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3年統計年鑑\★令和3年統計年鑑　原稿\"/>
    </mc:Choice>
  </mc:AlternateContent>
  <bookViews>
    <workbookView xWindow="13845" yWindow="75" windowWidth="14940" windowHeight="8550" tabRatio="1000"/>
  </bookViews>
  <sheets>
    <sheet name="U01" sheetId="187" r:id="rId1"/>
    <sheet name="U02A" sheetId="188" r:id="rId2"/>
    <sheet name="U02B" sheetId="189" r:id="rId3"/>
    <sheet name="U02C" sheetId="190" r:id="rId4"/>
    <sheet name="U03A" sheetId="191" r:id="rId5"/>
    <sheet name="U03B" sheetId="192" r:id="rId6"/>
    <sheet name="U03C" sheetId="193" r:id="rId7"/>
    <sheet name="U04AB" sheetId="194" r:id="rId8"/>
    <sheet name="U04C" sheetId="195" r:id="rId9"/>
    <sheet name="U04C続き" sheetId="196" r:id="rId10"/>
    <sheet name="U04D" sheetId="197" r:id="rId11"/>
    <sheet name="U04EF" sheetId="198" r:id="rId12"/>
    <sheet name="U05AB" sheetId="199" r:id="rId13"/>
    <sheet name="U05C" sheetId="200" r:id="rId14"/>
    <sheet name="U05C続き" sheetId="201" r:id="rId15"/>
    <sheet name="U05DE" sheetId="202" r:id="rId16"/>
    <sheet name="U06-U07A" sheetId="203" r:id="rId17"/>
    <sheet name="U07B" sheetId="204" r:id="rId18"/>
    <sheet name="U07B続き" sheetId="205" r:id="rId19"/>
    <sheet name="U08-U09A" sheetId="206" r:id="rId20"/>
    <sheet name="U09BC" sheetId="207" r:id="rId21"/>
    <sheet name="U10ABC" sheetId="208" r:id="rId22"/>
    <sheet name="U11A" sheetId="216" r:id="rId23"/>
    <sheet name="U11B " sheetId="210" r:id="rId24"/>
    <sheet name="U11CD" sheetId="211" r:id="rId25"/>
    <sheet name="U11E" sheetId="212" r:id="rId26"/>
    <sheet name="U12" sheetId="217" r:id="rId27"/>
    <sheet name="U13" sheetId="214" r:id="rId28"/>
    <sheet name="U14-15 " sheetId="218" r:id="rId29"/>
    <sheet name="U16" sheetId="219" r:id="rId30"/>
    <sheet name="U17 " sheetId="157" r:id="rId31"/>
    <sheet name="U18" sheetId="220" r:id="rId32"/>
    <sheet name="U19A" sheetId="221" r:id="rId33"/>
    <sheet name="U19B" sheetId="222" r:id="rId34"/>
    <sheet name="U20" sheetId="223" r:id="rId35"/>
    <sheet name="U21" sheetId="224" r:id="rId36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'U01'!$B$6:$M$63</definedName>
    <definedName name="_xlnm.Print_Area" localSheetId="1">U02A!$B$6:$M$61</definedName>
    <definedName name="_xlnm.Print_Area" localSheetId="2">U02B!$B$6:$M$61</definedName>
    <definedName name="_xlnm.Print_Area" localSheetId="3">U02C!$B$6:$M$61</definedName>
    <definedName name="_xlnm.Print_Area" localSheetId="4">U03A!$B$6:$Q$49</definedName>
    <definedName name="_xlnm.Print_Area" localSheetId="5">U03B!$B$6:$Q$49</definedName>
    <definedName name="_xlnm.Print_Area" localSheetId="6">U03C!$B$6:$Q$49</definedName>
    <definedName name="_xlnm.Print_Area" localSheetId="7">U04AB!$B$6:$K$57</definedName>
    <definedName name="_xlnm.Print_Area" localSheetId="8">U04C!$B$6:$L$43</definedName>
    <definedName name="_xlnm.Print_Area" localSheetId="9">U04C続き!$B$6:$L$43</definedName>
    <definedName name="_xlnm.Print_Area" localSheetId="10">U04D!$B$6:$K$44</definedName>
    <definedName name="_xlnm.Print_Area" localSheetId="11">U04EF!$B$6:$J$66</definedName>
    <definedName name="_xlnm.Print_Area" localSheetId="12">U05AB!$B$6:$K$71</definedName>
    <definedName name="_xlnm.Print_Area" localSheetId="13">U05C!$B$6:$I$43</definedName>
    <definedName name="_xlnm.Print_Area" localSheetId="14">U05C続き!$B$6:$I$43</definedName>
    <definedName name="_xlnm.Print_Area" localSheetId="15">U05DE!$B$6:$J$65</definedName>
    <definedName name="_xlnm.Print_Area" localSheetId="16">'U06-U07A'!$B$6:$L$60</definedName>
    <definedName name="_xlnm.Print_Area" localSheetId="17">U07B!$B$6:$K$62</definedName>
    <definedName name="_xlnm.Print_Area" localSheetId="18">U07B続き!$B$6:$K$62</definedName>
    <definedName name="_xlnm.Print_Area" localSheetId="19">'U08-U09A'!$B$6:$K$70</definedName>
    <definedName name="_xlnm.Print_Area" localSheetId="20">U09BC!$B$6:$L$63</definedName>
    <definedName name="_xlnm.Print_Area" localSheetId="21">U10ABC!$B$6:$L$71</definedName>
    <definedName name="_xlnm.Print_Area" localSheetId="22">U11A!$B$6:$M$80</definedName>
    <definedName name="_xlnm.Print_Area" localSheetId="23">'U11B '!$B$6:$N$63</definedName>
    <definedName name="_xlnm.Print_Area" localSheetId="24">U11CD!$B$6:$J$57</definedName>
    <definedName name="_xlnm.Print_Area" localSheetId="25">U11E!$B$6:$L$61</definedName>
    <definedName name="_xlnm.Print_Area" localSheetId="26">'U12'!$B$6:$Q$70</definedName>
    <definedName name="_xlnm.Print_Area" localSheetId="27">'U13'!$B$6:$K$46</definedName>
    <definedName name="_xlnm.Print_Area" localSheetId="28">'U14-15 '!$B$6:$L$79</definedName>
    <definedName name="_xlnm.Print_Area" localSheetId="29">'U16'!$B$6:$H$52</definedName>
    <definedName name="_xlnm.Print_Area" localSheetId="30">'U17 '!$B$6:$L$51</definedName>
    <definedName name="_xlnm.Print_Area" localSheetId="31">'U18'!$B$6:$X$58</definedName>
    <definedName name="_xlnm.Print_Area" localSheetId="32">U19A!$B$6:$P$70</definedName>
    <definedName name="_xlnm.Print_Area" localSheetId="33">U19B!$B$6:$P$66</definedName>
    <definedName name="_xlnm.Print_Area" localSheetId="34">'U20'!$B$6:$K$80</definedName>
    <definedName name="_xlnm.Print_Area" localSheetId="35">'U21'!$B$6:$M$56</definedName>
  </definedNames>
  <calcPr calcId="162913"/>
</workbook>
</file>

<file path=xl/calcChain.xml><?xml version="1.0" encoding="utf-8"?>
<calcChain xmlns="http://schemas.openxmlformats.org/spreadsheetml/2006/main">
  <c r="L59" i="212" l="1"/>
  <c r="K15" i="224" l="1"/>
  <c r="J15" i="224"/>
  <c r="I15" i="224"/>
  <c r="H15" i="224"/>
  <c r="G15" i="224"/>
  <c r="F15" i="224"/>
  <c r="E15" i="224"/>
  <c r="D15" i="224"/>
  <c r="C15" i="224"/>
  <c r="F13" i="219"/>
  <c r="C13" i="219"/>
  <c r="L12" i="218"/>
  <c r="K12" i="218"/>
  <c r="I12" i="218"/>
  <c r="H12" i="218"/>
  <c r="G12" i="218"/>
  <c r="F12" i="218"/>
  <c r="L58" i="207" l="1"/>
  <c r="E21" i="187" l="1"/>
  <c r="E20" i="187"/>
  <c r="E19" i="187"/>
  <c r="J63" i="217" l="1"/>
  <c r="F63" i="217"/>
  <c r="G63" i="217"/>
  <c r="H63" i="217"/>
  <c r="I63" i="217"/>
  <c r="K63" i="217"/>
  <c r="L63" i="217"/>
  <c r="M63" i="217"/>
  <c r="N63" i="217"/>
  <c r="O63" i="217"/>
  <c r="P63" i="217"/>
  <c r="Q63" i="217"/>
  <c r="E63" i="217"/>
  <c r="F12" i="212" l="1"/>
  <c r="C13" i="212"/>
  <c r="C14" i="212"/>
  <c r="C15" i="212"/>
  <c r="C16" i="212"/>
  <c r="C17" i="212"/>
  <c r="C18" i="212"/>
  <c r="C19" i="212"/>
  <c r="C20" i="212"/>
  <c r="C21" i="212"/>
  <c r="C22" i="212"/>
  <c r="C23" i="212"/>
  <c r="C24" i="212"/>
  <c r="C25" i="212"/>
  <c r="C26" i="212"/>
  <c r="C27" i="212"/>
  <c r="C28" i="212"/>
  <c r="C29" i="212"/>
  <c r="C30" i="212"/>
  <c r="C31" i="212"/>
  <c r="C32" i="212"/>
  <c r="C33" i="212"/>
  <c r="C34" i="212"/>
  <c r="C35" i="212"/>
  <c r="C36" i="212"/>
  <c r="C37" i="212"/>
  <c r="C38" i="212"/>
  <c r="C39" i="212"/>
  <c r="C40" i="212"/>
  <c r="C41" i="212"/>
  <c r="C42" i="212"/>
  <c r="C43" i="212"/>
  <c r="C44" i="212"/>
  <c r="C45" i="212"/>
  <c r="C46" i="212"/>
  <c r="C47" i="212"/>
  <c r="C48" i="212"/>
  <c r="C49" i="212"/>
  <c r="C50" i="212"/>
  <c r="C51" i="212"/>
  <c r="C52" i="212"/>
  <c r="C53" i="212"/>
  <c r="C54" i="212"/>
  <c r="C55" i="212"/>
  <c r="C56" i="212"/>
  <c r="C57" i="212"/>
  <c r="C58" i="212"/>
  <c r="C59" i="212"/>
  <c r="C12" i="212"/>
  <c r="H12" i="212"/>
  <c r="J49" i="211"/>
  <c r="J50" i="211"/>
  <c r="J51" i="211"/>
  <c r="J48" i="211"/>
  <c r="J41" i="211"/>
  <c r="J43" i="211"/>
  <c r="J44" i="211"/>
  <c r="J45" i="211"/>
  <c r="J46" i="211"/>
  <c r="J47" i="211"/>
  <c r="J42" i="211"/>
  <c r="J15" i="211"/>
  <c r="J16" i="211"/>
  <c r="J17" i="211"/>
  <c r="J18" i="211"/>
  <c r="J19" i="211"/>
  <c r="J20" i="211"/>
  <c r="J21" i="211"/>
  <c r="J22" i="211"/>
  <c r="J23" i="211"/>
  <c r="J24" i="211"/>
  <c r="J25" i="211"/>
  <c r="J26" i="211"/>
  <c r="J14" i="211"/>
  <c r="I12" i="211"/>
  <c r="I27" i="211"/>
  <c r="J27" i="211" s="1"/>
  <c r="H27" i="211"/>
  <c r="H12" i="211"/>
  <c r="L29" i="202" l="1"/>
  <c r="L59" i="207" l="1"/>
  <c r="L60" i="207"/>
  <c r="L61" i="207"/>
  <c r="H19" i="187" l="1"/>
  <c r="G18" i="187"/>
  <c r="H18" i="187"/>
  <c r="I19" i="187" l="1"/>
  <c r="J19" i="187"/>
  <c r="K19" i="187"/>
  <c r="L19" i="187"/>
  <c r="M19" i="187"/>
  <c r="H20" i="187"/>
  <c r="I20" i="187"/>
  <c r="J20" i="187"/>
  <c r="K20" i="187"/>
  <c r="L20" i="187"/>
  <c r="M20" i="187"/>
  <c r="H21" i="187"/>
  <c r="I21" i="187"/>
  <c r="J21" i="187"/>
  <c r="K21" i="187"/>
  <c r="L21" i="187"/>
  <c r="M21" i="187"/>
  <c r="F18" i="187"/>
  <c r="E18" i="187"/>
  <c r="F21" i="187"/>
  <c r="G21" i="187"/>
  <c r="G20" i="187"/>
  <c r="F20" i="187"/>
  <c r="F19" i="187"/>
  <c r="G19" i="187"/>
  <c r="J18" i="187" l="1"/>
  <c r="I18" i="187"/>
  <c r="M18" i="187"/>
  <c r="L18" i="187"/>
  <c r="K18" i="187"/>
  <c r="H59" i="212" l="1"/>
  <c r="F59" i="212"/>
  <c r="L58" i="212"/>
  <c r="H58" i="212"/>
  <c r="F58" i="212"/>
  <c r="L57" i="212"/>
  <c r="H57" i="212"/>
  <c r="F57" i="212"/>
  <c r="L56" i="212"/>
  <c r="H56" i="212"/>
  <c r="F56" i="212"/>
  <c r="L55" i="212"/>
  <c r="H55" i="212"/>
  <c r="F55" i="212"/>
  <c r="L54" i="212"/>
  <c r="H54" i="212"/>
  <c r="F54" i="212"/>
  <c r="L53" i="212"/>
  <c r="H53" i="212"/>
  <c r="F53" i="212"/>
  <c r="L52" i="212"/>
  <c r="H52" i="212"/>
  <c r="F52" i="212"/>
  <c r="L51" i="212"/>
  <c r="H51" i="212"/>
  <c r="F51" i="212"/>
  <c r="L50" i="212"/>
  <c r="H50" i="212"/>
  <c r="F50" i="212"/>
  <c r="L49" i="212"/>
  <c r="H49" i="212"/>
  <c r="F49" i="212"/>
  <c r="L48" i="212"/>
  <c r="H48" i="212"/>
  <c r="F48" i="212"/>
  <c r="L47" i="212"/>
  <c r="H47" i="212"/>
  <c r="F47" i="212"/>
  <c r="L46" i="212"/>
  <c r="H46" i="212"/>
  <c r="F46" i="212"/>
  <c r="L45" i="212"/>
  <c r="H45" i="212"/>
  <c r="F45" i="212"/>
  <c r="L44" i="212"/>
  <c r="H44" i="212"/>
  <c r="F44" i="212"/>
  <c r="L43" i="212"/>
  <c r="H43" i="212"/>
  <c r="F43" i="212"/>
  <c r="L42" i="212"/>
  <c r="H42" i="212"/>
  <c r="F42" i="212"/>
  <c r="L41" i="212"/>
  <c r="H41" i="212"/>
  <c r="F41" i="212"/>
  <c r="L40" i="212"/>
  <c r="H40" i="212"/>
  <c r="F40" i="212"/>
  <c r="L39" i="212"/>
  <c r="H39" i="212"/>
  <c r="F39" i="212"/>
  <c r="L38" i="212"/>
  <c r="H38" i="212"/>
  <c r="F38" i="212"/>
  <c r="L37" i="212"/>
  <c r="H37" i="212"/>
  <c r="F37" i="212"/>
  <c r="L36" i="212"/>
  <c r="H36" i="212"/>
  <c r="F36" i="212"/>
  <c r="L35" i="212"/>
  <c r="H35" i="212"/>
  <c r="F35" i="212"/>
  <c r="L34" i="212"/>
  <c r="H34" i="212"/>
  <c r="F34" i="212"/>
  <c r="L33" i="212"/>
  <c r="H33" i="212"/>
  <c r="F33" i="212"/>
  <c r="L32" i="212"/>
  <c r="H32" i="212"/>
  <c r="F32" i="212"/>
  <c r="L31" i="212"/>
  <c r="H31" i="212"/>
  <c r="F31" i="212"/>
  <c r="L30" i="212"/>
  <c r="H30" i="212"/>
  <c r="F30" i="212"/>
  <c r="L29" i="212"/>
  <c r="H29" i="212"/>
  <c r="F29" i="212"/>
  <c r="L28" i="212"/>
  <c r="H28" i="212"/>
  <c r="F28" i="212"/>
  <c r="L27" i="212"/>
  <c r="H27" i="212"/>
  <c r="F27" i="212"/>
  <c r="L26" i="212"/>
  <c r="H26" i="212"/>
  <c r="F26" i="212"/>
  <c r="L25" i="212"/>
  <c r="H25" i="212"/>
  <c r="F25" i="212"/>
  <c r="L24" i="212"/>
  <c r="H24" i="212"/>
  <c r="F24" i="212"/>
  <c r="L23" i="212"/>
  <c r="H23" i="212"/>
  <c r="F23" i="212"/>
  <c r="L22" i="212"/>
  <c r="H22" i="212"/>
  <c r="F22" i="212"/>
  <c r="L21" i="212"/>
  <c r="H21" i="212"/>
  <c r="F21" i="212"/>
  <c r="L20" i="212"/>
  <c r="H20" i="212"/>
  <c r="F20" i="212"/>
  <c r="L19" i="212"/>
  <c r="H19" i="212"/>
  <c r="F19" i="212"/>
  <c r="L18" i="212"/>
  <c r="H18" i="212"/>
  <c r="F18" i="212"/>
  <c r="L17" i="212"/>
  <c r="H17" i="212"/>
  <c r="F17" i="212"/>
  <c r="L16" i="212"/>
  <c r="H16" i="212"/>
  <c r="F16" i="212"/>
  <c r="L15" i="212"/>
  <c r="H15" i="212"/>
  <c r="F15" i="212"/>
  <c r="L14" i="212"/>
  <c r="H14" i="212"/>
  <c r="F14" i="212"/>
  <c r="L13" i="212"/>
  <c r="H13" i="212"/>
  <c r="F13" i="212"/>
  <c r="L12" i="212"/>
  <c r="G27" i="211"/>
  <c r="F27" i="211"/>
  <c r="E27" i="211"/>
  <c r="D27" i="211"/>
  <c r="J12" i="211"/>
  <c r="G12" i="211"/>
  <c r="Q14" i="191"/>
  <c r="P14" i="191"/>
  <c r="O14" i="191"/>
  <c r="N14" i="191"/>
  <c r="M14" i="191"/>
  <c r="L14" i="191"/>
  <c r="K14" i="191"/>
  <c r="J14" i="191"/>
  <c r="I14" i="191"/>
  <c r="H14" i="191"/>
  <c r="G14" i="191"/>
  <c r="F14" i="191"/>
  <c r="E14" i="191"/>
  <c r="D14" i="191"/>
  <c r="C14" i="191"/>
  <c r="Q13" i="191"/>
  <c r="P13" i="191"/>
  <c r="O13" i="191"/>
  <c r="N13" i="191"/>
  <c r="M13" i="191"/>
  <c r="L13" i="191"/>
  <c r="K13" i="191"/>
  <c r="J13" i="191"/>
  <c r="I13" i="191"/>
  <c r="H13" i="191"/>
  <c r="G13" i="191"/>
  <c r="F13" i="191"/>
  <c r="E13" i="191"/>
  <c r="D13" i="191"/>
  <c r="C13" i="191"/>
  <c r="Q12" i="191"/>
  <c r="P12" i="191"/>
  <c r="O12" i="191"/>
  <c r="N12" i="191"/>
  <c r="M12" i="191"/>
  <c r="L12" i="191"/>
  <c r="K12" i="191"/>
  <c r="J12" i="191"/>
  <c r="I12" i="191"/>
  <c r="H12" i="191"/>
  <c r="G12" i="191"/>
  <c r="F12" i="191"/>
  <c r="E12" i="191"/>
  <c r="D12" i="191"/>
  <c r="C12" i="191"/>
</calcChain>
</file>

<file path=xl/sharedStrings.xml><?xml version="1.0" encoding="utf-8"?>
<sst xmlns="http://schemas.openxmlformats.org/spreadsheetml/2006/main" count="3657" uniqueCount="1080">
  <si>
    <t>Ｕ　教育・文化・観光</t>
  </si>
  <si>
    <t>学校数</t>
  </si>
  <si>
    <t>男</t>
  </si>
  <si>
    <t>女</t>
  </si>
  <si>
    <t xml:space="preserve"> 男</t>
  </si>
  <si>
    <t xml:space="preserve"> 女</t>
  </si>
  <si>
    <t>校</t>
  </si>
  <si>
    <t>人</t>
  </si>
  <si>
    <t>国  立</t>
  </si>
  <si>
    <t>公  立</t>
  </si>
  <si>
    <t>幼稚園</t>
  </si>
  <si>
    <t>私  立</t>
  </si>
  <si>
    <t>小学校</t>
  </si>
  <si>
    <t xml:space="preserve"> 通信制</t>
  </si>
  <si>
    <t>短期大学</t>
  </si>
  <si>
    <t>専修学校</t>
  </si>
  <si>
    <t>各種学校</t>
  </si>
  <si>
    <t>本年度</t>
  </si>
  <si>
    <t>入園者</t>
  </si>
  <si>
    <t xml:space="preserve">   和歌山市</t>
  </si>
  <si>
    <t xml:space="preserve">   海 南 市</t>
  </si>
  <si>
    <t xml:space="preserve">   橋 本 市</t>
  </si>
  <si>
    <t xml:space="preserve">   有 田 市</t>
  </si>
  <si>
    <t xml:space="preserve">   御 坊 市</t>
  </si>
  <si>
    <t xml:space="preserve">   田 辺 市</t>
  </si>
  <si>
    <t xml:space="preserve">   新 宮 市</t>
  </si>
  <si>
    <t xml:space="preserve">   かつらぎ町</t>
  </si>
  <si>
    <t xml:space="preserve">   九度山町</t>
  </si>
  <si>
    <t xml:space="preserve">   高 野 町</t>
  </si>
  <si>
    <t xml:space="preserve">   湯 浅 町</t>
  </si>
  <si>
    <t xml:space="preserve">   広 川 町</t>
  </si>
  <si>
    <t xml:space="preserve">   美 浜 町</t>
  </si>
  <si>
    <t xml:space="preserve">   印 南 町</t>
  </si>
  <si>
    <t xml:space="preserve">   みなべ町</t>
  </si>
  <si>
    <t xml:space="preserve">   白 浜 町</t>
  </si>
  <si>
    <t xml:space="preserve">   上富田町</t>
  </si>
  <si>
    <t xml:space="preserve">   那智勝浦町</t>
  </si>
  <si>
    <t xml:space="preserve">   太 地 町</t>
  </si>
  <si>
    <t xml:space="preserve">   串 本 町</t>
  </si>
  <si>
    <t>Ｕ-02 市町村別幼稚園数，在園者数及び教員数</t>
  </si>
  <si>
    <t xml:space="preserve">  Ｂ．公立幼稚園</t>
  </si>
  <si>
    <t>（ 5月 1日現在）</t>
  </si>
  <si>
    <t xml:space="preserve">  Ｃ．私立幼稚園</t>
  </si>
  <si>
    <t>学級編制方式別学級数</t>
  </si>
  <si>
    <t>学級編制方式別児童数</t>
  </si>
  <si>
    <t>学級</t>
  </si>
  <si>
    <t xml:space="preserve">県計  </t>
  </si>
  <si>
    <t xml:space="preserve"> 単位：人</t>
  </si>
  <si>
    <t>(本務者)</t>
  </si>
  <si>
    <t>[学年別児童数]</t>
  </si>
  <si>
    <t>うち男</t>
  </si>
  <si>
    <t>１学年</t>
  </si>
  <si>
    <t>２学年</t>
  </si>
  <si>
    <t>３学年</t>
  </si>
  <si>
    <t>４学年</t>
  </si>
  <si>
    <t>５学年</t>
  </si>
  <si>
    <t>６学年</t>
  </si>
  <si>
    <t>小学校数</t>
  </si>
  <si>
    <t xml:space="preserve"> (本務者)</t>
  </si>
  <si>
    <t>総 数</t>
  </si>
  <si>
    <t xml:space="preserve">        単位：人</t>
  </si>
  <si>
    <t>病 気</t>
  </si>
  <si>
    <t xml:space="preserve">  単位：人</t>
  </si>
  <si>
    <t>生徒数</t>
  </si>
  <si>
    <t>学級編制方式別生徒数</t>
  </si>
  <si>
    <t>中学校数</t>
  </si>
  <si>
    <t>単位:人</t>
  </si>
  <si>
    <t xml:space="preserve"> 12～14歳</t>
  </si>
  <si>
    <t>6～11歳</t>
  </si>
  <si>
    <t>単位：人</t>
  </si>
  <si>
    <t xml:space="preserve">  職員数</t>
  </si>
  <si>
    <t xml:space="preserve">      盲学校</t>
  </si>
  <si>
    <t xml:space="preserve">      聾学校</t>
  </si>
  <si>
    <t>高等専門学校</t>
  </si>
  <si>
    <t xml:space="preserve"> 学生数</t>
  </si>
  <si>
    <t>学生数</t>
  </si>
  <si>
    <t xml:space="preserve">  学部</t>
  </si>
  <si>
    <t>大学院</t>
  </si>
  <si>
    <t>教員数</t>
  </si>
  <si>
    <t>職員数</t>
  </si>
  <si>
    <t xml:space="preserve">  単位:人</t>
  </si>
  <si>
    <t>入学者</t>
  </si>
  <si>
    <t>出身高校の所在地都道府県</t>
  </si>
  <si>
    <t>総  数</t>
  </si>
  <si>
    <t>和歌山県</t>
  </si>
  <si>
    <t>京都府</t>
  </si>
  <si>
    <t>愛知県</t>
  </si>
  <si>
    <t>その他</t>
  </si>
  <si>
    <t xml:space="preserve">    短期大学</t>
  </si>
  <si>
    <t>　　     私立</t>
  </si>
  <si>
    <t xml:space="preserve">    大学</t>
  </si>
  <si>
    <t xml:space="preserve">         国立</t>
  </si>
  <si>
    <t>　 　    公立</t>
  </si>
  <si>
    <t xml:space="preserve">        単位:人</t>
  </si>
  <si>
    <t xml:space="preserve">   卒業者総数</t>
  </si>
  <si>
    <t>高等学校本科</t>
  </si>
  <si>
    <t>全日制</t>
  </si>
  <si>
    <t>定時制</t>
  </si>
  <si>
    <t>通信制</t>
  </si>
  <si>
    <t>② 専修学校(高等課程)進学者</t>
  </si>
  <si>
    <t>③ 専修学校(一般課程)等入学者</t>
  </si>
  <si>
    <t>[再掲]</t>
  </si>
  <si>
    <t>①のうち他県への進学者</t>
  </si>
  <si>
    <t>入学志願者総数</t>
  </si>
  <si>
    <t xml:space="preserve">  全日制</t>
  </si>
  <si>
    <t xml:space="preserve">  定時制</t>
  </si>
  <si>
    <t xml:space="preserve">  県  内</t>
  </si>
  <si>
    <t xml:space="preserve">  県  外</t>
  </si>
  <si>
    <t>第１次産業</t>
  </si>
  <si>
    <t xml:space="preserve">    うち県内</t>
  </si>
  <si>
    <t>第２次産業</t>
  </si>
  <si>
    <t>第３次産業</t>
  </si>
  <si>
    <t>産業不詳</t>
  </si>
  <si>
    <t>（３月卒業者）</t>
  </si>
  <si>
    <t>卒業者 総数</t>
  </si>
  <si>
    <t>大学(学部)</t>
  </si>
  <si>
    <t>短期大学(本科)</t>
  </si>
  <si>
    <t>大学･短期大学通信教育部</t>
  </si>
  <si>
    <t>大学･短期大学(別科)</t>
  </si>
  <si>
    <t>高等学校(専攻科)</t>
  </si>
  <si>
    <t>② 専修学校[専門課程]進学者</t>
  </si>
  <si>
    <t>③ 専修学校[一般課程]等入学者</t>
  </si>
  <si>
    <t>公立高校</t>
  </si>
  <si>
    <t>① 大学等進学者</t>
  </si>
  <si>
    <t>私立高校</t>
  </si>
  <si>
    <t>製造業</t>
  </si>
  <si>
    <t>保険業</t>
  </si>
  <si>
    <t>(その他)</t>
  </si>
  <si>
    <t>県内就職者</t>
  </si>
  <si>
    <t>県外就職者</t>
  </si>
  <si>
    <t>　総  数</t>
  </si>
  <si>
    <t>専門的･技術的職業従事者</t>
  </si>
  <si>
    <t>事務従事者</t>
  </si>
  <si>
    <t>販売従事者</t>
  </si>
  <si>
    <t>サ－ビス職業従事者</t>
  </si>
  <si>
    <t>保安職業従事者</t>
  </si>
  <si>
    <t xml:space="preserve">         単位：人</t>
  </si>
  <si>
    <t xml:space="preserve"> 短期大学，</t>
  </si>
  <si>
    <t xml:space="preserve"> 大学所在地</t>
  </si>
  <si>
    <t xml:space="preserve"> 都道府県</t>
  </si>
  <si>
    <t xml:space="preserve">  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</si>
  <si>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</si>
  <si>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</si>
  <si>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</si>
  <si>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</si>
  <si>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</si>
  <si>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</si>
  <si>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</si>
  <si>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</si>
  <si>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</si>
  <si>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</si>
  <si>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</si>
  <si>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</si>
  <si>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</si>
  <si>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</si>
  <si>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</si>
  <si>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</si>
  <si>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</si>
  <si>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</si>
  <si>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</si>
  <si>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</si>
  <si>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</si>
  <si>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</si>
  <si>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</si>
  <si>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</si>
  <si>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</si>
  <si>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</si>
  <si>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</si>
  <si>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</si>
  <si>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</si>
  <si>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</si>
  <si>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</si>
  <si>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</si>
  <si>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</si>
  <si>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</si>
  <si>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</si>
  <si>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</si>
  <si>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</si>
  <si>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</si>
  <si>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</si>
  <si>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</si>
  <si>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</si>
  <si>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</si>
  <si>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</si>
  <si>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</si>
  <si>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</si>
  <si>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/>
  </si>
  <si>
    <t xml:space="preserve">  の者</t>
  </si>
  <si>
    <t>　　大 学</t>
  </si>
  <si>
    <t>　　　　男</t>
  </si>
  <si>
    <t>　　　　女</t>
  </si>
  <si>
    <t>　　短期大学</t>
  </si>
  <si>
    <t>注1) 予定者を含む。</t>
  </si>
  <si>
    <t>㎝</t>
  </si>
  <si>
    <t xml:space="preserve">   5歳</t>
  </si>
  <si>
    <t>小学校 1年</t>
  </si>
  <si>
    <t xml:space="preserve">   6歳</t>
  </si>
  <si>
    <t xml:space="preserve">       2</t>
  </si>
  <si>
    <t xml:space="preserve">   7</t>
  </si>
  <si>
    <t xml:space="preserve">       3</t>
  </si>
  <si>
    <t xml:space="preserve">   8</t>
  </si>
  <si>
    <t xml:space="preserve">       4</t>
  </si>
  <si>
    <t xml:space="preserve">   9</t>
  </si>
  <si>
    <t xml:space="preserve">       5</t>
  </si>
  <si>
    <t xml:space="preserve">  10</t>
  </si>
  <si>
    <t xml:space="preserve">       6</t>
  </si>
  <si>
    <t xml:space="preserve">  11</t>
  </si>
  <si>
    <t>中学校 1年</t>
  </si>
  <si>
    <t xml:space="preserve">  12歳</t>
  </si>
  <si>
    <t xml:space="preserve">  13</t>
  </si>
  <si>
    <t xml:space="preserve">  14</t>
  </si>
  <si>
    <t xml:space="preserve">高 校  1年  </t>
  </si>
  <si>
    <t xml:space="preserve">  15歳</t>
  </si>
  <si>
    <t xml:space="preserve">  16</t>
  </si>
  <si>
    <t xml:space="preserve">  17</t>
  </si>
  <si>
    <t>㎏</t>
  </si>
  <si>
    <t xml:space="preserve">高 校  1年 </t>
  </si>
  <si>
    <t>総 数</t>
    <phoneticPr fontId="6"/>
  </si>
  <si>
    <t>資料：県調査統計課「学校基本調査の概要」</t>
    <rPh sb="3" eb="4">
      <t>ケン</t>
    </rPh>
    <rPh sb="4" eb="6">
      <t>チョウサ</t>
    </rPh>
    <phoneticPr fontId="6"/>
  </si>
  <si>
    <t>５歳</t>
    <rPh sb="1" eb="2">
      <t>サイ</t>
    </rPh>
    <phoneticPr fontId="6"/>
  </si>
  <si>
    <t>本　務</t>
    <rPh sb="0" eb="1">
      <t>ホン</t>
    </rPh>
    <rPh sb="2" eb="3">
      <t>ツトム</t>
    </rPh>
    <phoneticPr fontId="7"/>
  </si>
  <si>
    <t>教員数</t>
    <rPh sb="0" eb="3">
      <t>キョウインスウ</t>
    </rPh>
    <phoneticPr fontId="7"/>
  </si>
  <si>
    <t>昭和60年(1985年)</t>
    <rPh sb="0" eb="2">
      <t>ショウワ</t>
    </rPh>
    <rPh sb="4" eb="5">
      <t>ネン</t>
    </rPh>
    <rPh sb="10" eb="11">
      <t>ネン</t>
    </rPh>
    <phoneticPr fontId="6"/>
  </si>
  <si>
    <t>平成 2年(1990年)</t>
    <rPh sb="4" eb="5">
      <t>ネン</t>
    </rPh>
    <rPh sb="10" eb="11">
      <t>ネン</t>
    </rPh>
    <phoneticPr fontId="6"/>
  </si>
  <si>
    <t>平成 7年(1995年)</t>
    <rPh sb="0" eb="2">
      <t>ヘイセイ</t>
    </rPh>
    <rPh sb="4" eb="5">
      <t>ネン</t>
    </rPh>
    <rPh sb="10" eb="11">
      <t>ネン</t>
    </rPh>
    <phoneticPr fontId="6"/>
  </si>
  <si>
    <t>平成12年(2000年)</t>
    <rPh sb="0" eb="2">
      <t>ヘイセイ</t>
    </rPh>
    <rPh sb="4" eb="5">
      <t>ネン</t>
    </rPh>
    <rPh sb="10" eb="11">
      <t>ネン</t>
    </rPh>
    <phoneticPr fontId="6"/>
  </si>
  <si>
    <t>平成14年(2002年)</t>
    <rPh sb="0" eb="2">
      <t>ヘイセイ</t>
    </rPh>
    <rPh sb="4" eb="5">
      <t>ネン</t>
    </rPh>
    <rPh sb="10" eb="11">
      <t>ネン</t>
    </rPh>
    <phoneticPr fontId="6"/>
  </si>
  <si>
    <t>平成15年(2003年)</t>
    <rPh sb="0" eb="2">
      <t>ヘイセイ</t>
    </rPh>
    <rPh sb="4" eb="5">
      <t>ネン</t>
    </rPh>
    <rPh sb="10" eb="11">
      <t>ネン</t>
    </rPh>
    <phoneticPr fontId="6"/>
  </si>
  <si>
    <t>平成16年(2004年)</t>
    <rPh sb="0" eb="2">
      <t>ヘイセイ</t>
    </rPh>
    <rPh sb="4" eb="5">
      <t>ネン</t>
    </rPh>
    <rPh sb="10" eb="11">
      <t>ネン</t>
    </rPh>
    <phoneticPr fontId="6"/>
  </si>
  <si>
    <t>平成17年(2005年)</t>
    <rPh sb="0" eb="2">
      <t>ヘイセイ</t>
    </rPh>
    <rPh sb="4" eb="5">
      <t>ネン</t>
    </rPh>
    <rPh sb="10" eb="11">
      <t>ネン</t>
    </rPh>
    <phoneticPr fontId="6"/>
  </si>
  <si>
    <t>平成18年(2006年)</t>
    <rPh sb="0" eb="2">
      <t>ヘイセイ</t>
    </rPh>
    <rPh sb="4" eb="5">
      <t>ネン</t>
    </rPh>
    <rPh sb="10" eb="11">
      <t>ネン</t>
    </rPh>
    <phoneticPr fontId="6"/>
  </si>
  <si>
    <t>平成19年(2007年)</t>
    <rPh sb="0" eb="2">
      <t>ヘイセイ</t>
    </rPh>
    <rPh sb="4" eb="5">
      <t>ネン</t>
    </rPh>
    <rPh sb="10" eb="11">
      <t>ネン</t>
    </rPh>
    <phoneticPr fontId="6"/>
  </si>
  <si>
    <t>平成20年(2008年)</t>
    <rPh sb="0" eb="2">
      <t>ヘイセイ</t>
    </rPh>
    <rPh sb="4" eb="5">
      <t>ネン</t>
    </rPh>
    <rPh sb="10" eb="11">
      <t>ネン</t>
    </rPh>
    <phoneticPr fontId="6"/>
  </si>
  <si>
    <t>平成21年(2009年)</t>
    <rPh sb="0" eb="2">
      <t>ヘイセイ</t>
    </rPh>
    <rPh sb="4" eb="5">
      <t>ネン</t>
    </rPh>
    <rPh sb="10" eb="11">
      <t>ネン</t>
    </rPh>
    <phoneticPr fontId="6"/>
  </si>
  <si>
    <t>平成22年(2010年)</t>
    <rPh sb="0" eb="2">
      <t>ヘイセイ</t>
    </rPh>
    <rPh sb="4" eb="5">
      <t>ネン</t>
    </rPh>
    <rPh sb="10" eb="11">
      <t>ネン</t>
    </rPh>
    <phoneticPr fontId="6"/>
  </si>
  <si>
    <t xml:space="preserve">   紀の川市</t>
    <rPh sb="3" eb="4">
      <t>キ</t>
    </rPh>
    <rPh sb="5" eb="7">
      <t>カワシ</t>
    </rPh>
    <phoneticPr fontId="6"/>
  </si>
  <si>
    <t xml:space="preserve">   岩 出 市</t>
    <rPh sb="3" eb="4">
      <t>イワ</t>
    </rPh>
    <rPh sb="5" eb="6">
      <t>デ</t>
    </rPh>
    <rPh sb="7" eb="8">
      <t>シ</t>
    </rPh>
    <phoneticPr fontId="6"/>
  </si>
  <si>
    <t xml:space="preserve">   紀美野町</t>
    <rPh sb="3" eb="7">
      <t>キミノチョウ</t>
    </rPh>
    <phoneticPr fontId="6"/>
  </si>
  <si>
    <t xml:space="preserve">   有田川町</t>
    <rPh sb="3" eb="5">
      <t>アリダ</t>
    </rPh>
    <rPh sb="5" eb="6">
      <t>ガワ</t>
    </rPh>
    <rPh sb="6" eb="7">
      <t>チョウ</t>
    </rPh>
    <phoneticPr fontId="6"/>
  </si>
  <si>
    <t xml:space="preserve">   日 高 町</t>
    <rPh sb="3" eb="4">
      <t>ヒ</t>
    </rPh>
    <rPh sb="5" eb="6">
      <t>タカ</t>
    </rPh>
    <rPh sb="7" eb="8">
      <t>マチ</t>
    </rPh>
    <phoneticPr fontId="6"/>
  </si>
  <si>
    <t xml:space="preserve">   由 良 町</t>
    <rPh sb="3" eb="4">
      <t>ヨシ</t>
    </rPh>
    <rPh sb="5" eb="6">
      <t>リョウ</t>
    </rPh>
    <rPh sb="7" eb="8">
      <t>マチ</t>
    </rPh>
    <phoneticPr fontId="6"/>
  </si>
  <si>
    <t xml:space="preserve">   日高川町</t>
    <rPh sb="3" eb="6">
      <t>ヒダカガワ</t>
    </rPh>
    <rPh sb="6" eb="7">
      <t>チョウ</t>
    </rPh>
    <phoneticPr fontId="6"/>
  </si>
  <si>
    <t xml:space="preserve">   すさみ町</t>
    <rPh sb="6" eb="7">
      <t>チョウ</t>
    </rPh>
    <phoneticPr fontId="6"/>
  </si>
  <si>
    <t xml:space="preserve">   古座川町</t>
    <rPh sb="3" eb="7">
      <t>コザガワチョウ</t>
    </rPh>
    <phoneticPr fontId="6"/>
  </si>
  <si>
    <t xml:space="preserve">   北 山 村</t>
    <rPh sb="3" eb="4">
      <t>キタ</t>
    </rPh>
    <rPh sb="5" eb="6">
      <t>ヤマ</t>
    </rPh>
    <rPh sb="7" eb="8">
      <t>ムラ</t>
    </rPh>
    <phoneticPr fontId="6"/>
  </si>
  <si>
    <t xml:space="preserve"> </t>
    <phoneticPr fontId="6"/>
  </si>
  <si>
    <t>資料：県調査統計課「学校基本調査の概要」</t>
    <rPh sb="0" eb="2">
      <t>シリョウ</t>
    </rPh>
    <rPh sb="3" eb="4">
      <t>ケン</t>
    </rPh>
    <rPh sb="4" eb="6">
      <t>チョウサ</t>
    </rPh>
    <rPh sb="6" eb="9">
      <t>トウケイカ</t>
    </rPh>
    <rPh sb="10" eb="12">
      <t>ガッコウ</t>
    </rPh>
    <rPh sb="12" eb="14">
      <t>キホン</t>
    </rPh>
    <rPh sb="14" eb="16">
      <t>チョウサ</t>
    </rPh>
    <rPh sb="17" eb="19">
      <t>ガイヨウ</t>
    </rPh>
    <phoneticPr fontId="6"/>
  </si>
  <si>
    <t>資料：県調査統計課「学校基本調査の概要」</t>
    <rPh sb="4" eb="6">
      <t>チョウサ</t>
    </rPh>
    <phoneticPr fontId="6"/>
  </si>
  <si>
    <t>特別支援</t>
    <rPh sb="0" eb="2">
      <t>トクベツ</t>
    </rPh>
    <rPh sb="2" eb="4">
      <t>シエン</t>
    </rPh>
    <phoneticPr fontId="6"/>
  </si>
  <si>
    <t>学級</t>
    <rPh sb="0" eb="2">
      <t>ガッキュウ</t>
    </rPh>
    <phoneticPr fontId="6"/>
  </si>
  <si>
    <t>Ｅ．理由別長期欠席者数の推移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7"/>
  </si>
  <si>
    <t>在学者数</t>
    <rPh sb="0" eb="3">
      <t>ザイガクシャ</t>
    </rPh>
    <rPh sb="3" eb="4">
      <t>スウ</t>
    </rPh>
    <phoneticPr fontId="6"/>
  </si>
  <si>
    <t>長期欠席者</t>
    <rPh sb="4" eb="5">
      <t>シャ</t>
    </rPh>
    <phoneticPr fontId="7"/>
  </si>
  <si>
    <t>欠席理由</t>
    <rPh sb="0" eb="2">
      <t>ケッセキ</t>
    </rPh>
    <rPh sb="2" eb="4">
      <t>リユウ</t>
    </rPh>
    <phoneticPr fontId="7"/>
  </si>
  <si>
    <t>その他</t>
    <phoneticPr fontId="6"/>
  </si>
  <si>
    <t>Ｄ．理由別長期欠席者数の推移</t>
    <rPh sb="2" eb="4">
      <t>リユウ</t>
    </rPh>
    <rPh sb="4" eb="5">
      <t>ベツ</t>
    </rPh>
    <rPh sb="5" eb="7">
      <t>チョウキ</t>
    </rPh>
    <rPh sb="7" eb="10">
      <t>ケッセキシャ</t>
    </rPh>
    <rPh sb="10" eb="11">
      <t>スウ</t>
    </rPh>
    <rPh sb="12" eb="14">
      <t>スイイ</t>
    </rPh>
    <phoneticPr fontId="7"/>
  </si>
  <si>
    <t>経済的</t>
    <rPh sb="0" eb="3">
      <t>ケイザイテキ</t>
    </rPh>
    <phoneticPr fontId="6"/>
  </si>
  <si>
    <t>理 由</t>
    <rPh sb="0" eb="1">
      <t>リ</t>
    </rPh>
    <rPh sb="2" eb="3">
      <t>ヨシ</t>
    </rPh>
    <phoneticPr fontId="6"/>
  </si>
  <si>
    <t>専攻科</t>
    <rPh sb="0" eb="2">
      <t>センコウ</t>
    </rPh>
    <phoneticPr fontId="7"/>
  </si>
  <si>
    <t>看護科</t>
    <rPh sb="0" eb="2">
      <t>カンゴ</t>
    </rPh>
    <rPh sb="2" eb="3">
      <t>カ</t>
    </rPh>
    <phoneticPr fontId="7"/>
  </si>
  <si>
    <t>資料：文部科学省「学校基本調査報告書（高等教育機関編）」</t>
    <rPh sb="5" eb="7">
      <t>カガク</t>
    </rPh>
    <phoneticPr fontId="7"/>
  </si>
  <si>
    <t>① 高等学校等進学者</t>
    <rPh sb="2" eb="4">
      <t>コウトウ</t>
    </rPh>
    <rPh sb="4" eb="6">
      <t>ガッコウ</t>
    </rPh>
    <rPh sb="6" eb="7">
      <t>トウ</t>
    </rPh>
    <phoneticPr fontId="7"/>
  </si>
  <si>
    <t>中等教育学校後期課程本科</t>
    <rPh sb="0" eb="2">
      <t>チュウトウ</t>
    </rPh>
    <rPh sb="2" eb="4">
      <t>キョウイク</t>
    </rPh>
    <rPh sb="4" eb="6">
      <t>ガッコウ</t>
    </rPh>
    <rPh sb="6" eb="8">
      <t>コウキ</t>
    </rPh>
    <rPh sb="8" eb="10">
      <t>カテイ</t>
    </rPh>
    <rPh sb="10" eb="12">
      <t>ホンカ</t>
    </rPh>
    <phoneticPr fontId="7"/>
  </si>
  <si>
    <t>特別支援学校高等部</t>
    <rPh sb="0" eb="2">
      <t>トクベツ</t>
    </rPh>
    <rPh sb="2" eb="4">
      <t>シエン</t>
    </rPh>
    <rPh sb="4" eb="6">
      <t>ガッコウ</t>
    </rPh>
    <rPh sb="6" eb="8">
      <t>コウトウ</t>
    </rPh>
    <rPh sb="8" eb="9">
      <t>ブ</t>
    </rPh>
    <phoneticPr fontId="6"/>
  </si>
  <si>
    <t>④ 公共職業能力開発施設等入学者</t>
    <rPh sb="12" eb="13">
      <t>トウ</t>
    </rPh>
    <phoneticPr fontId="7"/>
  </si>
  <si>
    <t>高等専門学校</t>
    <rPh sb="0" eb="2">
      <t>コウトウ</t>
    </rPh>
    <rPh sb="2" eb="4">
      <t>センモン</t>
    </rPh>
    <rPh sb="4" eb="6">
      <t>ガッコウ</t>
    </rPh>
    <phoneticPr fontId="7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</si>
  <si>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6"/>
  </si>
  <si>
    <t>① 大学等進学者</t>
    <rPh sb="2" eb="4">
      <t>ダイガク</t>
    </rPh>
    <rPh sb="4" eb="5">
      <t>トウ</t>
    </rPh>
    <phoneticPr fontId="7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</si>
  <si>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rPh sb="10" eb="12">
      <t>センコウ</t>
    </rPh>
    <rPh sb="12" eb="13">
      <t>カ</t>
    </rPh>
    <phoneticPr fontId="6"/>
  </si>
  <si>
    <t>④ 公共職業能力開発施設等入学者</t>
    <rPh sb="15" eb="16">
      <t>シャ</t>
    </rPh>
    <phoneticPr fontId="7"/>
  </si>
  <si>
    <t>特別支援学校高等部（専攻科）</t>
    <rPh sb="0" eb="2">
      <t>トクベツ</t>
    </rPh>
    <rPh sb="2" eb="4">
      <t>シエン</t>
    </rPh>
    <rPh sb="4" eb="6">
      <t>ガッコウ</t>
    </rPh>
    <rPh sb="6" eb="9">
      <t>コウトウブ</t>
    </rPh>
    <phoneticPr fontId="6"/>
  </si>
  <si>
    <t>・熱供給</t>
    <rPh sb="1" eb="4">
      <t>ネツキョウキュウ</t>
    </rPh>
    <phoneticPr fontId="7"/>
  </si>
  <si>
    <t>情報</t>
    <rPh sb="0" eb="2">
      <t>ジョウホウ</t>
    </rPh>
    <phoneticPr fontId="7"/>
  </si>
  <si>
    <t>通信業</t>
    <rPh sb="0" eb="3">
      <t>ツウシンギョウ</t>
    </rPh>
    <phoneticPr fontId="7"/>
  </si>
  <si>
    <t>学術研究,</t>
    <rPh sb="0" eb="2">
      <t>ガクジュツ</t>
    </rPh>
    <rPh sb="2" eb="4">
      <t>ケンキュウ</t>
    </rPh>
    <phoneticPr fontId="6"/>
  </si>
  <si>
    <t>生活関連</t>
    <rPh sb="0" eb="2">
      <t>セイカツ</t>
    </rPh>
    <rPh sb="2" eb="4">
      <t>カンレン</t>
    </rPh>
    <phoneticPr fontId="6"/>
  </si>
  <si>
    <t>専門・技術</t>
    <rPh sb="0" eb="2">
      <t>センモン</t>
    </rPh>
    <rPh sb="3" eb="5">
      <t>ギジュツ</t>
    </rPh>
    <phoneticPr fontId="6"/>
  </si>
  <si>
    <t>サービス業</t>
    <rPh sb="4" eb="5">
      <t>ギョウ</t>
    </rPh>
    <phoneticPr fontId="6"/>
  </si>
  <si>
    <t xml:space="preserve"> 医療,</t>
    <rPh sb="1" eb="3">
      <t>イリョウ</t>
    </rPh>
    <phoneticPr fontId="7"/>
  </si>
  <si>
    <t xml:space="preserve"> 複合ｻｰ</t>
    <rPh sb="1" eb="3">
      <t>フクゴウ</t>
    </rPh>
    <phoneticPr fontId="7"/>
  </si>
  <si>
    <t>サービス業</t>
    <rPh sb="4" eb="5">
      <t>ギョウ</t>
    </rPh>
    <phoneticPr fontId="7"/>
  </si>
  <si>
    <t>宿泊業</t>
    <rPh sb="0" eb="3">
      <t>シュクハクギョウ</t>
    </rPh>
    <phoneticPr fontId="7"/>
  </si>
  <si>
    <t xml:space="preserve"> 支援業</t>
    <rPh sb="1" eb="3">
      <t>シエン</t>
    </rPh>
    <rPh sb="3" eb="4">
      <t>ギョウ</t>
    </rPh>
    <phoneticPr fontId="7"/>
  </si>
  <si>
    <t xml:space="preserve"> ﾋﾞｽ事業</t>
    <rPh sb="4" eb="6">
      <t>ジギョウ</t>
    </rPh>
    <phoneticPr fontId="7"/>
  </si>
  <si>
    <t>Ｅ．県内高校出身者の進学先（短期大学及び大学）所在地都道府県</t>
    <rPh sb="12" eb="13">
      <t>サキ</t>
    </rPh>
    <phoneticPr fontId="7"/>
  </si>
  <si>
    <t>専修学校・</t>
    <rPh sb="0" eb="2">
      <t>センシュウ</t>
    </rPh>
    <rPh sb="2" eb="4">
      <t>ガッコウ</t>
    </rPh>
    <phoneticPr fontId="7"/>
  </si>
  <si>
    <t>外国の学校</t>
    <rPh sb="0" eb="2">
      <t>ガイコク</t>
    </rPh>
    <rPh sb="3" eb="5">
      <t>ガッコウ</t>
    </rPh>
    <phoneticPr fontId="7"/>
  </si>
  <si>
    <t>等入学者</t>
    <rPh sb="0" eb="1">
      <t>トウ</t>
    </rPh>
    <rPh sb="1" eb="4">
      <t>ニュウガクシャ</t>
    </rPh>
    <phoneticPr fontId="7"/>
  </si>
  <si>
    <t xml:space="preserve">  「学校保健統計調査」は 4～ 6月に実施、年齢は 4月 1日現在である。</t>
    <rPh sb="21" eb="22">
      <t>シ</t>
    </rPh>
    <phoneticPr fontId="7"/>
  </si>
  <si>
    <t>身長</t>
    <rPh sb="0" eb="2">
      <t>シンチョウ</t>
    </rPh>
    <phoneticPr fontId="6"/>
  </si>
  <si>
    <t>体重</t>
    <rPh sb="0" eb="2">
      <t>タイジュウ</t>
    </rPh>
    <phoneticPr fontId="6"/>
  </si>
  <si>
    <t>資料：文部科学省「学校保健統計調査」</t>
    <rPh sb="3" eb="5">
      <t>モンブ</t>
    </rPh>
    <rPh sb="5" eb="7">
      <t>カガク</t>
    </rPh>
    <rPh sb="7" eb="8">
      <t>ショウ</t>
    </rPh>
    <phoneticPr fontId="7"/>
  </si>
  <si>
    <t xml:space="preserve"> 閲覧席数</t>
  </si>
  <si>
    <t xml:space="preserve">  蔵書数</t>
  </si>
  <si>
    <t>㎡</t>
  </si>
  <si>
    <t>千冊</t>
  </si>
  <si>
    <t>県立図書館</t>
  </si>
  <si>
    <t>本館(和歌山市)</t>
  </si>
  <si>
    <t>市町村立図書館</t>
  </si>
  <si>
    <t>御坊市立図書館</t>
  </si>
  <si>
    <t>田辺市立図書館</t>
  </si>
  <si>
    <t>新宮市立図書館</t>
  </si>
  <si>
    <t>かつらぎ町立図書館</t>
  </si>
  <si>
    <t>湯浅町立図書館</t>
  </si>
  <si>
    <t>美浜町立図書館</t>
  </si>
  <si>
    <t>白浜町立図書館</t>
  </si>
  <si>
    <t>上富田町立図書館</t>
  </si>
  <si>
    <t>那智勝浦町立図書館</t>
  </si>
  <si>
    <t>（ 4月 1日現在）</t>
  </si>
  <si>
    <t>神道系</t>
  </si>
  <si>
    <t>ｷﾘｽﾄ教系</t>
  </si>
  <si>
    <t xml:space="preserve">  仏教系  </t>
  </si>
  <si>
    <t>諸  教</t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</si>
  <si>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</si>
  <si>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</si>
  <si>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</si>
  <si>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</si>
  <si>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御 坊 市</t>
  </si>
  <si>
    <t xml:space="preserve">  田 辺 市</t>
  </si>
  <si>
    <t xml:space="preserve">  新 宮 市</t>
  </si>
  <si>
    <t xml:space="preserve">  海 草 郡</t>
  </si>
  <si>
    <t xml:space="preserve">  伊 都 郡</t>
  </si>
  <si>
    <t xml:space="preserve">  有 田 郡</t>
  </si>
  <si>
    <t xml:space="preserve">  日 高 郡</t>
  </si>
  <si>
    <t xml:space="preserve">  西牟婁郡</t>
  </si>
  <si>
    <t xml:space="preserve">  東牟婁郡</t>
  </si>
  <si>
    <t>箇所数</t>
  </si>
  <si>
    <t>面 積</t>
  </si>
  <si>
    <t>県  計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</si>
  <si>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</si>
  <si>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</si>
  <si>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</si>
  <si>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</si>
  <si>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</si>
  <si>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美 浜 町</t>
  </si>
  <si>
    <t xml:space="preserve">  日 高 町</t>
  </si>
  <si>
    <t xml:space="preserve">  由 良 町</t>
  </si>
  <si>
    <t xml:space="preserve">  印 南 町</t>
  </si>
  <si>
    <t xml:space="preserve">  みなべ町</t>
  </si>
  <si>
    <t xml:space="preserve">  白 浜 町</t>
  </si>
  <si>
    <t xml:space="preserve">  上富田町</t>
  </si>
  <si>
    <t xml:space="preserve">  すさみ町</t>
  </si>
  <si>
    <t xml:space="preserve">  那智勝浦町</t>
  </si>
  <si>
    <t xml:space="preserve">  太 地 町 </t>
  </si>
  <si>
    <t xml:space="preserve">  古座川町</t>
  </si>
  <si>
    <t xml:space="preserve">  北 山 村</t>
  </si>
  <si>
    <t xml:space="preserve">  串 本 町</t>
  </si>
  <si>
    <t>有形文化財</t>
  </si>
  <si>
    <t>美術工芸品</t>
  </si>
  <si>
    <t xml:space="preserve">   建造物</t>
  </si>
  <si>
    <t xml:space="preserve"> </t>
  </si>
  <si>
    <t>仕 事</t>
  </si>
  <si>
    <t>学 業</t>
  </si>
  <si>
    <t>家 事</t>
  </si>
  <si>
    <t>育 児</t>
  </si>
  <si>
    <t>～</t>
  </si>
  <si>
    <t>24歳</t>
  </si>
  <si>
    <t>34</t>
  </si>
  <si>
    <t>44</t>
  </si>
  <si>
    <t>54</t>
  </si>
  <si>
    <t>64</t>
  </si>
  <si>
    <t>74</t>
  </si>
  <si>
    <t>女：有業者</t>
  </si>
  <si>
    <t>女：無業者</t>
  </si>
  <si>
    <t>　</t>
  </si>
  <si>
    <t xml:space="preserve">        単位：千人</t>
  </si>
  <si>
    <t xml:space="preserve">  加太,</t>
  </si>
  <si>
    <t>和歌浦,</t>
  </si>
  <si>
    <t>友ヶ島,</t>
  </si>
  <si>
    <t>西有田</t>
  </si>
  <si>
    <t xml:space="preserve">  磯ﾉ浦</t>
  </si>
  <si>
    <t>枯木灘</t>
  </si>
  <si>
    <t xml:space="preserve"> 勝浦温泉,</t>
  </si>
  <si>
    <t xml:space="preserve"> 熊野本宮</t>
  </si>
  <si>
    <t>新宮,瀞峡</t>
  </si>
  <si>
    <t xml:space="preserve"> 湯川温泉</t>
  </si>
  <si>
    <t xml:space="preserve"> 温泉郷</t>
  </si>
  <si>
    <t>岩出市立岩出図書館</t>
    <rPh sb="0" eb="2">
      <t>イワデ</t>
    </rPh>
    <rPh sb="2" eb="4">
      <t>シリツ</t>
    </rPh>
    <rPh sb="4" eb="6">
      <t>イワデ</t>
    </rPh>
    <rPh sb="6" eb="9">
      <t>トショカン</t>
    </rPh>
    <phoneticPr fontId="6"/>
  </si>
  <si>
    <t>かつらぎ町立図書館花園分館</t>
    <rPh sb="9" eb="11">
      <t>ハナゾノ</t>
    </rPh>
    <rPh sb="11" eb="13">
      <t>ブンカン</t>
    </rPh>
    <phoneticPr fontId="6"/>
  </si>
  <si>
    <t>平成23年(2011年)</t>
    <rPh sb="0" eb="2">
      <t>ヘイセイ</t>
    </rPh>
    <rPh sb="4" eb="5">
      <t>ネン</t>
    </rPh>
    <rPh sb="10" eb="11">
      <t>ネン</t>
    </rPh>
    <phoneticPr fontId="6"/>
  </si>
  <si>
    <t>　紀の川市</t>
    <rPh sb="1" eb="2">
      <t>キ</t>
    </rPh>
    <rPh sb="3" eb="5">
      <t>カワシ</t>
    </rPh>
    <phoneticPr fontId="6"/>
  </si>
  <si>
    <t>　岩 出 市</t>
    <rPh sb="1" eb="2">
      <t>イワ</t>
    </rPh>
    <rPh sb="3" eb="4">
      <t>デ</t>
    </rPh>
    <rPh sb="5" eb="6">
      <t>シ</t>
    </rPh>
    <phoneticPr fontId="6"/>
  </si>
  <si>
    <t xml:space="preserve">  和歌山市</t>
    <rPh sb="2" eb="6">
      <t>ワカヤマシ</t>
    </rPh>
    <phoneticPr fontId="7"/>
  </si>
  <si>
    <t xml:space="preserve">  海 南 市</t>
    <rPh sb="2" eb="7">
      <t>カイナンシ</t>
    </rPh>
    <phoneticPr fontId="7"/>
  </si>
  <si>
    <t xml:space="preserve">  橋 本 市</t>
    <rPh sb="2" eb="7">
      <t>ハシモトシ</t>
    </rPh>
    <phoneticPr fontId="7"/>
  </si>
  <si>
    <t xml:space="preserve">  有 田 市</t>
    <rPh sb="2" eb="7">
      <t>アリダシ</t>
    </rPh>
    <phoneticPr fontId="7"/>
  </si>
  <si>
    <t xml:space="preserve">  御 坊 市</t>
    <rPh sb="2" eb="7">
      <t>ゴボウシ</t>
    </rPh>
    <phoneticPr fontId="7"/>
  </si>
  <si>
    <t xml:space="preserve">  田 辺 市</t>
    <rPh sb="2" eb="7">
      <t>タナベシ</t>
    </rPh>
    <phoneticPr fontId="7"/>
  </si>
  <si>
    <t xml:space="preserve">  新 宮 市</t>
    <rPh sb="2" eb="7">
      <t>シングウシ</t>
    </rPh>
    <phoneticPr fontId="7"/>
  </si>
  <si>
    <t xml:space="preserve">  紀の川市</t>
    <rPh sb="2" eb="3">
      <t>キ</t>
    </rPh>
    <rPh sb="4" eb="6">
      <t>カワシ</t>
    </rPh>
    <phoneticPr fontId="6"/>
  </si>
  <si>
    <t xml:space="preserve">  岩 出 市</t>
    <rPh sb="2" eb="3">
      <t>イワ</t>
    </rPh>
    <rPh sb="4" eb="5">
      <t>デ</t>
    </rPh>
    <rPh sb="6" eb="7">
      <t>シ</t>
    </rPh>
    <phoneticPr fontId="6"/>
  </si>
  <si>
    <t xml:space="preserve">  紀美野町</t>
    <rPh sb="2" eb="6">
      <t>キミノチョウ</t>
    </rPh>
    <phoneticPr fontId="6"/>
  </si>
  <si>
    <t xml:space="preserve">  かつらぎ町</t>
    <rPh sb="2" eb="7">
      <t>カツラギチョウ</t>
    </rPh>
    <phoneticPr fontId="7"/>
  </si>
  <si>
    <t xml:space="preserve">  九度山町</t>
    <rPh sb="2" eb="6">
      <t>クドヤマチョウ</t>
    </rPh>
    <phoneticPr fontId="7"/>
  </si>
  <si>
    <t xml:space="preserve">  高 野 町</t>
    <rPh sb="2" eb="7">
      <t>コウヤチョウ</t>
    </rPh>
    <phoneticPr fontId="7"/>
  </si>
  <si>
    <t xml:space="preserve">  湯 浅 町</t>
    <rPh sb="2" eb="7">
      <t>ユアサチョウ</t>
    </rPh>
    <phoneticPr fontId="7"/>
  </si>
  <si>
    <t xml:space="preserve">  広 川 町</t>
    <rPh sb="2" eb="7">
      <t>ヒロガワチョウ</t>
    </rPh>
    <phoneticPr fontId="7"/>
  </si>
  <si>
    <t xml:space="preserve">  有田川町</t>
    <rPh sb="2" eb="4">
      <t>アリダ</t>
    </rPh>
    <rPh sb="4" eb="5">
      <t>ガワ</t>
    </rPh>
    <rPh sb="5" eb="6">
      <t>チョウ</t>
    </rPh>
    <phoneticPr fontId="6"/>
  </si>
  <si>
    <t xml:space="preserve">  美 浜 町</t>
    <rPh sb="2" eb="7">
      <t>ミハマチョウ</t>
    </rPh>
    <phoneticPr fontId="7"/>
  </si>
  <si>
    <t xml:space="preserve">  日 高 町</t>
    <rPh sb="2" eb="7">
      <t>ヒダカチョウ</t>
    </rPh>
    <phoneticPr fontId="7"/>
  </si>
  <si>
    <t xml:space="preserve">  由 良 町</t>
    <rPh sb="2" eb="7">
      <t>ユラチョウ</t>
    </rPh>
    <phoneticPr fontId="7"/>
  </si>
  <si>
    <t xml:space="preserve">  印 南 町</t>
    <rPh sb="2" eb="7">
      <t>イナミチョウ</t>
    </rPh>
    <phoneticPr fontId="7"/>
  </si>
  <si>
    <t xml:space="preserve">  みなべ町</t>
    <rPh sb="5" eb="6">
      <t>チョウ</t>
    </rPh>
    <phoneticPr fontId="7"/>
  </si>
  <si>
    <t xml:space="preserve">  日高川町</t>
    <rPh sb="2" eb="5">
      <t>ヒダカガワ</t>
    </rPh>
    <rPh sb="5" eb="6">
      <t>チョウ</t>
    </rPh>
    <phoneticPr fontId="6"/>
  </si>
  <si>
    <t xml:space="preserve">  白 浜 町</t>
    <rPh sb="2" eb="7">
      <t>シラハマチョウ</t>
    </rPh>
    <phoneticPr fontId="7"/>
  </si>
  <si>
    <t xml:space="preserve">  上富田町</t>
    <rPh sb="2" eb="6">
      <t>カミトンダチョウ</t>
    </rPh>
    <phoneticPr fontId="7"/>
  </si>
  <si>
    <t xml:space="preserve">  すさみ町</t>
    <rPh sb="2" eb="6">
      <t>スサミチョウ</t>
    </rPh>
    <phoneticPr fontId="7"/>
  </si>
  <si>
    <t xml:space="preserve">  那智勝浦町</t>
    <rPh sb="2" eb="7">
      <t>ナチカツウラチョウ</t>
    </rPh>
    <phoneticPr fontId="7"/>
  </si>
  <si>
    <t xml:space="preserve">  太 地 町</t>
    <rPh sb="2" eb="7">
      <t>タイジチョウ</t>
    </rPh>
    <phoneticPr fontId="7"/>
  </si>
  <si>
    <t xml:space="preserve">  古座川町</t>
    <rPh sb="2" eb="6">
      <t>コザガワチョウ</t>
    </rPh>
    <phoneticPr fontId="7"/>
  </si>
  <si>
    <t xml:space="preserve">  北 山 村</t>
    <rPh sb="2" eb="7">
      <t>キタヤマムラ</t>
    </rPh>
    <phoneticPr fontId="7"/>
  </si>
  <si>
    <t xml:space="preserve">  串 本 町</t>
    <rPh sb="2" eb="7">
      <t>クシモトチョウ</t>
    </rPh>
    <phoneticPr fontId="7"/>
  </si>
  <si>
    <t xml:space="preserve">  岩 出 市</t>
    <rPh sb="6" eb="7">
      <t>シ</t>
    </rPh>
    <phoneticPr fontId="6"/>
  </si>
  <si>
    <t>　紀美野町</t>
    <rPh sb="1" eb="3">
      <t>ノリミ</t>
    </rPh>
    <rPh sb="3" eb="5">
      <t>ノマチ</t>
    </rPh>
    <phoneticPr fontId="6"/>
  </si>
  <si>
    <t>　有田川町</t>
    <rPh sb="1" eb="3">
      <t>アリダ</t>
    </rPh>
    <rPh sb="3" eb="4">
      <t>カワ</t>
    </rPh>
    <rPh sb="4" eb="5">
      <t>チョウ</t>
    </rPh>
    <phoneticPr fontId="6"/>
  </si>
  <si>
    <t>　日高川町</t>
    <rPh sb="1" eb="3">
      <t>ヒダカ</t>
    </rPh>
    <rPh sb="3" eb="4">
      <t>ガワ</t>
    </rPh>
    <rPh sb="4" eb="5">
      <t>マチ</t>
    </rPh>
    <phoneticPr fontId="6"/>
  </si>
  <si>
    <t>資料：県都市政策課</t>
    <rPh sb="4" eb="6">
      <t>トシ</t>
    </rPh>
    <rPh sb="6" eb="8">
      <t>セイサク</t>
    </rPh>
    <phoneticPr fontId="7"/>
  </si>
  <si>
    <t>伝統的</t>
    <rPh sb="0" eb="3">
      <t>デントウテキ</t>
    </rPh>
    <phoneticPr fontId="6"/>
  </si>
  <si>
    <t>建造物群</t>
    <rPh sb="0" eb="3">
      <t>ケンゾウブツ</t>
    </rPh>
    <rPh sb="3" eb="4">
      <t>グン</t>
    </rPh>
    <phoneticPr fontId="6"/>
  </si>
  <si>
    <t>保存地区</t>
    <rPh sb="0" eb="2">
      <t>ホゾン</t>
    </rPh>
    <rPh sb="2" eb="4">
      <t>チク</t>
    </rPh>
    <phoneticPr fontId="6"/>
  </si>
  <si>
    <t>買い物</t>
    <phoneticPr fontId="6"/>
  </si>
  <si>
    <t>ｽﾎﾟｰﾂ</t>
    <phoneticPr fontId="6"/>
  </si>
  <si>
    <t>資料：総務省統計局「社会生活基本調査」</t>
    <rPh sb="5" eb="6">
      <t>ショウ</t>
    </rPh>
    <phoneticPr fontId="7"/>
  </si>
  <si>
    <t xml:space="preserve"> 煙樹海岸,</t>
    <phoneticPr fontId="6"/>
  </si>
  <si>
    <t xml:space="preserve">  田辺,</t>
    <phoneticPr fontId="6"/>
  </si>
  <si>
    <t>高野山</t>
    <phoneticPr fontId="6"/>
  </si>
  <si>
    <t xml:space="preserve"> 白崎海岸,</t>
    <phoneticPr fontId="6"/>
  </si>
  <si>
    <t>龍神温泉,</t>
    <phoneticPr fontId="6"/>
  </si>
  <si>
    <t xml:space="preserve">  中辺路,</t>
    <phoneticPr fontId="6"/>
  </si>
  <si>
    <t xml:space="preserve"> 白浜温泉,</t>
    <phoneticPr fontId="6"/>
  </si>
  <si>
    <t xml:space="preserve"> 道成寺,</t>
    <phoneticPr fontId="6"/>
  </si>
  <si>
    <t>　百間山,</t>
    <rPh sb="1" eb="2">
      <t>ヒャッ</t>
    </rPh>
    <rPh sb="2" eb="3">
      <t>アイダ</t>
    </rPh>
    <rPh sb="3" eb="4">
      <t>ヤマ</t>
    </rPh>
    <phoneticPr fontId="7"/>
  </si>
  <si>
    <t xml:space="preserve"> 椿温泉</t>
    <phoneticPr fontId="6"/>
  </si>
  <si>
    <t>　　　他</t>
    <rPh sb="3" eb="4">
      <t>ホカ</t>
    </rPh>
    <phoneticPr fontId="7"/>
  </si>
  <si>
    <t>串 本</t>
    <phoneticPr fontId="6"/>
  </si>
  <si>
    <t xml:space="preserve"> 海南生石</t>
    <rPh sb="4" eb="5">
      <t>イシ</t>
    </rPh>
    <phoneticPr fontId="7"/>
  </si>
  <si>
    <t>紀仙郷</t>
    <rPh sb="2" eb="3">
      <t>キョウ</t>
    </rPh>
    <phoneticPr fontId="7"/>
  </si>
  <si>
    <t>橋本周辺</t>
    <rPh sb="0" eb="2">
      <t>ハシモト</t>
    </rPh>
    <rPh sb="2" eb="4">
      <t>シュウヘン</t>
    </rPh>
    <phoneticPr fontId="7"/>
  </si>
  <si>
    <t xml:space="preserve"> 山周辺</t>
    <rPh sb="1" eb="2">
      <t>ヤマ</t>
    </rPh>
    <rPh sb="2" eb="4">
      <t>シュウヘン</t>
    </rPh>
    <phoneticPr fontId="7"/>
  </si>
  <si>
    <t>資料：県観光振興課「観光客動態調査報告書」</t>
    <rPh sb="6" eb="8">
      <t>シンコウ</t>
    </rPh>
    <phoneticPr fontId="7"/>
  </si>
  <si>
    <t xml:space="preserve">  紀美野町</t>
    <rPh sb="2" eb="5">
      <t>キミノ</t>
    </rPh>
    <phoneticPr fontId="6"/>
  </si>
  <si>
    <t>　有田川町</t>
    <rPh sb="1" eb="3">
      <t>アリダ</t>
    </rPh>
    <rPh sb="3" eb="4">
      <t>ガワ</t>
    </rPh>
    <rPh sb="4" eb="5">
      <t>チョウ</t>
    </rPh>
    <phoneticPr fontId="6"/>
  </si>
  <si>
    <t xml:space="preserve">  みなべ町</t>
    <rPh sb="5" eb="6">
      <t>マチ</t>
    </rPh>
    <phoneticPr fontId="6"/>
  </si>
  <si>
    <t xml:space="preserve">  日高川町</t>
    <rPh sb="2" eb="4">
      <t>ヒダカ</t>
    </rPh>
    <rPh sb="4" eb="5">
      <t>ガワ</t>
    </rPh>
    <rPh sb="5" eb="6">
      <t>マチ</t>
    </rPh>
    <phoneticPr fontId="6"/>
  </si>
  <si>
    <t xml:space="preserve">  串 本 町</t>
    <rPh sb="2" eb="3">
      <t>クシ</t>
    </rPh>
    <rPh sb="4" eb="5">
      <t>ホン</t>
    </rPh>
    <rPh sb="6" eb="7">
      <t>マチ</t>
    </rPh>
    <phoneticPr fontId="6"/>
  </si>
  <si>
    <t>農林漁業従事者</t>
    <rPh sb="4" eb="6">
      <t>ジュウジ</t>
    </rPh>
    <phoneticPr fontId="6"/>
  </si>
  <si>
    <t>生産工程従事者</t>
    <rPh sb="0" eb="2">
      <t>セイサン</t>
    </rPh>
    <rPh sb="2" eb="4">
      <t>コウテイ</t>
    </rPh>
    <rPh sb="4" eb="7">
      <t>ジュウジシャ</t>
    </rPh>
    <phoneticPr fontId="6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</si>
  <si>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6"/>
  </si>
  <si>
    <t>建設・採掘従事者</t>
    <rPh sb="0" eb="2">
      <t>ケンセツ</t>
    </rPh>
    <rPh sb="3" eb="5">
      <t>サイクツ</t>
    </rPh>
    <rPh sb="5" eb="8">
      <t>ジュウジシャ</t>
    </rPh>
    <phoneticPr fontId="6"/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</si>
  <si>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6"/>
  </si>
  <si>
    <t>上記以外の者</t>
    <rPh sb="0" eb="2">
      <t>ジョウキ</t>
    </rPh>
    <rPh sb="2" eb="4">
      <t>イガイ</t>
    </rPh>
    <rPh sb="5" eb="6">
      <t>モノ</t>
    </rPh>
    <phoneticPr fontId="7"/>
  </si>
  <si>
    <t>平成24年(2012年)</t>
    <rPh sb="0" eb="2">
      <t>ヘイセイ</t>
    </rPh>
    <rPh sb="4" eb="5">
      <t>ネン</t>
    </rPh>
    <rPh sb="10" eb="11">
      <t>ネン</t>
    </rPh>
    <phoneticPr fontId="6"/>
  </si>
  <si>
    <t>平成25年(2013年)</t>
    <rPh sb="0" eb="2">
      <t>ヘイセイ</t>
    </rPh>
    <rPh sb="4" eb="5">
      <t>ネン</t>
    </rPh>
    <rPh sb="10" eb="11">
      <t>ネン</t>
    </rPh>
    <phoneticPr fontId="6"/>
  </si>
  <si>
    <t>資料：県教育庁生涯学習課</t>
    <rPh sb="6" eb="7">
      <t>チョウ</t>
    </rPh>
    <rPh sb="7" eb="9">
      <t>ショウガイ</t>
    </rPh>
    <rPh sb="9" eb="11">
      <t>ガクシュウ</t>
    </rPh>
    <phoneticPr fontId="10"/>
  </si>
  <si>
    <t>前年度
貸出冊数</t>
    <rPh sb="4" eb="6">
      <t>カシダシ</t>
    </rPh>
    <rPh sb="6" eb="8">
      <t>サッスウ</t>
    </rPh>
    <phoneticPr fontId="6"/>
  </si>
  <si>
    <t xml:space="preserve"> 館外貸出
登録者数</t>
    <rPh sb="6" eb="9">
      <t>トウロクシャ</t>
    </rPh>
    <rPh sb="9" eb="10">
      <t>スウ</t>
    </rPh>
    <phoneticPr fontId="6"/>
  </si>
  <si>
    <t>専任
職員数</t>
    <rPh sb="3" eb="5">
      <t>ショクイン</t>
    </rPh>
    <rPh sb="5" eb="6">
      <t>スウ</t>
    </rPh>
    <phoneticPr fontId="6"/>
  </si>
  <si>
    <t xml:space="preserve"> 建物の総
(延)床面積</t>
    <rPh sb="7" eb="8">
      <t>ノ</t>
    </rPh>
    <rPh sb="9" eb="10">
      <t>ユカ</t>
    </rPh>
    <rPh sb="10" eb="12">
      <t>メンセキ</t>
    </rPh>
    <phoneticPr fontId="6"/>
  </si>
  <si>
    <t>席</t>
    <rPh sb="0" eb="1">
      <t>セキ</t>
    </rPh>
    <phoneticPr fontId="6"/>
  </si>
  <si>
    <t>紀南図書館(田辺市)</t>
    <rPh sb="2" eb="4">
      <t>トショ</t>
    </rPh>
    <phoneticPr fontId="9"/>
  </si>
  <si>
    <t>和歌山市民図書館</t>
    <rPh sb="4" eb="5">
      <t>ミン</t>
    </rPh>
    <phoneticPr fontId="9"/>
  </si>
  <si>
    <t>海南市下津図書館</t>
    <rPh sb="0" eb="3">
      <t>カイナンシ</t>
    </rPh>
    <rPh sb="3" eb="5">
      <t>シモツ</t>
    </rPh>
    <rPh sb="5" eb="8">
      <t>トショカン</t>
    </rPh>
    <phoneticPr fontId="9"/>
  </si>
  <si>
    <t>橋本市図書館</t>
  </si>
  <si>
    <t>有田市図書館</t>
  </si>
  <si>
    <t>岩出市立駅前ﾗｲﾌﾞﾗﾘｰ</t>
    <rPh sb="2" eb="3">
      <t>シ</t>
    </rPh>
    <rPh sb="4" eb="6">
      <t>エキマエ</t>
    </rPh>
    <phoneticPr fontId="9"/>
  </si>
  <si>
    <t>有田川町立金屋図書館</t>
    <rPh sb="0" eb="2">
      <t>アリダ</t>
    </rPh>
    <rPh sb="2" eb="3">
      <t>ガワ</t>
    </rPh>
    <rPh sb="3" eb="5">
      <t>チョウリツ</t>
    </rPh>
    <rPh sb="5" eb="7">
      <t>カナヤ</t>
    </rPh>
    <rPh sb="7" eb="10">
      <t>トショカン</t>
    </rPh>
    <phoneticPr fontId="9"/>
  </si>
  <si>
    <t>みなべ町立図書館</t>
    <rPh sb="3" eb="5">
      <t>チョウリツ</t>
    </rPh>
    <phoneticPr fontId="9"/>
  </si>
  <si>
    <t>みなべ町立図書館上南部分館</t>
    <rPh sb="3" eb="5">
      <t>チョウリツ</t>
    </rPh>
    <rPh sb="8" eb="9">
      <t>ウエ</t>
    </rPh>
    <rPh sb="9" eb="11">
      <t>ナンブ</t>
    </rPh>
    <rPh sb="11" eb="13">
      <t>ブンカン</t>
    </rPh>
    <phoneticPr fontId="9"/>
  </si>
  <si>
    <t>串本町図書館</t>
  </si>
  <si>
    <t>無形文化財</t>
    <rPh sb="0" eb="2">
      <t>ムケイ</t>
    </rPh>
    <rPh sb="2" eb="5">
      <t>ブンカザイ</t>
    </rPh>
    <phoneticPr fontId="6"/>
  </si>
  <si>
    <t>国</t>
    <rPh sb="0" eb="1">
      <t>クニ</t>
    </rPh>
    <phoneticPr fontId="6"/>
  </si>
  <si>
    <t>県</t>
    <rPh sb="0" eb="1">
      <t>ケン</t>
    </rPh>
    <phoneticPr fontId="6"/>
  </si>
  <si>
    <t>資料：県教育庁文化遺産課</t>
    <rPh sb="6" eb="7">
      <t>チョウ</t>
    </rPh>
    <rPh sb="7" eb="9">
      <t>ブンカ</t>
    </rPh>
    <rPh sb="9" eb="11">
      <t>イサン</t>
    </rPh>
    <phoneticPr fontId="7"/>
  </si>
  <si>
    <t>-</t>
  </si>
  <si>
    <t>身の
回りの
用事</t>
    <rPh sb="0" eb="1">
      <t>ミ</t>
    </rPh>
    <rPh sb="3" eb="4">
      <t>マワ</t>
    </rPh>
    <rPh sb="7" eb="9">
      <t>ヨウジ</t>
    </rPh>
    <phoneticPr fontId="6"/>
  </si>
  <si>
    <t>食 事</t>
    <phoneticPr fontId="6"/>
  </si>
  <si>
    <t>睡 眠</t>
    <phoneticPr fontId="6"/>
  </si>
  <si>
    <t>通勤・
通学</t>
    <rPh sb="4" eb="6">
      <t>ツウガク</t>
    </rPh>
    <phoneticPr fontId="6"/>
  </si>
  <si>
    <t>介護・
看護</t>
    <rPh sb="4" eb="6">
      <t>カンゴ</t>
    </rPh>
    <phoneticPr fontId="6"/>
  </si>
  <si>
    <t>移動(通
勤・通学
を除く)</t>
    <rPh sb="3" eb="4">
      <t>ツウ</t>
    </rPh>
    <rPh sb="5" eb="6">
      <t>ツトム</t>
    </rPh>
    <rPh sb="7" eb="9">
      <t>ツウガク</t>
    </rPh>
    <rPh sb="11" eb="12">
      <t>ノゾ</t>
    </rPh>
    <phoneticPr fontId="6"/>
  </si>
  <si>
    <t>ﾃﾚﾋﾞ･ﾗｼﾞｵ･新
聞･雑誌</t>
    <rPh sb="10" eb="11">
      <t>シン</t>
    </rPh>
    <rPh sb="12" eb="13">
      <t>ザツ</t>
    </rPh>
    <rPh sb="14" eb="16">
      <t>ザッシ</t>
    </rPh>
    <phoneticPr fontId="6"/>
  </si>
  <si>
    <t>休養･
くつろぎ</t>
    <phoneticPr fontId="6"/>
  </si>
  <si>
    <t>趣味・
娯楽</t>
    <rPh sb="4" eb="6">
      <t>ゴラク</t>
    </rPh>
    <phoneticPr fontId="6"/>
  </si>
  <si>
    <t>ﾎﾞﾗﾝﾃｨｱ
活動･社会
参加活動</t>
    <rPh sb="8" eb="10">
      <t>カツドウ</t>
    </rPh>
    <rPh sb="11" eb="13">
      <t>シャカイ</t>
    </rPh>
    <rPh sb="14" eb="16">
      <t>サンカ</t>
    </rPh>
    <rPh sb="16" eb="18">
      <t>カツドウ</t>
    </rPh>
    <phoneticPr fontId="6"/>
  </si>
  <si>
    <t>交際・
付き合い</t>
    <rPh sb="4" eb="5">
      <t>ツ</t>
    </rPh>
    <rPh sb="6" eb="7">
      <t>ア</t>
    </rPh>
    <phoneticPr fontId="6"/>
  </si>
  <si>
    <t>受診・
療養</t>
    <rPh sb="4" eb="6">
      <t>リョウヨウ</t>
    </rPh>
    <phoneticPr fontId="6"/>
  </si>
  <si>
    <t>資料：文部科学省「学校基本調査」</t>
    <rPh sb="3" eb="5">
      <t>モンブ</t>
    </rPh>
    <rPh sb="5" eb="8">
      <t>カガクショウ</t>
    </rPh>
    <rPh sb="9" eb="11">
      <t>ガッコウ</t>
    </rPh>
    <rPh sb="11" eb="13">
      <t>キホン</t>
    </rPh>
    <rPh sb="13" eb="15">
      <t>チョウサ</t>
    </rPh>
    <phoneticPr fontId="6"/>
  </si>
  <si>
    <t>生徒数</t>
    <rPh sb="0" eb="2">
      <t>セイト</t>
    </rPh>
    <phoneticPr fontId="6"/>
  </si>
  <si>
    <t>不詳・</t>
    <rPh sb="0" eb="2">
      <t>フショウ</t>
    </rPh>
    <phoneticPr fontId="6"/>
  </si>
  <si>
    <t>死亡</t>
    <rPh sb="0" eb="2">
      <t>シボウ</t>
    </rPh>
    <phoneticPr fontId="6"/>
  </si>
  <si>
    <t>の者</t>
    <rPh sb="1" eb="2">
      <t>モノ</t>
    </rPh>
    <phoneticPr fontId="6"/>
  </si>
  <si>
    <t>注）大学の集計は「学校数」「教員数」は大学本部の所在地とし、「在学者数」のみ学部所在地とした。</t>
    <rPh sb="0" eb="1">
      <t>チュウ</t>
    </rPh>
    <rPh sb="31" eb="34">
      <t>ザイガクシャ</t>
    </rPh>
    <rPh sb="38" eb="40">
      <t>ガクブ</t>
    </rPh>
    <rPh sb="40" eb="41">
      <t>ショザイチ</t>
    </rPh>
    <phoneticPr fontId="7"/>
  </si>
  <si>
    <t>人</t>
    <rPh sb="0" eb="1">
      <t>ニン</t>
    </rPh>
    <phoneticPr fontId="6"/>
  </si>
  <si>
    <t>サービス業,</t>
    <rPh sb="4" eb="5">
      <t>ギョウ</t>
    </rPh>
    <phoneticPr fontId="6"/>
  </si>
  <si>
    <t>（各年 3月卒業）</t>
    <rPh sb="6" eb="8">
      <t>ソツギョウ</t>
    </rPh>
    <phoneticPr fontId="6"/>
  </si>
  <si>
    <t>３次</t>
    <phoneticPr fontId="6"/>
  </si>
  <si>
    <t>１次</t>
    <phoneticPr fontId="6"/>
  </si>
  <si>
    <t>２次</t>
    <phoneticPr fontId="6"/>
  </si>
  <si>
    <t xml:space="preserve">        単位：分</t>
    <rPh sb="11" eb="12">
      <t>フン</t>
    </rPh>
    <phoneticPr fontId="6"/>
  </si>
  <si>
    <t>校</t>
    <rPh sb="0" eb="1">
      <t>コウ</t>
    </rPh>
    <phoneticPr fontId="6"/>
  </si>
  <si>
    <t xml:space="preserve"> 注1)</t>
    <rPh sb="1" eb="2">
      <t>チュウ</t>
    </rPh>
    <phoneticPr fontId="7"/>
  </si>
  <si>
    <t>(年度末現在)</t>
    <rPh sb="1" eb="3">
      <t>ネンド</t>
    </rPh>
    <phoneticPr fontId="6"/>
  </si>
  <si>
    <t xml:space="preserve"> 活動</t>
    <phoneticPr fontId="6"/>
  </si>
  <si>
    <t>飲食</t>
    <rPh sb="0" eb="2">
      <t>インショク</t>
    </rPh>
    <phoneticPr fontId="6"/>
  </si>
  <si>
    <t>平成20年度(2008年度)</t>
    <rPh sb="0" eb="2">
      <t>ヘイセイ</t>
    </rPh>
    <phoneticPr fontId="6"/>
  </si>
  <si>
    <t>平成21年度(2009年度)</t>
    <rPh sb="0" eb="2">
      <t>ヘイセイ</t>
    </rPh>
    <phoneticPr fontId="6"/>
  </si>
  <si>
    <t>平成22年度(2010年度)</t>
    <rPh sb="0" eb="2">
      <t>ヘイセイ</t>
    </rPh>
    <phoneticPr fontId="6"/>
  </si>
  <si>
    <t>平成23年度(2011年度)</t>
    <rPh sb="0" eb="2">
      <t>ヘイセイ</t>
    </rPh>
    <phoneticPr fontId="6"/>
  </si>
  <si>
    <t>平成24年度(2012年度)</t>
    <rPh sb="4" eb="6">
      <t>ネンド</t>
    </rPh>
    <rPh sb="11" eb="13">
      <t>ネンド</t>
    </rPh>
    <phoneticPr fontId="6"/>
  </si>
  <si>
    <t>平成26年(2014年)</t>
    <rPh sb="0" eb="2">
      <t>ヘイセイ</t>
    </rPh>
    <rPh sb="4" eb="5">
      <t>ネン</t>
    </rPh>
    <rPh sb="10" eb="11">
      <t>ネン</t>
    </rPh>
    <phoneticPr fontId="6"/>
  </si>
  <si>
    <t xml:space="preserve">  みなべ</t>
    <phoneticPr fontId="7"/>
  </si>
  <si>
    <t>文化的</t>
    <rPh sb="0" eb="3">
      <t>ブンカテキ</t>
    </rPh>
    <phoneticPr fontId="6"/>
  </si>
  <si>
    <t>景観</t>
    <rPh sb="0" eb="2">
      <t>ケイカン</t>
    </rPh>
    <phoneticPr fontId="6"/>
  </si>
  <si>
    <t>資料：日本放送協会「放送受信契約数統計要覧」</t>
    <rPh sb="3" eb="5">
      <t>ニホン</t>
    </rPh>
    <rPh sb="5" eb="7">
      <t>ホウソウ</t>
    </rPh>
    <rPh sb="7" eb="9">
      <t>キョウカイ</t>
    </rPh>
    <rPh sb="10" eb="12">
      <t>ホウソウ</t>
    </rPh>
    <rPh sb="12" eb="14">
      <t>ジュシン</t>
    </rPh>
    <rPh sb="14" eb="16">
      <t>ケイヤク</t>
    </rPh>
    <rPh sb="16" eb="17">
      <t>スウ</t>
    </rPh>
    <rPh sb="17" eb="19">
      <t>トウケイ</t>
    </rPh>
    <rPh sb="19" eb="21">
      <t>ヨウラン</t>
    </rPh>
    <phoneticPr fontId="6"/>
  </si>
  <si>
    <t>大学 　　（注</t>
  </si>
  <si>
    <t>…</t>
  </si>
  <si>
    <t>在学者数に
占める不登
校児童比率</t>
    <rPh sb="0" eb="3">
      <t>ザイガクシャ</t>
    </rPh>
    <rPh sb="3" eb="4">
      <t>スウ</t>
    </rPh>
    <rPh sb="6" eb="7">
      <t>シ</t>
    </rPh>
    <rPh sb="9" eb="10">
      <t>フ</t>
    </rPh>
    <rPh sb="10" eb="11">
      <t>ノボル</t>
    </rPh>
    <rPh sb="13" eb="15">
      <t>ジドウ</t>
    </rPh>
    <rPh sb="15" eb="17">
      <t>ヒリツ</t>
    </rPh>
    <phoneticPr fontId="7"/>
  </si>
  <si>
    <t>在学者数に
占める不登
校生徒比率</t>
    <rPh sb="0" eb="3">
      <t>ザイガクシャ</t>
    </rPh>
    <rPh sb="3" eb="4">
      <t>スウ</t>
    </rPh>
    <rPh sb="6" eb="7">
      <t>シ</t>
    </rPh>
    <rPh sb="9" eb="10">
      <t>フ</t>
    </rPh>
    <rPh sb="10" eb="11">
      <t>ノボル</t>
    </rPh>
    <rPh sb="12" eb="13">
      <t>コウ</t>
    </rPh>
    <rPh sb="13" eb="15">
      <t>セイト</t>
    </rPh>
    <rPh sb="15" eb="17">
      <t>ヒリツ</t>
    </rPh>
    <phoneticPr fontId="7"/>
  </si>
  <si>
    <t>　「社会生活基本調査」は、国民の生活時間の配分、自由時間における活動の内容等を明らかに</t>
    <phoneticPr fontId="6"/>
  </si>
  <si>
    <t>第１次産業</t>
    <rPh sb="0" eb="1">
      <t>ダイ</t>
    </rPh>
    <rPh sb="2" eb="3">
      <t>ジ</t>
    </rPh>
    <rPh sb="3" eb="5">
      <t>サンギョウ</t>
    </rPh>
    <phoneticPr fontId="7"/>
  </si>
  <si>
    <t>第２次産業</t>
    <rPh sb="0" eb="1">
      <t>ダイ</t>
    </rPh>
    <rPh sb="2" eb="3">
      <t>ジ</t>
    </rPh>
    <rPh sb="3" eb="5">
      <t>サンギョウ</t>
    </rPh>
    <phoneticPr fontId="7"/>
  </si>
  <si>
    <t>第３次産業</t>
    <rPh sb="0" eb="1">
      <t>ダイ</t>
    </rPh>
    <rPh sb="2" eb="3">
      <t>ジ</t>
    </rPh>
    <rPh sb="3" eb="5">
      <t>サンギョウ</t>
    </rPh>
    <phoneticPr fontId="7"/>
  </si>
  <si>
    <t>平成27年(2015年)</t>
    <rPh sb="0" eb="2">
      <t>ヘイセイ</t>
    </rPh>
    <rPh sb="4" eb="5">
      <t>ネン</t>
    </rPh>
    <rPh sb="10" eb="11">
      <t>ネン</t>
    </rPh>
    <phoneticPr fontId="6"/>
  </si>
  <si>
    <t>特別支援学校</t>
    <rPh sb="0" eb="2">
      <t>トクベツ</t>
    </rPh>
    <rPh sb="2" eb="4">
      <t>シエン</t>
    </rPh>
    <rPh sb="4" eb="6">
      <t>ガッコウ</t>
    </rPh>
    <phoneticPr fontId="6"/>
  </si>
  <si>
    <t>国　立</t>
    <rPh sb="0" eb="1">
      <t>クニ</t>
    </rPh>
    <rPh sb="2" eb="3">
      <t>リツ</t>
    </rPh>
    <phoneticPr fontId="6"/>
  </si>
  <si>
    <t>短期大学 （注</t>
    <rPh sb="6" eb="7">
      <t>チュウ</t>
    </rPh>
    <phoneticPr fontId="6"/>
  </si>
  <si>
    <t>平成25年度(2013年度)</t>
    <rPh sb="4" eb="6">
      <t>ネンド</t>
    </rPh>
    <rPh sb="11" eb="13">
      <t>ネンド</t>
    </rPh>
    <phoneticPr fontId="6"/>
  </si>
  <si>
    <t>平成13年(2001年)</t>
    <rPh sb="0" eb="2">
      <t>ヘイセイ</t>
    </rPh>
    <rPh sb="4" eb="5">
      <t>ネン</t>
    </rPh>
    <rPh sb="10" eb="11">
      <t>ネン</t>
    </rPh>
    <phoneticPr fontId="6"/>
  </si>
  <si>
    <t>⑥ 上記以外の者</t>
    <rPh sb="2" eb="4">
      <t>ジョウキ</t>
    </rPh>
    <rPh sb="4" eb="6">
      <t>イガイ</t>
    </rPh>
    <rPh sb="7" eb="8">
      <t>モノ</t>
    </rPh>
    <phoneticPr fontId="7"/>
  </si>
  <si>
    <t>平成28年(2016年)</t>
    <rPh sb="0" eb="2">
      <t>ヘイセイ</t>
    </rPh>
    <rPh sb="4" eb="5">
      <t>ネン</t>
    </rPh>
    <rPh sb="10" eb="11">
      <t>ネン</t>
    </rPh>
    <phoneticPr fontId="7"/>
  </si>
  <si>
    <t>平成28年(2016年)</t>
    <rPh sb="0" eb="2">
      <t>ヘイセイ</t>
    </rPh>
    <rPh sb="4" eb="5">
      <t>ネン</t>
    </rPh>
    <rPh sb="10" eb="11">
      <t>ネン</t>
    </rPh>
    <phoneticPr fontId="6"/>
  </si>
  <si>
    <t>Ｕ-03 市町村幼保連携型認定こども園数,在園者数及び教員数</t>
    <rPh sb="8" eb="10">
      <t>ヨウホ</t>
    </rPh>
    <rPh sb="10" eb="13">
      <t>レンケイガタ</t>
    </rPh>
    <rPh sb="13" eb="15">
      <t>ニンテイ</t>
    </rPh>
    <rPh sb="18" eb="19">
      <t>エン</t>
    </rPh>
    <phoneticPr fontId="6"/>
  </si>
  <si>
    <t>平成26年度(2014年度)</t>
    <rPh sb="4" eb="6">
      <t>ネンド</t>
    </rPh>
    <rPh sb="11" eb="13">
      <t>ネンド</t>
    </rPh>
    <phoneticPr fontId="6"/>
  </si>
  <si>
    <t xml:space="preserve"> Ｕ-05 中学校</t>
    <rPh sb="6" eb="7">
      <t>ナカ</t>
    </rPh>
    <phoneticPr fontId="7"/>
  </si>
  <si>
    <t>Ｕ-08 特別支援学校</t>
    <rPh sb="5" eb="7">
      <t>トクベツ</t>
    </rPh>
    <rPh sb="7" eb="9">
      <t>シエン</t>
    </rPh>
    <rPh sb="9" eb="11">
      <t>ガッコウ</t>
    </rPh>
    <phoneticPr fontId="6"/>
  </si>
  <si>
    <t>平成27年(2015年)</t>
    <rPh sb="10" eb="11">
      <t>ネン</t>
    </rPh>
    <phoneticPr fontId="6"/>
  </si>
  <si>
    <t>平成28年(2016年)</t>
    <rPh sb="10" eb="11">
      <t>ネン</t>
    </rPh>
    <phoneticPr fontId="6"/>
  </si>
  <si>
    <t>Ｕ-11 高等学校卒業後の状況</t>
    <rPh sb="5" eb="7">
      <t>コウトウ</t>
    </rPh>
    <rPh sb="7" eb="9">
      <t>ガッコウ</t>
    </rPh>
    <phoneticPr fontId="6"/>
  </si>
  <si>
    <t>紀の川市立河北図書館</t>
    <rPh sb="0" eb="1">
      <t>キ</t>
    </rPh>
    <rPh sb="2" eb="4">
      <t>カワシ</t>
    </rPh>
    <rPh sb="4" eb="5">
      <t>リツ</t>
    </rPh>
    <rPh sb="5" eb="7">
      <t>カホク</t>
    </rPh>
    <rPh sb="7" eb="10">
      <t>トショカン</t>
    </rPh>
    <phoneticPr fontId="9"/>
  </si>
  <si>
    <t>紀の川市立河南図書館</t>
    <rPh sb="0" eb="1">
      <t>キ</t>
    </rPh>
    <rPh sb="2" eb="4">
      <t>カワシ</t>
    </rPh>
    <rPh sb="4" eb="5">
      <t>リツ</t>
    </rPh>
    <rPh sb="5" eb="7">
      <t>カナン</t>
    </rPh>
    <rPh sb="7" eb="10">
      <t>トショカン</t>
    </rPh>
    <phoneticPr fontId="9"/>
  </si>
  <si>
    <t>平成29年(2017年)</t>
    <rPh sb="0" eb="2">
      <t>ヘイセイ</t>
    </rPh>
    <rPh sb="4" eb="5">
      <t>ネン</t>
    </rPh>
    <rPh sb="10" eb="11">
      <t>ネン</t>
    </rPh>
    <phoneticPr fontId="6"/>
  </si>
  <si>
    <t>Ｕ-16 市町村別テレビ契約数</t>
    <phoneticPr fontId="6"/>
  </si>
  <si>
    <t>放送受信契約数</t>
    <phoneticPr fontId="6"/>
  </si>
  <si>
    <t>うち衛星契約数</t>
    <phoneticPr fontId="6"/>
  </si>
  <si>
    <t>Ｕ-19 男女，年齢，行動の種類別１日の生活配分平均時間</t>
    <phoneticPr fontId="6"/>
  </si>
  <si>
    <t>するため、昭和51年調査以来、 5年ごとに実施され、平成28年調査は9回目に当たる。調査時期は、</t>
    <phoneticPr fontId="6"/>
  </si>
  <si>
    <t>10月15日から10月23日までの 9日間のうち、指定された連続する2日間である。</t>
    <phoneticPr fontId="6"/>
  </si>
  <si>
    <r>
      <t>Ａ．平日</t>
    </r>
    <r>
      <rPr>
        <sz val="14"/>
        <rFont val="ＭＳ 明朝"/>
        <family val="1"/>
        <charset val="128"/>
      </rPr>
      <t>（平成28年（2016年））</t>
    </r>
    <rPh sb="15" eb="16">
      <t>ネン</t>
    </rPh>
    <phoneticPr fontId="6"/>
  </si>
  <si>
    <t>Ｕ-19 男女，年齢，行動の種類別１日の生活配分平均時間</t>
    <rPh sb="24" eb="26">
      <t>ヘイキン</t>
    </rPh>
    <rPh sb="26" eb="28">
      <t>ジカン</t>
    </rPh>
    <phoneticPr fontId="6"/>
  </si>
  <si>
    <t>Ｂ．日曜日（平成28年（2016年））</t>
    <rPh sb="16" eb="17">
      <t>ネン</t>
    </rPh>
    <phoneticPr fontId="6"/>
  </si>
  <si>
    <t>Ｕ-20 主要観光地別宿泊観光客数</t>
    <phoneticPr fontId="6"/>
  </si>
  <si>
    <t>Ｕ-21 市町村別宿泊施設数及び観光客数</t>
    <phoneticPr fontId="6"/>
  </si>
  <si>
    <t>観光客数</t>
    <phoneticPr fontId="6"/>
  </si>
  <si>
    <t>民 宿</t>
    <phoneticPr fontId="6"/>
  </si>
  <si>
    <t>宿泊客</t>
    <phoneticPr fontId="6"/>
  </si>
  <si>
    <t>日帰客</t>
    <phoneticPr fontId="6"/>
  </si>
  <si>
    <t xml:space="preserve">  和歌山市</t>
    <phoneticPr fontId="6"/>
  </si>
  <si>
    <t xml:space="preserve">  海 南 市</t>
    <phoneticPr fontId="6"/>
  </si>
  <si>
    <t xml:space="preserve">  橋 本 市</t>
    <phoneticPr fontId="6"/>
  </si>
  <si>
    <t xml:space="preserve">  有 田 市</t>
    <phoneticPr fontId="6"/>
  </si>
  <si>
    <t xml:space="preserve">  御 坊 市</t>
    <phoneticPr fontId="6"/>
  </si>
  <si>
    <t xml:space="preserve">  田 辺 市</t>
    <phoneticPr fontId="6"/>
  </si>
  <si>
    <t xml:space="preserve">  新 宮 市</t>
    <phoneticPr fontId="6"/>
  </si>
  <si>
    <t xml:space="preserve">  かつらぎ町</t>
    <phoneticPr fontId="6"/>
  </si>
  <si>
    <t xml:space="preserve">  九度山町</t>
    <phoneticPr fontId="6"/>
  </si>
  <si>
    <t xml:space="preserve">  高 野 町</t>
    <phoneticPr fontId="6"/>
  </si>
  <si>
    <t xml:space="preserve">  湯 浅 町</t>
    <phoneticPr fontId="6"/>
  </si>
  <si>
    <t xml:space="preserve">  広 川 町</t>
    <phoneticPr fontId="6"/>
  </si>
  <si>
    <t xml:space="preserve">  美 浜 町</t>
    <phoneticPr fontId="6"/>
  </si>
  <si>
    <t xml:space="preserve">  日 高 町</t>
    <phoneticPr fontId="6"/>
  </si>
  <si>
    <t xml:space="preserve">  由 良 町</t>
    <phoneticPr fontId="6"/>
  </si>
  <si>
    <t xml:space="preserve">  印 南 町</t>
    <phoneticPr fontId="6"/>
  </si>
  <si>
    <t xml:space="preserve">  白 浜 町</t>
    <phoneticPr fontId="6"/>
  </si>
  <si>
    <t xml:space="preserve">  上富田町</t>
    <phoneticPr fontId="6"/>
  </si>
  <si>
    <t xml:space="preserve">  すさみ町</t>
    <phoneticPr fontId="6"/>
  </si>
  <si>
    <t xml:space="preserve">  那智勝浦町</t>
    <phoneticPr fontId="6"/>
  </si>
  <si>
    <t xml:space="preserve">  太 地 町</t>
    <phoneticPr fontId="6"/>
  </si>
  <si>
    <t xml:space="preserve">  古座川町</t>
    <phoneticPr fontId="6"/>
  </si>
  <si>
    <t xml:space="preserve">  北 山 村</t>
    <phoneticPr fontId="6"/>
  </si>
  <si>
    <t>注）「帰国児童」とは、海外勤務者等の児童で、引き続き１年を超える期間海外に</t>
    <rPh sb="0" eb="1">
      <t>チュウ</t>
    </rPh>
    <rPh sb="5" eb="7">
      <t>ジドウ</t>
    </rPh>
    <rPh sb="18" eb="20">
      <t>ジドウ</t>
    </rPh>
    <phoneticPr fontId="6"/>
  </si>
  <si>
    <t xml:space="preserve">学習･自己啓発・訓練(学業以外) </t>
    <rPh sb="3" eb="5">
      <t>ジコ</t>
    </rPh>
    <rPh sb="5" eb="7">
      <t>ケイハツ</t>
    </rPh>
    <rPh sb="8" eb="10">
      <t>クンレン</t>
    </rPh>
    <rPh sb="11" eb="13">
      <t>ガクギョウ</t>
    </rPh>
    <rPh sb="13" eb="14">
      <t>イ</t>
    </rPh>
    <rPh sb="14" eb="15">
      <t>ソト</t>
    </rPh>
    <phoneticPr fontId="6"/>
  </si>
  <si>
    <t xml:space="preserve">学習･自己啓発・訓練(学業以外) </t>
    <phoneticPr fontId="6"/>
  </si>
  <si>
    <t xml:space="preserve">   総 数</t>
  </si>
  <si>
    <t>　紀の川市</t>
    <rPh sb="1" eb="2">
      <t>キ</t>
    </rPh>
    <rPh sb="3" eb="5">
      <t>カワシ</t>
    </rPh>
    <phoneticPr fontId="7"/>
  </si>
  <si>
    <t>　岩 出 市</t>
    <rPh sb="1" eb="2">
      <t>イワ</t>
    </rPh>
    <rPh sb="3" eb="4">
      <t>デ</t>
    </rPh>
    <rPh sb="5" eb="6">
      <t>シ</t>
    </rPh>
    <phoneticPr fontId="7"/>
  </si>
  <si>
    <t>　紀美野町</t>
    <rPh sb="1" eb="3">
      <t>ノリミ</t>
    </rPh>
    <rPh sb="3" eb="5">
      <t>ノマチ</t>
    </rPh>
    <phoneticPr fontId="7"/>
  </si>
  <si>
    <t>　有田川町</t>
    <rPh sb="1" eb="3">
      <t>アリダ</t>
    </rPh>
    <rPh sb="3" eb="4">
      <t>カワ</t>
    </rPh>
    <rPh sb="4" eb="5">
      <t>チョウ</t>
    </rPh>
    <phoneticPr fontId="7"/>
  </si>
  <si>
    <t>　日高川町</t>
    <rPh sb="1" eb="3">
      <t>ヒダカ</t>
    </rPh>
    <rPh sb="3" eb="4">
      <t>ガワ</t>
    </rPh>
    <rPh sb="4" eb="5">
      <t>マチ</t>
    </rPh>
    <phoneticPr fontId="7"/>
  </si>
  <si>
    <t>和歌山市民図書館（西分館）</t>
    <rPh sb="0" eb="3">
      <t>ワカヤマ</t>
    </rPh>
    <rPh sb="3" eb="5">
      <t>シミン</t>
    </rPh>
    <rPh sb="5" eb="8">
      <t>トショカン</t>
    </rPh>
    <rPh sb="9" eb="11">
      <t>ニシブン</t>
    </rPh>
    <rPh sb="11" eb="12">
      <t>カン</t>
    </rPh>
    <phoneticPr fontId="6"/>
  </si>
  <si>
    <t>Ｕ-15 市郡別，系統別宗教法人数</t>
    <phoneticPr fontId="6"/>
  </si>
  <si>
    <t>資料：県総務課</t>
    <phoneticPr fontId="6"/>
  </si>
  <si>
    <t>ha</t>
  </si>
  <si>
    <t>平成30年(2018年)</t>
    <rPh sb="0" eb="2">
      <t>ヘイセイ</t>
    </rPh>
    <rPh sb="4" eb="5">
      <t>ネン</t>
    </rPh>
    <rPh sb="10" eb="11">
      <t>ネン</t>
    </rPh>
    <phoneticPr fontId="6"/>
  </si>
  <si>
    <t>義務教育学校</t>
    <rPh sb="0" eb="2">
      <t>ギム</t>
    </rPh>
    <rPh sb="2" eb="4">
      <t>キョウイク</t>
    </rPh>
    <rPh sb="4" eb="6">
      <t>ガッコウ</t>
    </rPh>
    <phoneticPr fontId="6"/>
  </si>
  <si>
    <t>平成29年(2017年)</t>
    <rPh sb="0" eb="2">
      <t>ヘイセイ</t>
    </rPh>
    <rPh sb="4" eb="5">
      <t>ネン</t>
    </rPh>
    <rPh sb="10" eb="11">
      <t>ネン</t>
    </rPh>
    <phoneticPr fontId="7"/>
  </si>
  <si>
    <t>総  数</t>
    <phoneticPr fontId="6"/>
  </si>
  <si>
    <t>女</t>
    <phoneticPr fontId="6"/>
  </si>
  <si>
    <t>男</t>
    <phoneticPr fontId="6"/>
  </si>
  <si>
    <t>学級数</t>
    <phoneticPr fontId="6"/>
  </si>
  <si>
    <t>(本務者)</t>
    <phoneticPr fontId="6"/>
  </si>
  <si>
    <t>教員数</t>
    <phoneticPr fontId="6"/>
  </si>
  <si>
    <t>学校数</t>
    <phoneticPr fontId="6"/>
  </si>
  <si>
    <t xml:space="preserve">      養護学校</t>
    <phoneticPr fontId="6"/>
  </si>
  <si>
    <t>中学部</t>
    <phoneticPr fontId="6"/>
  </si>
  <si>
    <t>平成29年(2017年)</t>
    <rPh sb="10" eb="11">
      <t>ネン</t>
    </rPh>
    <phoneticPr fontId="6"/>
  </si>
  <si>
    <t>滋賀県</t>
    <phoneticPr fontId="6"/>
  </si>
  <si>
    <t>兵庫県</t>
    <phoneticPr fontId="6"/>
  </si>
  <si>
    <t>大阪府</t>
    <phoneticPr fontId="6"/>
  </si>
  <si>
    <t>平成28年</t>
  </si>
  <si>
    <t>Ｕ-11 高等学校卒業後の状況</t>
    <phoneticPr fontId="6"/>
  </si>
  <si>
    <t>Ｕ-12 大学・短期大学卒業後の状況</t>
    <phoneticPr fontId="6"/>
  </si>
  <si>
    <t>全 国</t>
    <phoneticPr fontId="6"/>
  </si>
  <si>
    <t>Ｕ-13 幼児・児童・生徒の発育状況</t>
    <phoneticPr fontId="6"/>
  </si>
  <si>
    <t>平成27年度(2015年度)</t>
    <rPh sb="4" eb="6">
      <t>ネンド</t>
    </rPh>
    <rPh sb="11" eb="13">
      <t>ネンド</t>
    </rPh>
    <phoneticPr fontId="6"/>
  </si>
  <si>
    <t>平成28年度(2016年度)</t>
    <rPh sb="4" eb="6">
      <t>ネンド</t>
    </rPh>
    <rPh sb="11" eb="13">
      <t>ネンド</t>
    </rPh>
    <phoneticPr fontId="6"/>
  </si>
  <si>
    <t>平成29年度(2017年度)</t>
    <rPh sb="4" eb="6">
      <t>ネンド</t>
    </rPh>
    <rPh sb="11" eb="13">
      <t>ネンド</t>
    </rPh>
    <phoneticPr fontId="6"/>
  </si>
  <si>
    <t>注2）小学校には義務教育学校前期課程を含む</t>
    <rPh sb="3" eb="6">
      <t>ショウガッコウ</t>
    </rPh>
    <rPh sb="8" eb="10">
      <t>ギム</t>
    </rPh>
    <rPh sb="10" eb="12">
      <t>キョウイク</t>
    </rPh>
    <rPh sb="12" eb="14">
      <t>ガッコウ</t>
    </rPh>
    <rPh sb="14" eb="16">
      <t>ゼンキ</t>
    </rPh>
    <rPh sb="16" eb="18">
      <t>カテイ</t>
    </rPh>
    <rPh sb="19" eb="20">
      <t>フク</t>
    </rPh>
    <phoneticPr fontId="6"/>
  </si>
  <si>
    <t xml:space="preserve">資料：～平成26年度　県調査統計課「学校基本調査の概要」 </t>
    <rPh sb="0" eb="2">
      <t>シリョウ</t>
    </rPh>
    <rPh sb="4" eb="6">
      <t>ヘイセイ</t>
    </rPh>
    <rPh sb="8" eb="10">
      <t>ネンド</t>
    </rPh>
    <rPh sb="11" eb="12">
      <t>ケン</t>
    </rPh>
    <rPh sb="12" eb="14">
      <t>チョウサ</t>
    </rPh>
    <rPh sb="14" eb="16">
      <t>トウケイ</t>
    </rPh>
    <rPh sb="16" eb="17">
      <t>カ</t>
    </rPh>
    <rPh sb="18" eb="20">
      <t>ガッコウ</t>
    </rPh>
    <rPh sb="20" eb="22">
      <t>キホン</t>
    </rPh>
    <rPh sb="22" eb="24">
      <t>チョウサ</t>
    </rPh>
    <rPh sb="25" eb="27">
      <t>ガイヨウ</t>
    </rPh>
    <phoneticPr fontId="6"/>
  </si>
  <si>
    <t>注2）中学校には義務教育学校後期課程を含む</t>
    <rPh sb="3" eb="4">
      <t>ナカ</t>
    </rPh>
    <rPh sb="14" eb="16">
      <t>コウキ</t>
    </rPh>
    <phoneticPr fontId="6"/>
  </si>
  <si>
    <t>平成31年(2019年)</t>
    <rPh sb="0" eb="2">
      <t>ヘイセイ</t>
    </rPh>
    <rPh sb="4" eb="5">
      <t>ネン</t>
    </rPh>
    <rPh sb="10" eb="11">
      <t>ネン</t>
    </rPh>
    <phoneticPr fontId="6"/>
  </si>
  <si>
    <t>地域を定め　</t>
    <rPh sb="0" eb="2">
      <t>チイキ</t>
    </rPh>
    <rPh sb="3" eb="4">
      <t>サダ</t>
    </rPh>
    <phoneticPr fontId="6"/>
  </si>
  <si>
    <t>平成30年度</t>
    <rPh sb="0" eb="2">
      <t>ヘイセイ</t>
    </rPh>
    <rPh sb="4" eb="6">
      <t>ネンド</t>
    </rPh>
    <phoneticPr fontId="6"/>
  </si>
  <si>
    <t>在学者数</t>
    <phoneticPr fontId="6"/>
  </si>
  <si>
    <t>総 数</t>
    <phoneticPr fontId="6"/>
  </si>
  <si>
    <t>平成30年(2018年)</t>
    <rPh sb="0" eb="2">
      <t>ヘイセイ</t>
    </rPh>
    <rPh sb="4" eb="5">
      <t>ネン</t>
    </rPh>
    <rPh sb="10" eb="11">
      <t>ネン</t>
    </rPh>
    <phoneticPr fontId="7"/>
  </si>
  <si>
    <t>幼保連携型
認定こども園</t>
    <rPh sb="0" eb="2">
      <t>ヨウホ</t>
    </rPh>
    <rPh sb="2" eb="5">
      <t>レンケイガタ</t>
    </rPh>
    <rPh sb="6" eb="8">
      <t>ニンテイ</t>
    </rPh>
    <rPh sb="11" eb="12">
      <t>エン</t>
    </rPh>
    <phoneticPr fontId="6"/>
  </si>
  <si>
    <t>高等学校
 全日制･定時制</t>
    <rPh sb="6" eb="9">
      <t>ゼンニチセイ</t>
    </rPh>
    <rPh sb="10" eb="13">
      <t>テイジセイ</t>
    </rPh>
    <phoneticPr fontId="7"/>
  </si>
  <si>
    <t>高等専門学校</t>
    <rPh sb="0" eb="2">
      <t>コウトウ</t>
    </rPh>
    <rPh sb="2" eb="4">
      <t>センモン</t>
    </rPh>
    <rPh sb="4" eb="6">
      <t>ガッコウ</t>
    </rPh>
    <phoneticPr fontId="6"/>
  </si>
  <si>
    <r>
      <t>　Ａ．幼稚園（公立，私立合計）</t>
    </r>
    <r>
      <rPr>
        <sz val="14"/>
        <rFont val="ＭＳ 明朝"/>
        <family val="1"/>
        <charset val="128"/>
      </rPr>
      <t>（ 5月  1日現在）</t>
    </r>
    <rPh sb="18" eb="19">
      <t>ガツ</t>
    </rPh>
    <rPh sb="22" eb="23">
      <t>ニチ</t>
    </rPh>
    <rPh sb="23" eb="25">
      <t>ゲンザイ</t>
    </rPh>
    <phoneticPr fontId="6"/>
  </si>
  <si>
    <t>３　月</t>
    <phoneticPr fontId="6"/>
  </si>
  <si>
    <t>園 数</t>
    <phoneticPr fontId="6"/>
  </si>
  <si>
    <t>在園者</t>
    <phoneticPr fontId="6"/>
  </si>
  <si>
    <t>３歳</t>
    <phoneticPr fontId="6"/>
  </si>
  <si>
    <t>４歳</t>
    <phoneticPr fontId="6"/>
  </si>
  <si>
    <t>修了者</t>
    <phoneticPr fontId="6"/>
  </si>
  <si>
    <t>総　数</t>
    <phoneticPr fontId="6"/>
  </si>
  <si>
    <t>園</t>
    <phoneticPr fontId="6"/>
  </si>
  <si>
    <t>５歳</t>
    <phoneticPr fontId="6"/>
  </si>
  <si>
    <t>０歳</t>
    <phoneticPr fontId="6"/>
  </si>
  <si>
    <t>１歳</t>
    <phoneticPr fontId="6"/>
  </si>
  <si>
    <t>２歳</t>
    <phoneticPr fontId="6"/>
  </si>
  <si>
    <t>Ｕ-04 小学校</t>
    <phoneticPr fontId="6"/>
  </si>
  <si>
    <t>小学校数</t>
    <phoneticPr fontId="6"/>
  </si>
  <si>
    <t>複式学級</t>
    <phoneticPr fontId="6"/>
  </si>
  <si>
    <t>１学年</t>
    <phoneticPr fontId="6"/>
  </si>
  <si>
    <t>２学年</t>
    <phoneticPr fontId="6"/>
  </si>
  <si>
    <t>３学年</t>
    <phoneticPr fontId="6"/>
  </si>
  <si>
    <t>昭和60年度(1985年度)</t>
    <rPh sb="0" eb="2">
      <t>ショウワ</t>
    </rPh>
    <rPh sb="4" eb="5">
      <t>ネン</t>
    </rPh>
    <rPh sb="5" eb="6">
      <t>ド</t>
    </rPh>
    <rPh sb="11" eb="12">
      <t>ネン</t>
    </rPh>
    <phoneticPr fontId="6"/>
  </si>
  <si>
    <t>平成 2年度(1990年度)</t>
    <rPh sb="4" eb="5">
      <t>ネン</t>
    </rPh>
    <rPh sb="11" eb="12">
      <t>ネン</t>
    </rPh>
    <phoneticPr fontId="6"/>
  </si>
  <si>
    <t>平成 7年度(1995年度)</t>
    <rPh sb="0" eb="2">
      <t>ヘイセイ</t>
    </rPh>
    <rPh sb="4" eb="5">
      <t>ネン</t>
    </rPh>
    <rPh sb="11" eb="12">
      <t>ネン</t>
    </rPh>
    <phoneticPr fontId="6"/>
  </si>
  <si>
    <t>平成12年度(2000年度)</t>
    <rPh sb="0" eb="2">
      <t>ヘイセイ</t>
    </rPh>
    <rPh sb="4" eb="5">
      <t>ネン</t>
    </rPh>
    <rPh sb="11" eb="12">
      <t>ネン</t>
    </rPh>
    <phoneticPr fontId="6"/>
  </si>
  <si>
    <t>平成17年度(2005年度)</t>
    <rPh sb="0" eb="2">
      <t>ヘイセイ</t>
    </rPh>
    <rPh sb="4" eb="5">
      <t>ネン</t>
    </rPh>
    <rPh sb="11" eb="12">
      <t>ネン</t>
    </rPh>
    <phoneticPr fontId="6"/>
  </si>
  <si>
    <t>平成20年度(2008年度)</t>
    <rPh sb="0" eb="2">
      <t>ヘイセイ</t>
    </rPh>
    <phoneticPr fontId="15"/>
  </si>
  <si>
    <t>Ｆ．帰国児童数及び外国人児童数の推移</t>
    <rPh sb="4" eb="6">
      <t>ジドウ</t>
    </rPh>
    <rPh sb="6" eb="7">
      <t>スウ</t>
    </rPh>
    <rPh sb="16" eb="18">
      <t>スイイ</t>
    </rPh>
    <phoneticPr fontId="6"/>
  </si>
  <si>
    <t>児 童 数</t>
    <phoneticPr fontId="6"/>
  </si>
  <si>
    <t>外国人</t>
    <phoneticPr fontId="6"/>
  </si>
  <si>
    <t>国立</t>
    <rPh sb="0" eb="2">
      <t>コクリツ</t>
    </rPh>
    <phoneticPr fontId="6"/>
  </si>
  <si>
    <t>公立</t>
    <rPh sb="0" eb="2">
      <t>コウリツ</t>
    </rPh>
    <phoneticPr fontId="6"/>
  </si>
  <si>
    <t>私立</t>
    <rPh sb="0" eb="2">
      <t>シリツ</t>
    </rPh>
    <phoneticPr fontId="6"/>
  </si>
  <si>
    <t>平成30年(2018年)</t>
    <rPh sb="4" eb="5">
      <t>ネン</t>
    </rPh>
    <rPh sb="10" eb="11">
      <t>ネン</t>
    </rPh>
    <phoneticPr fontId="6"/>
  </si>
  <si>
    <t>　在留し、前年4月 1日から当年 3月31日までの間に帰国した児童をいう。</t>
    <rPh sb="5" eb="7">
      <t>ゼンネン</t>
    </rPh>
    <rPh sb="14" eb="16">
      <t>トウネン</t>
    </rPh>
    <phoneticPr fontId="7"/>
  </si>
  <si>
    <t>Ｕ-05 中学校</t>
    <phoneticPr fontId="6"/>
  </si>
  <si>
    <t>生徒数</t>
    <phoneticPr fontId="6"/>
  </si>
  <si>
    <t>生徒 総数</t>
    <phoneticPr fontId="6"/>
  </si>
  <si>
    <t>中学校数</t>
    <phoneticPr fontId="6"/>
  </si>
  <si>
    <t>Ｅ．帰国生徒数及び外国人生徒数の推移</t>
    <rPh sb="4" eb="6">
      <t>セイト</t>
    </rPh>
    <rPh sb="6" eb="7">
      <t>スウ</t>
    </rPh>
    <rPh sb="16" eb="18">
      <t>スイイ</t>
    </rPh>
    <phoneticPr fontId="6"/>
  </si>
  <si>
    <t>生 徒 数</t>
    <rPh sb="0" eb="1">
      <t>セイ</t>
    </rPh>
    <rPh sb="2" eb="3">
      <t>ト</t>
    </rPh>
    <phoneticPr fontId="6"/>
  </si>
  <si>
    <t>注）「帰国生徒」とは、海外勤務者等の生徒で、引き続き１年を超える期間海外に</t>
    <rPh sb="0" eb="1">
      <t>チュウ</t>
    </rPh>
    <rPh sb="5" eb="7">
      <t>セイト</t>
    </rPh>
    <rPh sb="18" eb="20">
      <t>セイト</t>
    </rPh>
    <phoneticPr fontId="6"/>
  </si>
  <si>
    <t>　在留し、前年 4月 1日から当年 3月31日までの間に帰国した生徒をいう。</t>
    <rPh sb="5" eb="7">
      <t>ゼンネン</t>
    </rPh>
    <rPh sb="15" eb="17">
      <t>トウネン</t>
    </rPh>
    <phoneticPr fontId="7"/>
  </si>
  <si>
    <t>Ｕ-06 不就学学齢児童生徒数及び学齢児童生徒死亡者数等の推移</t>
    <rPh sb="8" eb="10">
      <t>ガクレイ</t>
    </rPh>
    <rPh sb="10" eb="12">
      <t>ジドウ</t>
    </rPh>
    <rPh sb="12" eb="14">
      <t>セイト</t>
    </rPh>
    <rPh sb="14" eb="15">
      <t>スウ</t>
    </rPh>
    <rPh sb="25" eb="26">
      <t>シャ</t>
    </rPh>
    <rPh sb="27" eb="28">
      <t>トウ</t>
    </rPh>
    <rPh sb="29" eb="31">
      <t>スイイ</t>
    </rPh>
    <phoneticPr fontId="6"/>
  </si>
  <si>
    <t xml:space="preserve"> ( 5月 1日現在)</t>
    <phoneticPr fontId="6"/>
  </si>
  <si>
    <t>就学免除者数</t>
    <rPh sb="5" eb="6">
      <t>スウ</t>
    </rPh>
    <phoneticPr fontId="6"/>
  </si>
  <si>
    <t>就学猶予者数</t>
    <rPh sb="5" eb="6">
      <t>スウ</t>
    </rPh>
    <phoneticPr fontId="6"/>
  </si>
  <si>
    <t>1年以上居所不明者数</t>
    <rPh sb="9" eb="10">
      <t>スウ</t>
    </rPh>
    <phoneticPr fontId="6"/>
  </si>
  <si>
    <t>学齢児童生徒死亡者数（前年度間）</t>
    <rPh sb="8" eb="9">
      <t>シャ</t>
    </rPh>
    <rPh sb="11" eb="14">
      <t>ゼンネンド</t>
    </rPh>
    <rPh sb="14" eb="15">
      <t>カン</t>
    </rPh>
    <phoneticPr fontId="6"/>
  </si>
  <si>
    <t>6～11歳</t>
    <phoneticPr fontId="6"/>
  </si>
  <si>
    <t>12～14歳</t>
    <phoneticPr fontId="6"/>
  </si>
  <si>
    <t>Ｕ-07 高等学校</t>
    <phoneticPr fontId="6"/>
  </si>
  <si>
    <t>Ａ．学科別生徒数の推移</t>
    <rPh sb="9" eb="11">
      <t>スイイ</t>
    </rPh>
    <phoneticPr fontId="6"/>
  </si>
  <si>
    <t xml:space="preserve"> ( 5月 1日現在)</t>
  </si>
  <si>
    <t>普通科</t>
    <phoneticPr fontId="6"/>
  </si>
  <si>
    <t>農業科</t>
    <phoneticPr fontId="6"/>
  </si>
  <si>
    <t>工業科</t>
    <phoneticPr fontId="6"/>
  </si>
  <si>
    <t>商業科</t>
    <phoneticPr fontId="6"/>
  </si>
  <si>
    <t>家庭科</t>
    <phoneticPr fontId="6"/>
  </si>
  <si>
    <t>看護科</t>
    <phoneticPr fontId="6"/>
  </si>
  <si>
    <t>総 合</t>
    <phoneticPr fontId="6"/>
  </si>
  <si>
    <t>Ｂ．市町村別高等学校数，学年別生徒数及び教職員数</t>
    <rPh sb="10" eb="11">
      <t>スウ</t>
    </rPh>
    <phoneticPr fontId="7"/>
  </si>
  <si>
    <t>高  等</t>
    <phoneticPr fontId="6"/>
  </si>
  <si>
    <t>生徒数</t>
    <rPh sb="0" eb="3">
      <t>セイトスウ</t>
    </rPh>
    <phoneticPr fontId="6"/>
  </si>
  <si>
    <t xml:space="preserve">   本 科</t>
  </si>
  <si>
    <t>専攻科</t>
    <phoneticPr fontId="6"/>
  </si>
  <si>
    <t>…</t>
    <phoneticPr fontId="6"/>
  </si>
  <si>
    <t>平成30年(2019年)</t>
    <rPh sb="0" eb="2">
      <t>ヘイセイ</t>
    </rPh>
    <rPh sb="4" eb="5">
      <t>ネン</t>
    </rPh>
    <rPh sb="10" eb="11">
      <t>ネン</t>
    </rPh>
    <phoneticPr fontId="6"/>
  </si>
  <si>
    <t>学生数</t>
    <phoneticPr fontId="6"/>
  </si>
  <si>
    <t>注）「学校数」「教員数」及び「職員数」は大学本部の所在地による。</t>
    <rPh sb="3" eb="6">
      <t>ガッコウスウ</t>
    </rPh>
    <rPh sb="8" eb="11">
      <t>キョウインスウ</t>
    </rPh>
    <rPh sb="12" eb="13">
      <t>オヨ</t>
    </rPh>
    <rPh sb="15" eb="18">
      <t>ショクインスウ</t>
    </rPh>
    <rPh sb="20" eb="22">
      <t>ダイガク</t>
    </rPh>
    <rPh sb="22" eb="24">
      <t>ホンブ</t>
    </rPh>
    <rPh sb="25" eb="28">
      <t>ショザイチ</t>
    </rPh>
    <phoneticPr fontId="6"/>
  </si>
  <si>
    <t>平成30年(2018年)</t>
    <rPh sb="10" eb="11">
      <t>ネン</t>
    </rPh>
    <phoneticPr fontId="6"/>
  </si>
  <si>
    <t>平成29年</t>
  </si>
  <si>
    <t>①～④のうち就職している者</t>
    <phoneticPr fontId="6"/>
  </si>
  <si>
    <t>林 業</t>
    <phoneticPr fontId="6"/>
  </si>
  <si>
    <t>採石業,</t>
    <rPh sb="0" eb="2">
      <t>サイセキ</t>
    </rPh>
    <rPh sb="2" eb="3">
      <t>ギョウ</t>
    </rPh>
    <phoneticPr fontId="6"/>
  </si>
  <si>
    <t>運輸業,</t>
    <rPh sb="0" eb="3">
      <t>ウンユギョウ</t>
    </rPh>
    <phoneticPr fontId="7"/>
  </si>
  <si>
    <t xml:space="preserve"> 卸売業,</t>
    <rPh sb="3" eb="4">
      <t>ギョウ</t>
    </rPh>
    <phoneticPr fontId="6"/>
  </si>
  <si>
    <t>砂利採取業</t>
    <rPh sb="0" eb="2">
      <t>ジャリ</t>
    </rPh>
    <rPh sb="2" eb="4">
      <t>サイシュ</t>
    </rPh>
    <rPh sb="4" eb="5">
      <t>ギョウ</t>
    </rPh>
    <phoneticPr fontId="6"/>
  </si>
  <si>
    <t>・水道業</t>
    <phoneticPr fontId="6"/>
  </si>
  <si>
    <t>郵便業</t>
    <rPh sb="0" eb="2">
      <t>ユウビン</t>
    </rPh>
    <rPh sb="2" eb="3">
      <t>ギョウ</t>
    </rPh>
    <phoneticPr fontId="6"/>
  </si>
  <si>
    <t>小売業</t>
    <phoneticPr fontId="6"/>
  </si>
  <si>
    <t>宿泊業,</t>
    <rPh sb="0" eb="2">
      <t>シュクハク</t>
    </rPh>
    <rPh sb="2" eb="3">
      <t>ギョウ</t>
    </rPh>
    <phoneticPr fontId="6"/>
  </si>
  <si>
    <t>金融業,</t>
    <rPh sb="2" eb="3">
      <t>ギョウ</t>
    </rPh>
    <phoneticPr fontId="6"/>
  </si>
  <si>
    <t>不動産業,</t>
    <phoneticPr fontId="6"/>
  </si>
  <si>
    <t>飲食店・</t>
    <rPh sb="0" eb="3">
      <t>インショクテン</t>
    </rPh>
    <phoneticPr fontId="7"/>
  </si>
  <si>
    <t>左記以外</t>
    <rPh sb="0" eb="2">
      <t>サキ</t>
    </rPh>
    <rPh sb="2" eb="4">
      <t>イガイ</t>
    </rPh>
    <phoneticPr fontId="7"/>
  </si>
  <si>
    <t>物品賃貸業</t>
    <rPh sb="0" eb="2">
      <t>ブッピン</t>
    </rPh>
    <rPh sb="2" eb="5">
      <t>チンタイギョウ</t>
    </rPh>
    <phoneticPr fontId="6"/>
  </si>
  <si>
    <t>娯楽業</t>
    <rPh sb="0" eb="3">
      <t>ゴラクギョウ</t>
    </rPh>
    <phoneticPr fontId="6"/>
  </si>
  <si>
    <t xml:space="preserve"> 福祉</t>
    <rPh sb="1" eb="3">
      <t>フクシ</t>
    </rPh>
    <phoneticPr fontId="7"/>
  </si>
  <si>
    <t>大 学</t>
    <phoneticPr fontId="6"/>
  </si>
  <si>
    <t>進学者</t>
    <phoneticPr fontId="6"/>
  </si>
  <si>
    <t>臨床</t>
    <phoneticPr fontId="6"/>
  </si>
  <si>
    <t>注）「幼稚園」には幼保連携型認定こども園を、「小学校」には義務教育学校1年～6年を、</t>
    <rPh sb="0" eb="1">
      <t>チュウ</t>
    </rPh>
    <rPh sb="3" eb="6">
      <t>ヨウチエン</t>
    </rPh>
    <rPh sb="9" eb="11">
      <t>ヨウホ</t>
    </rPh>
    <rPh sb="11" eb="13">
      <t>レンケイ</t>
    </rPh>
    <rPh sb="13" eb="14">
      <t>ガタ</t>
    </rPh>
    <rPh sb="14" eb="16">
      <t>ニンテイ</t>
    </rPh>
    <rPh sb="19" eb="20">
      <t>エン</t>
    </rPh>
    <rPh sb="23" eb="26">
      <t>ショウガッコウ</t>
    </rPh>
    <rPh sb="29" eb="31">
      <t>ギム</t>
    </rPh>
    <rPh sb="31" eb="33">
      <t>キョウイク</t>
    </rPh>
    <rPh sb="33" eb="35">
      <t>ガッコウ</t>
    </rPh>
    <rPh sb="36" eb="37">
      <t>ネン</t>
    </rPh>
    <rPh sb="39" eb="40">
      <t>ネン</t>
    </rPh>
    <phoneticPr fontId="6"/>
  </si>
  <si>
    <t>「中学校」には義務教育学校7年～9年を、それぞれ含む。</t>
    <rPh sb="1" eb="4">
      <t>チュウガッコウ</t>
    </rPh>
    <rPh sb="7" eb="9">
      <t>ギム</t>
    </rPh>
    <rPh sb="9" eb="11">
      <t>キョウイク</t>
    </rPh>
    <rPh sb="11" eb="13">
      <t>ガッコウ</t>
    </rPh>
    <rPh sb="14" eb="15">
      <t>ネン</t>
    </rPh>
    <rPh sb="17" eb="18">
      <t>ネン</t>
    </rPh>
    <rPh sb="24" eb="25">
      <t>フク</t>
    </rPh>
    <phoneticPr fontId="6"/>
  </si>
  <si>
    <t>平成30年</t>
    <rPh sb="0" eb="2">
      <t>ヘイセイ</t>
    </rPh>
    <rPh sb="4" eb="5">
      <t>ネン</t>
    </rPh>
    <phoneticPr fontId="6"/>
  </si>
  <si>
    <t>-</t>
    <phoneticPr fontId="6"/>
  </si>
  <si>
    <t>平成30年度(2018年度)</t>
    <rPh sb="4" eb="6">
      <t>ネンド</t>
    </rPh>
    <rPh sb="11" eb="13">
      <t>ネンド</t>
    </rPh>
    <phoneticPr fontId="6"/>
  </si>
  <si>
    <t xml:space="preserve">  （年末現在）</t>
    <rPh sb="3" eb="4">
      <t>ネン</t>
    </rPh>
    <phoneticPr fontId="6"/>
  </si>
  <si>
    <t xml:space="preserve">      に関する調査」</t>
    <rPh sb="7" eb="8">
      <t>カン</t>
    </rPh>
    <phoneticPr fontId="6"/>
  </si>
  <si>
    <t>旅館</t>
    <rPh sb="0" eb="2">
      <t>リョカン</t>
    </rPh>
    <phoneticPr fontId="6"/>
  </si>
  <si>
    <t>ゲストハウス</t>
    <phoneticPr fontId="6"/>
  </si>
  <si>
    <t>宿坊</t>
    <rPh sb="0" eb="2">
      <t>シュクボウ</t>
    </rPh>
    <phoneticPr fontId="6"/>
  </si>
  <si>
    <t>国民
宿舎
休暇村</t>
    <rPh sb="0" eb="2">
      <t>コクミン</t>
    </rPh>
    <rPh sb="3" eb="5">
      <t>シュクシャ</t>
    </rPh>
    <rPh sb="6" eb="8">
      <t>キュウカ</t>
    </rPh>
    <rPh sb="8" eb="9">
      <t>ムラ</t>
    </rPh>
    <phoneticPr fontId="6"/>
  </si>
  <si>
    <t>民泊</t>
    <rPh sb="0" eb="2">
      <t>ミンパク</t>
    </rPh>
    <phoneticPr fontId="6"/>
  </si>
  <si>
    <t xml:space="preserve">    なお、大学・短期大学の在学者数には、大学院,専攻科及び別科の学生並びに聴講生等は含まない。</t>
    <rPh sb="7" eb="9">
      <t>ダイガク</t>
    </rPh>
    <rPh sb="10" eb="12">
      <t>タンキ</t>
    </rPh>
    <rPh sb="12" eb="14">
      <t>ダイガク</t>
    </rPh>
    <phoneticPr fontId="7"/>
  </si>
  <si>
    <t>長期欠席者 注1)</t>
    <rPh sb="4" eb="5">
      <t>シャ</t>
    </rPh>
    <rPh sb="6" eb="7">
      <t>チュウ</t>
    </rPh>
    <phoneticPr fontId="7"/>
  </si>
  <si>
    <t>注2) 家事手伝いなど、進学でも就職でもないことが明らかな者</t>
    <rPh sb="4" eb="6">
      <t>カジ</t>
    </rPh>
    <rPh sb="6" eb="8">
      <t>テツダ</t>
    </rPh>
    <rPh sb="12" eb="14">
      <t>シンガク</t>
    </rPh>
    <rPh sb="16" eb="18">
      <t>シュウショク</t>
    </rPh>
    <rPh sb="25" eb="26">
      <t>アキ</t>
    </rPh>
    <rPh sb="29" eb="30">
      <t>モノ</t>
    </rPh>
    <phoneticPr fontId="7"/>
  </si>
  <si>
    <t>　　　平成27年度～　文部科学省「児童生徒の問題行動・不登校等生徒指導上の諸課題に関</t>
    <rPh sb="3" eb="5">
      <t>ヘイセイ</t>
    </rPh>
    <rPh sb="7" eb="9">
      <t>ネンド</t>
    </rPh>
    <rPh sb="11" eb="13">
      <t>モンブ</t>
    </rPh>
    <rPh sb="13" eb="16">
      <t>カガクショウ</t>
    </rPh>
    <phoneticPr fontId="6"/>
  </si>
  <si>
    <t>　　　平成27年度～　文部科学省「児童生徒の問題行動・不登校等生徒指導上の諸課題</t>
    <rPh sb="3" eb="5">
      <t>ヘイセイ</t>
    </rPh>
    <rPh sb="7" eb="9">
      <t>ネンド</t>
    </rPh>
    <rPh sb="11" eb="13">
      <t>モンブ</t>
    </rPh>
    <rPh sb="13" eb="16">
      <t>カガクショウ</t>
    </rPh>
    <phoneticPr fontId="6"/>
  </si>
  <si>
    <t>令和元年(2019年)</t>
    <rPh sb="0" eb="2">
      <t>レイワ</t>
    </rPh>
    <rPh sb="2" eb="4">
      <t>ガンネン</t>
    </rPh>
    <rPh sb="4" eb="5">
      <t>ヘイネン</t>
    </rPh>
    <rPh sb="9" eb="10">
      <t>ネン</t>
    </rPh>
    <phoneticPr fontId="6"/>
  </si>
  <si>
    <t>令和元年</t>
    <rPh sb="0" eb="2">
      <t>レイワ</t>
    </rPh>
    <rPh sb="2" eb="3">
      <t>ガン</t>
    </rPh>
    <rPh sb="3" eb="4">
      <t>ネン</t>
    </rPh>
    <phoneticPr fontId="6"/>
  </si>
  <si>
    <t>Ｕ-01 設置者別学校数，在学者数及び教員数</t>
    <phoneticPr fontId="6"/>
  </si>
  <si>
    <t xml:space="preserve"> ( 5月 1日現在)</t>
    <phoneticPr fontId="6"/>
  </si>
  <si>
    <t>教員数(本務者)</t>
    <phoneticPr fontId="6"/>
  </si>
  <si>
    <t>総 数</t>
    <phoneticPr fontId="6"/>
  </si>
  <si>
    <t>本 校</t>
    <phoneticPr fontId="6"/>
  </si>
  <si>
    <t>分 校</t>
    <phoneticPr fontId="6"/>
  </si>
  <si>
    <t xml:space="preserve"> 総 数</t>
    <phoneticPr fontId="6"/>
  </si>
  <si>
    <t>令和元年(2019年)</t>
    <rPh sb="0" eb="2">
      <t>レイワ</t>
    </rPh>
    <rPh sb="2" eb="4">
      <t>ガンネン</t>
    </rPh>
    <rPh sb="4" eb="5">
      <t>ヘイネン</t>
    </rPh>
    <rPh sb="9" eb="10">
      <t>ネン</t>
    </rPh>
    <phoneticPr fontId="7"/>
  </si>
  <si>
    <t>中学校</t>
    <phoneticPr fontId="6"/>
  </si>
  <si>
    <t xml:space="preserve"> [年齢別在園者数]</t>
    <rPh sb="2" eb="4">
      <t>ネンレイ</t>
    </rPh>
    <phoneticPr fontId="6"/>
  </si>
  <si>
    <t>在園者</t>
    <phoneticPr fontId="6"/>
  </si>
  <si>
    <t>男</t>
    <phoneticPr fontId="6"/>
  </si>
  <si>
    <t>女</t>
    <phoneticPr fontId="6"/>
  </si>
  <si>
    <t>男</t>
    <phoneticPr fontId="6"/>
  </si>
  <si>
    <t xml:space="preserve"> </t>
    <phoneticPr fontId="6"/>
  </si>
  <si>
    <t xml:space="preserve"> </t>
    <phoneticPr fontId="6"/>
  </si>
  <si>
    <t>[年齢別在園者数]</t>
    <rPh sb="1" eb="3">
      <t>ネンレイ</t>
    </rPh>
    <phoneticPr fontId="6"/>
  </si>
  <si>
    <t>３　月</t>
    <phoneticPr fontId="6"/>
  </si>
  <si>
    <t>園 数</t>
    <phoneticPr fontId="6"/>
  </si>
  <si>
    <t>３歳</t>
    <phoneticPr fontId="6"/>
  </si>
  <si>
    <t>４歳</t>
    <phoneticPr fontId="6"/>
  </si>
  <si>
    <t>男</t>
    <phoneticPr fontId="6"/>
  </si>
  <si>
    <t>女</t>
    <phoneticPr fontId="6"/>
  </si>
  <si>
    <t>男</t>
    <phoneticPr fontId="6"/>
  </si>
  <si>
    <t>女</t>
    <phoneticPr fontId="6"/>
  </si>
  <si>
    <t>総　数</t>
    <phoneticPr fontId="6"/>
  </si>
  <si>
    <t xml:space="preserve"> </t>
    <phoneticPr fontId="6"/>
  </si>
  <si>
    <t>園 数</t>
    <phoneticPr fontId="6"/>
  </si>
  <si>
    <t>在園者</t>
    <phoneticPr fontId="6"/>
  </si>
  <si>
    <t>３歳</t>
    <phoneticPr fontId="6"/>
  </si>
  <si>
    <t>修了者</t>
    <phoneticPr fontId="6"/>
  </si>
  <si>
    <t>総  数</t>
    <phoneticPr fontId="6"/>
  </si>
  <si>
    <t>男</t>
    <phoneticPr fontId="6"/>
  </si>
  <si>
    <t>女</t>
    <phoneticPr fontId="6"/>
  </si>
  <si>
    <t>男</t>
    <phoneticPr fontId="6"/>
  </si>
  <si>
    <t>女</t>
    <phoneticPr fontId="6"/>
  </si>
  <si>
    <t>総　数</t>
    <phoneticPr fontId="6"/>
  </si>
  <si>
    <t>総　数</t>
    <phoneticPr fontId="6"/>
  </si>
  <si>
    <t>[年齢別在園者数]</t>
    <phoneticPr fontId="6"/>
  </si>
  <si>
    <t>園 数</t>
    <phoneticPr fontId="6"/>
  </si>
  <si>
    <t>０歳</t>
    <phoneticPr fontId="6"/>
  </si>
  <si>
    <t>１歳</t>
    <phoneticPr fontId="6"/>
  </si>
  <si>
    <t>２歳</t>
    <phoneticPr fontId="6"/>
  </si>
  <si>
    <t>４歳</t>
    <phoneticPr fontId="6"/>
  </si>
  <si>
    <t>女</t>
    <phoneticPr fontId="6"/>
  </si>
  <si>
    <t>男</t>
    <phoneticPr fontId="6"/>
  </si>
  <si>
    <t>令和元年(2019年)</t>
    <rPh sb="0" eb="2">
      <t>レイワ</t>
    </rPh>
    <rPh sb="2" eb="4">
      <t>ガンネン</t>
    </rPh>
    <rPh sb="9" eb="10">
      <t>ネン</t>
    </rPh>
    <phoneticPr fontId="6"/>
  </si>
  <si>
    <t xml:space="preserve"> </t>
    <phoneticPr fontId="6"/>
  </si>
  <si>
    <t>[年齢別在園者数]</t>
  </si>
  <si>
    <t>園 数</t>
    <phoneticPr fontId="6"/>
  </si>
  <si>
    <t>１歳</t>
    <phoneticPr fontId="6"/>
  </si>
  <si>
    <t>２歳</t>
    <phoneticPr fontId="6"/>
  </si>
  <si>
    <t>３歳</t>
    <phoneticPr fontId="6"/>
  </si>
  <si>
    <t>女</t>
    <phoneticPr fontId="6"/>
  </si>
  <si>
    <t>女</t>
    <phoneticPr fontId="6"/>
  </si>
  <si>
    <t>園</t>
    <phoneticPr fontId="6"/>
  </si>
  <si>
    <t xml:space="preserve"> </t>
    <phoneticPr fontId="6"/>
  </si>
  <si>
    <t>在園者</t>
    <phoneticPr fontId="6"/>
  </si>
  <si>
    <t>０歳</t>
    <phoneticPr fontId="6"/>
  </si>
  <si>
    <t>４歳</t>
    <phoneticPr fontId="6"/>
  </si>
  <si>
    <t>総  数</t>
    <phoneticPr fontId="6"/>
  </si>
  <si>
    <t>男</t>
    <phoneticPr fontId="6"/>
  </si>
  <si>
    <t>園</t>
    <phoneticPr fontId="6"/>
  </si>
  <si>
    <t xml:space="preserve"> </t>
    <phoneticPr fontId="6"/>
  </si>
  <si>
    <t>学級数</t>
    <phoneticPr fontId="6"/>
  </si>
  <si>
    <t>児童数</t>
    <phoneticPr fontId="6"/>
  </si>
  <si>
    <t>単式学級</t>
    <phoneticPr fontId="6"/>
  </si>
  <si>
    <t>複式学級</t>
    <phoneticPr fontId="6"/>
  </si>
  <si>
    <t>総  数</t>
    <phoneticPr fontId="6"/>
  </si>
  <si>
    <t>　</t>
    <phoneticPr fontId="6"/>
  </si>
  <si>
    <t>教 員</t>
    <phoneticPr fontId="6"/>
  </si>
  <si>
    <t>Ｕ-04 小学校</t>
    <phoneticPr fontId="6"/>
  </si>
  <si>
    <t>児童数 総数</t>
    <phoneticPr fontId="6"/>
  </si>
  <si>
    <t>２学年</t>
    <phoneticPr fontId="6"/>
  </si>
  <si>
    <t>３学年</t>
    <phoneticPr fontId="6"/>
  </si>
  <si>
    <t>小学校数</t>
    <phoneticPr fontId="6"/>
  </si>
  <si>
    <t>Ｕ-04 小学校</t>
    <phoneticPr fontId="6"/>
  </si>
  <si>
    <t>４学年</t>
    <phoneticPr fontId="6"/>
  </si>
  <si>
    <t>５学年</t>
    <phoneticPr fontId="6"/>
  </si>
  <si>
    <t>６学年</t>
    <phoneticPr fontId="6"/>
  </si>
  <si>
    <t>教員数</t>
    <phoneticPr fontId="6"/>
  </si>
  <si>
    <t>職員数</t>
    <phoneticPr fontId="6"/>
  </si>
  <si>
    <t xml:space="preserve"> (本務者)</t>
    <phoneticPr fontId="6"/>
  </si>
  <si>
    <t>Ｕ-04 小学校</t>
    <phoneticPr fontId="6"/>
  </si>
  <si>
    <t>学級数</t>
    <phoneticPr fontId="6"/>
  </si>
  <si>
    <t>児童数</t>
    <phoneticPr fontId="6"/>
  </si>
  <si>
    <t>単式学級</t>
    <phoneticPr fontId="6"/>
  </si>
  <si>
    <t>単式学級</t>
    <phoneticPr fontId="6"/>
  </si>
  <si>
    <t>経済的理由</t>
    <phoneticPr fontId="6"/>
  </si>
  <si>
    <t>不登校</t>
    <phoneticPr fontId="6"/>
  </si>
  <si>
    <t>％</t>
    <phoneticPr fontId="6"/>
  </si>
  <si>
    <t>令和元年度(2019年度)</t>
    <rPh sb="0" eb="2">
      <t>レイワ</t>
    </rPh>
    <rPh sb="2" eb="4">
      <t>ガンネン</t>
    </rPh>
    <rPh sb="4" eb="5">
      <t>ド</t>
    </rPh>
    <rPh sb="10" eb="11">
      <t>ネン</t>
    </rPh>
    <rPh sb="11" eb="12">
      <t>ド</t>
    </rPh>
    <phoneticPr fontId="6"/>
  </si>
  <si>
    <t>注1）長期欠席者とは年度間に30日以上欠席した者</t>
    <phoneticPr fontId="6"/>
  </si>
  <si>
    <t>帰　　国</t>
    <phoneticPr fontId="6"/>
  </si>
  <si>
    <t>5月1日現在</t>
    <phoneticPr fontId="6"/>
  </si>
  <si>
    <t>　　　県調査統計課「学校基本調査の概要」</t>
    <phoneticPr fontId="6"/>
  </si>
  <si>
    <t>３学年</t>
    <phoneticPr fontId="6"/>
  </si>
  <si>
    <t>単式学級</t>
    <phoneticPr fontId="6"/>
  </si>
  <si>
    <t>複式学級</t>
    <phoneticPr fontId="6"/>
  </si>
  <si>
    <t>Ｕ-05 中学校</t>
    <phoneticPr fontId="6"/>
  </si>
  <si>
    <t>職員数</t>
    <phoneticPr fontId="6"/>
  </si>
  <si>
    <t xml:space="preserve"> (本務者)</t>
    <phoneticPr fontId="6"/>
  </si>
  <si>
    <t>(本務者)</t>
    <phoneticPr fontId="6"/>
  </si>
  <si>
    <t>不登校</t>
    <phoneticPr fontId="6"/>
  </si>
  <si>
    <t xml:space="preserve">      する調査」</t>
    <phoneticPr fontId="6"/>
  </si>
  <si>
    <t>外国人</t>
    <phoneticPr fontId="6"/>
  </si>
  <si>
    <t xml:space="preserve"> 7～11歳</t>
    <phoneticPr fontId="6"/>
  </si>
  <si>
    <t>令和元年(2019年)</t>
    <phoneticPr fontId="6"/>
  </si>
  <si>
    <t xml:space="preserve"> 本  科</t>
    <phoneticPr fontId="6"/>
  </si>
  <si>
    <t>令和元年(2019年)</t>
  </si>
  <si>
    <t>生徒数</t>
    <phoneticPr fontId="6"/>
  </si>
  <si>
    <t>本 科</t>
    <phoneticPr fontId="6"/>
  </si>
  <si>
    <t>１学年</t>
    <phoneticPr fontId="6"/>
  </si>
  <si>
    <t>Ｕ-07 高等学校</t>
    <phoneticPr fontId="6"/>
  </si>
  <si>
    <t>４学年</t>
    <phoneticPr fontId="6"/>
  </si>
  <si>
    <t>…</t>
    <phoneticPr fontId="6"/>
  </si>
  <si>
    <t>( 5月 1日現在)</t>
    <phoneticPr fontId="6"/>
  </si>
  <si>
    <t>学校数</t>
    <phoneticPr fontId="6"/>
  </si>
  <si>
    <t>学級数</t>
    <phoneticPr fontId="6"/>
  </si>
  <si>
    <t>在学者</t>
    <phoneticPr fontId="6"/>
  </si>
  <si>
    <t>教員数</t>
    <phoneticPr fontId="6"/>
  </si>
  <si>
    <t>職員数</t>
    <phoneticPr fontId="6"/>
  </si>
  <si>
    <t>総  数</t>
    <phoneticPr fontId="6"/>
  </si>
  <si>
    <t>幼稚部</t>
    <phoneticPr fontId="6"/>
  </si>
  <si>
    <t>小学部</t>
    <phoneticPr fontId="6"/>
  </si>
  <si>
    <t>高等部</t>
    <phoneticPr fontId="6"/>
  </si>
  <si>
    <t>(本務者)</t>
    <phoneticPr fontId="6"/>
  </si>
  <si>
    <t>Ｕ-09 高等教育機関</t>
    <phoneticPr fontId="6"/>
  </si>
  <si>
    <t>うち男</t>
    <phoneticPr fontId="6"/>
  </si>
  <si>
    <t>三重県</t>
    <phoneticPr fontId="6"/>
  </si>
  <si>
    <t>奈良県</t>
    <phoneticPr fontId="6"/>
  </si>
  <si>
    <t>Ｕ-10 中学校卒業後の状況</t>
    <phoneticPr fontId="6"/>
  </si>
  <si>
    <t>平成30年</t>
  </si>
  <si>
    <t>平成31年</t>
    <rPh sb="0" eb="2">
      <t>ヘイセイ</t>
    </rPh>
    <rPh sb="4" eb="5">
      <t>ドシ</t>
    </rPh>
    <phoneticPr fontId="6"/>
  </si>
  <si>
    <t>⑤ 就職者等　注)</t>
    <rPh sb="5" eb="6">
      <t>トウ</t>
    </rPh>
    <rPh sb="7" eb="8">
      <t>チュウ</t>
    </rPh>
    <phoneticPr fontId="6"/>
  </si>
  <si>
    <t>…</t>
    <phoneticPr fontId="6"/>
  </si>
  <si>
    <t>…</t>
    <phoneticPr fontId="6"/>
  </si>
  <si>
    <t>⑦ 不詳・死亡の者</t>
    <phoneticPr fontId="6"/>
  </si>
  <si>
    <t xml:space="preserve">    うち県内</t>
    <phoneticPr fontId="6"/>
  </si>
  <si>
    <t xml:space="preserve"> Ａ．卒業後の状況</t>
    <phoneticPr fontId="6"/>
  </si>
  <si>
    <t>資料：文部科学省「学校基本調査」</t>
    <phoneticPr fontId="6"/>
  </si>
  <si>
    <t>Ｕ-11 高等学校卒業後の状況</t>
    <phoneticPr fontId="6"/>
  </si>
  <si>
    <t>鉱 業,</t>
    <phoneticPr fontId="6"/>
  </si>
  <si>
    <t>電気･ｶﾞｽ</t>
    <phoneticPr fontId="6"/>
  </si>
  <si>
    <t xml:space="preserve"> 注2)</t>
    <rPh sb="1" eb="2">
      <t>チュウ</t>
    </rPh>
    <phoneticPr fontId="7"/>
  </si>
  <si>
    <t xml:space="preserve"> 注3)</t>
    <phoneticPr fontId="6"/>
  </si>
  <si>
    <t>農 業</t>
    <phoneticPr fontId="6"/>
  </si>
  <si>
    <t>農 業,</t>
    <phoneticPr fontId="6"/>
  </si>
  <si>
    <t>漁 業</t>
    <phoneticPr fontId="6"/>
  </si>
  <si>
    <t>建設業</t>
    <phoneticPr fontId="6"/>
  </si>
  <si>
    <t>林 業</t>
    <phoneticPr fontId="6"/>
  </si>
  <si>
    <t>…</t>
    <phoneticPr fontId="6"/>
  </si>
  <si>
    <t>…</t>
    <phoneticPr fontId="6"/>
  </si>
  <si>
    <t>平成31年(2019年)</t>
  </si>
  <si>
    <t>男</t>
    <rPh sb="0" eb="1">
      <t>オトコ</t>
    </rPh>
    <phoneticPr fontId="6"/>
  </si>
  <si>
    <t>…</t>
    <phoneticPr fontId="6"/>
  </si>
  <si>
    <t>女</t>
    <rPh sb="0" eb="1">
      <t>オンナ</t>
    </rPh>
    <phoneticPr fontId="6"/>
  </si>
  <si>
    <t>うち県外就職者</t>
    <rPh sb="2" eb="4">
      <t>ケンガイ</t>
    </rPh>
    <rPh sb="4" eb="7">
      <t>シュウショクシャ</t>
    </rPh>
    <phoneticPr fontId="6"/>
  </si>
  <si>
    <t xml:space="preserve"> 教育・</t>
    <phoneticPr fontId="6"/>
  </si>
  <si>
    <t xml:space="preserve"> 注4)</t>
    <phoneticPr fontId="6"/>
  </si>
  <si>
    <t xml:space="preserve"> 学習</t>
    <phoneticPr fontId="6"/>
  </si>
  <si>
    <t>ｻ-ﾋﾞｽ業</t>
    <phoneticPr fontId="6"/>
  </si>
  <si>
    <t>公 務</t>
    <phoneticPr fontId="6"/>
  </si>
  <si>
    <t>…</t>
    <phoneticPr fontId="6"/>
  </si>
  <si>
    <t>注2) 平成14年度以前は「運輸・通信業」　</t>
    <rPh sb="0" eb="1">
      <t>チュウ</t>
    </rPh>
    <rPh sb="4" eb="6">
      <t>ヘイセイ</t>
    </rPh>
    <rPh sb="8" eb="10">
      <t>ネンド</t>
    </rPh>
    <rPh sb="10" eb="12">
      <t>イゼン</t>
    </rPh>
    <rPh sb="14" eb="16">
      <t>ウンユ</t>
    </rPh>
    <rPh sb="17" eb="20">
      <t>ツウシンギョウ</t>
    </rPh>
    <phoneticPr fontId="7"/>
  </si>
  <si>
    <t>注3) 平成14年度以前は「卸売・小売業，飲食店」</t>
    <phoneticPr fontId="6"/>
  </si>
  <si>
    <t>注4) 平成14年度以前は「サービス業」</t>
    <rPh sb="4" eb="6">
      <t>ヘイセイ</t>
    </rPh>
    <rPh sb="8" eb="10">
      <t>ネンド</t>
    </rPh>
    <rPh sb="10" eb="12">
      <t>イゼン</t>
    </rPh>
    <rPh sb="18" eb="19">
      <t>ギョウ</t>
    </rPh>
    <phoneticPr fontId="7"/>
  </si>
  <si>
    <t xml:space="preserve"> 注)</t>
    <rPh sb="1" eb="2">
      <t>チュウ</t>
    </rPh>
    <phoneticPr fontId="7"/>
  </si>
  <si>
    <t xml:space="preserve">   総  数</t>
    <phoneticPr fontId="6"/>
  </si>
  <si>
    <t>埼玉県</t>
    <phoneticPr fontId="6"/>
  </si>
  <si>
    <t>千葉県</t>
    <rPh sb="0" eb="3">
      <t>チバケン</t>
    </rPh>
    <phoneticPr fontId="6"/>
  </si>
  <si>
    <t>東京都</t>
  </si>
  <si>
    <t>神奈川県</t>
  </si>
  <si>
    <t>三重県</t>
  </si>
  <si>
    <t>滋賀県</t>
  </si>
  <si>
    <t>大阪府</t>
  </si>
  <si>
    <t>兵庫県</t>
  </si>
  <si>
    <t>奈良県</t>
  </si>
  <si>
    <t>広島県</t>
    <rPh sb="0" eb="3">
      <t>ヒロシマケン</t>
    </rPh>
    <phoneticPr fontId="6"/>
  </si>
  <si>
    <t>山口県</t>
    <rPh sb="0" eb="3">
      <t>ヤマグチケン</t>
    </rPh>
    <phoneticPr fontId="6"/>
  </si>
  <si>
    <t>　　　県調査統計課「学校基本調査の概要」</t>
    <phoneticPr fontId="6"/>
  </si>
  <si>
    <t>（県内高校出身）</t>
  </si>
  <si>
    <t>研修医</t>
    <phoneticPr fontId="6"/>
  </si>
  <si>
    <t>　　大 学</t>
    <phoneticPr fontId="6"/>
  </si>
  <si>
    <t>平成31年(2019年)</t>
    <rPh sb="10" eb="11">
      <t>ネン</t>
    </rPh>
    <phoneticPr fontId="6"/>
  </si>
  <si>
    <t>令和元年</t>
    <rPh sb="0" eb="2">
      <t>レイワ</t>
    </rPh>
    <rPh sb="2" eb="4">
      <t>ガンネン</t>
    </rPh>
    <phoneticPr fontId="6"/>
  </si>
  <si>
    <t>Ｕ-14 公立図書館</t>
    <phoneticPr fontId="6"/>
  </si>
  <si>
    <t>うち司書</t>
    <phoneticPr fontId="6"/>
  </si>
  <si>
    <t>海南市海南図書館</t>
    <rPh sb="0" eb="3">
      <t>カイナンシ</t>
    </rPh>
    <rPh sb="3" eb="5">
      <t>カイナン</t>
    </rPh>
    <rPh sb="5" eb="8">
      <t>トショカン</t>
    </rPh>
    <phoneticPr fontId="9"/>
  </si>
  <si>
    <t>約450</t>
    <rPh sb="0" eb="1">
      <t>ヤク</t>
    </rPh>
    <phoneticPr fontId="6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</si>
  <si>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6"/>
  </si>
  <si>
    <t>Ｕ-17 市町村別都市公園</t>
    <phoneticPr fontId="6"/>
  </si>
  <si>
    <t>総数</t>
    <phoneticPr fontId="6"/>
  </si>
  <si>
    <t>街区公園</t>
    <phoneticPr fontId="6"/>
  </si>
  <si>
    <t>近隣公園</t>
    <phoneticPr fontId="6"/>
  </si>
  <si>
    <t>運動公園</t>
    <phoneticPr fontId="6"/>
  </si>
  <si>
    <t>その他の都市公園</t>
    <phoneticPr fontId="6"/>
  </si>
  <si>
    <t>Ｕ-18 市町村別国・県指定文化財数</t>
    <phoneticPr fontId="6"/>
  </si>
  <si>
    <t>記念物</t>
    <phoneticPr fontId="6"/>
  </si>
  <si>
    <t>民  俗</t>
    <phoneticPr fontId="6"/>
  </si>
  <si>
    <t>絵 画</t>
    <phoneticPr fontId="6"/>
  </si>
  <si>
    <t>彫 刻</t>
    <phoneticPr fontId="6"/>
  </si>
  <si>
    <t>工 芸</t>
    <phoneticPr fontId="6"/>
  </si>
  <si>
    <t>文化財</t>
    <phoneticPr fontId="6"/>
  </si>
  <si>
    <t>国</t>
    <phoneticPr fontId="6"/>
  </si>
  <si>
    <t>県</t>
    <phoneticPr fontId="6"/>
  </si>
  <si>
    <t>ないもの</t>
    <phoneticPr fontId="6"/>
  </si>
  <si>
    <t>ホテル</t>
    <phoneticPr fontId="6"/>
  </si>
  <si>
    <t>その他</t>
    <rPh sb="2" eb="3">
      <t>タ</t>
    </rPh>
    <phoneticPr fontId="6"/>
  </si>
  <si>
    <t>注)青少年旅行村、青年の家、少年自然の家、年金保養センター、寮保養所、貸別荘、キャンプ場を含む。
資料：県観光振興課「観光客動態調査報告書」</t>
    <phoneticPr fontId="6"/>
  </si>
  <si>
    <t>令和 2年(2020年)</t>
    <rPh sb="0" eb="2">
      <t>レイワ</t>
    </rPh>
    <rPh sb="4" eb="5">
      <t>ネン</t>
    </rPh>
    <rPh sb="10" eb="11">
      <t>ネン</t>
    </rPh>
    <phoneticPr fontId="6"/>
  </si>
  <si>
    <t>ユース
ホステル</t>
    <phoneticPr fontId="6"/>
  </si>
  <si>
    <t>和歌山城,</t>
    <rPh sb="0" eb="3">
      <t>ワカヤマ</t>
    </rPh>
    <rPh sb="3" eb="4">
      <t>ジョウ</t>
    </rPh>
    <phoneticPr fontId="6"/>
  </si>
  <si>
    <t>紀三井寺,</t>
    <phoneticPr fontId="6"/>
  </si>
  <si>
    <t>令和 2年(2020年)</t>
    <rPh sb="0" eb="2">
      <t>レイワ</t>
    </rPh>
    <rPh sb="4" eb="5">
      <t>ネン</t>
    </rPh>
    <rPh sb="5" eb="6">
      <t>ヘイネン</t>
    </rPh>
    <rPh sb="10" eb="11">
      <t>ネン</t>
    </rPh>
    <phoneticPr fontId="6"/>
  </si>
  <si>
    <t>令和 2年(2020年)</t>
    <rPh sb="0" eb="2">
      <t>レイワ</t>
    </rPh>
    <rPh sb="4" eb="5">
      <t>ネン</t>
    </rPh>
    <rPh sb="5" eb="6">
      <t>ヘイネン</t>
    </rPh>
    <rPh sb="10" eb="11">
      <t>ネン</t>
    </rPh>
    <phoneticPr fontId="7"/>
  </si>
  <si>
    <t>令和 2年(2020年)</t>
    <rPh sb="0" eb="2">
      <t>レイワ</t>
    </rPh>
    <rPh sb="4" eb="5">
      <t>ネン</t>
    </rPh>
    <rPh sb="10" eb="11">
      <t>ネン</t>
    </rPh>
    <phoneticPr fontId="6"/>
  </si>
  <si>
    <t>令和2年(2020年)</t>
    <rPh sb="0" eb="2">
      <t>レイワ</t>
    </rPh>
    <rPh sb="3" eb="4">
      <t>ネン</t>
    </rPh>
    <rPh sb="9" eb="10">
      <t>ネン</t>
    </rPh>
    <phoneticPr fontId="6"/>
  </si>
  <si>
    <t>令和 2年度(2020年度)</t>
    <rPh sb="0" eb="2">
      <t>レイワ</t>
    </rPh>
    <rPh sb="4" eb="6">
      <t>ネンド</t>
    </rPh>
    <rPh sb="5" eb="6">
      <t>ド</t>
    </rPh>
    <rPh sb="11" eb="12">
      <t>ネン</t>
    </rPh>
    <rPh sb="12" eb="13">
      <t>ド</t>
    </rPh>
    <phoneticPr fontId="6"/>
  </si>
  <si>
    <t>令和 2年(2020年)</t>
    <phoneticPr fontId="6"/>
  </si>
  <si>
    <t>令和 2年(2020年)</t>
    <phoneticPr fontId="6"/>
  </si>
  <si>
    <t>注）年齢は当年4月1日現在（「学齢児童生徒死亡者数」のみ前年4月1日現在）の満年齢</t>
    <rPh sb="2" eb="4">
      <t>ネンレイ</t>
    </rPh>
    <rPh sb="5" eb="7">
      <t>トウネン</t>
    </rPh>
    <rPh sb="8" eb="9">
      <t>ガツ</t>
    </rPh>
    <rPh sb="10" eb="11">
      <t>ニチ</t>
    </rPh>
    <rPh sb="11" eb="13">
      <t>ゲンザイ</t>
    </rPh>
    <rPh sb="15" eb="17">
      <t>ガクレイ</t>
    </rPh>
    <rPh sb="17" eb="19">
      <t>ジドウ</t>
    </rPh>
    <rPh sb="19" eb="21">
      <t>セイト</t>
    </rPh>
    <rPh sb="21" eb="23">
      <t>シボウ</t>
    </rPh>
    <rPh sb="23" eb="24">
      <t>シャ</t>
    </rPh>
    <rPh sb="24" eb="25">
      <t>スウ</t>
    </rPh>
    <rPh sb="28" eb="30">
      <t>ゼンネン</t>
    </rPh>
    <rPh sb="31" eb="32">
      <t>ガツ</t>
    </rPh>
    <rPh sb="33" eb="36">
      <t>ニチゲンザイ</t>
    </rPh>
    <rPh sb="38" eb="41">
      <t>マンネンレイ</t>
    </rPh>
    <phoneticPr fontId="6"/>
  </si>
  <si>
    <t>令和元年(2019年)</t>
    <rPh sb="0" eb="2">
      <t>レイワ</t>
    </rPh>
    <rPh sb="2" eb="3">
      <t>ガン</t>
    </rPh>
    <rPh sb="9" eb="10">
      <t>ネン</t>
    </rPh>
    <phoneticPr fontId="6"/>
  </si>
  <si>
    <t>令和2年</t>
    <rPh sb="0" eb="2">
      <t>レイワ</t>
    </rPh>
    <rPh sb="3" eb="4">
      <t>ネン</t>
    </rPh>
    <phoneticPr fontId="6"/>
  </si>
  <si>
    <t>その他</t>
    <rPh sb="2" eb="3">
      <t>タ</t>
    </rPh>
    <phoneticPr fontId="6"/>
  </si>
  <si>
    <t>人</t>
    <rPh sb="0" eb="1">
      <t>ニン</t>
    </rPh>
    <phoneticPr fontId="6"/>
  </si>
  <si>
    <t>新型コロナウイ</t>
    <rPh sb="0" eb="2">
      <t>シンガタ</t>
    </rPh>
    <phoneticPr fontId="6"/>
  </si>
  <si>
    <t>ルスの感染回避</t>
  </si>
  <si>
    <t>総 数</t>
    <rPh sb="0" eb="1">
      <t>ソウ</t>
    </rPh>
    <rPh sb="2" eb="3">
      <t>スウ</t>
    </rPh>
    <phoneticPr fontId="6"/>
  </si>
  <si>
    <t>病 気</t>
    <rPh sb="0" eb="1">
      <t>ヤマイ</t>
    </rPh>
    <rPh sb="2" eb="3">
      <t>キ</t>
    </rPh>
    <phoneticPr fontId="6"/>
  </si>
  <si>
    <t>新型コロナウイ</t>
    <rPh sb="0" eb="2">
      <t>シンガタ</t>
    </rPh>
    <phoneticPr fontId="6"/>
  </si>
  <si>
    <t>ルスの感染回避</t>
    <rPh sb="3" eb="7">
      <t>カンセンカイヒ</t>
    </rPh>
    <phoneticPr fontId="6"/>
  </si>
  <si>
    <t>令和2年</t>
    <rPh sb="0" eb="2">
      <t>レイワ</t>
    </rPh>
    <rPh sb="3" eb="4">
      <t>ネン</t>
    </rPh>
    <phoneticPr fontId="6"/>
  </si>
  <si>
    <t>平成28年</t>
    <phoneticPr fontId="6"/>
  </si>
  <si>
    <t>平成29年</t>
    <phoneticPr fontId="6"/>
  </si>
  <si>
    <t>平成30年</t>
    <phoneticPr fontId="6"/>
  </si>
  <si>
    <t>平成31年</t>
    <phoneticPr fontId="6"/>
  </si>
  <si>
    <t>令和2年</t>
    <rPh sb="0" eb="2">
      <t>レイワ</t>
    </rPh>
    <rPh sb="3" eb="4">
      <t>ドシ</t>
    </rPh>
    <phoneticPr fontId="6"/>
  </si>
  <si>
    <t>自営業主等</t>
    <rPh sb="0" eb="3">
      <t>ジエイギョウ</t>
    </rPh>
    <rPh sb="3" eb="4">
      <t>ヌシ</t>
    </rPh>
    <rPh sb="4" eb="5">
      <t>ナド</t>
    </rPh>
    <phoneticPr fontId="6"/>
  </si>
  <si>
    <t>常用労働者</t>
    <rPh sb="0" eb="2">
      <t>ジョウヨウ</t>
    </rPh>
    <rPh sb="2" eb="5">
      <t>ロウドウシャ</t>
    </rPh>
    <phoneticPr fontId="6"/>
  </si>
  <si>
    <t>無期雇用</t>
    <rPh sb="0" eb="2">
      <t>ムキ</t>
    </rPh>
    <rPh sb="2" eb="4">
      <t>コヨウ</t>
    </rPh>
    <phoneticPr fontId="6"/>
  </si>
  <si>
    <t>臨時労働者</t>
    <rPh sb="0" eb="5">
      <t>リンジロウドウシャ</t>
    </rPh>
    <phoneticPr fontId="6"/>
  </si>
  <si>
    <t>自営業主等・無期雇用労働者</t>
    <rPh sb="0" eb="3">
      <t>ジエイギョウ</t>
    </rPh>
    <rPh sb="3" eb="4">
      <t>ヌシ</t>
    </rPh>
    <rPh sb="4" eb="5">
      <t>ナド</t>
    </rPh>
    <rPh sb="6" eb="13">
      <t>ムキコヨウロウドウシャ</t>
    </rPh>
    <phoneticPr fontId="6"/>
  </si>
  <si>
    <t>有期雇用期間が1年以上、かつフルタイム勤務相当の者</t>
    <rPh sb="0" eb="2">
      <t>ユウキ</t>
    </rPh>
    <rPh sb="2" eb="4">
      <t>コヨウ</t>
    </rPh>
    <rPh sb="4" eb="6">
      <t>キカン</t>
    </rPh>
    <rPh sb="8" eb="11">
      <t>ネンイジョウ</t>
    </rPh>
    <rPh sb="19" eb="21">
      <t>キンム</t>
    </rPh>
    <rPh sb="21" eb="23">
      <t>ソウトウ</t>
    </rPh>
    <rPh sb="24" eb="25">
      <t>モノ</t>
    </rPh>
    <phoneticPr fontId="6"/>
  </si>
  <si>
    <t>Ａ無期雇用労働者</t>
    <rPh sb="1" eb="3">
      <t>ムキ</t>
    </rPh>
    <rPh sb="3" eb="5">
      <t>コヨウ</t>
    </rPh>
    <rPh sb="5" eb="8">
      <t>ロウドウシャ</t>
    </rPh>
    <phoneticPr fontId="6"/>
  </si>
  <si>
    <t>Ｂ有期雇用労働者</t>
    <rPh sb="1" eb="5">
      <t>ユウキコヨウ</t>
    </rPh>
    <rPh sb="5" eb="8">
      <t>ロウドウシャ</t>
    </rPh>
    <phoneticPr fontId="6"/>
  </si>
  <si>
    <t>令和 2年(2020年)</t>
    <rPh sb="0" eb="2">
      <t>レイワ</t>
    </rPh>
    <phoneticPr fontId="6"/>
  </si>
  <si>
    <t>平成28年</t>
    <phoneticPr fontId="6"/>
  </si>
  <si>
    <t>平成29年</t>
    <phoneticPr fontId="6"/>
  </si>
  <si>
    <t>平成30年</t>
    <phoneticPr fontId="6"/>
  </si>
  <si>
    <t>平成31年</t>
    <phoneticPr fontId="6"/>
  </si>
  <si>
    <t>平成31年(2019年)4月入学者</t>
    <phoneticPr fontId="6"/>
  </si>
  <si>
    <t xml:space="preserve">  令和2年(2020年)4月入学者（県内高校出身）</t>
    <rPh sb="2" eb="4">
      <t>レイワ</t>
    </rPh>
    <rPh sb="11" eb="12">
      <t>ネン</t>
    </rPh>
    <phoneticPr fontId="6"/>
  </si>
  <si>
    <t>和歌山県</t>
    <rPh sb="0" eb="4">
      <t>ワカヤマケン</t>
    </rPh>
    <phoneticPr fontId="6"/>
  </si>
  <si>
    <t>自営業</t>
    <rPh sb="0" eb="3">
      <t>ジエイギョウ</t>
    </rPh>
    <phoneticPr fontId="6"/>
  </si>
  <si>
    <t>主等</t>
    <rPh sb="0" eb="1">
      <t>ヌシ</t>
    </rPh>
    <rPh sb="1" eb="2">
      <t>ナド</t>
    </rPh>
    <phoneticPr fontId="6"/>
  </si>
  <si>
    <t>労働者</t>
    <rPh sb="0" eb="3">
      <t>ロウドウシャ</t>
    </rPh>
    <phoneticPr fontId="6"/>
  </si>
  <si>
    <t>有期雇用</t>
    <rPh sb="0" eb="4">
      <t>ユウキコヨウ</t>
    </rPh>
    <phoneticPr fontId="6"/>
  </si>
  <si>
    <t>臨時</t>
    <rPh sb="0" eb="2">
      <t>リンジ</t>
    </rPh>
    <phoneticPr fontId="6"/>
  </si>
  <si>
    <t>注1)</t>
    <rPh sb="0" eb="1">
      <t>チュウ</t>
    </rPh>
    <phoneticPr fontId="6"/>
  </si>
  <si>
    <t>左記以外</t>
    <rPh sb="0" eb="2">
      <t>サキ</t>
    </rPh>
    <rPh sb="2" eb="4">
      <t>イガイ</t>
    </rPh>
    <phoneticPr fontId="6"/>
  </si>
  <si>
    <t>注2)</t>
    <rPh sb="0" eb="1">
      <t>チュウ</t>
    </rPh>
    <phoneticPr fontId="6"/>
  </si>
  <si>
    <t>令和 2年(2020年)</t>
    <rPh sb="0" eb="2">
      <t>レイワ</t>
    </rPh>
    <rPh sb="10" eb="11">
      <t>ネン</t>
    </rPh>
    <phoneticPr fontId="6"/>
  </si>
  <si>
    <t>雇用契約期間が一年以上,かつフルタイム勤務相当の者</t>
    <rPh sb="0" eb="2">
      <t>コヨウ</t>
    </rPh>
    <rPh sb="2" eb="4">
      <t>ケイヤク</t>
    </rPh>
    <rPh sb="4" eb="6">
      <t>キカン</t>
    </rPh>
    <rPh sb="7" eb="11">
      <t>イチネンイジョウ</t>
    </rPh>
    <phoneticPr fontId="6"/>
  </si>
  <si>
    <t>自営業主等,無期雇用労働者</t>
    <rPh sb="0" eb="3">
      <t>ジエイギョウ</t>
    </rPh>
    <rPh sb="3" eb="4">
      <t>ヌシ</t>
    </rPh>
    <rPh sb="4" eb="5">
      <t>ナド</t>
    </rPh>
    <rPh sb="6" eb="13">
      <t>ムキコヨウロウドウシャ</t>
    </rPh>
    <phoneticPr fontId="6"/>
  </si>
  <si>
    <t>左記有期雇用労働者のうち,雇用契約期間が一年以上,かつフルタイム勤務相当の者</t>
    <rPh sb="0" eb="2">
      <t>サキ</t>
    </rPh>
    <rPh sb="2" eb="4">
      <t>ユウキ</t>
    </rPh>
    <rPh sb="4" eb="6">
      <t>コヨウ</t>
    </rPh>
    <rPh sb="6" eb="9">
      <t>ロウドウシャ</t>
    </rPh>
    <rPh sb="13" eb="15">
      <t>コヨウ</t>
    </rPh>
    <rPh sb="15" eb="17">
      <t>ケイヤク</t>
    </rPh>
    <rPh sb="17" eb="19">
      <t>キカン</t>
    </rPh>
    <rPh sb="20" eb="21">
      <t>ヒト</t>
    </rPh>
    <rPh sb="21" eb="24">
      <t>ネンイジョウ</t>
    </rPh>
    <rPh sb="32" eb="34">
      <t>キンム</t>
    </rPh>
    <rPh sb="34" eb="36">
      <t>ソウトウ</t>
    </rPh>
    <rPh sb="37" eb="38">
      <t>モノ</t>
    </rPh>
    <phoneticPr fontId="6"/>
  </si>
  <si>
    <t>「進学者」のうち就職している者</t>
    <phoneticPr fontId="6"/>
  </si>
  <si>
    <t>（再掲）</t>
    <rPh sb="1" eb="3">
      <t>サイケイ</t>
    </rPh>
    <phoneticPr fontId="6"/>
  </si>
  <si>
    <t>就職者等</t>
    <rPh sb="0" eb="3">
      <t>シュウショクシャ</t>
    </rPh>
    <rPh sb="3" eb="4">
      <t>ナド</t>
    </rPh>
    <phoneticPr fontId="6"/>
  </si>
  <si>
    <t>自営業主等</t>
    <rPh sb="0" eb="5">
      <t>ジエイギョウヌシナド</t>
    </rPh>
    <phoneticPr fontId="6"/>
  </si>
  <si>
    <t>常用労働者</t>
    <rPh sb="0" eb="2">
      <t>ジョウヨウ</t>
    </rPh>
    <rPh sb="2" eb="5">
      <t>ロウドウシャ</t>
    </rPh>
    <phoneticPr fontId="6"/>
  </si>
  <si>
    <t>臨時労働者</t>
    <rPh sb="0" eb="2">
      <t>リンジ</t>
    </rPh>
    <rPh sb="2" eb="5">
      <t>ロウドウシャ</t>
    </rPh>
    <phoneticPr fontId="6"/>
  </si>
  <si>
    <t>⑤ 就職者等　注）</t>
    <rPh sb="5" eb="6">
      <t>ナド</t>
    </rPh>
    <rPh sb="7" eb="8">
      <t>チュウ</t>
    </rPh>
    <phoneticPr fontId="6"/>
  </si>
  <si>
    <t>Ａ無期雇用労働者</t>
    <rPh sb="1" eb="8">
      <t>ムキコヨウロウドウシャ</t>
    </rPh>
    <phoneticPr fontId="6"/>
  </si>
  <si>
    <t>Ｂ有期雇用労働者</t>
    <rPh sb="1" eb="8">
      <t>ユウキコヨウロウドウシャ</t>
    </rPh>
    <phoneticPr fontId="6"/>
  </si>
  <si>
    <t>「Ｂ有期雇用労働者のうち雇用契約期間が一年以上,かつフルタイム勤務相当の者(再掲)」</t>
    <phoneticPr fontId="6"/>
  </si>
  <si>
    <t>Ｂ有期雇用労働者のうち雇用契約期間が一年以上、かつフルタイム勤務相当の者</t>
    <rPh sb="1" eb="3">
      <t>ユウキ</t>
    </rPh>
    <rPh sb="3" eb="5">
      <t>コヨウ</t>
    </rPh>
    <rPh sb="5" eb="8">
      <t>ロウドウシャ</t>
    </rPh>
    <rPh sb="11" eb="13">
      <t>コヨウ</t>
    </rPh>
    <rPh sb="13" eb="15">
      <t>ケイヤク</t>
    </rPh>
    <rPh sb="15" eb="17">
      <t>キカン</t>
    </rPh>
    <rPh sb="18" eb="20">
      <t>イチネン</t>
    </rPh>
    <rPh sb="20" eb="22">
      <t>イジョウ</t>
    </rPh>
    <rPh sb="30" eb="32">
      <t>キンム</t>
    </rPh>
    <rPh sb="32" eb="34">
      <t>ソウトウ</t>
    </rPh>
    <rPh sb="35" eb="36">
      <t>モノ</t>
    </rPh>
    <phoneticPr fontId="6"/>
  </si>
  <si>
    <t>Ｂ有期雇用労働者のうち雇用契約期間が一年以上、かつフルタイム勤務相当の者</t>
    <phoneticPr fontId="6"/>
  </si>
  <si>
    <t>注1) ｢Ａ．卒業後の状況｣のうち｢自営業主等｣及び｢Ａ無期雇用労働者｣,｢①～④のうち就職している者(再掲)｣,</t>
    <rPh sb="0" eb="1">
      <t>チュウ</t>
    </rPh>
    <rPh sb="18" eb="21">
      <t>ジエイギョウ</t>
    </rPh>
    <rPh sb="21" eb="22">
      <t>シュ</t>
    </rPh>
    <rPh sb="22" eb="23">
      <t>トウ</t>
    </rPh>
    <rPh sb="24" eb="25">
      <t>オヨ</t>
    </rPh>
    <rPh sb="28" eb="35">
      <t>ムキコヨウロウドウシャ</t>
    </rPh>
    <phoneticPr fontId="7"/>
  </si>
  <si>
    <t>注) 「Ａ．卒業後の状況」のうち｢自営業主等｣及び｢Ａ無期雇用労働者｣,｢①～④</t>
    <rPh sb="0" eb="1">
      <t>チュウ</t>
    </rPh>
    <phoneticPr fontId="6"/>
  </si>
  <si>
    <t>のうち就職している者(再掲)｣,｢Ｂ有期雇用労働者のうち雇用契約期間が一年以</t>
    <phoneticPr fontId="6"/>
  </si>
  <si>
    <t>上,かつフルタイム勤務相当の者(再掲)｣</t>
    <phoneticPr fontId="6"/>
  </si>
  <si>
    <t>注）就職進学者（①～④のうち就職している者）を含まない。</t>
    <rPh sb="0" eb="1">
      <t>チュウ</t>
    </rPh>
    <rPh sb="2" eb="4">
      <t>シュウショク</t>
    </rPh>
    <rPh sb="4" eb="7">
      <t>シンガクシャ</t>
    </rPh>
    <rPh sb="14" eb="16">
      <t>シュウショク</t>
    </rPh>
    <rPh sb="20" eb="21">
      <t>モノ</t>
    </rPh>
    <rPh sb="23" eb="24">
      <t>フク</t>
    </rPh>
    <phoneticPr fontId="6"/>
  </si>
  <si>
    <t>①～④のうち就職している者</t>
    <rPh sb="12" eb="13">
      <t>モノ</t>
    </rPh>
    <phoneticPr fontId="6"/>
  </si>
  <si>
    <t>⑥ 上記以外の者</t>
    <rPh sb="2" eb="4">
      <t>ジョウキ</t>
    </rPh>
    <rPh sb="4" eb="6">
      <t>イガイ</t>
    </rPh>
    <rPh sb="7" eb="8">
      <t>モノ</t>
    </rPh>
    <phoneticPr fontId="6"/>
  </si>
  <si>
    <t>⑦ 不詳・死亡の者</t>
    <rPh sb="2" eb="4">
      <t>フショウ</t>
    </rPh>
    <rPh sb="5" eb="7">
      <t>シボウ</t>
    </rPh>
    <rPh sb="8" eb="9">
      <t>モノ</t>
    </rPh>
    <phoneticPr fontId="6"/>
  </si>
  <si>
    <t>注) 就職進学者（「①～④のうち就職している者」）を含まない。また、平成29年</t>
    <rPh sb="0" eb="1">
      <t>チュウ</t>
    </rPh>
    <rPh sb="3" eb="5">
      <t>シュウショク</t>
    </rPh>
    <rPh sb="5" eb="8">
      <t>シンガクシャ</t>
    </rPh>
    <rPh sb="16" eb="18">
      <t>シュウショク</t>
    </rPh>
    <rPh sb="22" eb="23">
      <t>モノ</t>
    </rPh>
    <rPh sb="26" eb="27">
      <t>フク</t>
    </rPh>
    <rPh sb="34" eb="36">
      <t>ヘイセイ</t>
    </rPh>
    <rPh sb="38" eb="39">
      <t>ネン</t>
    </rPh>
    <phoneticPr fontId="6"/>
  </si>
  <si>
    <t>以前は臨時労働者を含まない。</t>
    <phoneticPr fontId="6"/>
  </si>
  <si>
    <t>⑤ 就職者等　注）</t>
    <rPh sb="5" eb="6">
      <t>ナド</t>
    </rPh>
    <phoneticPr fontId="6"/>
  </si>
  <si>
    <t>注) ｢Ａ．卒業後の状況｣のうち｢自営業主等｣及び｢Ａ無期雇用労働者｣,｢①～④</t>
    <rPh sb="0" eb="1">
      <t>チュウ</t>
    </rPh>
    <rPh sb="6" eb="9">
      <t>ソツギョウゴ</t>
    </rPh>
    <rPh sb="10" eb="12">
      <t>ジョウキョウ</t>
    </rPh>
    <rPh sb="17" eb="20">
      <t>ジエイギョウ</t>
    </rPh>
    <rPh sb="20" eb="22">
      <t>シュナド</t>
    </rPh>
    <rPh sb="23" eb="24">
      <t>オヨ</t>
    </rPh>
    <rPh sb="27" eb="29">
      <t>ムキ</t>
    </rPh>
    <rPh sb="29" eb="31">
      <t>コヨウ</t>
    </rPh>
    <rPh sb="31" eb="34">
      <t>ロウドウシャ</t>
    </rPh>
    <phoneticPr fontId="7"/>
  </si>
  <si>
    <t>　　のうち就職している者(再掲)｣,「Ｂ有期雇用労働者のうち雇用契約期間が</t>
    <phoneticPr fontId="6"/>
  </si>
  <si>
    <t>　　一年以上,かつフルタイム勤務相当の者(再掲)」</t>
    <phoneticPr fontId="6"/>
  </si>
  <si>
    <t>　　のうち就職している者(再掲)｣,「Ｂ有期雇用労働者のうち雇用契約期間が</t>
    <phoneticPr fontId="6"/>
  </si>
  <si>
    <t>　　一年以上,かつフルタイム勤務相当の者(再掲)」</t>
    <phoneticPr fontId="6"/>
  </si>
  <si>
    <t>令和２年</t>
    <rPh sb="0" eb="2">
      <t>レイワ</t>
    </rPh>
    <rPh sb="3" eb="4">
      <t>ネン</t>
    </rPh>
    <phoneticPr fontId="6"/>
  </si>
  <si>
    <t>(令和 3年 4月 1日現在)</t>
    <rPh sb="1" eb="3">
      <t>レイワ</t>
    </rPh>
    <phoneticPr fontId="10"/>
  </si>
  <si>
    <t>令和 3年(2021年)</t>
    <rPh sb="0" eb="2">
      <t>レイワ</t>
    </rPh>
    <rPh sb="4" eb="5">
      <t>ネン</t>
    </rPh>
    <rPh sb="10" eb="11">
      <t>ネン</t>
    </rPh>
    <phoneticPr fontId="6"/>
  </si>
  <si>
    <t>令和２年度</t>
    <rPh sb="0" eb="2">
      <t>レイワ</t>
    </rPh>
    <rPh sb="3" eb="4">
      <t>ネン</t>
    </rPh>
    <rPh sb="4" eb="5">
      <t>ド</t>
    </rPh>
    <phoneticPr fontId="6"/>
  </si>
  <si>
    <t>（令和3年4月1日現在）</t>
    <rPh sb="1" eb="3">
      <t>レイワ</t>
    </rPh>
    <phoneticPr fontId="6"/>
  </si>
  <si>
    <t xml:space="preserve">      ※指定が複数市町村にまたがる場合は、該当するすべての市町村に計上</t>
    <phoneticPr fontId="6"/>
  </si>
  <si>
    <t>令和２年(2020年)</t>
    <rPh sb="0" eb="2">
      <t>レイワ</t>
    </rPh>
    <rPh sb="3" eb="4">
      <t>ネン</t>
    </rPh>
    <rPh sb="4" eb="5">
      <t>ヘイネン</t>
    </rPh>
    <rPh sb="9" eb="10">
      <t>ネン</t>
    </rPh>
    <phoneticPr fontId="6"/>
  </si>
  <si>
    <t xml:space="preserve">   2020年 1月</t>
    <phoneticPr fontId="6"/>
  </si>
  <si>
    <t xml:space="preserve">   2020年 2月</t>
  </si>
  <si>
    <t xml:space="preserve">   2020年 3月</t>
  </si>
  <si>
    <t xml:space="preserve">   2020年 4月</t>
  </si>
  <si>
    <t xml:space="preserve">   2020年 5月</t>
  </si>
  <si>
    <t xml:space="preserve">   2020年 6月</t>
  </si>
  <si>
    <t xml:space="preserve">   2020年 7月</t>
    <phoneticPr fontId="6"/>
  </si>
  <si>
    <t xml:space="preserve">   2020年 8月</t>
  </si>
  <si>
    <t xml:space="preserve">   2020年 9月</t>
  </si>
  <si>
    <r>
      <t>Ａ．幼保連携型認定こども園（公立，私立合計）</t>
    </r>
    <r>
      <rPr>
        <sz val="14"/>
        <color theme="1"/>
        <rFont val="ＭＳ 明朝"/>
        <family val="1"/>
        <charset val="128"/>
      </rPr>
      <t>（ 5月  1日現在）</t>
    </r>
    <rPh sb="2" eb="4">
      <t>ヨウホ</t>
    </rPh>
    <rPh sb="4" eb="7">
      <t>レンケイガタ</t>
    </rPh>
    <rPh sb="7" eb="9">
      <t>ニンテイ</t>
    </rPh>
    <rPh sb="12" eb="13">
      <t>エン</t>
    </rPh>
    <rPh sb="25" eb="26">
      <t>ガツ</t>
    </rPh>
    <rPh sb="29" eb="30">
      <t>ニチ</t>
    </rPh>
    <rPh sb="30" eb="32">
      <t>ゲンザイ</t>
    </rPh>
    <phoneticPr fontId="6"/>
  </si>
  <si>
    <r>
      <t>Ｂ．公立幼保連携型認定こども園</t>
    </r>
    <r>
      <rPr>
        <sz val="14"/>
        <color theme="1"/>
        <rFont val="ＭＳ 明朝"/>
        <family val="1"/>
        <charset val="128"/>
      </rPr>
      <t>（ 5月  1日現在）</t>
    </r>
    <rPh sb="2" eb="4">
      <t>コウリツ</t>
    </rPh>
    <rPh sb="4" eb="6">
      <t>ヨウホ</t>
    </rPh>
    <rPh sb="6" eb="9">
      <t>レンケイガタ</t>
    </rPh>
    <rPh sb="9" eb="11">
      <t>ニンテイ</t>
    </rPh>
    <rPh sb="14" eb="15">
      <t>エン</t>
    </rPh>
    <rPh sb="18" eb="19">
      <t>ガツ</t>
    </rPh>
    <rPh sb="22" eb="23">
      <t>ニチ</t>
    </rPh>
    <rPh sb="23" eb="25">
      <t>ゲンザイ</t>
    </rPh>
    <phoneticPr fontId="6"/>
  </si>
  <si>
    <r>
      <t>Ｃ．私立幼保連携型認定こども園</t>
    </r>
    <r>
      <rPr>
        <sz val="14"/>
        <color theme="1"/>
        <rFont val="ＭＳ 明朝"/>
        <family val="1"/>
        <charset val="128"/>
      </rPr>
      <t>（ 5月  1日現在）</t>
    </r>
    <rPh sb="2" eb="4">
      <t>シリツ</t>
    </rPh>
    <rPh sb="4" eb="6">
      <t>ヨウホ</t>
    </rPh>
    <rPh sb="6" eb="9">
      <t>レンケイガタ</t>
    </rPh>
    <rPh sb="9" eb="11">
      <t>ニンテイ</t>
    </rPh>
    <rPh sb="14" eb="15">
      <t>エン</t>
    </rPh>
    <rPh sb="18" eb="19">
      <t>ガツ</t>
    </rPh>
    <rPh sb="22" eb="23">
      <t>ニチ</t>
    </rPh>
    <rPh sb="23" eb="25">
      <t>ゲンザイ</t>
    </rPh>
    <phoneticPr fontId="6"/>
  </si>
  <si>
    <r>
      <t>Ａ．学級編制方式別学級数及び児童数の推移</t>
    </r>
    <r>
      <rPr>
        <sz val="14"/>
        <color theme="1"/>
        <rFont val="ＭＳ 明朝"/>
        <family val="1"/>
        <charset val="128"/>
      </rPr>
      <t>（ 5月 1日現在）</t>
    </r>
    <rPh sb="23" eb="24">
      <t>ガツ</t>
    </rPh>
    <rPh sb="26" eb="27">
      <t>ニチ</t>
    </rPh>
    <rPh sb="27" eb="29">
      <t>ゲンザイ</t>
    </rPh>
    <phoneticPr fontId="6"/>
  </si>
  <si>
    <r>
      <t>Ｂ．学年別児童数及び教員数の推移</t>
    </r>
    <r>
      <rPr>
        <sz val="14"/>
        <color theme="1"/>
        <rFont val="ＭＳ 明朝"/>
        <family val="1"/>
        <charset val="128"/>
      </rPr>
      <t>（ 5月 1日現在）</t>
    </r>
    <rPh sb="19" eb="20">
      <t>ガツ</t>
    </rPh>
    <rPh sb="22" eb="23">
      <t>ニチ</t>
    </rPh>
    <rPh sb="23" eb="25">
      <t>ゲンザイ</t>
    </rPh>
    <phoneticPr fontId="6"/>
  </si>
  <si>
    <r>
      <t>Ｃ．市町村別小学校数，学年別児童数及び教職員数</t>
    </r>
    <r>
      <rPr>
        <sz val="14"/>
        <color theme="1"/>
        <rFont val="ＭＳ 明朝"/>
        <family val="1"/>
        <charset val="128"/>
      </rPr>
      <t>（ 5月 1日現在）</t>
    </r>
    <rPh sb="26" eb="27">
      <t>ガツ</t>
    </rPh>
    <rPh sb="29" eb="30">
      <t>ニチ</t>
    </rPh>
    <rPh sb="30" eb="32">
      <t>ゲンザイ</t>
    </rPh>
    <phoneticPr fontId="6"/>
  </si>
  <si>
    <r>
      <t>Ｃ．市町村別小学校数，学年別児童数及び教職員数－続き－</t>
    </r>
    <r>
      <rPr>
        <sz val="14"/>
        <color theme="1"/>
        <rFont val="ＭＳ 明朝"/>
        <family val="1"/>
        <charset val="128"/>
      </rPr>
      <t>（ 5月 1日現在）</t>
    </r>
    <rPh sb="30" eb="31">
      <t>ガツ</t>
    </rPh>
    <rPh sb="33" eb="34">
      <t>ニチ</t>
    </rPh>
    <rPh sb="34" eb="36">
      <t>ゲンザイ</t>
    </rPh>
    <phoneticPr fontId="6"/>
  </si>
  <si>
    <r>
      <t>Ｄ．市町村別小学校数，学級編制方式別学級数及び児童数</t>
    </r>
    <r>
      <rPr>
        <sz val="14"/>
        <color theme="1"/>
        <rFont val="ＭＳ 明朝"/>
        <family val="1"/>
        <charset val="128"/>
      </rPr>
      <t>（ 5月 1日現在）</t>
    </r>
    <rPh sb="29" eb="30">
      <t>ガツ</t>
    </rPh>
    <rPh sb="32" eb="33">
      <t>ニチ</t>
    </rPh>
    <rPh sb="33" eb="35">
      <t>ゲンザイ</t>
    </rPh>
    <phoneticPr fontId="6"/>
  </si>
  <si>
    <r>
      <t>Ａ．学校数，生徒数及び教員数の推移</t>
    </r>
    <r>
      <rPr>
        <sz val="14"/>
        <color theme="1"/>
        <rFont val="ＭＳ 明朝"/>
        <family val="1"/>
        <charset val="128"/>
      </rPr>
      <t>（ 5月 1日現在）</t>
    </r>
    <rPh sb="20" eb="21">
      <t>ガツ</t>
    </rPh>
    <rPh sb="23" eb="24">
      <t>ニチ</t>
    </rPh>
    <rPh sb="24" eb="26">
      <t>ゲンザイ</t>
    </rPh>
    <phoneticPr fontId="6"/>
  </si>
  <si>
    <r>
      <t>Ｂ．市町村別中学校数，学級編制方式別学級数及び生徒数</t>
    </r>
    <r>
      <rPr>
        <sz val="14"/>
        <color theme="1"/>
        <rFont val="ＭＳ 明朝"/>
        <family val="1"/>
        <charset val="128"/>
      </rPr>
      <t>（ 5月 1日現在）</t>
    </r>
    <rPh sb="29" eb="30">
      <t>ガツ</t>
    </rPh>
    <rPh sb="32" eb="33">
      <t>ニチ</t>
    </rPh>
    <rPh sb="33" eb="35">
      <t>ゲンザイ</t>
    </rPh>
    <phoneticPr fontId="6"/>
  </si>
  <si>
    <r>
      <t>Ｃ．市町村別中学校数，学年別生徒数及び教職員数</t>
    </r>
    <r>
      <rPr>
        <sz val="14"/>
        <color theme="1"/>
        <rFont val="ＭＳ 明朝"/>
        <family val="1"/>
        <charset val="128"/>
      </rPr>
      <t>（ 5月 1日現在）</t>
    </r>
    <rPh sb="26" eb="27">
      <t>ガツ</t>
    </rPh>
    <rPh sb="29" eb="30">
      <t>ニチ</t>
    </rPh>
    <rPh sb="30" eb="32">
      <t>ゲンザイ</t>
    </rPh>
    <phoneticPr fontId="6"/>
  </si>
  <si>
    <r>
      <t>Ａ．高等専門学校及び短期大学</t>
    </r>
    <r>
      <rPr>
        <sz val="14"/>
        <color theme="1"/>
        <rFont val="ＭＳ 明朝"/>
        <family val="1"/>
        <charset val="128"/>
      </rPr>
      <t xml:space="preserve"> ( 5月 1日現在)</t>
    </r>
    <phoneticPr fontId="6"/>
  </si>
  <si>
    <r>
      <t>Ｂ．大学・大学院</t>
    </r>
    <r>
      <rPr>
        <sz val="14"/>
        <color theme="1"/>
        <rFont val="ＭＳ 明朝"/>
        <family val="1"/>
        <charset val="128"/>
      </rPr>
      <t>（ 5月 1日現在）</t>
    </r>
    <phoneticPr fontId="6"/>
  </si>
  <si>
    <r>
      <t xml:space="preserve">Ｃ．出身高校の所在地都道府県別 短期大学，大学入学者数 </t>
    </r>
    <r>
      <rPr>
        <sz val="14"/>
        <color theme="1"/>
        <rFont val="ＭＳ 明朝"/>
        <family val="1"/>
        <charset val="128"/>
      </rPr>
      <t>（ 5月 1日現在在籍者）</t>
    </r>
    <phoneticPr fontId="6"/>
  </si>
  <si>
    <r>
      <t>Ａ．卒業後の状況</t>
    </r>
    <r>
      <rPr>
        <sz val="14"/>
        <color theme="1"/>
        <rFont val="ＭＳ 明朝"/>
        <family val="1"/>
        <charset val="128"/>
      </rPr>
      <t>（ 3月卒業者）</t>
    </r>
    <rPh sb="11" eb="12">
      <t>ガツ</t>
    </rPh>
    <rPh sb="12" eb="15">
      <t>ソツギョウシャ</t>
    </rPh>
    <phoneticPr fontId="6"/>
  </si>
  <si>
    <r>
      <t>Ｂ．高等学校等への入学志願者数</t>
    </r>
    <r>
      <rPr>
        <sz val="14"/>
        <color theme="1"/>
        <rFont val="ＭＳ 明朝"/>
        <family val="1"/>
        <charset val="128"/>
      </rPr>
      <t>（ 3月卒業者）</t>
    </r>
    <rPh sb="18" eb="19">
      <t>ガツ</t>
    </rPh>
    <rPh sb="19" eb="22">
      <t>ソツギョウシャ</t>
    </rPh>
    <phoneticPr fontId="6"/>
  </si>
  <si>
    <r>
      <t>Ｃ．産業及び就職地別就職者数</t>
    </r>
    <r>
      <rPr>
        <sz val="14"/>
        <color theme="1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6"/>
  </si>
  <si>
    <r>
      <t xml:space="preserve"> 就職者 総数</t>
    </r>
    <r>
      <rPr>
        <sz val="14"/>
        <color theme="1"/>
        <rFont val="ＭＳ 明朝"/>
        <family val="1"/>
        <charset val="128"/>
      </rPr>
      <t>　注)</t>
    </r>
    <rPh sb="8" eb="9">
      <t>チュウ</t>
    </rPh>
    <phoneticPr fontId="6"/>
  </si>
  <si>
    <r>
      <t>Ｂ．産業及び就職地別就職者数</t>
    </r>
    <r>
      <rPr>
        <sz val="14"/>
        <color theme="1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6"/>
  </si>
  <si>
    <r>
      <t>　　　　　　　　　　　　　　　　　第３次産業　-続き</t>
    </r>
    <r>
      <rPr>
        <sz val="11"/>
        <color theme="1"/>
        <rFont val="ＭＳ Ｐゴシック"/>
        <family val="3"/>
        <charset val="128"/>
      </rPr>
      <t>-</t>
    </r>
    <rPh sb="17" eb="18">
      <t>ダイ</t>
    </rPh>
    <rPh sb="19" eb="20">
      <t>ジ</t>
    </rPh>
    <rPh sb="20" eb="22">
      <t>サンギョウ</t>
    </rPh>
    <rPh sb="24" eb="25">
      <t>ツヅ</t>
    </rPh>
    <phoneticPr fontId="7"/>
  </si>
  <si>
    <r>
      <t>Ｃ．就職先都道府県別就職者数</t>
    </r>
    <r>
      <rPr>
        <sz val="14"/>
        <color theme="1"/>
        <rFont val="ＭＳ 明朝"/>
        <family val="1"/>
        <charset val="128"/>
      </rPr>
      <t>（ 3月卒業者）</t>
    </r>
    <rPh sb="17" eb="18">
      <t>ガツ</t>
    </rPh>
    <rPh sb="18" eb="21">
      <t>ソツギョウシャ</t>
    </rPh>
    <phoneticPr fontId="6"/>
  </si>
  <si>
    <r>
      <t>Ｄ．職業別就職者数</t>
    </r>
    <r>
      <rPr>
        <sz val="14"/>
        <color theme="1"/>
        <rFont val="ＭＳ 明朝"/>
        <family val="1"/>
        <charset val="128"/>
      </rPr>
      <t>（ 3月卒業者）</t>
    </r>
    <rPh sb="12" eb="13">
      <t>ガツ</t>
    </rPh>
    <rPh sb="13" eb="16">
      <t>ソツギョウシャ</t>
    </rPh>
    <phoneticPr fontId="6"/>
  </si>
  <si>
    <t>出典：令和2年度和歌山県文化財パトロールハンドブック（総数・記念物・民俗文化財については、件数を修正）</t>
    <rPh sb="0" eb="2">
      <t>シュッテン</t>
    </rPh>
    <phoneticPr fontId="6"/>
  </si>
  <si>
    <t>護摩壇山,</t>
    <rPh sb="2" eb="3">
      <t>ダン</t>
    </rPh>
    <phoneticPr fontId="6"/>
  </si>
  <si>
    <r>
      <t xml:space="preserve"> 御坊</t>
    </r>
    <r>
      <rPr>
        <sz val="11"/>
        <color theme="1"/>
        <rFont val="ＭＳ Ｐゴシック"/>
        <family val="3"/>
        <charset val="128"/>
      </rPr>
      <t>,</t>
    </r>
    <r>
      <rPr>
        <sz val="14"/>
        <color theme="1"/>
        <rFont val="ＭＳ 明朝"/>
        <family val="1"/>
        <charset val="128"/>
      </rPr>
      <t>他</t>
    </r>
    <rPh sb="4" eb="5">
      <t>ホカ</t>
    </rPh>
    <phoneticPr fontId="7"/>
  </si>
  <si>
    <t>（令和 2年 3月末現在）</t>
    <rPh sb="1" eb="3">
      <t>レイワ</t>
    </rPh>
    <rPh sb="5" eb="6">
      <t>ネン</t>
    </rPh>
    <rPh sb="6" eb="7">
      <t>ヘイネン</t>
    </rPh>
    <rPh sb="8" eb="9">
      <t>ツキ</t>
    </rPh>
    <rPh sb="9" eb="10">
      <t>マツ</t>
    </rPh>
    <rPh sb="10" eb="12">
      <t>ゲンザイ</t>
    </rPh>
    <phoneticPr fontId="6"/>
  </si>
  <si>
    <t>注)</t>
    <rPh sb="0" eb="1">
      <t>チュウ</t>
    </rPh>
    <phoneticPr fontId="6"/>
  </si>
  <si>
    <t xml:space="preserve"> 注)</t>
    <rPh sb="1" eb="2">
      <t>チュウ</t>
    </rPh>
    <phoneticPr fontId="6"/>
  </si>
  <si>
    <t xml:space="preserve">   2020年10月</t>
    <phoneticPr fontId="6"/>
  </si>
  <si>
    <t xml:space="preserve">   2020年11月</t>
    <phoneticPr fontId="6"/>
  </si>
  <si>
    <t xml:space="preserve">   2020年12月</t>
    <phoneticPr fontId="6"/>
  </si>
  <si>
    <r>
      <t>Ｃ．市町村別中学校数，学年別生徒数及び教職員数－続き－</t>
    </r>
    <r>
      <rPr>
        <sz val="14"/>
        <color theme="1"/>
        <rFont val="ＭＳ 明朝"/>
        <family val="1"/>
        <charset val="128"/>
      </rPr>
      <t>（ 5月 1日現在）</t>
    </r>
    <rPh sb="30" eb="31">
      <t>ガツ</t>
    </rPh>
    <rPh sb="33" eb="34">
      <t>ニチ</t>
    </rPh>
    <rPh sb="34" eb="36">
      <t>ゲンザイ</t>
    </rPh>
    <phoneticPr fontId="6"/>
  </si>
  <si>
    <r>
      <t>Ｂ．市町村別高等学校数,学年別生徒数及び教職員数－続き－</t>
    </r>
    <r>
      <rPr>
        <sz val="14"/>
        <color theme="1"/>
        <rFont val="ＭＳ 明朝"/>
        <family val="1"/>
        <charset val="128"/>
      </rPr>
      <t>( 5月 1日現在)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</si>
</sst>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_);[Red]\(#,##0\)"/>
    <numFmt numFmtId="178" formatCode="0.0_ "/>
    <numFmt numFmtId="179" formatCode="0_);[Red]\(0\)"/>
    <numFmt numFmtId="180" formatCode="0_ "/>
    <numFmt numFmtId="181" formatCode="#,##0.000_ "/>
    <numFmt numFmtId="182" formatCode="#,##0;\-#,##0;&quot;-&quot;"/>
    <numFmt numFmtId="183" formatCode="[$-411]g/&quot;標&quot;&quot;準&quot;"/>
    <numFmt numFmtId="184" formatCode="&quot;｣&quot;#,##0;[Red]\-&quot;｣&quot;#,##0"/>
    <numFmt numFmtId="185" formatCode="_ &quot;SFr.&quot;* #,##0.00_ ;_ &quot;SFr.&quot;* \-#,##0.00_ ;_ &quot;SFr.&quot;* &quot;-&quot;??_ ;_ @_ "/>
    <numFmt numFmtId="186" formatCode="#,##0.00_ "/>
  </numFmts>
  <fonts count="5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2">
    <xf numFmtId="0" fontId="0" fillId="0" borderId="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7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82" fontId="19" fillId="0" borderId="0" applyFill="0" applyBorder="0" applyAlignment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0" fontId="21" fillId="0" borderId="0">
      <alignment horizontal="left"/>
    </xf>
    <xf numFmtId="38" fontId="22" fillId="16" borderId="0" applyNumberFormat="0" applyBorder="0" applyAlignment="0" applyProtection="0"/>
    <xf numFmtId="0" fontId="23" fillId="0" borderId="25" applyNumberFormat="0" applyAlignment="0" applyProtection="0">
      <alignment horizontal="left" vertical="center"/>
    </xf>
    <xf numFmtId="0" fontId="23" fillId="0" borderId="23">
      <alignment horizontal="left" vertical="center"/>
    </xf>
    <xf numFmtId="10" fontId="22" fillId="17" borderId="22" applyNumberFormat="0" applyBorder="0" applyAlignment="0" applyProtection="0"/>
    <xf numFmtId="185" fontId="12" fillId="0" borderId="0"/>
    <xf numFmtId="0" fontId="20" fillId="0" borderId="0"/>
    <xf numFmtId="10" fontId="20" fillId="0" borderId="0" applyFont="0" applyFill="0" applyBorder="0" applyAlignment="0" applyProtection="0"/>
    <xf numFmtId="4" fontId="21" fillId="0" borderId="0">
      <alignment horizontal="right"/>
    </xf>
    <xf numFmtId="4" fontId="24" fillId="0" borderId="0">
      <alignment horizontal="right"/>
    </xf>
    <xf numFmtId="0" fontId="25" fillId="0" borderId="0">
      <alignment horizontal="left"/>
    </xf>
    <xf numFmtId="0" fontId="26" fillId="0" borderId="0"/>
    <xf numFmtId="0" fontId="27" fillId="0" borderId="0">
      <alignment horizont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2" borderId="26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7" fillId="24" borderId="27" applyNumberFormat="0" applyFont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25" borderId="2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0" fillId="25" borderId="34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7" borderId="29" applyNumberFormat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49">
    <xf numFmtId="0" fontId="0" fillId="0" borderId="0" xfId="0">
      <alignment vertical="center"/>
    </xf>
    <xf numFmtId="176" fontId="7" fillId="0" borderId="1" xfId="0" applyNumberFormat="1" applyFont="1" applyFill="1" applyBorder="1">
      <alignment vertical="center"/>
    </xf>
    <xf numFmtId="176" fontId="9" fillId="0" borderId="0" xfId="0" applyNumberFormat="1" applyFont="1">
      <alignment vertical="center"/>
    </xf>
    <xf numFmtId="176" fontId="9" fillId="0" borderId="0" xfId="0" applyNumberFormat="1" applyFont="1" applyFill="1" applyProtection="1">
      <alignment vertical="center"/>
    </xf>
    <xf numFmtId="176" fontId="7" fillId="0" borderId="0" xfId="0" applyNumberFormat="1" applyFont="1" applyFill="1" applyBorder="1" applyAlignment="1" applyProtection="1">
      <alignment horizontal="right"/>
      <protection locked="0"/>
    </xf>
    <xf numFmtId="176" fontId="7" fillId="0" borderId="3" xfId="0" applyNumberFormat="1" applyFont="1" applyFill="1" applyBorder="1">
      <alignment vertical="center"/>
    </xf>
    <xf numFmtId="177" fontId="7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177" fontId="9" fillId="0" borderId="0" xfId="0" applyNumberFormat="1" applyFont="1" applyFill="1">
      <alignment vertical="center"/>
    </xf>
    <xf numFmtId="177" fontId="7" fillId="0" borderId="1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176" fontId="7" fillId="0" borderId="20" xfId="0" applyNumberFormat="1" applyFont="1" applyFill="1" applyBorder="1">
      <alignment vertical="center"/>
    </xf>
    <xf numFmtId="41" fontId="7" fillId="0" borderId="0" xfId="0" applyNumberFormat="1" applyFont="1" applyFill="1" applyAlignment="1" applyProtection="1">
      <alignment horizontal="left"/>
    </xf>
    <xf numFmtId="41" fontId="7" fillId="0" borderId="0" xfId="0" applyNumberFormat="1" applyFont="1" applyFill="1" applyBorder="1" applyAlignment="1" applyProtection="1">
      <alignment horizontal="left"/>
    </xf>
    <xf numFmtId="43" fontId="7" fillId="0" borderId="0" xfId="0" applyNumberFormat="1" applyFont="1" applyFill="1" applyBorder="1" applyProtection="1">
      <alignment vertical="center"/>
    </xf>
    <xf numFmtId="43" fontId="7" fillId="0" borderId="0" xfId="0" applyNumberFormat="1" applyFont="1" applyFill="1" applyBorder="1">
      <alignment vertical="center"/>
    </xf>
    <xf numFmtId="43" fontId="7" fillId="0" borderId="0" xfId="0" applyNumberFormat="1" applyFont="1" applyFill="1" applyBorder="1" applyProtection="1">
      <alignment vertical="center"/>
      <protection locked="0"/>
    </xf>
    <xf numFmtId="176" fontId="9" fillId="0" borderId="1" xfId="0" applyNumberFormat="1" applyFont="1" applyFill="1" applyBorder="1" applyAlignment="1" applyProtection="1">
      <alignment horizontal="left"/>
    </xf>
    <xf numFmtId="176" fontId="7" fillId="0" borderId="1" xfId="0" applyNumberFormat="1" applyFont="1" applyFill="1" applyBorder="1" applyAlignment="1" applyProtection="1">
      <alignment horizontal="right"/>
    </xf>
    <xf numFmtId="41" fontId="7" fillId="0" borderId="0" xfId="0" applyNumberFormat="1" applyFont="1" applyFill="1" applyBorder="1" applyProtection="1">
      <alignment vertical="center"/>
      <protection locked="0"/>
    </xf>
    <xf numFmtId="176" fontId="7" fillId="0" borderId="0" xfId="0" applyNumberFormat="1" applyFont="1" applyFill="1" applyAlignment="1">
      <alignment vertical="center" shrinkToFit="1"/>
    </xf>
    <xf numFmtId="177" fontId="9" fillId="0" borderId="0" xfId="0" applyNumberFormat="1" applyFont="1" applyBorder="1">
      <alignment vertical="center"/>
    </xf>
    <xf numFmtId="180" fontId="7" fillId="0" borderId="0" xfId="0" applyNumberFormat="1" applyFont="1" applyFill="1" applyBorder="1" applyAlignment="1" applyProtection="1">
      <alignment horizontal="center"/>
    </xf>
    <xf numFmtId="180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>
      <alignment vertical="center"/>
    </xf>
    <xf numFmtId="41" fontId="7" fillId="0" borderId="0" xfId="0" applyNumberFormat="1" applyFont="1" applyFill="1">
      <alignment vertical="center"/>
    </xf>
    <xf numFmtId="41" fontId="7" fillId="0" borderId="0" xfId="0" applyNumberFormat="1" applyFont="1" applyFill="1" applyBorder="1" applyAlignment="1" applyProtection="1">
      <alignment horizontal="right"/>
      <protection locked="0"/>
    </xf>
    <xf numFmtId="41" fontId="7" fillId="0" borderId="0" xfId="0" quotePrefix="1" applyNumberFormat="1" applyFont="1" applyFill="1" applyBorder="1" applyAlignment="1" applyProtection="1">
      <alignment horizontal="right"/>
      <protection locked="0"/>
    </xf>
    <xf numFmtId="41" fontId="7" fillId="0" borderId="0" xfId="0" applyNumberFormat="1" applyFont="1" applyFill="1" applyBorder="1">
      <alignment vertical="center"/>
    </xf>
    <xf numFmtId="176" fontId="7" fillId="0" borderId="0" xfId="0" applyNumberFormat="1" applyFont="1" applyFill="1" applyAlignment="1" applyProtection="1">
      <alignment horizontal="left"/>
    </xf>
    <xf numFmtId="176" fontId="7" fillId="0" borderId="0" xfId="0" applyNumberFormat="1" applyFont="1" applyFill="1">
      <alignment vertical="center"/>
    </xf>
    <xf numFmtId="176" fontId="7" fillId="0" borderId="0" xfId="0" applyNumberFormat="1" applyFont="1" applyBorder="1">
      <alignment vertical="center"/>
    </xf>
    <xf numFmtId="43" fontId="7" fillId="0" borderId="0" xfId="0" applyNumberFormat="1" applyFont="1" applyFill="1" applyBorder="1" applyAlignment="1" applyProtection="1">
      <alignment horizontal="right"/>
      <protection locked="0"/>
    </xf>
    <xf numFmtId="41" fontId="7" fillId="0" borderId="0" xfId="0" applyNumberFormat="1" applyFont="1">
      <alignment vertical="center"/>
    </xf>
    <xf numFmtId="176" fontId="7" fillId="0" borderId="2" xfId="0" applyNumberFormat="1" applyFont="1" applyFill="1" applyBorder="1">
      <alignment vertical="center"/>
    </xf>
    <xf numFmtId="176" fontId="7" fillId="0" borderId="4" xfId="0" applyNumberFormat="1" applyFont="1" applyFill="1" applyBorder="1">
      <alignment vertical="center"/>
    </xf>
    <xf numFmtId="41" fontId="7" fillId="0" borderId="0" xfId="0" applyNumberFormat="1" applyFont="1" applyFill="1" applyBorder="1" applyProtection="1">
      <alignment vertical="center"/>
    </xf>
    <xf numFmtId="176" fontId="9" fillId="0" borderId="0" xfId="0" applyNumberFormat="1" applyFont="1" applyFill="1">
      <alignment vertical="center"/>
    </xf>
    <xf numFmtId="176" fontId="7" fillId="0" borderId="0" xfId="0" applyNumberFormat="1" applyFont="1" applyFill="1" applyBorder="1">
      <alignment vertical="center"/>
    </xf>
    <xf numFmtId="177" fontId="7" fillId="0" borderId="0" xfId="0" applyNumberFormat="1" applyFont="1" applyBorder="1">
      <alignment vertical="center"/>
    </xf>
    <xf numFmtId="177" fontId="7" fillId="0" borderId="0" xfId="0" applyNumberFormat="1" applyFont="1" applyFill="1" applyBorder="1">
      <alignment vertical="center"/>
    </xf>
    <xf numFmtId="177" fontId="7" fillId="0" borderId="0" xfId="0" applyNumberFormat="1" applyFont="1" applyFill="1">
      <alignment vertical="center"/>
    </xf>
    <xf numFmtId="177" fontId="7" fillId="0" borderId="4" xfId="0" applyNumberFormat="1" applyFont="1" applyFill="1" applyBorder="1">
      <alignment vertical="center"/>
    </xf>
    <xf numFmtId="176" fontId="7" fillId="0" borderId="0" xfId="0" quotePrefix="1" applyNumberFormat="1" applyFont="1" applyFill="1" applyBorder="1" applyAlignment="1" applyProtection="1">
      <alignment horizontal="right"/>
      <protection locked="0"/>
    </xf>
    <xf numFmtId="176" fontId="7" fillId="26" borderId="0" xfId="0" applyNumberFormat="1" applyFont="1" applyFill="1">
      <alignment vertical="center"/>
    </xf>
    <xf numFmtId="178" fontId="7" fillId="0" borderId="0" xfId="0" applyNumberFormat="1" applyFont="1" applyFill="1" applyAlignment="1" applyProtection="1">
      <alignment horizontal="left"/>
    </xf>
    <xf numFmtId="178" fontId="7" fillId="0" borderId="0" xfId="0" applyNumberFormat="1" applyFont="1">
      <alignment vertical="center"/>
    </xf>
    <xf numFmtId="178" fontId="7" fillId="0" borderId="0" xfId="0" applyNumberFormat="1" applyFont="1" applyFill="1">
      <alignment vertical="center"/>
    </xf>
    <xf numFmtId="178" fontId="7" fillId="0" borderId="0" xfId="0" applyNumberFormat="1" applyFont="1" applyFill="1" applyBorder="1">
      <alignment vertical="center"/>
    </xf>
    <xf numFmtId="176" fontId="7" fillId="0" borderId="35" xfId="0" applyNumberFormat="1" applyFont="1" applyFill="1" applyBorder="1" applyAlignment="1" applyProtection="1">
      <alignment horizontal="left"/>
    </xf>
    <xf numFmtId="176" fontId="7" fillId="0" borderId="35" xfId="0" applyNumberFormat="1" applyFont="1" applyFill="1" applyBorder="1">
      <alignment vertical="center"/>
    </xf>
    <xf numFmtId="41" fontId="7" fillId="0" borderId="0" xfId="0" applyNumberFormat="1" applyFont="1" applyFill="1" applyBorder="1" applyAlignment="1" applyProtection="1"/>
    <xf numFmtId="176" fontId="7" fillId="0" borderId="0" xfId="0" applyNumberFormat="1" applyFont="1" applyFill="1" applyBorder="1" applyAlignment="1" applyProtection="1">
      <alignment horizontal="center"/>
    </xf>
    <xf numFmtId="176" fontId="7" fillId="0" borderId="0" xfId="0" applyNumberFormat="1" applyFont="1" applyFill="1" applyProtection="1">
      <alignment vertical="center"/>
      <protection locked="0"/>
    </xf>
    <xf numFmtId="0" fontId="7" fillId="0" borderId="1" xfId="0" applyFont="1" applyFill="1" applyBorder="1">
      <alignment vertical="center"/>
    </xf>
    <xf numFmtId="0" fontId="9" fillId="0" borderId="1" xfId="0" applyFont="1" applyFill="1" applyBorder="1" applyAlignment="1" applyProtection="1">
      <alignment horizontal="left"/>
    </xf>
    <xf numFmtId="41" fontId="7" fillId="0" borderId="14" xfId="0" applyNumberFormat="1" applyFont="1" applyFill="1" applyBorder="1">
      <alignment vertical="center"/>
    </xf>
    <xf numFmtId="41" fontId="7" fillId="0" borderId="4" xfId="0" applyNumberFormat="1" applyFont="1" applyFill="1" applyBorder="1">
      <alignment vertical="center"/>
    </xf>
    <xf numFmtId="41" fontId="7" fillId="0" borderId="2" xfId="0" applyNumberFormat="1" applyFont="1" applyFill="1" applyBorder="1" applyAlignment="1" applyProtection="1">
      <alignment horizontal="left"/>
    </xf>
    <xf numFmtId="41" fontId="7" fillId="0" borderId="2" xfId="0" applyNumberFormat="1" applyFont="1" applyFill="1" applyBorder="1" applyAlignment="1" applyProtection="1">
      <alignment horizontal="center"/>
    </xf>
    <xf numFmtId="41" fontId="7" fillId="0" borderId="2" xfId="0" applyNumberFormat="1" applyFont="1" applyFill="1" applyBorder="1" applyAlignment="1">
      <alignment horizontal="center" vertical="center"/>
    </xf>
    <xf numFmtId="41" fontId="7" fillId="0" borderId="15" xfId="0" applyNumberFormat="1" applyFont="1" applyFill="1" applyBorder="1">
      <alignment vertical="center"/>
    </xf>
    <xf numFmtId="41" fontId="7" fillId="0" borderId="3" xfId="0" applyNumberFormat="1" applyFont="1" applyFill="1" applyBorder="1">
      <alignment vertical="center"/>
    </xf>
    <xf numFmtId="41" fontId="7" fillId="0" borderId="3" xfId="0" applyNumberFormat="1" applyFont="1" applyFill="1" applyBorder="1" applyAlignment="1">
      <alignment horizontal="center" vertical="center"/>
    </xf>
    <xf numFmtId="41" fontId="9" fillId="0" borderId="0" xfId="0" applyNumberFormat="1" applyFont="1" applyFill="1" applyAlignment="1" applyProtection="1">
      <alignment horizontal="left"/>
    </xf>
    <xf numFmtId="41" fontId="7" fillId="0" borderId="0" xfId="0" applyNumberFormat="1" applyFont="1" applyFill="1" applyProtection="1">
      <alignment vertical="center"/>
    </xf>
    <xf numFmtId="41" fontId="7" fillId="0" borderId="0" xfId="0" applyNumberFormat="1" applyFont="1" applyFill="1" applyBorder="1" applyAlignment="1" applyProtection="1">
      <alignment vertical="center" shrinkToFit="1"/>
    </xf>
    <xf numFmtId="41" fontId="7" fillId="0" borderId="0" xfId="0" applyNumberFormat="1" applyFont="1" applyFill="1" applyBorder="1" applyAlignment="1" applyProtection="1">
      <alignment horizontal="left" vertical="center" shrinkToFit="1"/>
    </xf>
    <xf numFmtId="41" fontId="7" fillId="0" borderId="1" xfId="0" applyNumberFormat="1" applyFont="1" applyFill="1" applyBorder="1">
      <alignment vertical="center"/>
    </xf>
    <xf numFmtId="41" fontId="7" fillId="0" borderId="1" xfId="0" applyNumberFormat="1" applyFont="1" applyFill="1" applyBorder="1" applyAlignment="1" applyProtection="1">
      <alignment horizontal="left"/>
    </xf>
    <xf numFmtId="41" fontId="7" fillId="0" borderId="5" xfId="0" applyNumberFormat="1" applyFont="1" applyFill="1" applyBorder="1" applyAlignment="1" applyProtection="1">
      <alignment horizontal="left"/>
    </xf>
    <xf numFmtId="41" fontId="7" fillId="0" borderId="1" xfId="0" applyNumberFormat="1" applyFont="1" applyFill="1" applyBorder="1" applyProtection="1">
      <alignment vertical="center"/>
    </xf>
    <xf numFmtId="41" fontId="7" fillId="0" borderId="4" xfId="0" applyNumberFormat="1" applyFont="1" applyFill="1" applyBorder="1" applyProtection="1">
      <alignment vertical="center"/>
    </xf>
    <xf numFmtId="41" fontId="7" fillId="0" borderId="5" xfId="0" applyNumberFormat="1" applyFont="1" applyFill="1" applyBorder="1">
      <alignment vertical="center"/>
    </xf>
    <xf numFmtId="41" fontId="9" fillId="0" borderId="1" xfId="0" applyNumberFormat="1" applyFont="1" applyFill="1" applyBorder="1" applyAlignment="1" applyProtection="1">
      <alignment horizontal="left"/>
    </xf>
    <xf numFmtId="41" fontId="7" fillId="0" borderId="1" xfId="0" applyNumberFormat="1" applyFont="1" applyFill="1" applyBorder="1" applyAlignment="1" applyProtection="1"/>
    <xf numFmtId="41" fontId="7" fillId="0" borderId="2" xfId="0" applyNumberFormat="1" applyFont="1" applyFill="1" applyBorder="1" applyAlignment="1" applyProtection="1">
      <alignment shrinkToFit="1"/>
    </xf>
    <xf numFmtId="41" fontId="7" fillId="0" borderId="2" xfId="0" applyNumberFormat="1" applyFont="1" applyFill="1" applyBorder="1" applyAlignment="1" applyProtection="1">
      <alignment horizontal="left" shrinkToFit="1"/>
    </xf>
    <xf numFmtId="41" fontId="7" fillId="0" borderId="2" xfId="0" applyNumberFormat="1" applyFont="1" applyFill="1" applyBorder="1" applyAlignment="1" applyProtection="1">
      <alignment horizontal="center" shrinkToFit="1"/>
    </xf>
    <xf numFmtId="42" fontId="7" fillId="0" borderId="0" xfId="0" applyNumberFormat="1" applyFont="1" applyFill="1" applyAlignment="1">
      <alignment horizontal="right" vertical="center"/>
    </xf>
    <xf numFmtId="41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left"/>
    </xf>
    <xf numFmtId="0" fontId="7" fillId="0" borderId="4" xfId="0" applyFont="1" applyFill="1" applyBorder="1">
      <alignment vertical="center"/>
    </xf>
    <xf numFmtId="0" fontId="7" fillId="0" borderId="15" xfId="0" applyFont="1" applyFill="1" applyBorder="1">
      <alignment vertical="center"/>
    </xf>
    <xf numFmtId="0" fontId="7" fillId="0" borderId="4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9" fillId="0" borderId="35" xfId="0" applyFont="1" applyFill="1" applyBorder="1" applyAlignment="1" applyProtection="1">
      <alignment horizontal="center"/>
    </xf>
    <xf numFmtId="0" fontId="7" fillId="0" borderId="0" xfId="0" applyFont="1" applyFill="1" applyAlignment="1">
      <alignment horizontal="right" vertical="center"/>
    </xf>
    <xf numFmtId="0" fontId="7" fillId="0" borderId="35" xfId="0" applyFont="1" applyFill="1" applyBorder="1" applyAlignment="1" applyProtection="1">
      <alignment horizontal="center"/>
    </xf>
    <xf numFmtId="43" fontId="7" fillId="0" borderId="0" xfId="0" applyNumberFormat="1" applyFont="1" applyFill="1" applyAlignment="1" applyProtection="1">
      <alignment horizontal="right"/>
    </xf>
    <xf numFmtId="43" fontId="7" fillId="0" borderId="0" xfId="0" applyNumberFormat="1" applyFont="1" applyFill="1">
      <alignment vertical="center"/>
    </xf>
    <xf numFmtId="41" fontId="9" fillId="0" borderId="0" xfId="0" applyNumberFormat="1" applyFont="1" applyFill="1" applyBorder="1" applyProtection="1">
      <alignment vertical="center"/>
    </xf>
    <xf numFmtId="43" fontId="9" fillId="0" borderId="0" xfId="0" applyNumberFormat="1" applyFont="1" applyFill="1" applyBorder="1" applyProtection="1">
      <alignment vertical="center"/>
    </xf>
    <xf numFmtId="43" fontId="9" fillId="0" borderId="0" xfId="0" applyNumberFormat="1" applyFont="1" applyFill="1" applyProtection="1">
      <alignment vertical="center"/>
    </xf>
    <xf numFmtId="0" fontId="7" fillId="0" borderId="5" xfId="0" applyFont="1" applyFill="1" applyBorder="1">
      <alignment vertical="center"/>
    </xf>
    <xf numFmtId="176" fontId="9" fillId="0" borderId="0" xfId="0" applyNumberFormat="1" applyFont="1" applyFill="1" applyBorder="1">
      <alignment vertical="center"/>
    </xf>
    <xf numFmtId="176" fontId="7" fillId="0" borderId="0" xfId="0" applyNumberFormat="1" applyFont="1" applyFill="1" applyBorder="1" applyAlignment="1" applyProtection="1">
      <alignment horizontal="left"/>
    </xf>
    <xf numFmtId="176" fontId="9" fillId="0" borderId="0" xfId="0" applyNumberFormat="1" applyFont="1" applyFill="1" applyAlignment="1" applyProtection="1">
      <alignment horizontal="left"/>
    </xf>
    <xf numFmtId="177" fontId="7" fillId="0" borderId="0" xfId="0" applyNumberFormat="1" applyFont="1" applyFill="1" applyAlignment="1" applyProtection="1">
      <alignment horizontal="left"/>
    </xf>
    <xf numFmtId="179" fontId="7" fillId="0" borderId="0" xfId="0" applyNumberFormat="1" applyFont="1" applyFill="1" applyBorder="1" applyAlignment="1" applyProtection="1">
      <alignment horizontal="center"/>
    </xf>
    <xf numFmtId="177" fontId="7" fillId="0" borderId="0" xfId="0" applyNumberFormat="1" applyFont="1" applyFill="1" applyBorder="1" applyAlignment="1" applyProtection="1">
      <alignment horizontal="center"/>
    </xf>
    <xf numFmtId="177" fontId="9" fillId="0" borderId="0" xfId="0" applyNumberFormat="1" applyFont="1" applyFill="1" applyBorder="1">
      <alignment vertical="center"/>
    </xf>
    <xf numFmtId="176" fontId="7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 applyProtection="1">
      <alignment horizontal="right"/>
      <protection locked="0"/>
    </xf>
    <xf numFmtId="176" fontId="7" fillId="0" borderId="0" xfId="0" applyNumberFormat="1" applyFont="1" applyFill="1" applyAlignment="1" applyProtection="1">
      <alignment horizontal="left"/>
    </xf>
    <xf numFmtId="176" fontId="7" fillId="0" borderId="0" xfId="0" applyNumberFormat="1" applyFont="1" applyFill="1" applyAlignment="1" applyProtection="1">
      <alignment horizontal="left"/>
    </xf>
    <xf numFmtId="176" fontId="7" fillId="0" borderId="0" xfId="0" applyNumberFormat="1" applyFont="1" applyFill="1" applyAlignment="1" applyProtection="1">
      <alignment horizontal="left"/>
    </xf>
    <xf numFmtId="186" fontId="7" fillId="0" borderId="0" xfId="0" applyNumberFormat="1" applyFont="1" applyFill="1">
      <alignment vertical="center"/>
    </xf>
    <xf numFmtId="176" fontId="7" fillId="0" borderId="0" xfId="0" applyNumberFormat="1" applyFont="1" applyFill="1" applyAlignment="1" applyProtection="1">
      <alignment horizontal="left"/>
    </xf>
    <xf numFmtId="176" fontId="7" fillId="0" borderId="3" xfId="0" applyNumberFormat="1" applyFont="1" applyFill="1" applyBorder="1" applyAlignment="1" applyProtection="1">
      <alignment horizontal="center"/>
    </xf>
    <xf numFmtId="176" fontId="7" fillId="0" borderId="0" xfId="0" applyNumberFormat="1" applyFont="1" applyFill="1" applyAlignment="1" applyProtection="1">
      <alignment horizontal="left"/>
    </xf>
    <xf numFmtId="176" fontId="7" fillId="0" borderId="2" xfId="0" applyNumberFormat="1" applyFont="1" applyFill="1" applyBorder="1" applyAlignment="1" applyProtection="1">
      <alignment horizontal="center"/>
    </xf>
    <xf numFmtId="176" fontId="7" fillId="0" borderId="8" xfId="0" applyNumberFormat="1" applyFont="1" applyFill="1" applyBorder="1" applyAlignment="1" applyProtection="1">
      <alignment horizontal="center"/>
    </xf>
    <xf numFmtId="0" fontId="45" fillId="0" borderId="0" xfId="1" applyFont="1" applyAlignment="1">
      <alignment vertical="center" shrinkToFit="1"/>
    </xf>
    <xf numFmtId="176" fontId="7" fillId="27" borderId="0" xfId="0" applyNumberFormat="1" applyFont="1" applyFill="1">
      <alignment vertical="center"/>
    </xf>
    <xf numFmtId="176" fontId="7" fillId="0" borderId="0" xfId="0" applyNumberFormat="1" applyFont="1" applyFill="1" applyAlignment="1" applyProtection="1">
      <alignment horizontal="left"/>
    </xf>
    <xf numFmtId="176" fontId="7" fillId="0" borderId="0" xfId="0" applyNumberFormat="1" applyFont="1" applyFill="1" applyAlignment="1" applyProtection="1">
      <alignment horizontal="left"/>
    </xf>
    <xf numFmtId="41" fontId="7" fillId="0" borderId="2" xfId="0" applyNumberFormat="1" applyFont="1" applyFill="1" applyBorder="1" applyAlignment="1" applyProtection="1">
      <alignment horizontal="center" vertical="center"/>
    </xf>
    <xf numFmtId="0" fontId="44" fillId="0" borderId="0" xfId="71" applyFont="1" applyFill="1">
      <alignment vertical="center"/>
    </xf>
    <xf numFmtId="41" fontId="7" fillId="0" borderId="35" xfId="0" applyNumberFormat="1" applyFont="1" applyFill="1" applyBorder="1">
      <alignment vertical="center"/>
    </xf>
    <xf numFmtId="41" fontId="7" fillId="0" borderId="35" xfId="0" applyNumberFormat="1" applyFont="1" applyFill="1" applyBorder="1" applyAlignment="1" applyProtection="1">
      <alignment horizontal="left"/>
    </xf>
    <xf numFmtId="176" fontId="46" fillId="0" borderId="0" xfId="0" applyNumberFormat="1" applyFont="1" applyFill="1">
      <alignment vertical="center"/>
    </xf>
    <xf numFmtId="176" fontId="47" fillId="0" borderId="0" xfId="0" applyNumberFormat="1" applyFont="1" applyFill="1" applyAlignment="1" applyProtection="1">
      <alignment horizontal="left"/>
    </xf>
    <xf numFmtId="176" fontId="46" fillId="0" borderId="1" xfId="0" applyNumberFormat="1" applyFont="1" applyFill="1" applyBorder="1" applyAlignment="1" applyProtection="1">
      <alignment horizontal="center"/>
    </xf>
    <xf numFmtId="176" fontId="46" fillId="0" borderId="2" xfId="0" applyNumberFormat="1" applyFont="1" applyFill="1" applyBorder="1">
      <alignment vertical="center"/>
    </xf>
    <xf numFmtId="176" fontId="46" fillId="0" borderId="3" xfId="0" applyNumberFormat="1" applyFont="1" applyFill="1" applyBorder="1">
      <alignment vertical="center"/>
    </xf>
    <xf numFmtId="176" fontId="46" fillId="0" borderId="4" xfId="0" applyNumberFormat="1" applyFont="1" applyFill="1" applyBorder="1" applyAlignment="1" applyProtection="1">
      <alignment horizontal="center"/>
    </xf>
    <xf numFmtId="176" fontId="46" fillId="0" borderId="4" xfId="0" applyNumberFormat="1" applyFont="1" applyFill="1" applyBorder="1">
      <alignment vertical="center"/>
    </xf>
    <xf numFmtId="176" fontId="46" fillId="0" borderId="4" xfId="0" applyNumberFormat="1" applyFont="1" applyFill="1" applyBorder="1" applyAlignment="1" applyProtection="1">
      <alignment horizontal="left"/>
    </xf>
    <xf numFmtId="176" fontId="46" fillId="0" borderId="3" xfId="0" applyNumberFormat="1" applyFont="1" applyFill="1" applyBorder="1" applyAlignment="1" applyProtection="1">
      <alignment horizontal="center"/>
    </xf>
    <xf numFmtId="176" fontId="46" fillId="0" borderId="21" xfId="0" applyNumberFormat="1" applyFont="1" applyFill="1" applyBorder="1" applyAlignment="1" applyProtection="1">
      <alignment horizontal="right"/>
    </xf>
    <xf numFmtId="176" fontId="46" fillId="0" borderId="0" xfId="0" applyNumberFormat="1" applyFont="1" applyFill="1" applyAlignment="1" applyProtection="1">
      <alignment horizontal="right"/>
    </xf>
    <xf numFmtId="176" fontId="46" fillId="0" borderId="0" xfId="0" applyNumberFormat="1" applyFont="1" applyFill="1" applyAlignment="1" applyProtection="1">
      <alignment horizontal="left"/>
    </xf>
    <xf numFmtId="0" fontId="49" fillId="0" borderId="0" xfId="0" applyFont="1" applyFill="1" applyAlignment="1"/>
    <xf numFmtId="41" fontId="46" fillId="0" borderId="2" xfId="0" applyNumberFormat="1" applyFont="1" applyFill="1" applyBorder="1" applyAlignment="1">
      <alignment horizontal="right"/>
    </xf>
    <xf numFmtId="41" fontId="46" fillId="0" borderId="0" xfId="0" applyNumberFormat="1" applyFont="1" applyFill="1" applyBorder="1" applyAlignment="1">
      <alignment horizontal="right"/>
    </xf>
    <xf numFmtId="41" fontId="46" fillId="0" borderId="2" xfId="0" applyNumberFormat="1" applyFont="1" applyFill="1" applyBorder="1" applyAlignment="1" applyProtection="1">
      <alignment horizontal="right"/>
    </xf>
    <xf numFmtId="41" fontId="46" fillId="0" borderId="0" xfId="0" applyNumberFormat="1" applyFont="1" applyFill="1" applyBorder="1" applyAlignment="1" applyProtection="1">
      <alignment horizontal="right"/>
    </xf>
    <xf numFmtId="41" fontId="46" fillId="0" borderId="0" xfId="0" applyNumberFormat="1" applyFont="1" applyFill="1" applyAlignment="1" applyProtection="1">
      <alignment horizontal="right"/>
    </xf>
    <xf numFmtId="41" fontId="46" fillId="0" borderId="0" xfId="0" quotePrefix="1" applyNumberFormat="1" applyFont="1" applyFill="1" applyAlignment="1" applyProtection="1">
      <alignment horizontal="right"/>
      <protection locked="0"/>
    </xf>
    <xf numFmtId="41" fontId="46" fillId="0" borderId="0" xfId="0" applyNumberFormat="1" applyFont="1" applyFill="1" applyAlignment="1" applyProtection="1">
      <alignment horizontal="right"/>
      <protection locked="0"/>
    </xf>
    <xf numFmtId="41" fontId="46" fillId="0" borderId="0" xfId="0" quotePrefix="1" applyNumberFormat="1" applyFont="1" applyFill="1" applyAlignment="1" applyProtection="1">
      <alignment horizontal="right"/>
    </xf>
    <xf numFmtId="41" fontId="46" fillId="0" borderId="0" xfId="0" applyNumberFormat="1" applyFont="1" applyFill="1" applyAlignment="1"/>
    <xf numFmtId="0" fontId="46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176" fontId="46" fillId="0" borderId="35" xfId="0" applyNumberFormat="1" applyFont="1" applyFill="1" applyBorder="1" applyAlignment="1" applyProtection="1">
      <alignment horizontal="left"/>
    </xf>
    <xf numFmtId="41" fontId="46" fillId="0" borderId="0" xfId="0" applyNumberFormat="1" applyFont="1" applyFill="1" applyAlignment="1">
      <alignment horizontal="right"/>
    </xf>
    <xf numFmtId="176" fontId="46" fillId="0" borderId="0" xfId="0" applyNumberFormat="1" applyFont="1" applyFill="1" applyAlignment="1"/>
    <xf numFmtId="41" fontId="46" fillId="0" borderId="0" xfId="0" applyNumberFormat="1" applyFont="1" applyFill="1" applyBorder="1" applyAlignment="1"/>
    <xf numFmtId="176" fontId="46" fillId="0" borderId="1" xfId="0" applyNumberFormat="1" applyFont="1" applyFill="1" applyBorder="1">
      <alignment vertical="center"/>
    </xf>
    <xf numFmtId="176" fontId="46" fillId="0" borderId="5" xfId="0" applyNumberFormat="1" applyFont="1" applyFill="1" applyBorder="1">
      <alignment vertical="center"/>
    </xf>
    <xf numFmtId="176" fontId="46" fillId="0" borderId="6" xfId="0" applyNumberFormat="1" applyFont="1" applyFill="1" applyBorder="1">
      <alignment vertical="center"/>
    </xf>
    <xf numFmtId="176" fontId="46" fillId="0" borderId="2" xfId="0" applyNumberFormat="1" applyFont="1" applyFill="1" applyBorder="1" applyAlignment="1" applyProtection="1">
      <alignment horizontal="right"/>
    </xf>
    <xf numFmtId="176" fontId="46" fillId="0" borderId="0" xfId="0" applyNumberFormat="1" applyFont="1" applyFill="1" applyBorder="1" applyAlignment="1" applyProtection="1">
      <alignment horizontal="left"/>
    </xf>
    <xf numFmtId="41" fontId="46" fillId="0" borderId="0" xfId="0" applyNumberFormat="1" applyFont="1" applyFill="1" applyBorder="1" applyAlignment="1" applyProtection="1">
      <alignment horizontal="right"/>
      <protection locked="0"/>
    </xf>
    <xf numFmtId="41" fontId="46" fillId="0" borderId="2" xfId="0" quotePrefix="1" applyNumberFormat="1" applyFont="1" applyFill="1" applyBorder="1" applyAlignment="1" applyProtection="1">
      <alignment horizontal="right"/>
    </xf>
    <xf numFmtId="41" fontId="46" fillId="0" borderId="2" xfId="0" quotePrefix="1" applyNumberFormat="1" applyFont="1" applyFill="1" applyBorder="1" applyAlignment="1" applyProtection="1">
      <alignment horizontal="right"/>
      <protection locked="0"/>
    </xf>
    <xf numFmtId="176" fontId="48" fillId="0" borderId="1" xfId="0" applyNumberFormat="1" applyFont="1" applyFill="1" applyBorder="1" applyAlignment="1" applyProtection="1">
      <alignment horizontal="left"/>
    </xf>
    <xf numFmtId="176" fontId="46" fillId="0" borderId="1" xfId="0" applyNumberFormat="1" applyFont="1" applyFill="1" applyBorder="1" applyAlignment="1" applyProtection="1">
      <alignment horizontal="left"/>
    </xf>
    <xf numFmtId="176" fontId="46" fillId="0" borderId="2" xfId="0" applyNumberFormat="1" applyFont="1" applyFill="1" applyBorder="1" applyAlignment="1" applyProtection="1">
      <alignment horizontal="left"/>
    </xf>
    <xf numFmtId="176" fontId="46" fillId="0" borderId="2" xfId="0" applyNumberFormat="1" applyFont="1" applyFill="1" applyBorder="1" applyAlignment="1" applyProtection="1">
      <alignment horizontal="center"/>
    </xf>
    <xf numFmtId="176" fontId="46" fillId="0" borderId="8" xfId="0" applyNumberFormat="1" applyFont="1" applyFill="1" applyBorder="1" applyAlignment="1" applyProtection="1">
      <alignment horizontal="center"/>
    </xf>
    <xf numFmtId="41" fontId="46" fillId="0" borderId="2" xfId="0" applyNumberFormat="1" applyFont="1" applyFill="1" applyBorder="1" applyAlignment="1" applyProtection="1">
      <alignment horizontal="right"/>
      <protection locked="0"/>
    </xf>
    <xf numFmtId="176" fontId="46" fillId="0" borderId="6" xfId="0" quotePrefix="1" applyNumberFormat="1" applyFont="1" applyFill="1" applyBorder="1" applyAlignment="1" applyProtection="1">
      <alignment horizontal="right"/>
      <protection locked="0"/>
    </xf>
    <xf numFmtId="176" fontId="46" fillId="0" borderId="1" xfId="0" quotePrefix="1" applyNumberFormat="1" applyFont="1" applyFill="1" applyBorder="1" applyAlignment="1" applyProtection="1">
      <alignment horizontal="right"/>
      <protection locked="0"/>
    </xf>
    <xf numFmtId="176" fontId="46" fillId="0" borderId="1" xfId="0" applyNumberFormat="1" applyFont="1" applyFill="1" applyBorder="1" applyAlignment="1" applyProtection="1">
      <alignment horizontal="right"/>
    </xf>
    <xf numFmtId="176" fontId="46" fillId="0" borderId="0" xfId="0" applyNumberFormat="1" applyFont="1" applyFill="1" applyBorder="1">
      <alignment vertical="center"/>
    </xf>
    <xf numFmtId="176" fontId="46" fillId="0" borderId="7" xfId="0" applyNumberFormat="1" applyFont="1" applyFill="1" applyBorder="1" applyAlignment="1" applyProtection="1">
      <alignment horizontal="center"/>
    </xf>
    <xf numFmtId="176" fontId="46" fillId="0" borderId="0" xfId="0" applyNumberFormat="1" applyFont="1" applyFill="1" applyAlignment="1" applyProtection="1">
      <alignment horizontal="center"/>
    </xf>
    <xf numFmtId="176" fontId="46" fillId="0" borderId="9" xfId="0" applyNumberFormat="1" applyFont="1" applyFill="1" applyBorder="1">
      <alignment vertical="center"/>
    </xf>
    <xf numFmtId="176" fontId="46" fillId="0" borderId="18" xfId="0" applyNumberFormat="1" applyFont="1" applyFill="1" applyBorder="1" applyAlignment="1" applyProtection="1">
      <alignment horizontal="left"/>
    </xf>
    <xf numFmtId="176" fontId="46" fillId="0" borderId="24" xfId="0" applyNumberFormat="1" applyFont="1" applyFill="1" applyBorder="1">
      <alignment vertical="center"/>
    </xf>
    <xf numFmtId="176" fontId="46" fillId="0" borderId="21" xfId="0" applyNumberFormat="1" applyFont="1" applyFill="1" applyBorder="1">
      <alignment vertical="center"/>
    </xf>
    <xf numFmtId="176" fontId="46" fillId="0" borderId="20" xfId="0" applyNumberFormat="1" applyFont="1" applyFill="1" applyBorder="1">
      <alignment vertical="center"/>
    </xf>
    <xf numFmtId="176" fontId="46" fillId="0" borderId="35" xfId="0" applyNumberFormat="1" applyFont="1" applyFill="1" applyBorder="1" applyAlignment="1" applyProtection="1">
      <alignment horizontal="center"/>
    </xf>
    <xf numFmtId="176" fontId="46" fillId="0" borderId="14" xfId="0" applyNumberFormat="1" applyFont="1" applyFill="1" applyBorder="1">
      <alignment vertical="center"/>
    </xf>
    <xf numFmtId="176" fontId="46" fillId="0" borderId="10" xfId="0" applyNumberFormat="1" applyFont="1" applyFill="1" applyBorder="1">
      <alignment vertical="center"/>
    </xf>
    <xf numFmtId="176" fontId="46" fillId="0" borderId="15" xfId="0" applyNumberFormat="1" applyFont="1" applyFill="1" applyBorder="1">
      <alignment vertical="center"/>
    </xf>
    <xf numFmtId="176" fontId="46" fillId="0" borderId="20" xfId="0" applyNumberFormat="1" applyFont="1" applyFill="1" applyBorder="1" applyAlignment="1" applyProtection="1">
      <alignment horizontal="right"/>
    </xf>
    <xf numFmtId="176" fontId="46" fillId="0" borderId="20" xfId="0" applyNumberFormat="1" applyFont="1" applyFill="1" applyBorder="1" applyAlignment="1">
      <alignment horizontal="right" vertical="center"/>
    </xf>
    <xf numFmtId="176" fontId="48" fillId="0" borderId="35" xfId="0" applyNumberFormat="1" applyFont="1" applyFill="1" applyBorder="1" applyAlignment="1" applyProtection="1">
      <alignment horizontal="center" shrinkToFit="1"/>
    </xf>
    <xf numFmtId="41" fontId="48" fillId="0" borderId="2" xfId="0" applyNumberFormat="1" applyFont="1" applyFill="1" applyBorder="1" applyAlignment="1" applyProtection="1">
      <alignment horizontal="right"/>
    </xf>
    <xf numFmtId="41" fontId="48" fillId="0" borderId="0" xfId="0" applyNumberFormat="1" applyFont="1" applyFill="1" applyBorder="1" applyAlignment="1" applyProtection="1">
      <alignment horizontal="right"/>
    </xf>
    <xf numFmtId="41" fontId="48" fillId="0" borderId="0" xfId="0" applyNumberFormat="1" applyFont="1" applyFill="1" applyBorder="1" applyAlignment="1">
      <alignment horizontal="right"/>
    </xf>
    <xf numFmtId="41" fontId="46" fillId="0" borderId="2" xfId="0" applyNumberFormat="1" applyFont="1" applyFill="1" applyBorder="1" applyAlignment="1">
      <alignment shrinkToFit="1"/>
    </xf>
    <xf numFmtId="41" fontId="46" fillId="0" borderId="0" xfId="0" applyNumberFormat="1" applyFont="1" applyFill="1" applyBorder="1" applyAlignment="1">
      <alignment shrinkToFit="1"/>
    </xf>
    <xf numFmtId="176" fontId="46" fillId="0" borderId="3" xfId="0" applyNumberFormat="1" applyFont="1" applyFill="1" applyBorder="1" applyAlignment="1" applyProtection="1">
      <alignment horizontal="left"/>
    </xf>
    <xf numFmtId="176" fontId="46" fillId="0" borderId="21" xfId="0" applyNumberFormat="1" applyFont="1" applyFill="1" applyBorder="1" applyAlignment="1">
      <alignment horizontal="right" vertical="center"/>
    </xf>
    <xf numFmtId="176" fontId="46" fillId="0" borderId="0" xfId="0" applyNumberFormat="1" applyFont="1" applyFill="1" applyAlignment="1">
      <alignment horizontal="right" vertical="center"/>
    </xf>
    <xf numFmtId="176" fontId="46" fillId="0" borderId="0" xfId="0" applyNumberFormat="1" applyFont="1" applyFill="1" applyBorder="1" applyAlignment="1" applyProtection="1">
      <alignment horizontal="right"/>
    </xf>
    <xf numFmtId="41" fontId="48" fillId="0" borderId="2" xfId="0" applyNumberFormat="1" applyFont="1" applyFill="1" applyBorder="1" applyAlignment="1">
      <alignment horizontal="right"/>
    </xf>
    <xf numFmtId="41" fontId="46" fillId="0" borderId="0" xfId="0" applyNumberFormat="1" applyFont="1" applyFill="1" applyAlignment="1">
      <alignment shrinkToFit="1"/>
    </xf>
    <xf numFmtId="176" fontId="46" fillId="0" borderId="2" xfId="0" applyNumberFormat="1" applyFont="1" applyFill="1" applyBorder="1" applyAlignment="1">
      <alignment horizontal="center" vertical="center"/>
    </xf>
    <xf numFmtId="176" fontId="46" fillId="0" borderId="3" xfId="0" applyNumberFormat="1" applyFont="1" applyFill="1" applyBorder="1" applyAlignment="1">
      <alignment horizontal="center" vertical="center"/>
    </xf>
    <xf numFmtId="176" fontId="48" fillId="0" borderId="0" xfId="0" applyNumberFormat="1" applyFont="1" applyFill="1" applyAlignment="1" applyProtection="1">
      <alignment horizontal="center" shrinkToFit="1"/>
    </xf>
    <xf numFmtId="176" fontId="46" fillId="0" borderId="1" xfId="0" applyNumberFormat="1" applyFont="1" applyFill="1" applyBorder="1" applyProtection="1">
      <alignment vertical="center"/>
      <protection locked="0"/>
    </xf>
    <xf numFmtId="176" fontId="46" fillId="0" borderId="12" xfId="0" applyNumberFormat="1" applyFont="1" applyFill="1" applyBorder="1" applyAlignment="1" applyProtection="1">
      <alignment horizontal="center"/>
    </xf>
    <xf numFmtId="176" fontId="46" fillId="0" borderId="35" xfId="0" applyNumberFormat="1" applyFont="1" applyFill="1" applyBorder="1">
      <alignment vertical="center"/>
    </xf>
    <xf numFmtId="176" fontId="46" fillId="0" borderId="2" xfId="0" applyNumberFormat="1" applyFont="1" applyFill="1" applyBorder="1" applyAlignment="1" applyProtection="1">
      <alignment horizontal="center" vertical="center"/>
    </xf>
    <xf numFmtId="176" fontId="46" fillId="0" borderId="13" xfId="0" applyNumberFormat="1" applyFont="1" applyFill="1" applyBorder="1" applyAlignment="1" applyProtection="1">
      <alignment horizontal="center"/>
    </xf>
    <xf numFmtId="176" fontId="52" fillId="0" borderId="13" xfId="0" applyNumberFormat="1" applyFont="1" applyFill="1" applyBorder="1" applyAlignment="1" applyProtection="1">
      <alignment horizontal="center" wrapText="1"/>
    </xf>
    <xf numFmtId="176" fontId="46" fillId="0" borderId="4" xfId="0" applyNumberFormat="1" applyFont="1" applyFill="1" applyBorder="1" applyAlignment="1" applyProtection="1">
      <alignment horizontal="center" vertical="center"/>
    </xf>
    <xf numFmtId="176" fontId="52" fillId="0" borderId="4" xfId="0" applyNumberFormat="1" applyFont="1" applyFill="1" applyBorder="1" applyAlignment="1" applyProtection="1">
      <alignment horizontal="center" wrapText="1"/>
    </xf>
    <xf numFmtId="176" fontId="46" fillId="0" borderId="0" xfId="0" applyNumberFormat="1" applyFont="1" applyFill="1" applyBorder="1" applyAlignment="1">
      <alignment horizontal="right" vertical="center"/>
    </xf>
    <xf numFmtId="41" fontId="53" fillId="0" borderId="0" xfId="69" applyNumberFormat="1" applyFont="1" applyFill="1" applyBorder="1" applyAlignment="1">
      <alignment horizontal="right" vertical="center"/>
    </xf>
    <xf numFmtId="41" fontId="46" fillId="0" borderId="0" xfId="0" quotePrefix="1" applyNumberFormat="1" applyFont="1" applyFill="1" applyAlignment="1" applyProtection="1">
      <alignment horizontal="right" indent="1"/>
      <protection locked="0"/>
    </xf>
    <xf numFmtId="43" fontId="46" fillId="0" borderId="0" xfId="0" applyNumberFormat="1" applyFont="1" applyFill="1" applyBorder="1" applyAlignment="1" applyProtection="1">
      <alignment horizontal="right"/>
      <protection locked="0"/>
    </xf>
    <xf numFmtId="41" fontId="53" fillId="0" borderId="0" xfId="69" applyNumberFormat="1" applyFont="1" applyFill="1" applyBorder="1" applyAlignment="1">
      <alignment horizontal="right"/>
    </xf>
    <xf numFmtId="176" fontId="46" fillId="0" borderId="35" xfId="0" applyNumberFormat="1" applyFont="1" applyFill="1" applyBorder="1" applyAlignment="1" applyProtection="1">
      <alignment horizontal="center"/>
      <protection locked="0"/>
    </xf>
    <xf numFmtId="176" fontId="46" fillId="0" borderId="0" xfId="0" applyNumberFormat="1" applyFont="1" applyFill="1" applyBorder="1" applyProtection="1">
      <alignment vertical="center"/>
      <protection locked="0"/>
    </xf>
    <xf numFmtId="176" fontId="46" fillId="0" borderId="0" xfId="0" applyNumberFormat="1" applyFont="1" applyFill="1" applyAlignment="1">
      <alignment horizontal="left"/>
    </xf>
    <xf numFmtId="176" fontId="46" fillId="0" borderId="0" xfId="0" applyNumberFormat="1" applyFont="1" applyFill="1" applyProtection="1">
      <alignment vertical="center"/>
      <protection locked="0"/>
    </xf>
    <xf numFmtId="176" fontId="46" fillId="0" borderId="18" xfId="0" applyNumberFormat="1" applyFont="1" applyFill="1" applyBorder="1" applyAlignment="1" applyProtection="1">
      <alignment horizontal="center"/>
    </xf>
    <xf numFmtId="176" fontId="46" fillId="0" borderId="16" xfId="0" applyNumberFormat="1" applyFont="1" applyFill="1" applyBorder="1" applyAlignment="1" applyProtection="1">
      <alignment horizontal="center"/>
    </xf>
    <xf numFmtId="176" fontId="46" fillId="0" borderId="16" xfId="0" applyNumberFormat="1" applyFont="1" applyFill="1" applyBorder="1">
      <alignment vertical="center"/>
    </xf>
    <xf numFmtId="176" fontId="46" fillId="0" borderId="0" xfId="0" applyNumberFormat="1" applyFont="1" applyFill="1" applyBorder="1" applyAlignment="1" applyProtection="1">
      <alignment horizontal="center"/>
    </xf>
    <xf numFmtId="176" fontId="46" fillId="0" borderId="11" xfId="0" applyNumberFormat="1" applyFont="1" applyFill="1" applyBorder="1" applyAlignment="1" applyProtection="1">
      <alignment horizontal="center"/>
    </xf>
    <xf numFmtId="176" fontId="46" fillId="0" borderId="13" xfId="0" applyNumberFormat="1" applyFont="1" applyFill="1" applyBorder="1" applyAlignment="1">
      <alignment horizontal="center" vertical="center"/>
    </xf>
    <xf numFmtId="176" fontId="46" fillId="0" borderId="21" xfId="0" applyNumberFormat="1" applyFont="1" applyFill="1" applyBorder="1" applyAlignment="1">
      <alignment horizontal="center" vertical="center"/>
    </xf>
    <xf numFmtId="176" fontId="46" fillId="0" borderId="8" xfId="0" applyNumberFormat="1" applyFont="1" applyFill="1" applyBorder="1" applyAlignment="1">
      <alignment horizontal="center" vertical="center"/>
    </xf>
    <xf numFmtId="41" fontId="46" fillId="0" borderId="0" xfId="0" quotePrefix="1" applyNumberFormat="1" applyFont="1" applyFill="1" applyBorder="1" applyAlignment="1" applyProtection="1">
      <alignment horizontal="right"/>
      <protection locked="0"/>
    </xf>
    <xf numFmtId="176" fontId="46" fillId="0" borderId="0" xfId="0" applyNumberFormat="1" applyFont="1" applyFill="1" applyBorder="1" applyAlignment="1" applyProtection="1">
      <alignment horizontal="center"/>
      <protection locked="0"/>
    </xf>
    <xf numFmtId="176" fontId="46" fillId="0" borderId="12" xfId="0" applyNumberFormat="1" applyFont="1" applyFill="1" applyBorder="1">
      <alignment vertical="center"/>
    </xf>
    <xf numFmtId="176" fontId="46" fillId="0" borderId="12" xfId="0" applyNumberFormat="1" applyFont="1" applyFill="1" applyBorder="1" applyAlignment="1" applyProtection="1">
      <alignment horizontal="left"/>
    </xf>
    <xf numFmtId="176" fontId="46" fillId="0" borderId="6" xfId="0" applyNumberFormat="1" applyFont="1" applyFill="1" applyBorder="1" applyAlignment="1"/>
    <xf numFmtId="176" fontId="46" fillId="0" borderId="1" xfId="0" applyNumberFormat="1" applyFont="1" applyFill="1" applyBorder="1" applyAlignment="1"/>
    <xf numFmtId="176" fontId="46" fillId="0" borderId="19" xfId="0" applyNumberFormat="1" applyFont="1" applyFill="1" applyBorder="1" applyAlignment="1" applyProtection="1">
      <alignment horizontal="center"/>
    </xf>
    <xf numFmtId="176" fontId="48" fillId="0" borderId="0" xfId="0" applyNumberFormat="1" applyFont="1" applyFill="1" applyAlignment="1" applyProtection="1">
      <alignment horizontal="center"/>
    </xf>
    <xf numFmtId="41" fontId="48" fillId="0" borderId="0" xfId="0" applyNumberFormat="1" applyFont="1" applyFill="1" applyBorder="1" applyAlignment="1"/>
    <xf numFmtId="176" fontId="46" fillId="0" borderId="36" xfId="0" applyNumberFormat="1" applyFont="1" applyFill="1" applyBorder="1" applyAlignment="1" applyProtection="1">
      <alignment horizontal="center"/>
    </xf>
    <xf numFmtId="176" fontId="48" fillId="0" borderId="35" xfId="0" applyNumberFormat="1" applyFont="1" applyFill="1" applyBorder="1" applyAlignment="1" applyProtection="1">
      <alignment horizontal="center"/>
    </xf>
    <xf numFmtId="41" fontId="48" fillId="0" borderId="2" xfId="0" applyNumberFormat="1" applyFont="1" applyFill="1" applyBorder="1" applyAlignment="1"/>
    <xf numFmtId="176" fontId="52" fillId="0" borderId="13" xfId="0" applyNumberFormat="1" applyFont="1" applyFill="1" applyBorder="1" applyAlignment="1">
      <alignment horizontal="center"/>
    </xf>
    <xf numFmtId="176" fontId="51" fillId="0" borderId="13" xfId="0" applyNumberFormat="1" applyFont="1" applyFill="1" applyBorder="1" applyAlignment="1">
      <alignment vertical="top" wrapText="1"/>
    </xf>
    <xf numFmtId="176" fontId="52" fillId="0" borderId="8" xfId="0" applyNumberFormat="1" applyFont="1" applyFill="1" applyBorder="1" applyAlignment="1">
      <alignment horizontal="center"/>
    </xf>
    <xf numFmtId="176" fontId="46" fillId="0" borderId="3" xfId="0" applyNumberFormat="1" applyFont="1" applyFill="1" applyBorder="1" applyAlignment="1">
      <alignment horizontal="center" vertical="top" wrapText="1"/>
    </xf>
    <xf numFmtId="176" fontId="46" fillId="0" borderId="5" xfId="0" applyNumberFormat="1" applyFont="1" applyFill="1" applyBorder="1" applyAlignment="1" applyProtection="1">
      <alignment horizontal="center"/>
      <protection locked="0"/>
    </xf>
    <xf numFmtId="176" fontId="46" fillId="0" borderId="1" xfId="0" applyNumberFormat="1" applyFont="1" applyFill="1" applyBorder="1" applyAlignment="1">
      <alignment horizontal="right" vertical="center"/>
    </xf>
    <xf numFmtId="176" fontId="48" fillId="0" borderId="0" xfId="0" applyNumberFormat="1" applyFont="1" applyFill="1" applyAlignment="1" applyProtection="1">
      <alignment horizontal="left"/>
    </xf>
    <xf numFmtId="176" fontId="48" fillId="0" borderId="1" xfId="0" applyNumberFormat="1" applyFont="1" applyFill="1" applyBorder="1" applyProtection="1">
      <alignment vertical="center"/>
    </xf>
    <xf numFmtId="176" fontId="48" fillId="0" borderId="0" xfId="0" applyNumberFormat="1" applyFont="1" applyFill="1" applyProtection="1">
      <alignment vertical="center"/>
    </xf>
    <xf numFmtId="176" fontId="48" fillId="0" borderId="4" xfId="0" applyNumberFormat="1" applyFont="1" applyFill="1" applyBorder="1" applyProtection="1">
      <alignment vertical="center"/>
    </xf>
    <xf numFmtId="176" fontId="46" fillId="0" borderId="2" xfId="0" applyNumberFormat="1" applyFont="1" applyFill="1" applyBorder="1" applyAlignment="1" applyProtection="1"/>
    <xf numFmtId="176" fontId="46" fillId="0" borderId="0" xfId="0" applyNumberFormat="1" applyFont="1" applyFill="1" applyAlignment="1" applyProtection="1"/>
    <xf numFmtId="41" fontId="46" fillId="0" borderId="35" xfId="0" applyNumberFormat="1" applyFont="1" applyFill="1" applyBorder="1" applyAlignment="1" applyProtection="1">
      <alignment horizontal="right"/>
      <protection locked="0"/>
    </xf>
    <xf numFmtId="41" fontId="46" fillId="0" borderId="2" xfId="0" applyNumberFormat="1" applyFont="1" applyFill="1" applyBorder="1" applyAlignment="1" applyProtection="1">
      <protection locked="0"/>
    </xf>
    <xf numFmtId="176" fontId="46" fillId="0" borderId="17" xfId="0" applyNumberFormat="1" applyFont="1" applyFill="1" applyBorder="1">
      <alignment vertical="center"/>
    </xf>
    <xf numFmtId="176" fontId="46" fillId="0" borderId="7" xfId="0" applyNumberFormat="1" applyFont="1" applyFill="1" applyBorder="1" applyAlignment="1" applyProtection="1">
      <alignment horizontal="center" shrinkToFit="1"/>
    </xf>
    <xf numFmtId="41" fontId="46" fillId="0" borderId="2" xfId="0" applyNumberFormat="1" applyFont="1" applyFill="1" applyBorder="1" applyAlignment="1" applyProtection="1"/>
    <xf numFmtId="41" fontId="46" fillId="0" borderId="0" xfId="0" applyNumberFormat="1" applyFont="1" applyFill="1" applyAlignment="1" applyProtection="1"/>
    <xf numFmtId="41" fontId="46" fillId="0" borderId="2" xfId="0" applyNumberFormat="1" applyFont="1" applyFill="1" applyBorder="1" applyAlignment="1"/>
    <xf numFmtId="176" fontId="48" fillId="0" borderId="0" xfId="0" applyNumberFormat="1" applyFont="1" applyFill="1">
      <alignment vertical="center"/>
    </xf>
    <xf numFmtId="176" fontId="46" fillId="0" borderId="1" xfId="0" applyNumberFormat="1" applyFont="1" applyFill="1" applyBorder="1" applyAlignment="1">
      <alignment horizontal="center" vertical="center"/>
    </xf>
    <xf numFmtId="176" fontId="46" fillId="0" borderId="1" xfId="0" applyNumberFormat="1" applyFont="1" applyFill="1" applyBorder="1" applyAlignment="1" applyProtection="1"/>
    <xf numFmtId="176" fontId="46" fillId="0" borderId="0" xfId="0" applyNumberFormat="1" applyFont="1" applyFill="1" applyAlignment="1">
      <alignment horizontal="center" vertical="center"/>
    </xf>
    <xf numFmtId="176" fontId="46" fillId="0" borderId="3" xfId="0" applyNumberFormat="1" applyFont="1" applyFill="1" applyBorder="1" applyAlignment="1" applyProtection="1">
      <alignment horizontal="centerContinuous"/>
    </xf>
    <xf numFmtId="176" fontId="46" fillId="0" borderId="4" xfId="0" applyNumberFormat="1" applyFont="1" applyFill="1" applyBorder="1" applyAlignment="1">
      <alignment horizontal="centerContinuous" vertical="center"/>
    </xf>
    <xf numFmtId="176" fontId="46" fillId="0" borderId="4" xfId="0" applyNumberFormat="1" applyFont="1" applyFill="1" applyBorder="1" applyAlignment="1" applyProtection="1">
      <alignment horizontal="centerContinuous"/>
    </xf>
    <xf numFmtId="176" fontId="46" fillId="0" borderId="7" xfId="0" applyNumberFormat="1" applyFont="1" applyFill="1" applyBorder="1" applyAlignment="1" applyProtection="1">
      <alignment horizontal="centerContinuous"/>
    </xf>
    <xf numFmtId="176" fontId="46" fillId="0" borderId="17" xfId="0" applyNumberFormat="1" applyFont="1" applyFill="1" applyBorder="1" applyAlignment="1" applyProtection="1">
      <alignment horizontal="centerContinuous"/>
    </xf>
    <xf numFmtId="176" fontId="46" fillId="0" borderId="4" xfId="0" applyNumberFormat="1" applyFont="1" applyFill="1" applyBorder="1" applyAlignment="1">
      <alignment horizontal="center" vertical="center"/>
    </xf>
    <xf numFmtId="176" fontId="46" fillId="0" borderId="22" xfId="0" applyNumberFormat="1" applyFont="1" applyFill="1" applyBorder="1" applyAlignment="1" applyProtection="1">
      <alignment horizontal="center"/>
    </xf>
    <xf numFmtId="176" fontId="46" fillId="0" borderId="2" xfId="0" applyNumberFormat="1" applyFont="1" applyFill="1" applyBorder="1" applyAlignment="1">
      <alignment horizontal="right" vertical="center"/>
    </xf>
    <xf numFmtId="41" fontId="46" fillId="0" borderId="0" xfId="0" applyNumberFormat="1" applyFont="1" applyFill="1" applyBorder="1" applyAlignment="1" applyProtection="1">
      <protection locked="0"/>
    </xf>
    <xf numFmtId="41" fontId="46" fillId="0" borderId="0" xfId="0" applyNumberFormat="1" applyFont="1" applyFill="1" applyBorder="1" applyAlignment="1" applyProtection="1"/>
    <xf numFmtId="176" fontId="46" fillId="0" borderId="5" xfId="0" applyNumberFormat="1" applyFont="1" applyFill="1" applyBorder="1" applyAlignment="1">
      <alignment horizontal="center" vertical="center"/>
    </xf>
    <xf numFmtId="176" fontId="46" fillId="0" borderId="14" xfId="0" applyNumberFormat="1" applyFont="1" applyFill="1" applyBorder="1" applyAlignment="1">
      <alignment horizontal="center" vertical="center"/>
    </xf>
    <xf numFmtId="176" fontId="46" fillId="0" borderId="19" xfId="0" applyNumberFormat="1" applyFont="1" applyFill="1" applyBorder="1" applyAlignment="1">
      <alignment horizontal="centerContinuous" vertical="center"/>
    </xf>
    <xf numFmtId="176" fontId="46" fillId="0" borderId="35" xfId="0" applyNumberFormat="1" applyFont="1" applyFill="1" applyBorder="1" applyAlignment="1">
      <alignment horizontal="center" vertical="center"/>
    </xf>
    <xf numFmtId="176" fontId="46" fillId="0" borderId="3" xfId="0" applyNumberFormat="1" applyFont="1" applyFill="1" applyBorder="1" applyAlignment="1">
      <alignment horizontal="centerContinuous" vertical="center"/>
    </xf>
    <xf numFmtId="176" fontId="46" fillId="0" borderId="15" xfId="0" applyNumberFormat="1" applyFont="1" applyFill="1" applyBorder="1" applyAlignment="1">
      <alignment horizontal="center" vertical="center"/>
    </xf>
    <xf numFmtId="41" fontId="46" fillId="0" borderId="0" xfId="0" applyNumberFormat="1" applyFont="1" applyFill="1" applyAlignment="1" applyProtection="1">
      <protection locked="0"/>
    </xf>
    <xf numFmtId="176" fontId="46" fillId="0" borderId="2" xfId="0" applyNumberFormat="1" applyFont="1" applyFill="1" applyBorder="1" applyAlignment="1"/>
    <xf numFmtId="176" fontId="46" fillId="0" borderId="0" xfId="0" applyNumberFormat="1" applyFont="1" applyFill="1" applyAlignment="1">
      <alignment horizontal="center"/>
    </xf>
    <xf numFmtId="41" fontId="46" fillId="0" borderId="35" xfId="0" applyNumberFormat="1" applyFont="1" applyFill="1" applyBorder="1" applyAlignment="1"/>
    <xf numFmtId="41" fontId="46" fillId="0" borderId="35" xfId="0" quotePrefix="1" applyNumberFormat="1" applyFont="1" applyFill="1" applyBorder="1" applyAlignment="1" applyProtection="1">
      <alignment horizontal="right"/>
      <protection locked="0"/>
    </xf>
    <xf numFmtId="176" fontId="48" fillId="0" borderId="2" xfId="0" applyNumberFormat="1" applyFont="1" applyFill="1" applyBorder="1" applyProtection="1">
      <alignment vertical="center"/>
    </xf>
    <xf numFmtId="176" fontId="46" fillId="0" borderId="6" xfId="0" applyNumberFormat="1" applyFont="1" applyFill="1" applyBorder="1" applyProtection="1">
      <alignment vertical="center"/>
      <protection locked="0"/>
    </xf>
    <xf numFmtId="176" fontId="46" fillId="0" borderId="2" xfId="0" applyNumberFormat="1" applyFont="1" applyFill="1" applyBorder="1" applyAlignment="1">
      <alignment horizontal="right"/>
    </xf>
    <xf numFmtId="176" fontId="46" fillId="0" borderId="0" xfId="0" applyNumberFormat="1" applyFont="1" applyFill="1" applyAlignment="1">
      <alignment horizontal="right"/>
    </xf>
    <xf numFmtId="41" fontId="46" fillId="0" borderId="6" xfId="0" applyNumberFormat="1" applyFont="1" applyFill="1" applyBorder="1" applyAlignment="1" applyProtection="1">
      <alignment horizontal="right"/>
      <protection locked="0"/>
    </xf>
    <xf numFmtId="41" fontId="46" fillId="0" borderId="1" xfId="0" applyNumberFormat="1" applyFont="1" applyFill="1" applyBorder="1" applyAlignment="1" applyProtection="1">
      <alignment horizontal="right"/>
      <protection locked="0"/>
    </xf>
    <xf numFmtId="41" fontId="46" fillId="0" borderId="1" xfId="0" applyNumberFormat="1" applyFont="1" applyFill="1" applyBorder="1" applyAlignment="1" applyProtection="1">
      <alignment horizontal="right"/>
    </xf>
    <xf numFmtId="177" fontId="46" fillId="0" borderId="1" xfId="0" applyNumberFormat="1" applyFont="1" applyFill="1" applyBorder="1">
      <alignment vertical="center"/>
    </xf>
    <xf numFmtId="177" fontId="46" fillId="0" borderId="1" xfId="0" applyNumberFormat="1" applyFont="1" applyFill="1" applyBorder="1" applyAlignment="1" applyProtection="1">
      <alignment horizontal="left"/>
    </xf>
    <xf numFmtId="177" fontId="48" fillId="0" borderId="1" xfId="0" applyNumberFormat="1" applyFont="1" applyFill="1" applyBorder="1" applyAlignment="1" applyProtection="1">
      <alignment horizontal="left"/>
    </xf>
    <xf numFmtId="177" fontId="46" fillId="0" borderId="1" xfId="0" applyNumberFormat="1" applyFont="1" applyFill="1" applyBorder="1" applyAlignment="1" applyProtection="1">
      <alignment horizontal="right"/>
    </xf>
    <xf numFmtId="177" fontId="46" fillId="0" borderId="0" xfId="0" applyNumberFormat="1" applyFont="1" applyFill="1">
      <alignment vertical="center"/>
    </xf>
    <xf numFmtId="179" fontId="46" fillId="0" borderId="18" xfId="0" applyNumberFormat="1" applyFont="1" applyFill="1" applyBorder="1" applyAlignment="1" applyProtection="1">
      <alignment horizontal="center"/>
    </xf>
    <xf numFmtId="177" fontId="46" fillId="0" borderId="4" xfId="0" applyNumberFormat="1" applyFont="1" applyFill="1" applyBorder="1">
      <alignment vertical="center"/>
    </xf>
    <xf numFmtId="179" fontId="46" fillId="0" borderId="3" xfId="0" applyNumberFormat="1" applyFont="1" applyFill="1" applyBorder="1" applyAlignment="1" applyProtection="1">
      <alignment horizontal="center"/>
    </xf>
    <xf numFmtId="177" fontId="46" fillId="0" borderId="22" xfId="0" applyNumberFormat="1" applyFont="1" applyFill="1" applyBorder="1" applyAlignment="1" applyProtection="1">
      <alignment horizontal="center"/>
    </xf>
    <xf numFmtId="177" fontId="46" fillId="0" borderId="3" xfId="0" applyNumberFormat="1" applyFont="1" applyFill="1" applyBorder="1" applyAlignment="1" applyProtection="1">
      <alignment horizontal="center"/>
    </xf>
    <xf numFmtId="177" fontId="46" fillId="0" borderId="2" xfId="0" applyNumberFormat="1" applyFont="1" applyFill="1" applyBorder="1">
      <alignment vertical="center"/>
    </xf>
    <xf numFmtId="177" fontId="46" fillId="0" borderId="0" xfId="0" applyNumberFormat="1" applyFont="1" applyFill="1" applyBorder="1">
      <alignment vertical="center"/>
    </xf>
    <xf numFmtId="177" fontId="48" fillId="0" borderId="0" xfId="0" applyNumberFormat="1" applyFont="1" applyFill="1" applyAlignment="1" applyProtection="1"/>
    <xf numFmtId="177" fontId="48" fillId="0" borderId="0" xfId="0" applyNumberFormat="1" applyFont="1" applyFill="1" applyAlignment="1" applyProtection="1">
      <alignment horizontal="left"/>
    </xf>
    <xf numFmtId="41" fontId="48" fillId="0" borderId="0" xfId="0" applyNumberFormat="1" applyFont="1" applyFill="1" applyAlignment="1" applyProtection="1">
      <alignment horizontal="right"/>
    </xf>
    <xf numFmtId="177" fontId="46" fillId="0" borderId="0" xfId="0" applyNumberFormat="1" applyFont="1" applyFill="1" applyAlignment="1" applyProtection="1">
      <alignment horizontal="left"/>
    </xf>
    <xf numFmtId="177" fontId="46" fillId="0" borderId="0" xfId="0" applyNumberFormat="1" applyFont="1" applyFill="1" applyAlignment="1"/>
    <xf numFmtId="41" fontId="46" fillId="0" borderId="0" xfId="0" quotePrefix="1" applyNumberFormat="1" applyFont="1" applyFill="1" applyBorder="1" applyAlignment="1" applyProtection="1">
      <alignment horizontal="right"/>
    </xf>
    <xf numFmtId="177" fontId="46" fillId="0" borderId="6" xfId="0" applyNumberFormat="1" applyFont="1" applyFill="1" applyBorder="1" applyProtection="1">
      <alignment vertical="center"/>
      <protection locked="0"/>
    </xf>
    <xf numFmtId="177" fontId="46" fillId="0" borderId="1" xfId="0" applyNumberFormat="1" applyFont="1" applyFill="1" applyBorder="1" applyProtection="1">
      <alignment vertical="center"/>
      <protection locked="0"/>
    </xf>
    <xf numFmtId="177" fontId="46" fillId="0" borderId="0" xfId="0" applyNumberFormat="1" applyFont="1" applyFill="1" applyBorder="1" applyProtection="1">
      <alignment vertical="center"/>
      <protection locked="0"/>
    </xf>
    <xf numFmtId="177" fontId="46" fillId="0" borderId="18" xfId="0" applyNumberFormat="1" applyFont="1" applyFill="1" applyBorder="1" applyAlignment="1">
      <alignment horizontal="center" vertical="center"/>
    </xf>
    <xf numFmtId="177" fontId="46" fillId="0" borderId="24" xfId="0" applyNumberFormat="1" applyFont="1" applyFill="1" applyBorder="1">
      <alignment vertical="center"/>
    </xf>
    <xf numFmtId="177" fontId="48" fillId="0" borderId="0" xfId="0" applyNumberFormat="1" applyFont="1" applyFill="1" applyAlignment="1"/>
    <xf numFmtId="177" fontId="48" fillId="0" borderId="35" xfId="0" applyNumberFormat="1" applyFont="1" applyFill="1" applyBorder="1" applyAlignment="1" applyProtection="1"/>
    <xf numFmtId="177" fontId="48" fillId="0" borderId="0" xfId="0" applyNumberFormat="1" applyFont="1" applyFill="1">
      <alignment vertical="center"/>
    </xf>
    <xf numFmtId="177" fontId="46" fillId="0" borderId="35" xfId="0" applyNumberFormat="1" applyFont="1" applyFill="1" applyBorder="1" applyAlignment="1"/>
    <xf numFmtId="177" fontId="46" fillId="0" borderId="0" xfId="0" applyNumberFormat="1" applyFont="1" applyFill="1" applyAlignment="1" applyProtection="1">
      <alignment horizontal="center"/>
    </xf>
    <xf numFmtId="177" fontId="46" fillId="0" borderId="5" xfId="0" applyNumberFormat="1" applyFont="1" applyFill="1" applyBorder="1">
      <alignment vertical="center"/>
    </xf>
    <xf numFmtId="177" fontId="48" fillId="0" borderId="35" xfId="0" applyNumberFormat="1" applyFont="1" applyFill="1" applyBorder="1" applyAlignment="1"/>
    <xf numFmtId="177" fontId="46" fillId="0" borderId="5" xfId="0" applyNumberFormat="1" applyFont="1" applyFill="1" applyBorder="1" applyProtection="1">
      <alignment vertical="center"/>
      <protection locked="0"/>
    </xf>
    <xf numFmtId="176" fontId="48" fillId="0" borderId="35" xfId="0" applyNumberFormat="1" applyFont="1" applyFill="1" applyBorder="1" applyAlignment="1" applyProtection="1"/>
    <xf numFmtId="176" fontId="46" fillId="0" borderId="35" xfId="0" applyNumberFormat="1" applyFont="1" applyFill="1" applyBorder="1" applyAlignment="1"/>
    <xf numFmtId="41" fontId="46" fillId="0" borderId="2" xfId="0" applyNumberFormat="1" applyFont="1" applyFill="1" applyBorder="1" applyAlignment="1" applyProtection="1">
      <alignment horizontal="right" vertical="center"/>
    </xf>
    <xf numFmtId="41" fontId="46" fillId="0" borderId="0" xfId="0" applyNumberFormat="1" applyFont="1" applyFill="1" applyBorder="1" applyAlignment="1" applyProtection="1">
      <alignment horizontal="right" vertical="center"/>
    </xf>
    <xf numFmtId="176" fontId="46" fillId="0" borderId="35" xfId="0" applyNumberFormat="1" applyFont="1" applyFill="1" applyBorder="1" applyAlignment="1" applyProtection="1"/>
    <xf numFmtId="41" fontId="46" fillId="0" borderId="0" xfId="0" applyNumberFormat="1" applyFont="1" applyFill="1" applyAlignment="1" applyProtection="1">
      <alignment horizontal="center"/>
      <protection locked="0"/>
    </xf>
    <xf numFmtId="41" fontId="46" fillId="0" borderId="0" xfId="0" quotePrefix="1" applyNumberFormat="1" applyFont="1" applyFill="1" applyBorder="1" applyAlignment="1" applyProtection="1">
      <alignment horizontal="center"/>
    </xf>
    <xf numFmtId="176" fontId="46" fillId="0" borderId="12" xfId="0" applyNumberFormat="1" applyFont="1" applyFill="1" applyBorder="1" applyAlignment="1" applyProtection="1"/>
    <xf numFmtId="176" fontId="46" fillId="0" borderId="0" xfId="0" applyNumberFormat="1" applyFont="1" applyFill="1" applyBorder="1" applyAlignment="1" applyProtection="1"/>
    <xf numFmtId="176" fontId="46" fillId="0" borderId="2" xfId="0" applyNumberFormat="1" applyFont="1" applyFill="1" applyBorder="1" applyAlignment="1">
      <alignment vertical="center" shrinkToFit="1"/>
    </xf>
    <xf numFmtId="176" fontId="46" fillId="0" borderId="2" xfId="0" applyNumberFormat="1" applyFont="1" applyFill="1" applyBorder="1" applyAlignment="1" applyProtection="1">
      <alignment horizontal="center" shrinkToFit="1"/>
    </xf>
    <xf numFmtId="176" fontId="46" fillId="0" borderId="2" xfId="0" applyNumberFormat="1" applyFont="1" applyFill="1" applyBorder="1" applyAlignment="1">
      <alignment horizontal="center" vertical="center" shrinkToFit="1"/>
    </xf>
    <xf numFmtId="176" fontId="46" fillId="0" borderId="21" xfId="0" applyNumberFormat="1" applyFont="1" applyFill="1" applyBorder="1" applyAlignment="1">
      <alignment horizontal="center" vertical="center" shrinkToFit="1"/>
    </xf>
    <xf numFmtId="176" fontId="46" fillId="0" borderId="13" xfId="0" applyNumberFormat="1" applyFont="1" applyFill="1" applyBorder="1" applyAlignment="1">
      <alignment vertical="center" shrinkToFit="1"/>
    </xf>
    <xf numFmtId="176" fontId="46" fillId="0" borderId="21" xfId="0" applyNumberFormat="1" applyFont="1" applyFill="1" applyBorder="1" applyAlignment="1">
      <alignment vertical="center" shrinkToFit="1"/>
    </xf>
    <xf numFmtId="176" fontId="46" fillId="0" borderId="21" xfId="0" applyNumberFormat="1" applyFont="1" applyFill="1" applyBorder="1" applyAlignment="1" applyProtection="1">
      <alignment horizontal="left" shrinkToFit="1"/>
    </xf>
    <xf numFmtId="176" fontId="46" fillId="0" borderId="2" xfId="0" applyNumberFormat="1" applyFont="1" applyFill="1" applyBorder="1" applyAlignment="1">
      <alignment horizontal="right" vertical="center" shrinkToFit="1"/>
    </xf>
    <xf numFmtId="176" fontId="46" fillId="0" borderId="11" xfId="0" applyNumberFormat="1" applyFont="1" applyFill="1" applyBorder="1" applyAlignment="1" applyProtection="1">
      <alignment horizontal="center" shrinkToFit="1"/>
    </xf>
    <xf numFmtId="176" fontId="46" fillId="0" borderId="3" xfId="0" applyNumberFormat="1" applyFont="1" applyFill="1" applyBorder="1" applyAlignment="1">
      <alignment vertical="center" shrinkToFit="1"/>
    </xf>
    <xf numFmtId="176" fontId="46" fillId="0" borderId="3" xfId="0" applyNumberFormat="1" applyFont="1" applyFill="1" applyBorder="1" applyAlignment="1">
      <alignment horizontal="center" vertical="center" shrinkToFit="1"/>
    </xf>
    <xf numFmtId="176" fontId="46" fillId="0" borderId="3" xfId="0" applyNumberFormat="1" applyFont="1" applyFill="1" applyBorder="1" applyAlignment="1" applyProtection="1">
      <alignment horizontal="center" shrinkToFit="1"/>
    </xf>
    <xf numFmtId="176" fontId="46" fillId="0" borderId="8" xfId="0" applyNumberFormat="1" applyFont="1" applyFill="1" applyBorder="1" applyAlignment="1">
      <alignment horizontal="center" vertical="center" shrinkToFit="1"/>
    </xf>
    <xf numFmtId="179" fontId="46" fillId="0" borderId="0" xfId="0" applyNumberFormat="1" applyFont="1" applyFill="1" applyAlignment="1">
      <alignment horizontal="right"/>
    </xf>
    <xf numFmtId="176" fontId="46" fillId="0" borderId="0" xfId="0" applyNumberFormat="1" applyFont="1" applyFill="1" applyAlignment="1" applyProtection="1">
      <alignment horizontal="left" indent="3"/>
    </xf>
    <xf numFmtId="176" fontId="46" fillId="0" borderId="0" xfId="0" applyNumberFormat="1" applyFont="1" applyFill="1" applyAlignment="1" applyProtection="1">
      <alignment horizontal="left" indent="1"/>
    </xf>
    <xf numFmtId="176" fontId="46" fillId="0" borderId="4" xfId="0" applyNumberFormat="1" applyFont="1" applyFill="1" applyBorder="1" applyAlignment="1">
      <alignment horizontal="left"/>
    </xf>
    <xf numFmtId="41" fontId="46" fillId="0" borderId="3" xfId="0" applyNumberFormat="1" applyFont="1" applyFill="1" applyBorder="1" applyAlignment="1">
      <alignment horizontal="right"/>
    </xf>
    <xf numFmtId="41" fontId="46" fillId="0" borderId="4" xfId="0" applyNumberFormat="1" applyFont="1" applyFill="1" applyBorder="1" applyAlignment="1">
      <alignment horizontal="right"/>
    </xf>
    <xf numFmtId="176" fontId="46" fillId="0" borderId="23" xfId="0" applyNumberFormat="1" applyFont="1" applyFill="1" applyBorder="1">
      <alignment vertical="center"/>
    </xf>
    <xf numFmtId="176" fontId="46" fillId="0" borderId="13" xfId="0" applyNumberFormat="1" applyFont="1" applyFill="1" applyBorder="1" applyAlignment="1" applyProtection="1">
      <alignment horizontal="left" shrinkToFit="1"/>
    </xf>
    <xf numFmtId="176" fontId="46" fillId="0" borderId="2" xfId="0" applyNumberFormat="1" applyFont="1" applyFill="1" applyBorder="1" applyAlignment="1" applyProtection="1">
      <alignment horizontal="left" shrinkToFit="1"/>
    </xf>
    <xf numFmtId="176" fontId="46" fillId="0" borderId="11" xfId="0" applyNumberFormat="1" applyFont="1" applyFill="1" applyBorder="1" applyAlignment="1">
      <alignment horizontal="center" vertical="center" shrinkToFit="1"/>
    </xf>
    <xf numFmtId="176" fontId="46" fillId="0" borderId="11" xfId="0" applyNumberFormat="1" applyFont="1" applyFill="1" applyBorder="1" applyAlignment="1">
      <alignment horizontal="left" vertical="center" shrinkToFit="1"/>
    </xf>
    <xf numFmtId="176" fontId="46" fillId="0" borderId="11" xfId="0" applyNumberFormat="1" applyFont="1" applyFill="1" applyBorder="1" applyAlignment="1">
      <alignment vertical="center" shrinkToFit="1"/>
    </xf>
    <xf numFmtId="176" fontId="46" fillId="0" borderId="8" xfId="0" applyNumberFormat="1" applyFont="1" applyFill="1" applyBorder="1" applyAlignment="1" applyProtection="1">
      <alignment horizontal="center" shrinkToFit="1"/>
    </xf>
    <xf numFmtId="176" fontId="46" fillId="0" borderId="8" xfId="0" applyNumberFormat="1" applyFont="1" applyFill="1" applyBorder="1" applyAlignment="1">
      <alignment vertical="center" shrinkToFit="1"/>
    </xf>
    <xf numFmtId="176" fontId="46" fillId="0" borderId="8" xfId="0" applyNumberFormat="1" applyFont="1" applyFill="1" applyBorder="1" applyAlignment="1">
      <alignment horizontal="left" vertical="center" shrinkToFit="1"/>
    </xf>
    <xf numFmtId="41" fontId="46" fillId="0" borderId="0" xfId="0" applyNumberFormat="1" applyFont="1" applyFill="1" applyBorder="1" applyAlignment="1">
      <alignment horizontal="right" vertical="center"/>
    </xf>
    <xf numFmtId="176" fontId="46" fillId="0" borderId="5" xfId="0" applyNumberFormat="1" applyFont="1" applyFill="1" applyBorder="1" applyAlignment="1">
      <alignment horizontal="left"/>
    </xf>
    <xf numFmtId="41" fontId="46" fillId="0" borderId="6" xfId="0" applyNumberFormat="1" applyFont="1" applyFill="1" applyBorder="1" applyAlignment="1">
      <alignment horizontal="right" vertical="center"/>
    </xf>
    <xf numFmtId="41" fontId="46" fillId="0" borderId="1" xfId="0" applyNumberFormat="1" applyFont="1" applyFill="1" applyBorder="1" applyAlignment="1">
      <alignment horizontal="right" vertical="center"/>
    </xf>
    <xf numFmtId="176" fontId="46" fillId="0" borderId="24" xfId="0" applyNumberFormat="1" applyFont="1" applyFill="1" applyBorder="1" applyAlignment="1">
      <alignment horizontal="right" vertical="center" indent="5"/>
    </xf>
    <xf numFmtId="176" fontId="48" fillId="0" borderId="35" xfId="0" applyNumberFormat="1" applyFont="1" applyFill="1" applyBorder="1" applyAlignment="1" applyProtection="1">
      <alignment horizontal="left"/>
    </xf>
    <xf numFmtId="41" fontId="48" fillId="0" borderId="0" xfId="0" applyNumberFormat="1" applyFont="1" applyFill="1" applyAlignment="1" applyProtection="1">
      <alignment horizontal="right"/>
      <protection locked="0"/>
    </xf>
    <xf numFmtId="176" fontId="46" fillId="0" borderId="35" xfId="0" applyNumberFormat="1" applyFont="1" applyFill="1" applyBorder="1" applyAlignment="1" applyProtection="1">
      <alignment horizontal="left" indent="2"/>
    </xf>
    <xf numFmtId="176" fontId="46" fillId="0" borderId="1" xfId="0" applyNumberFormat="1" applyFont="1" applyFill="1" applyBorder="1" applyAlignment="1">
      <alignment horizontal="right"/>
    </xf>
    <xf numFmtId="176" fontId="46" fillId="0" borderId="0" xfId="0" applyNumberFormat="1" applyFont="1" applyFill="1" applyBorder="1" applyAlignment="1" applyProtection="1">
      <protection locked="0"/>
    </xf>
    <xf numFmtId="176" fontId="46" fillId="0" borderId="0" xfId="0" applyNumberFormat="1" applyFont="1" applyFill="1" applyBorder="1" applyAlignment="1">
      <alignment horizontal="right"/>
    </xf>
    <xf numFmtId="176" fontId="48" fillId="0" borderId="5" xfId="0" applyNumberFormat="1" applyFont="1" applyFill="1" applyBorder="1" applyAlignment="1" applyProtection="1">
      <alignment horizontal="left"/>
    </xf>
    <xf numFmtId="176" fontId="46" fillId="0" borderId="0" xfId="0" applyNumberFormat="1" applyFont="1" applyFill="1" applyBorder="1" applyAlignment="1"/>
    <xf numFmtId="176" fontId="46" fillId="0" borderId="6" xfId="0" applyNumberFormat="1" applyFont="1" applyFill="1" applyBorder="1" applyAlignment="1" applyProtection="1">
      <protection locked="0"/>
    </xf>
    <xf numFmtId="176" fontId="48" fillId="0" borderId="0" xfId="0" applyNumberFormat="1" applyFont="1" applyFill="1" applyBorder="1" applyAlignment="1" applyProtection="1">
      <alignment horizontal="left"/>
    </xf>
    <xf numFmtId="176" fontId="46" fillId="0" borderId="14" xfId="0" applyNumberFormat="1" applyFont="1" applyFill="1" applyBorder="1" applyAlignment="1" applyProtection="1">
      <alignment horizontal="left"/>
    </xf>
    <xf numFmtId="176" fontId="46" fillId="0" borderId="18" xfId="0" applyNumberFormat="1" applyFont="1" applyFill="1" applyBorder="1" applyAlignment="1" applyProtection="1">
      <alignment horizontal="centerContinuous"/>
    </xf>
    <xf numFmtId="176" fontId="46" fillId="0" borderId="12" xfId="0" applyNumberFormat="1" applyFont="1" applyFill="1" applyBorder="1" applyAlignment="1">
      <alignment horizontal="centerContinuous" vertical="center"/>
    </xf>
    <xf numFmtId="176" fontId="46" fillId="0" borderId="14" xfId="0" applyNumberFormat="1" applyFont="1" applyFill="1" applyBorder="1" applyAlignment="1">
      <alignment horizontal="centerContinuous" vertical="center"/>
    </xf>
    <xf numFmtId="176" fontId="46" fillId="0" borderId="2" xfId="0" applyNumberFormat="1" applyFont="1" applyFill="1" applyBorder="1" applyAlignment="1" applyProtection="1">
      <alignment horizontal="centerContinuous"/>
    </xf>
    <xf numFmtId="176" fontId="46" fillId="0" borderId="0" xfId="0" applyNumberFormat="1" applyFont="1" applyFill="1" applyBorder="1" applyAlignment="1">
      <alignment horizontal="centerContinuous" vertical="center"/>
    </xf>
    <xf numFmtId="176" fontId="46" fillId="0" borderId="15" xfId="0" applyNumberFormat="1" applyFont="1" applyFill="1" applyBorder="1" applyAlignment="1">
      <alignment horizontal="centerContinuous" vertical="center"/>
    </xf>
    <xf numFmtId="176" fontId="46" fillId="0" borderId="2" xfId="0" applyNumberFormat="1" applyFont="1" applyFill="1" applyBorder="1" applyAlignment="1">
      <alignment horizontal="centerContinuous" vertical="center"/>
    </xf>
    <xf numFmtId="176" fontId="46" fillId="0" borderId="15" xfId="0" applyNumberFormat="1" applyFont="1" applyFill="1" applyBorder="1" applyAlignment="1" applyProtection="1">
      <alignment horizontal="left"/>
    </xf>
    <xf numFmtId="176" fontId="48" fillId="0" borderId="0" xfId="0" applyNumberFormat="1" applyFont="1" applyFill="1" applyAlignment="1" applyProtection="1">
      <alignment horizontal="right"/>
    </xf>
    <xf numFmtId="41" fontId="48" fillId="0" borderId="0" xfId="0" applyNumberFormat="1" applyFont="1" applyFill="1" applyAlignment="1">
      <alignment horizontal="right"/>
    </xf>
    <xf numFmtId="176" fontId="48" fillId="0" borderId="35" xfId="0" applyNumberFormat="1" applyFont="1" applyFill="1" applyBorder="1" applyAlignment="1" applyProtection="1">
      <alignment horizontal="center" vertical="center"/>
    </xf>
    <xf numFmtId="41" fontId="48" fillId="0" borderId="0" xfId="0" quotePrefix="1" applyNumberFormat="1" applyFont="1" applyFill="1" applyBorder="1" applyAlignment="1" applyProtection="1">
      <alignment horizontal="right"/>
      <protection locked="0"/>
    </xf>
    <xf numFmtId="41" fontId="48" fillId="0" borderId="0" xfId="0" applyNumberFormat="1" applyFont="1" applyFill="1" applyBorder="1" applyAlignment="1" applyProtection="1">
      <alignment horizontal="right"/>
      <protection locked="0"/>
    </xf>
    <xf numFmtId="176" fontId="46" fillId="0" borderId="13" xfId="0" applyNumberFormat="1" applyFont="1" applyFill="1" applyBorder="1">
      <alignment vertical="center"/>
    </xf>
    <xf numFmtId="176" fontId="46" fillId="0" borderId="21" xfId="0" applyNumberFormat="1" applyFont="1" applyFill="1" applyBorder="1" applyAlignment="1" applyProtection="1">
      <alignment horizontal="center" vertical="center" shrinkToFit="1"/>
    </xf>
    <xf numFmtId="176" fontId="46" fillId="0" borderId="13" xfId="0" applyNumberFormat="1" applyFont="1" applyFill="1" applyBorder="1" applyAlignment="1" applyProtection="1">
      <alignment horizontal="center" vertical="center" shrinkToFit="1"/>
    </xf>
    <xf numFmtId="176" fontId="54" fillId="0" borderId="2" xfId="0" applyNumberFormat="1" applyFont="1" applyFill="1" applyBorder="1" applyAlignment="1">
      <alignment horizontal="center" vertical="center" shrinkToFit="1"/>
    </xf>
    <xf numFmtId="176" fontId="46" fillId="0" borderId="2" xfId="0" applyNumberFormat="1" applyFont="1" applyFill="1" applyBorder="1" applyAlignment="1" applyProtection="1">
      <alignment horizontal="center" vertical="center" shrinkToFit="1"/>
    </xf>
    <xf numFmtId="176" fontId="46" fillId="0" borderId="11" xfId="0" applyNumberFormat="1" applyFont="1" applyFill="1" applyBorder="1" applyAlignment="1" applyProtection="1">
      <alignment horizontal="center" vertical="center" shrinkToFit="1"/>
    </xf>
    <xf numFmtId="176" fontId="54" fillId="0" borderId="2" xfId="0" applyNumberFormat="1" applyFont="1" applyFill="1" applyBorder="1" applyAlignment="1" applyProtection="1">
      <alignment horizontal="center" vertical="center" shrinkToFit="1"/>
    </xf>
    <xf numFmtId="176" fontId="54" fillId="0" borderId="3" xfId="0" applyNumberFormat="1" applyFont="1" applyFill="1" applyBorder="1" applyAlignment="1">
      <alignment horizontal="center" vertical="center" shrinkToFit="1"/>
    </xf>
    <xf numFmtId="176" fontId="46" fillId="0" borderId="8" xfId="0" applyNumberFormat="1" applyFont="1" applyFill="1" applyBorder="1" applyAlignment="1" applyProtection="1">
      <alignment horizontal="left" shrinkToFit="1"/>
    </xf>
    <xf numFmtId="41" fontId="46" fillId="0" borderId="21" xfId="0" applyNumberFormat="1" applyFont="1" applyFill="1" applyBorder="1" applyAlignment="1">
      <alignment horizontal="right"/>
    </xf>
    <xf numFmtId="41" fontId="46" fillId="0" borderId="20" xfId="0" applyNumberFormat="1" applyFont="1" applyFill="1" applyBorder="1" applyAlignment="1">
      <alignment horizontal="right"/>
    </xf>
    <xf numFmtId="176" fontId="46" fillId="0" borderId="0" xfId="0" applyNumberFormat="1" applyFont="1" applyFill="1" applyBorder="1" applyAlignment="1">
      <alignment vertical="center" shrinkToFit="1"/>
    </xf>
    <xf numFmtId="42" fontId="46" fillId="0" borderId="0" xfId="0" applyNumberFormat="1" applyFont="1" applyFill="1" applyAlignment="1" applyProtection="1">
      <alignment horizontal="right"/>
      <protection locked="0"/>
    </xf>
    <xf numFmtId="41" fontId="46" fillId="0" borderId="0" xfId="0" applyNumberFormat="1" applyFont="1" applyFill="1">
      <alignment vertical="center"/>
    </xf>
    <xf numFmtId="41" fontId="46" fillId="0" borderId="0" xfId="0" applyNumberFormat="1" applyFont="1" applyFill="1" applyBorder="1" applyAlignment="1" applyProtection="1">
      <alignment horizontal="right" indent="1"/>
      <protection locked="0"/>
    </xf>
    <xf numFmtId="178" fontId="46" fillId="0" borderId="1" xfId="0" applyNumberFormat="1" applyFont="1" applyFill="1" applyBorder="1">
      <alignment vertical="center"/>
    </xf>
    <xf numFmtId="178" fontId="46" fillId="0" borderId="1" xfId="0" applyNumberFormat="1" applyFont="1" applyFill="1" applyBorder="1" applyAlignment="1" applyProtection="1">
      <alignment horizontal="left"/>
    </xf>
    <xf numFmtId="178" fontId="46" fillId="0" borderId="0" xfId="0" applyNumberFormat="1" applyFont="1" applyFill="1">
      <alignment vertical="center"/>
    </xf>
    <xf numFmtId="178" fontId="46" fillId="0" borderId="2" xfId="0" applyNumberFormat="1" applyFont="1" applyFill="1" applyBorder="1">
      <alignment vertical="center"/>
    </xf>
    <xf numFmtId="178" fontId="46" fillId="0" borderId="3" xfId="0" applyNumberFormat="1" applyFont="1" applyFill="1" applyBorder="1">
      <alignment vertical="center"/>
    </xf>
    <xf numFmtId="178" fontId="46" fillId="0" borderId="4" xfId="0" applyNumberFormat="1" applyFont="1" applyFill="1" applyBorder="1">
      <alignment vertical="center"/>
    </xf>
    <xf numFmtId="178" fontId="46" fillId="0" borderId="21" xfId="0" applyNumberFormat="1" applyFont="1" applyFill="1" applyBorder="1" applyAlignment="1" applyProtection="1">
      <alignment horizontal="center"/>
    </xf>
    <xf numFmtId="180" fontId="46" fillId="0" borderId="3" xfId="0" applyNumberFormat="1" applyFont="1" applyFill="1" applyBorder="1" applyAlignment="1" applyProtection="1">
      <alignment horizontal="center"/>
    </xf>
    <xf numFmtId="180" fontId="46" fillId="0" borderId="3" xfId="0" applyNumberFormat="1" applyFont="1" applyFill="1" applyBorder="1" applyAlignment="1">
      <alignment horizontal="center" vertical="center"/>
    </xf>
    <xf numFmtId="178" fontId="46" fillId="0" borderId="3" xfId="0" applyNumberFormat="1" applyFont="1" applyFill="1" applyBorder="1" applyAlignment="1" applyProtection="1">
      <alignment horizontal="center"/>
    </xf>
    <xf numFmtId="178" fontId="46" fillId="0" borderId="0" xfId="0" applyNumberFormat="1" applyFont="1" applyFill="1" applyAlignment="1">
      <alignment horizontal="right" vertical="center"/>
    </xf>
    <xf numFmtId="178" fontId="46" fillId="0" borderId="0" xfId="0" applyNumberFormat="1" applyFont="1" applyFill="1" applyAlignment="1"/>
    <xf numFmtId="178" fontId="46" fillId="0" borderId="2" xfId="0" applyNumberFormat="1" applyFont="1" applyFill="1" applyBorder="1" applyAlignment="1" applyProtection="1">
      <alignment horizontal="right"/>
    </xf>
    <xf numFmtId="178" fontId="46" fillId="0" borderId="0" xfId="0" applyNumberFormat="1" applyFont="1" applyFill="1" applyAlignment="1" applyProtection="1">
      <alignment horizontal="right"/>
    </xf>
    <xf numFmtId="178" fontId="46" fillId="0" borderId="0" xfId="0" applyNumberFormat="1" applyFont="1" applyFill="1" applyAlignment="1" applyProtection="1">
      <alignment horizontal="left"/>
    </xf>
    <xf numFmtId="178" fontId="46" fillId="0" borderId="2" xfId="0" applyNumberFormat="1" applyFont="1" applyFill="1" applyBorder="1" applyAlignment="1" applyProtection="1">
      <protection locked="0"/>
    </xf>
    <xf numFmtId="178" fontId="46" fillId="0" borderId="0" xfId="0" applyNumberFormat="1" applyFont="1" applyFill="1" applyAlignment="1" applyProtection="1">
      <protection locked="0"/>
    </xf>
    <xf numFmtId="178" fontId="46" fillId="0" borderId="35" xfId="0" applyNumberFormat="1" applyFont="1" applyFill="1" applyBorder="1" applyAlignment="1"/>
    <xf numFmtId="178" fontId="46" fillId="0" borderId="35" xfId="0" applyNumberFormat="1" applyFont="1" applyFill="1" applyBorder="1" applyAlignment="1" applyProtection="1">
      <alignment horizontal="right"/>
    </xf>
    <xf numFmtId="178" fontId="46" fillId="0" borderId="6" xfId="0" applyNumberFormat="1" applyFont="1" applyFill="1" applyBorder="1">
      <alignment vertical="center"/>
    </xf>
    <xf numFmtId="178" fontId="46" fillId="0" borderId="0" xfId="0" applyNumberFormat="1" applyFont="1" applyFill="1" applyBorder="1">
      <alignment vertical="center"/>
    </xf>
    <xf numFmtId="178" fontId="46" fillId="0" borderId="0" xfId="0" applyNumberFormat="1" applyFont="1" applyFill="1" applyBorder="1" applyAlignment="1">
      <alignment horizontal="left" vertical="center" indent="2"/>
    </xf>
    <xf numFmtId="176" fontId="46" fillId="0" borderId="0" xfId="0" applyNumberFormat="1" applyFont="1" applyFill="1" applyProtection="1">
      <alignment vertical="center"/>
    </xf>
    <xf numFmtId="176" fontId="46" fillId="0" borderId="2" xfId="0" applyNumberFormat="1" applyFont="1" applyFill="1" applyBorder="1" applyProtection="1">
      <alignment vertical="center"/>
    </xf>
    <xf numFmtId="176" fontId="46" fillId="0" borderId="0" xfId="0" applyNumberFormat="1" applyFont="1" applyFill="1" applyBorder="1" applyProtection="1">
      <alignment vertical="center"/>
    </xf>
    <xf numFmtId="176" fontId="46" fillId="0" borderId="2" xfId="0" applyNumberFormat="1" applyFont="1" applyFill="1" applyBorder="1" applyProtection="1">
      <alignment vertical="center"/>
      <protection locked="0"/>
    </xf>
    <xf numFmtId="41" fontId="46" fillId="0" borderId="0" xfId="0" applyNumberFormat="1" applyFont="1" applyFill="1" applyBorder="1" applyProtection="1">
      <alignment vertical="center"/>
      <protection locked="0"/>
    </xf>
    <xf numFmtId="41" fontId="46" fillId="0" borderId="0" xfId="0" applyNumberFormat="1" applyFont="1" applyFill="1" applyBorder="1" applyProtection="1">
      <alignment vertical="center"/>
    </xf>
    <xf numFmtId="176" fontId="46" fillId="0" borderId="0" xfId="0" applyNumberFormat="1" applyFont="1" applyFill="1" applyBorder="1" applyAlignment="1" applyProtection="1">
      <alignment vertical="center"/>
      <protection locked="0"/>
    </xf>
    <xf numFmtId="176" fontId="46" fillId="0" borderId="0" xfId="0" applyNumberFormat="1" applyFont="1" applyFill="1" applyBorder="1" applyAlignment="1" applyProtection="1">
      <alignment horizontal="right"/>
      <protection locked="0"/>
    </xf>
    <xf numFmtId="176" fontId="46" fillId="0" borderId="0" xfId="0" applyNumberFormat="1" applyFont="1" applyFill="1" applyBorder="1" applyAlignment="1" applyProtection="1">
      <alignment horizontal="right" vertical="center"/>
      <protection locked="0"/>
    </xf>
    <xf numFmtId="176" fontId="46" fillId="0" borderId="0" xfId="0" quotePrefix="1" applyNumberFormat="1" applyFont="1" applyFill="1" applyBorder="1" applyAlignment="1" applyProtection="1">
      <alignment vertical="center"/>
    </xf>
    <xf numFmtId="41" fontId="46" fillId="0" borderId="0" xfId="0" quotePrefix="1" applyNumberFormat="1" applyFont="1" applyFill="1" applyAlignment="1" applyProtection="1">
      <alignment horizontal="right" vertical="center"/>
    </xf>
    <xf numFmtId="176" fontId="46" fillId="0" borderId="2" xfId="1" applyNumberFormat="1" applyFont="1" applyFill="1" applyBorder="1" applyProtection="1">
      <alignment vertical="center"/>
      <protection locked="0"/>
    </xf>
    <xf numFmtId="176" fontId="46" fillId="0" borderId="0" xfId="1" applyNumberFormat="1" applyFont="1" applyFill="1" applyBorder="1" applyProtection="1">
      <alignment vertical="center"/>
      <protection locked="0"/>
    </xf>
    <xf numFmtId="41" fontId="46" fillId="0" borderId="0" xfId="0" quotePrefix="1" applyNumberFormat="1" applyFont="1" applyFill="1" applyBorder="1" applyAlignment="1" applyProtection="1">
      <alignment horizontal="right" vertical="center"/>
      <protection locked="0"/>
    </xf>
    <xf numFmtId="41" fontId="46" fillId="0" borderId="0" xfId="0" quotePrefix="1" applyNumberFormat="1" applyFont="1" applyFill="1" applyBorder="1" applyAlignment="1" applyProtection="1">
      <alignment vertical="center"/>
      <protection locked="0"/>
    </xf>
    <xf numFmtId="176" fontId="46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46" fillId="0" borderId="0" xfId="0" quotePrefix="1" applyNumberFormat="1" applyFont="1" applyFill="1" applyBorder="1" applyAlignment="1" applyProtection="1">
      <alignment horizontal="right"/>
    </xf>
    <xf numFmtId="176" fontId="49" fillId="0" borderId="0" xfId="0" applyNumberFormat="1" applyFont="1" applyFill="1" applyAlignment="1"/>
    <xf numFmtId="176" fontId="46" fillId="0" borderId="0" xfId="0" quotePrefix="1" applyNumberFormat="1" applyFont="1" applyFill="1" applyAlignment="1" applyProtection="1">
      <alignment horizontal="center"/>
    </xf>
    <xf numFmtId="176" fontId="46" fillId="0" borderId="0" xfId="0" applyNumberFormat="1" applyFont="1" applyFill="1" applyAlignment="1" applyProtection="1">
      <alignment horizontal="right" indent="1"/>
    </xf>
    <xf numFmtId="0" fontId="49" fillId="0" borderId="35" xfId="0" applyFont="1" applyFill="1" applyBorder="1" applyAlignment="1">
      <alignment horizontal="right" vertical="center" indent="1"/>
    </xf>
    <xf numFmtId="41" fontId="46" fillId="0" borderId="0" xfId="0" applyNumberFormat="1" applyFont="1" applyFill="1" applyBorder="1">
      <alignment vertical="center"/>
    </xf>
    <xf numFmtId="176" fontId="46" fillId="0" borderId="0" xfId="0" applyNumberFormat="1" applyFont="1" applyFill="1" applyBorder="1" applyAlignment="1">
      <alignment horizontal="center" vertical="center"/>
    </xf>
    <xf numFmtId="180" fontId="46" fillId="0" borderId="8" xfId="0" applyNumberFormat="1" applyFont="1" applyFill="1" applyBorder="1" applyAlignment="1" applyProtection="1">
      <alignment horizontal="center"/>
    </xf>
    <xf numFmtId="180" fontId="46" fillId="0" borderId="4" xfId="0" applyNumberFormat="1" applyFont="1" applyFill="1" applyBorder="1" applyAlignment="1">
      <alignment horizontal="center" vertical="center"/>
    </xf>
    <xf numFmtId="176" fontId="48" fillId="0" borderId="0" xfId="0" applyNumberFormat="1" applyFont="1" applyFill="1" applyBorder="1">
      <alignment vertical="center"/>
    </xf>
    <xf numFmtId="49" fontId="46" fillId="0" borderId="0" xfId="0" applyNumberFormat="1" applyFont="1" applyFill="1" applyBorder="1" applyAlignment="1">
      <alignment horizontal="right" vertical="center"/>
    </xf>
    <xf numFmtId="176" fontId="46" fillId="0" borderId="0" xfId="0" applyNumberFormat="1" applyFont="1" applyFill="1" applyAlignment="1">
      <alignment vertical="center" shrinkToFit="1"/>
    </xf>
    <xf numFmtId="176" fontId="46" fillId="0" borderId="4" xfId="0" applyNumberFormat="1" applyFont="1" applyFill="1" applyBorder="1" applyAlignment="1">
      <alignment vertical="center" shrinkToFit="1"/>
    </xf>
    <xf numFmtId="176" fontId="46" fillId="0" borderId="24" xfId="0" applyNumberFormat="1" applyFont="1" applyFill="1" applyBorder="1" applyAlignment="1">
      <alignment vertical="center" shrinkToFit="1"/>
    </xf>
    <xf numFmtId="176" fontId="48" fillId="0" borderId="35" xfId="0" applyNumberFormat="1" applyFont="1" applyFill="1" applyBorder="1" applyAlignment="1" applyProtection="1">
      <alignment horizontal="left" shrinkToFit="1"/>
    </xf>
    <xf numFmtId="41" fontId="48" fillId="0" borderId="0" xfId="0" quotePrefix="1" applyNumberFormat="1" applyFont="1" applyFill="1" applyBorder="1" applyAlignment="1" applyProtection="1">
      <alignment horizontal="right" vertical="center"/>
    </xf>
    <xf numFmtId="41" fontId="48" fillId="0" borderId="0" xfId="0" applyNumberFormat="1" applyFont="1" applyFill="1" applyBorder="1" applyAlignment="1" applyProtection="1">
      <alignment horizontal="right" vertical="center"/>
    </xf>
    <xf numFmtId="176" fontId="46" fillId="0" borderId="35" xfId="0" applyNumberFormat="1" applyFont="1" applyFill="1" applyBorder="1" applyAlignment="1">
      <alignment vertical="center" shrinkToFit="1"/>
    </xf>
    <xf numFmtId="176" fontId="46" fillId="0" borderId="35" xfId="0" applyNumberFormat="1" applyFont="1" applyFill="1" applyBorder="1" applyAlignment="1" applyProtection="1">
      <alignment horizontal="left" shrinkToFit="1"/>
    </xf>
    <xf numFmtId="41" fontId="46" fillId="0" borderId="0" xfId="0" quotePrefix="1" applyNumberFormat="1" applyFont="1" applyFill="1" applyBorder="1" applyAlignment="1" applyProtection="1">
      <alignment horizontal="right" vertical="center"/>
    </xf>
    <xf numFmtId="41" fontId="46" fillId="0" borderId="0" xfId="0" applyNumberFormat="1" applyFont="1" applyFill="1" applyAlignment="1" applyProtection="1">
      <alignment horizontal="left"/>
    </xf>
    <xf numFmtId="41" fontId="46" fillId="0" borderId="0" xfId="0" applyNumberFormat="1" applyFont="1" applyFill="1" applyBorder="1" applyAlignment="1" applyProtection="1">
      <alignment horizontal="left"/>
    </xf>
    <xf numFmtId="176" fontId="46" fillId="0" borderId="35" xfId="0" applyNumberFormat="1" applyFont="1" applyFill="1" applyBorder="1" applyAlignment="1" applyProtection="1">
      <alignment horizontal="center" shrinkToFit="1"/>
    </xf>
    <xf numFmtId="176" fontId="46" fillId="0" borderId="5" xfId="0" applyNumberFormat="1" applyFont="1" applyFill="1" applyBorder="1" applyAlignment="1" applyProtection="1">
      <alignment horizontal="center" shrinkToFit="1"/>
    </xf>
    <xf numFmtId="176" fontId="46" fillId="0" borderId="10" xfId="0" applyNumberFormat="1" applyFont="1" applyFill="1" applyBorder="1" applyAlignment="1" applyProtection="1">
      <alignment horizontal="center"/>
    </xf>
    <xf numFmtId="176" fontId="46" fillId="0" borderId="3" xfId="0" applyNumberFormat="1" applyFont="1" applyFill="1" applyBorder="1" applyAlignment="1" applyProtection="1"/>
    <xf numFmtId="181" fontId="46" fillId="0" borderId="0" xfId="0" applyNumberFormat="1" applyFont="1" applyFill="1">
      <alignment vertical="center"/>
    </xf>
    <xf numFmtId="176" fontId="46" fillId="0" borderId="0" xfId="0" quotePrefix="1" applyNumberFormat="1" applyFont="1" applyFill="1" applyAlignment="1" applyProtection="1">
      <alignment horizontal="left"/>
      <protection locked="0"/>
    </xf>
    <xf numFmtId="176" fontId="48" fillId="0" borderId="35" xfId="0" applyNumberFormat="1" applyFont="1" applyFill="1" applyBorder="1">
      <alignment vertical="center"/>
    </xf>
    <xf numFmtId="181" fontId="46" fillId="0" borderId="2" xfId="0" applyNumberFormat="1" applyFont="1" applyFill="1" applyBorder="1">
      <alignment vertical="center"/>
    </xf>
    <xf numFmtId="176" fontId="46" fillId="0" borderId="6" xfId="0" applyNumberFormat="1" applyFont="1" applyFill="1" applyBorder="1" applyProtection="1">
      <alignment vertical="center"/>
    </xf>
    <xf numFmtId="176" fontId="46" fillId="0" borderId="1" xfId="0" applyNumberFormat="1" applyFont="1" applyFill="1" applyBorder="1" applyProtection="1">
      <alignment vertical="center"/>
    </xf>
    <xf numFmtId="176" fontId="46" fillId="0" borderId="1" xfId="0" applyNumberFormat="1" applyFont="1" applyFill="1" applyBorder="1" applyAlignment="1" applyProtection="1">
      <alignment horizontal="left"/>
      <protection locked="0"/>
    </xf>
    <xf numFmtId="41" fontId="46" fillId="0" borderId="2" xfId="0" quotePrefix="1" applyNumberFormat="1" applyFont="1" applyFill="1" applyBorder="1" applyAlignment="1" applyProtection="1">
      <alignment horizontal="right" vertical="center"/>
    </xf>
    <xf numFmtId="41" fontId="46" fillId="0" borderId="35" xfId="0" quotePrefix="1" applyNumberFormat="1" applyFont="1" applyFill="1" applyBorder="1" applyAlignment="1" applyProtection="1">
      <alignment horizontal="right" vertical="center"/>
    </xf>
    <xf numFmtId="41" fontId="46" fillId="0" borderId="2" xfId="0" applyNumberFormat="1" applyFont="1" applyFill="1" applyBorder="1">
      <alignment vertical="center"/>
    </xf>
    <xf numFmtId="41" fontId="46" fillId="0" borderId="2" xfId="0" quotePrefix="1" applyNumberFormat="1" applyFont="1" applyFill="1" applyBorder="1" applyAlignment="1" applyProtection="1">
      <alignment horizontal="right" vertical="center"/>
      <protection locked="0"/>
    </xf>
    <xf numFmtId="41" fontId="46" fillId="0" borderId="0" xfId="0" applyNumberFormat="1" applyFont="1" applyFill="1" applyAlignment="1" applyProtection="1">
      <alignment horizontal="right" vertical="center"/>
    </xf>
    <xf numFmtId="176" fontId="46" fillId="0" borderId="6" xfId="0" applyNumberFormat="1" applyFont="1" applyFill="1" applyBorder="1" applyAlignment="1" applyProtection="1">
      <alignment horizontal="right"/>
      <protection locked="0"/>
    </xf>
    <xf numFmtId="176" fontId="46" fillId="0" borderId="1" xfId="0" applyNumberFormat="1" applyFont="1" applyFill="1" applyBorder="1" applyAlignment="1" applyProtection="1">
      <alignment horizontal="right"/>
      <protection locked="0"/>
    </xf>
    <xf numFmtId="176" fontId="57" fillId="0" borderId="0" xfId="0" applyNumberFormat="1" applyFont="1" applyFill="1" applyAlignment="1">
      <alignment vertical="top" wrapText="1"/>
    </xf>
    <xf numFmtId="3" fontId="48" fillId="0" borderId="0" xfId="0" applyNumberFormat="1" applyFont="1" applyFill="1" applyBorder="1" applyAlignment="1">
      <alignment vertical="center"/>
    </xf>
    <xf numFmtId="3" fontId="46" fillId="0" borderId="0" xfId="0" applyNumberFormat="1" applyFont="1" applyFill="1" applyBorder="1" applyAlignment="1">
      <alignment vertical="center"/>
    </xf>
    <xf numFmtId="49" fontId="46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Alignment="1" applyProtection="1">
      <alignment horizontal="center"/>
    </xf>
    <xf numFmtId="176" fontId="48" fillId="0" borderId="0" xfId="0" applyNumberFormat="1" applyFont="1" applyFill="1" applyAlignment="1" applyProtection="1">
      <alignment horizontal="center"/>
    </xf>
    <xf numFmtId="176" fontId="46" fillId="0" borderId="1" xfId="0" applyNumberFormat="1" applyFont="1" applyFill="1" applyBorder="1" applyAlignment="1" applyProtection="1">
      <alignment horizontal="center"/>
    </xf>
    <xf numFmtId="0" fontId="46" fillId="0" borderId="0" xfId="0" applyFont="1" applyFill="1" applyAlignment="1">
      <alignment wrapText="1"/>
    </xf>
    <xf numFmtId="0" fontId="46" fillId="0" borderId="35" xfId="0" applyFont="1" applyFill="1" applyBorder="1" applyAlignment="1">
      <alignment wrapText="1"/>
    </xf>
    <xf numFmtId="176" fontId="46" fillId="0" borderId="0" xfId="0" applyNumberFormat="1" applyFont="1" applyFill="1" applyAlignment="1" applyProtection="1">
      <alignment horizontal="left" wrapText="1"/>
    </xf>
    <xf numFmtId="0" fontId="49" fillId="0" borderId="35" xfId="0" applyFont="1" applyFill="1" applyBorder="1" applyAlignment="1"/>
    <xf numFmtId="176" fontId="9" fillId="0" borderId="0" xfId="0" applyNumberFormat="1" applyFont="1" applyFill="1" applyAlignment="1" applyProtection="1">
      <alignment horizontal="center"/>
    </xf>
    <xf numFmtId="176" fontId="7" fillId="0" borderId="16" xfId="0" applyNumberFormat="1" applyFont="1" applyFill="1" applyBorder="1" applyAlignment="1" applyProtection="1">
      <alignment horizontal="center"/>
    </xf>
    <xf numFmtId="176" fontId="7" fillId="0" borderId="9" xfId="0" applyNumberFormat="1" applyFont="1" applyFill="1" applyBorder="1" applyAlignment="1" applyProtection="1">
      <alignment horizontal="center"/>
    </xf>
    <xf numFmtId="176" fontId="7" fillId="0" borderId="7" xfId="0" applyNumberFormat="1" applyFont="1" applyFill="1" applyBorder="1" applyAlignment="1" applyProtection="1">
      <alignment horizontal="center"/>
    </xf>
    <xf numFmtId="176" fontId="7" fillId="0" borderId="17" xfId="0" applyNumberFormat="1" applyFont="1" applyFill="1" applyBorder="1" applyAlignment="1" applyProtection="1">
      <alignment horizontal="center"/>
    </xf>
    <xf numFmtId="176" fontId="46" fillId="0" borderId="16" xfId="0" applyNumberFormat="1" applyFont="1" applyFill="1" applyBorder="1" applyAlignment="1" applyProtection="1">
      <alignment horizontal="center"/>
    </xf>
    <xf numFmtId="176" fontId="46" fillId="0" borderId="9" xfId="0" applyNumberFormat="1" applyFont="1" applyFill="1" applyBorder="1" applyAlignment="1" applyProtection="1">
      <alignment horizontal="center"/>
    </xf>
    <xf numFmtId="176" fontId="46" fillId="0" borderId="7" xfId="0" applyNumberFormat="1" applyFont="1" applyFill="1" applyBorder="1" applyAlignment="1" applyProtection="1">
      <alignment horizontal="center"/>
    </xf>
    <xf numFmtId="176" fontId="46" fillId="0" borderId="17" xfId="0" applyNumberFormat="1" applyFont="1" applyFill="1" applyBorder="1" applyAlignment="1" applyProtection="1">
      <alignment horizontal="center"/>
    </xf>
    <xf numFmtId="176" fontId="46" fillId="0" borderId="21" xfId="0" applyNumberFormat="1" applyFont="1" applyFill="1" applyBorder="1" applyAlignment="1" applyProtection="1">
      <alignment horizontal="center"/>
    </xf>
    <xf numFmtId="176" fontId="46" fillId="0" borderId="24" xfId="0" applyNumberFormat="1" applyFont="1" applyFill="1" applyBorder="1" applyAlignment="1" applyProtection="1">
      <alignment horizontal="center"/>
    </xf>
    <xf numFmtId="176" fontId="9" fillId="0" borderId="0" xfId="0" applyNumberFormat="1" applyFont="1" applyFill="1" applyAlignment="1" applyProtection="1">
      <alignment horizontal="center" wrapText="1"/>
    </xf>
    <xf numFmtId="176" fontId="46" fillId="0" borderId="19" xfId="0" applyNumberFormat="1" applyFont="1" applyFill="1" applyBorder="1" applyAlignment="1" applyProtection="1">
      <alignment horizontal="center"/>
    </xf>
    <xf numFmtId="176" fontId="46" fillId="0" borderId="4" xfId="0" applyNumberFormat="1" applyFont="1" applyFill="1" applyBorder="1" applyAlignment="1" applyProtection="1">
      <alignment horizontal="center"/>
    </xf>
    <xf numFmtId="176" fontId="46" fillId="0" borderId="12" xfId="0" applyNumberFormat="1" applyFont="1" applyFill="1" applyBorder="1" applyAlignment="1" applyProtection="1">
      <alignment horizontal="center" wrapText="1"/>
    </xf>
    <xf numFmtId="176" fontId="46" fillId="0" borderId="16" xfId="0" applyNumberFormat="1" applyFont="1" applyFill="1" applyBorder="1" applyAlignment="1" applyProtection="1">
      <alignment horizontal="center" wrapText="1"/>
    </xf>
    <xf numFmtId="176" fontId="46" fillId="0" borderId="9" xfId="0" applyNumberFormat="1" applyFont="1" applyFill="1" applyBorder="1" applyAlignment="1" applyProtection="1">
      <alignment horizontal="center" wrapText="1"/>
    </xf>
    <xf numFmtId="176" fontId="46" fillId="0" borderId="10" xfId="0" applyNumberFormat="1" applyFont="1" applyFill="1" applyBorder="1" applyAlignment="1">
      <alignment horizontal="center" vertical="center"/>
    </xf>
    <xf numFmtId="176" fontId="46" fillId="0" borderId="11" xfId="0" applyNumberFormat="1" applyFont="1" applyFill="1" applyBorder="1" applyAlignment="1">
      <alignment horizontal="center" vertical="center"/>
    </xf>
    <xf numFmtId="176" fontId="46" fillId="0" borderId="8" xfId="0" applyNumberFormat="1" applyFont="1" applyFill="1" applyBorder="1" applyAlignment="1">
      <alignment horizontal="center" vertical="center"/>
    </xf>
    <xf numFmtId="176" fontId="51" fillId="0" borderId="12" xfId="0" applyNumberFormat="1" applyFont="1" applyFill="1" applyBorder="1" applyAlignment="1">
      <alignment horizontal="center" vertical="center" wrapText="1"/>
    </xf>
    <xf numFmtId="176" fontId="51" fillId="0" borderId="0" xfId="0" applyNumberFormat="1" applyFont="1" applyFill="1" applyBorder="1" applyAlignment="1">
      <alignment horizontal="center" vertical="center" wrapText="1"/>
    </xf>
    <xf numFmtId="176" fontId="51" fillId="0" borderId="4" xfId="0" applyNumberFormat="1" applyFont="1" applyFill="1" applyBorder="1" applyAlignment="1">
      <alignment horizontal="center" vertical="center" wrapText="1"/>
    </xf>
    <xf numFmtId="0" fontId="49" fillId="0" borderId="9" xfId="0" applyFont="1" applyFill="1" applyBorder="1" applyAlignment="1">
      <alignment horizontal="center"/>
    </xf>
    <xf numFmtId="176" fontId="46" fillId="0" borderId="3" xfId="0" applyNumberFormat="1" applyFont="1" applyFill="1" applyBorder="1" applyAlignment="1" applyProtection="1">
      <alignment horizontal="center"/>
    </xf>
    <xf numFmtId="176" fontId="46" fillId="0" borderId="15" xfId="0" applyNumberFormat="1" applyFont="1" applyFill="1" applyBorder="1" applyAlignment="1" applyProtection="1">
      <alignment horizontal="center"/>
    </xf>
    <xf numFmtId="176" fontId="51" fillId="0" borderId="18" xfId="0" applyNumberFormat="1" applyFont="1" applyFill="1" applyBorder="1" applyAlignment="1">
      <alignment horizontal="center" vertical="center" wrapText="1"/>
    </xf>
    <xf numFmtId="176" fontId="51" fillId="0" borderId="2" xfId="0" applyNumberFormat="1" applyFont="1" applyFill="1" applyBorder="1" applyAlignment="1">
      <alignment horizontal="center" vertical="center" wrapText="1"/>
    </xf>
    <xf numFmtId="176" fontId="51" fillId="0" borderId="3" xfId="0" applyNumberFormat="1" applyFont="1" applyFill="1" applyBorder="1" applyAlignment="1">
      <alignment horizontal="center" vertical="center" wrapText="1"/>
    </xf>
    <xf numFmtId="176" fontId="46" fillId="0" borderId="19" xfId="0" applyNumberFormat="1" applyFont="1" applyFill="1" applyBorder="1" applyAlignment="1" applyProtection="1">
      <alignment horizontal="center" shrinkToFit="1"/>
    </xf>
    <xf numFmtId="176" fontId="46" fillId="0" borderId="9" xfId="0" applyNumberFormat="1" applyFont="1" applyFill="1" applyBorder="1" applyAlignment="1" applyProtection="1">
      <alignment horizontal="center" shrinkToFit="1"/>
    </xf>
    <xf numFmtId="176" fontId="46" fillId="0" borderId="18" xfId="0" applyNumberFormat="1" applyFont="1" applyFill="1" applyBorder="1" applyAlignment="1" applyProtection="1">
      <alignment horizontal="center" shrinkToFit="1"/>
    </xf>
    <xf numFmtId="176" fontId="46" fillId="0" borderId="12" xfId="0" applyNumberFormat="1" applyFont="1" applyFill="1" applyBorder="1" applyAlignment="1" applyProtection="1">
      <alignment horizontal="center" shrinkToFit="1"/>
    </xf>
    <xf numFmtId="177" fontId="9" fillId="0" borderId="0" xfId="0" applyNumberFormat="1" applyFont="1" applyFill="1" applyAlignment="1" applyProtection="1">
      <alignment horizontal="center"/>
    </xf>
    <xf numFmtId="177" fontId="46" fillId="0" borderId="12" xfId="0" applyNumberFormat="1" applyFont="1" applyFill="1" applyBorder="1" applyAlignment="1">
      <alignment horizontal="center" vertical="center"/>
    </xf>
    <xf numFmtId="177" fontId="46" fillId="0" borderId="14" xfId="0" applyNumberFormat="1" applyFont="1" applyFill="1" applyBorder="1" applyAlignment="1">
      <alignment horizontal="center" vertical="center"/>
    </xf>
    <xf numFmtId="177" fontId="46" fillId="0" borderId="4" xfId="0" applyNumberFormat="1" applyFont="1" applyFill="1" applyBorder="1" applyAlignment="1">
      <alignment horizontal="center" vertical="center"/>
    </xf>
    <xf numFmtId="177" fontId="46" fillId="0" borderId="15" xfId="0" applyNumberFormat="1" applyFont="1" applyFill="1" applyBorder="1" applyAlignment="1">
      <alignment horizontal="center" vertical="center"/>
    </xf>
    <xf numFmtId="177" fontId="52" fillId="0" borderId="0" xfId="0" applyNumberFormat="1" applyFont="1" applyFill="1" applyAlignment="1" applyProtection="1">
      <alignment horizontal="left" vertical="center" wrapText="1"/>
    </xf>
    <xf numFmtId="177" fontId="52" fillId="0" borderId="35" xfId="0" applyNumberFormat="1" applyFont="1" applyFill="1" applyBorder="1" applyAlignment="1" applyProtection="1">
      <alignment horizontal="left" vertical="center" wrapText="1"/>
    </xf>
    <xf numFmtId="176" fontId="54" fillId="0" borderId="0" xfId="0" applyNumberFormat="1" applyFont="1" applyFill="1" applyAlignment="1">
      <alignment horizontal="left" vertical="center" wrapText="1"/>
    </xf>
    <xf numFmtId="176" fontId="54" fillId="0" borderId="35" xfId="0" applyNumberFormat="1" applyFont="1" applyFill="1" applyBorder="1" applyAlignment="1">
      <alignment horizontal="left" vertical="center" wrapText="1"/>
    </xf>
    <xf numFmtId="176" fontId="51" fillId="0" borderId="0" xfId="0" applyNumberFormat="1" applyFont="1" applyFill="1" applyAlignment="1">
      <alignment horizontal="left" vertical="center" wrapText="1"/>
    </xf>
    <xf numFmtId="176" fontId="51" fillId="0" borderId="35" xfId="0" applyNumberFormat="1" applyFont="1" applyFill="1" applyBorder="1" applyAlignment="1">
      <alignment horizontal="left" vertical="center" wrapText="1"/>
    </xf>
    <xf numFmtId="176" fontId="46" fillId="0" borderId="0" xfId="0" applyNumberFormat="1" applyFont="1" applyFill="1" applyAlignment="1">
      <alignment horizontal="left" wrapText="1"/>
    </xf>
    <xf numFmtId="176" fontId="46" fillId="0" borderId="35" xfId="0" applyNumberFormat="1" applyFont="1" applyFill="1" applyBorder="1" applyAlignment="1">
      <alignment horizontal="left" wrapText="1"/>
    </xf>
    <xf numFmtId="176" fontId="46" fillId="0" borderId="19" xfId="0" applyNumberFormat="1" applyFont="1" applyFill="1" applyBorder="1" applyAlignment="1">
      <alignment horizontal="center" vertical="center" shrinkToFit="1"/>
    </xf>
    <xf numFmtId="0" fontId="49" fillId="0" borderId="16" xfId="0" applyFont="1" applyFill="1" applyBorder="1" applyAlignment="1">
      <alignment horizontal="center" vertical="center" shrinkToFit="1"/>
    </xf>
    <xf numFmtId="0" fontId="49" fillId="0" borderId="9" xfId="0" applyFont="1" applyFill="1" applyBorder="1" applyAlignment="1">
      <alignment horizontal="center" vertical="center" shrinkToFit="1"/>
    </xf>
    <xf numFmtId="176" fontId="46" fillId="0" borderId="16" xfId="0" applyNumberFormat="1" applyFont="1" applyFill="1" applyBorder="1" applyAlignment="1">
      <alignment horizontal="center" vertical="center" shrinkToFit="1"/>
    </xf>
    <xf numFmtId="176" fontId="46" fillId="0" borderId="9" xfId="0" applyNumberFormat="1" applyFont="1" applyFill="1" applyBorder="1" applyAlignment="1">
      <alignment horizontal="center" vertical="center" shrinkToFit="1"/>
    </xf>
    <xf numFmtId="41" fontId="46" fillId="0" borderId="0" xfId="0" quotePrefix="1" applyNumberFormat="1" applyFont="1" applyFill="1" applyAlignment="1" applyProtection="1">
      <alignment horizontal="center"/>
      <protection locked="0"/>
    </xf>
    <xf numFmtId="176" fontId="46" fillId="0" borderId="0" xfId="0" applyNumberFormat="1" applyFont="1" applyFill="1" applyAlignment="1">
      <alignment horizontal="center" vertical="center"/>
    </xf>
    <xf numFmtId="38" fontId="46" fillId="0" borderId="0" xfId="70" applyFont="1" applyFill="1" applyBorder="1" applyAlignment="1" applyProtection="1">
      <alignment horizontal="center"/>
      <protection locked="0"/>
    </xf>
    <xf numFmtId="38" fontId="46" fillId="0" borderId="0" xfId="70" applyFont="1" applyFill="1" applyBorder="1" applyAlignment="1" applyProtection="1">
      <alignment horizontal="center"/>
    </xf>
    <xf numFmtId="41" fontId="46" fillId="0" borderId="0" xfId="0" applyNumberFormat="1" applyFont="1" applyFill="1" applyBorder="1" applyAlignment="1" applyProtection="1">
      <alignment horizontal="center"/>
    </xf>
    <xf numFmtId="176" fontId="46" fillId="0" borderId="0" xfId="0" applyNumberFormat="1" applyFont="1" applyFill="1" applyBorder="1" applyAlignment="1" applyProtection="1">
      <alignment shrinkToFit="1"/>
    </xf>
    <xf numFmtId="176" fontId="46" fillId="0" borderId="35" xfId="0" applyNumberFormat="1" applyFont="1" applyFill="1" applyBorder="1" applyAlignment="1" applyProtection="1">
      <alignment shrinkToFit="1"/>
    </xf>
    <xf numFmtId="176" fontId="46" fillId="0" borderId="21" xfId="0" applyNumberFormat="1" applyFont="1" applyFill="1" applyBorder="1" applyAlignment="1">
      <alignment horizontal="center" vertical="center" shrinkToFit="1"/>
    </xf>
    <xf numFmtId="176" fontId="46" fillId="0" borderId="20" xfId="0" applyNumberFormat="1" applyFont="1" applyFill="1" applyBorder="1" applyAlignment="1">
      <alignment horizontal="center" vertical="center" shrinkToFit="1"/>
    </xf>
    <xf numFmtId="176" fontId="46" fillId="0" borderId="24" xfId="0" applyNumberFormat="1" applyFont="1" applyFill="1" applyBorder="1" applyAlignment="1">
      <alignment horizontal="center" vertical="center" shrinkToFit="1"/>
    </xf>
    <xf numFmtId="176" fontId="46" fillId="0" borderId="0" xfId="0" applyNumberFormat="1" applyFont="1" applyFill="1" applyBorder="1" applyAlignment="1" applyProtection="1">
      <alignment horizontal="center"/>
    </xf>
    <xf numFmtId="179" fontId="46" fillId="0" borderId="0" xfId="0" applyNumberFormat="1" applyFont="1" applyFill="1" applyBorder="1" applyAlignment="1" applyProtection="1">
      <alignment horizontal="center"/>
    </xf>
    <xf numFmtId="179" fontId="46" fillId="0" borderId="0" xfId="0" applyNumberFormat="1" applyFont="1" applyFill="1" applyBorder="1" applyAlignment="1" applyProtection="1">
      <alignment horizontal="center"/>
      <protection locked="0"/>
    </xf>
    <xf numFmtId="176" fontId="46" fillId="0" borderId="0" xfId="0" applyNumberFormat="1" applyFont="1" applyFill="1" applyBorder="1" applyAlignment="1" applyProtection="1"/>
    <xf numFmtId="179" fontId="46" fillId="0" borderId="0" xfId="0" quotePrefix="1" applyNumberFormat="1" applyFont="1" applyFill="1" applyAlignment="1" applyProtection="1">
      <alignment horizontal="center"/>
      <protection locked="0"/>
    </xf>
    <xf numFmtId="176" fontId="56" fillId="0" borderId="11" xfId="0" applyNumberFormat="1" applyFont="1" applyFill="1" applyBorder="1" applyAlignment="1" applyProtection="1">
      <alignment horizontal="center" vertical="center" wrapText="1" shrinkToFit="1"/>
    </xf>
    <xf numFmtId="176" fontId="56" fillId="0" borderId="8" xfId="0" applyNumberFormat="1" applyFont="1" applyFill="1" applyBorder="1" applyAlignment="1" applyProtection="1">
      <alignment horizontal="center" vertical="center" wrapText="1" shrinkToFit="1"/>
    </xf>
    <xf numFmtId="176" fontId="52" fillId="0" borderId="11" xfId="0" applyNumberFormat="1" applyFont="1" applyFill="1" applyBorder="1" applyAlignment="1" applyProtection="1">
      <alignment horizontal="center" vertical="center" wrapText="1" shrinkToFit="1"/>
    </xf>
    <xf numFmtId="176" fontId="52" fillId="0" borderId="8" xfId="0" applyNumberFormat="1" applyFont="1" applyFill="1" applyBorder="1" applyAlignment="1" applyProtection="1">
      <alignment horizontal="center" vertical="center" wrapText="1" shrinkToFit="1"/>
    </xf>
    <xf numFmtId="176" fontId="51" fillId="0" borderId="8" xfId="0" applyNumberFormat="1" applyFont="1" applyFill="1" applyBorder="1" applyAlignment="1">
      <alignment horizontal="center" vertical="center" wrapText="1" shrinkToFit="1"/>
    </xf>
    <xf numFmtId="176" fontId="51" fillId="0" borderId="8" xfId="0" applyNumberFormat="1" applyFont="1" applyFill="1" applyBorder="1" applyAlignment="1">
      <alignment horizontal="center" vertical="center" shrinkToFit="1"/>
    </xf>
    <xf numFmtId="176" fontId="51" fillId="0" borderId="22" xfId="0" applyNumberFormat="1" applyFont="1" applyFill="1" applyBorder="1" applyAlignment="1">
      <alignment horizontal="center" vertical="center" shrinkToFit="1"/>
    </xf>
    <xf numFmtId="176" fontId="55" fillId="0" borderId="2" xfId="0" applyNumberFormat="1" applyFont="1" applyFill="1" applyBorder="1" applyAlignment="1" applyProtection="1">
      <alignment horizontal="center" vertical="center" wrapText="1" shrinkToFit="1"/>
    </xf>
    <xf numFmtId="176" fontId="55" fillId="0" borderId="3" xfId="0" applyNumberFormat="1" applyFont="1" applyFill="1" applyBorder="1" applyAlignment="1" applyProtection="1">
      <alignment horizontal="center" vertical="center" wrapText="1" shrinkToFit="1"/>
    </xf>
    <xf numFmtId="176" fontId="52" fillId="0" borderId="36" xfId="0" applyNumberFormat="1" applyFont="1" applyFill="1" applyBorder="1" applyAlignment="1">
      <alignment horizontal="center" vertical="center" wrapText="1" shrinkToFit="1"/>
    </xf>
    <xf numFmtId="176" fontId="52" fillId="0" borderId="19" xfId="0" applyNumberFormat="1" applyFont="1" applyFill="1" applyBorder="1" applyAlignment="1">
      <alignment horizontal="center" vertical="center" wrapText="1" shrinkToFit="1"/>
    </xf>
    <xf numFmtId="176" fontId="46" fillId="0" borderId="21" xfId="0" applyNumberFormat="1" applyFont="1" applyFill="1" applyBorder="1" applyAlignment="1" applyProtection="1">
      <alignment horizontal="center" vertical="center" shrinkToFit="1"/>
    </xf>
    <xf numFmtId="176" fontId="46" fillId="0" borderId="24" xfId="0" applyNumberFormat="1" applyFont="1" applyFill="1" applyBorder="1" applyAlignment="1" applyProtection="1">
      <alignment horizontal="center" vertical="center" shrinkToFit="1"/>
    </xf>
    <xf numFmtId="176" fontId="46" fillId="0" borderId="3" xfId="0" applyNumberFormat="1" applyFont="1" applyFill="1" applyBorder="1" applyAlignment="1" applyProtection="1">
      <alignment horizontal="center" vertical="center" shrinkToFit="1"/>
    </xf>
    <xf numFmtId="176" fontId="46" fillId="0" borderId="15" xfId="0" applyNumberFormat="1" applyFont="1" applyFill="1" applyBorder="1" applyAlignment="1" applyProtection="1">
      <alignment horizontal="center" vertical="center" shrinkToFit="1"/>
    </xf>
    <xf numFmtId="178" fontId="9" fillId="0" borderId="0" xfId="0" applyNumberFormat="1" applyFont="1" applyFill="1" applyAlignment="1" applyProtection="1">
      <alignment horizontal="center"/>
    </xf>
    <xf numFmtId="178" fontId="46" fillId="0" borderId="4" xfId="0" applyNumberFormat="1" applyFont="1" applyFill="1" applyBorder="1" applyAlignment="1" applyProtection="1">
      <alignment horizontal="center"/>
    </xf>
    <xf numFmtId="0" fontId="49" fillId="0" borderId="4" xfId="0" applyFont="1" applyFill="1" applyBorder="1" applyAlignment="1">
      <alignment horizontal="center" vertical="center"/>
    </xf>
    <xf numFmtId="176" fontId="46" fillId="0" borderId="1" xfId="0" applyNumberFormat="1" applyFont="1" applyFill="1" applyBorder="1" applyAlignment="1" applyProtection="1">
      <alignment horizontal="center"/>
      <protection locked="0"/>
    </xf>
    <xf numFmtId="176" fontId="46" fillId="0" borderId="10" xfId="0" applyNumberFormat="1" applyFont="1" applyFill="1" applyBorder="1" applyAlignment="1" applyProtection="1">
      <alignment horizontal="center" vertical="center" wrapText="1"/>
    </xf>
    <xf numFmtId="176" fontId="46" fillId="0" borderId="11" xfId="0" applyNumberFormat="1" applyFont="1" applyFill="1" applyBorder="1" applyAlignment="1" applyProtection="1">
      <alignment horizontal="center" vertical="center"/>
    </xf>
    <xf numFmtId="176" fontId="46" fillId="0" borderId="8" xfId="0" applyNumberFormat="1" applyFont="1" applyFill="1" applyBorder="1" applyAlignment="1" applyProtection="1">
      <alignment horizontal="center" vertical="center"/>
    </xf>
    <xf numFmtId="176" fontId="46" fillId="0" borderId="18" xfId="0" applyNumberFormat="1" applyFont="1" applyFill="1" applyBorder="1" applyAlignment="1" applyProtection="1">
      <alignment horizontal="center" vertical="center" wrapText="1"/>
    </xf>
    <xf numFmtId="176" fontId="46" fillId="0" borderId="2" xfId="0" applyNumberFormat="1" applyFont="1" applyFill="1" applyBorder="1" applyAlignment="1" applyProtection="1">
      <alignment horizontal="center" vertical="center"/>
    </xf>
    <xf numFmtId="176" fontId="46" fillId="0" borderId="3" xfId="0" applyNumberFormat="1" applyFont="1" applyFill="1" applyBorder="1" applyAlignment="1" applyProtection="1">
      <alignment horizontal="center" vertical="center"/>
    </xf>
    <xf numFmtId="176" fontId="46" fillId="0" borderId="21" xfId="0" applyNumberFormat="1" applyFont="1" applyFill="1" applyBorder="1" applyAlignment="1" applyProtection="1">
      <alignment horizontal="center" vertical="center"/>
    </xf>
    <xf numFmtId="176" fontId="46" fillId="0" borderId="0" xfId="0" applyNumberFormat="1" applyFont="1" applyFill="1" applyBorder="1" applyAlignment="1" applyProtection="1">
      <alignment vertical="center"/>
      <protection locked="0"/>
    </xf>
    <xf numFmtId="176" fontId="46" fillId="0" borderId="0" xfId="0" applyNumberFormat="1" applyFont="1" applyFill="1" applyBorder="1" applyAlignment="1" applyProtection="1">
      <alignment horizontal="right" vertical="center"/>
      <protection locked="0"/>
    </xf>
    <xf numFmtId="176" fontId="46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46" fillId="0" borderId="0" xfId="1" applyNumberFormat="1" applyFont="1" applyFill="1" applyBorder="1" applyAlignment="1" applyProtection="1">
      <alignment horizontal="right" vertical="center"/>
      <protection locked="0"/>
    </xf>
    <xf numFmtId="176" fontId="46" fillId="0" borderId="0" xfId="1" quotePrefix="1" applyNumberFormat="1" applyFont="1" applyFill="1" applyBorder="1" applyAlignment="1" applyProtection="1">
      <alignment horizontal="right" vertical="center"/>
    </xf>
    <xf numFmtId="176" fontId="46" fillId="0" borderId="0" xfId="0" applyNumberFormat="1" applyFont="1" applyFill="1" applyAlignment="1" applyProtection="1">
      <alignment horizontal="right" indent="1"/>
    </xf>
    <xf numFmtId="0" fontId="49" fillId="0" borderId="35" xfId="0" applyFont="1" applyFill="1" applyBorder="1" applyAlignment="1">
      <alignment horizontal="right" indent="1"/>
    </xf>
    <xf numFmtId="176" fontId="46" fillId="0" borderId="0" xfId="0" applyNumberFormat="1" applyFont="1" applyFill="1" applyBorder="1" applyAlignment="1">
      <alignment horizontal="right" vertical="center"/>
    </xf>
    <xf numFmtId="176" fontId="46" fillId="0" borderId="0" xfId="0" applyNumberFormat="1" applyFont="1" applyFill="1" applyAlignment="1" applyProtection="1">
      <alignment horizontal="left"/>
    </xf>
    <xf numFmtId="176" fontId="49" fillId="0" borderId="0" xfId="0" applyNumberFormat="1" applyFont="1" applyFill="1" applyAlignment="1"/>
    <xf numFmtId="176" fontId="46" fillId="0" borderId="18" xfId="0" applyNumberFormat="1" applyFont="1" applyFill="1" applyBorder="1" applyAlignment="1" applyProtection="1">
      <alignment horizontal="center" vertical="center"/>
    </xf>
    <xf numFmtId="176" fontId="46" fillId="0" borderId="35" xfId="0" applyNumberFormat="1" applyFont="1" applyFill="1" applyBorder="1" applyAlignment="1" applyProtection="1">
      <alignment horizontal="right" indent="1"/>
    </xf>
    <xf numFmtId="0" fontId="49" fillId="0" borderId="35" xfId="0" applyFont="1" applyFill="1" applyBorder="1" applyAlignment="1">
      <alignment horizontal="right" vertical="center" indent="1"/>
    </xf>
    <xf numFmtId="176" fontId="9" fillId="0" borderId="0" xfId="0" applyNumberFormat="1" applyFont="1" applyFill="1" applyBorder="1" applyAlignment="1" applyProtection="1">
      <alignment horizontal="center"/>
    </xf>
    <xf numFmtId="176" fontId="46" fillId="0" borderId="12" xfId="0" applyNumberFormat="1" applyFont="1" applyFill="1" applyBorder="1" applyAlignment="1" applyProtection="1">
      <alignment horizontal="center" vertical="center"/>
    </xf>
    <xf numFmtId="176" fontId="46" fillId="0" borderId="4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/>
    </xf>
    <xf numFmtId="0" fontId="7" fillId="0" borderId="17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176" fontId="13" fillId="0" borderId="0" xfId="0" applyNumberFormat="1" applyFont="1" applyFill="1" applyAlignment="1" applyProtection="1">
      <alignment horizontal="center"/>
    </xf>
    <xf numFmtId="176" fontId="46" fillId="0" borderId="0" xfId="0" applyNumberFormat="1" applyFont="1" applyFill="1" applyBorder="1" applyAlignment="1" applyProtection="1">
      <alignment horizontal="center" vertical="center"/>
    </xf>
    <xf numFmtId="176" fontId="46" fillId="0" borderId="20" xfId="0" applyNumberFormat="1" applyFont="1" applyFill="1" applyBorder="1" applyAlignment="1" applyProtection="1">
      <alignment horizontal="center"/>
    </xf>
    <xf numFmtId="176" fontId="46" fillId="0" borderId="2" xfId="0" applyNumberFormat="1" applyFont="1" applyFill="1" applyBorder="1" applyAlignment="1">
      <alignment horizontal="center" vertical="center"/>
    </xf>
    <xf numFmtId="176" fontId="46" fillId="0" borderId="35" xfId="0" applyNumberFormat="1" applyFont="1" applyFill="1" applyBorder="1" applyAlignment="1">
      <alignment horizontal="center" vertical="center"/>
    </xf>
    <xf numFmtId="176" fontId="46" fillId="0" borderId="2" xfId="0" applyNumberFormat="1" applyFont="1" applyFill="1" applyBorder="1" applyAlignment="1" applyProtection="1">
      <alignment horizontal="center"/>
    </xf>
    <xf numFmtId="176" fontId="46" fillId="0" borderId="35" xfId="0" applyNumberFormat="1" applyFont="1" applyFill="1" applyBorder="1" applyAlignment="1" applyProtection="1">
      <alignment horizontal="center"/>
    </xf>
    <xf numFmtId="176" fontId="46" fillId="0" borderId="23" xfId="0" applyNumberFormat="1" applyFont="1" applyFill="1" applyBorder="1" applyAlignment="1" applyProtection="1">
      <alignment horizontal="center"/>
    </xf>
    <xf numFmtId="41" fontId="9" fillId="0" borderId="0" xfId="0" applyNumberFormat="1" applyFont="1" applyFill="1" applyAlignment="1" applyProtection="1">
      <alignment horizontal="center"/>
    </xf>
    <xf numFmtId="41" fontId="7" fillId="0" borderId="13" xfId="0" applyNumberFormat="1" applyFont="1" applyFill="1" applyBorder="1" applyAlignment="1" applyProtection="1">
      <alignment horizontal="center" vertical="center" wrapText="1"/>
    </xf>
    <xf numFmtId="41" fontId="7" fillId="0" borderId="11" xfId="0" applyNumberFormat="1" applyFont="1" applyFill="1" applyBorder="1" applyAlignment="1" applyProtection="1">
      <alignment horizontal="center" vertical="center" wrapText="1"/>
    </xf>
    <xf numFmtId="41" fontId="7" fillId="0" borderId="8" xfId="0" applyNumberFormat="1" applyFont="1" applyFill="1" applyBorder="1" applyAlignment="1" applyProtection="1">
      <alignment horizontal="center" vertical="center" wrapText="1"/>
    </xf>
    <xf numFmtId="41" fontId="7" fillId="0" borderId="11" xfId="0" applyNumberFormat="1" applyFont="1" applyFill="1" applyBorder="1" applyAlignment="1" applyProtection="1">
      <alignment horizontal="center" vertical="center"/>
    </xf>
    <xf numFmtId="41" fontId="7" fillId="0" borderId="8" xfId="0" applyNumberFormat="1" applyFont="1" applyFill="1" applyBorder="1" applyAlignment="1" applyProtection="1">
      <alignment horizontal="center" vertical="center"/>
    </xf>
    <xf numFmtId="41" fontId="11" fillId="0" borderId="13" xfId="0" applyNumberFormat="1" applyFont="1" applyFill="1" applyBorder="1" applyAlignment="1" applyProtection="1">
      <alignment horizontal="center" vertical="center" wrapText="1"/>
    </xf>
    <xf numFmtId="41" fontId="11" fillId="0" borderId="11" xfId="0" applyNumberFormat="1" applyFont="1" applyFill="1" applyBorder="1" applyAlignment="1" applyProtection="1">
      <alignment horizontal="center" vertical="center" wrapText="1"/>
    </xf>
    <xf numFmtId="41" fontId="11" fillId="0" borderId="8" xfId="0" applyNumberFormat="1" applyFont="1" applyFill="1" applyBorder="1" applyAlignment="1" applyProtection="1">
      <alignment horizontal="center" vertical="center" wrapText="1"/>
    </xf>
    <xf numFmtId="41" fontId="7" fillId="0" borderId="21" xfId="0" applyNumberFormat="1" applyFont="1" applyFill="1" applyBorder="1" applyAlignment="1" applyProtection="1">
      <alignment horizontal="center" vertical="center"/>
    </xf>
    <xf numFmtId="41" fontId="7" fillId="0" borderId="2" xfId="0" applyNumberFormat="1" applyFont="1" applyFill="1" applyBorder="1" applyAlignment="1" applyProtection="1">
      <alignment horizontal="center" vertical="center"/>
    </xf>
    <xf numFmtId="41" fontId="7" fillId="0" borderId="3" xfId="0" applyNumberFormat="1" applyFont="1" applyFill="1" applyBorder="1" applyAlignment="1" applyProtection="1">
      <alignment horizontal="center" vertical="center"/>
    </xf>
    <xf numFmtId="41" fontId="11" fillId="0" borderId="13" xfId="0" applyNumberFormat="1" applyFont="1" applyFill="1" applyBorder="1" applyAlignment="1" applyProtection="1">
      <alignment horizontal="center" vertical="center" wrapText="1" shrinkToFit="1"/>
    </xf>
    <xf numFmtId="41" fontId="11" fillId="0" borderId="11" xfId="0" applyNumberFormat="1" applyFont="1" applyFill="1" applyBorder="1" applyAlignment="1" applyProtection="1">
      <alignment horizontal="center" vertical="center" shrinkToFit="1"/>
    </xf>
    <xf numFmtId="41" fontId="11" fillId="0" borderId="8" xfId="0" applyNumberFormat="1" applyFont="1" applyFill="1" applyBorder="1" applyAlignment="1" applyProtection="1">
      <alignment horizontal="center" vertical="center" shrinkToFit="1"/>
    </xf>
    <xf numFmtId="41" fontId="12" fillId="0" borderId="13" xfId="0" applyNumberFormat="1" applyFont="1" applyFill="1" applyBorder="1" applyAlignment="1" applyProtection="1">
      <alignment horizontal="center" vertical="center" wrapText="1" shrinkToFit="1"/>
    </xf>
    <xf numFmtId="0" fontId="0" fillId="0" borderId="11" xfId="0" applyFont="1" applyFill="1" applyBorder="1" applyAlignment="1">
      <alignment vertical="center" shrinkToFit="1"/>
    </xf>
    <xf numFmtId="0" fontId="0" fillId="0" borderId="8" xfId="0" applyFont="1" applyFill="1" applyBorder="1" applyAlignment="1">
      <alignment vertical="center" shrinkToFit="1"/>
    </xf>
    <xf numFmtId="41" fontId="7" fillId="0" borderId="13" xfId="0" applyNumberFormat="1" applyFont="1" applyFill="1" applyBorder="1" applyAlignment="1" applyProtection="1">
      <alignment horizontal="center" vertical="center"/>
    </xf>
    <xf numFmtId="41" fontId="12" fillId="0" borderId="13" xfId="0" applyNumberFormat="1" applyFont="1" applyFill="1" applyBorder="1" applyAlignment="1" applyProtection="1">
      <alignment horizontal="center" vertical="center" wrapText="1"/>
    </xf>
    <xf numFmtId="0" fontId="14" fillId="0" borderId="11" xfId="0" applyFont="1" applyFill="1" applyBorder="1">
      <alignment vertical="center"/>
    </xf>
    <xf numFmtId="0" fontId="14" fillId="0" borderId="8" xfId="0" applyFont="1" applyFill="1" applyBorder="1">
      <alignment vertical="center"/>
    </xf>
    <xf numFmtId="176" fontId="57" fillId="0" borderId="12" xfId="0" applyNumberFormat="1" applyFont="1" applyFill="1" applyBorder="1" applyAlignment="1" applyProtection="1">
      <alignment horizontal="left" vertical="top" wrapText="1"/>
      <protection locked="0"/>
    </xf>
    <xf numFmtId="176" fontId="57" fillId="0" borderId="12" xfId="0" applyNumberFormat="1" applyFont="1" applyFill="1" applyBorder="1" applyAlignment="1" applyProtection="1">
      <alignment horizontal="left" vertical="top"/>
      <protection locked="0"/>
    </xf>
    <xf numFmtId="176" fontId="57" fillId="0" borderId="0" xfId="0" applyNumberFormat="1" applyFont="1" applyFill="1" applyBorder="1" applyAlignment="1" applyProtection="1">
      <alignment horizontal="left" vertical="top"/>
      <protection locked="0"/>
    </xf>
    <xf numFmtId="176" fontId="46" fillId="0" borderId="1" xfId="0" applyNumberFormat="1" applyFont="1" applyFill="1" applyBorder="1" applyAlignment="1" applyProtection="1">
      <alignment horizontal="center" vertical="center"/>
    </xf>
    <xf numFmtId="176" fontId="46" fillId="0" borderId="14" xfId="0" applyNumberFormat="1" applyFont="1" applyFill="1" applyBorder="1" applyAlignment="1" applyProtection="1">
      <alignment horizontal="center" vertical="center"/>
    </xf>
    <xf numFmtId="176" fontId="46" fillId="0" borderId="35" xfId="0" applyNumberFormat="1" applyFont="1" applyFill="1" applyBorder="1" applyAlignment="1" applyProtection="1">
      <alignment horizontal="center" vertical="center"/>
    </xf>
    <xf numFmtId="176" fontId="46" fillId="0" borderId="15" xfId="0" applyNumberFormat="1" applyFont="1" applyFill="1" applyBorder="1" applyAlignment="1" applyProtection="1">
      <alignment horizontal="center" vertical="center"/>
    </xf>
    <xf numFmtId="176" fontId="46" fillId="0" borderId="10" xfId="0" applyNumberFormat="1" applyFont="1" applyFill="1" applyBorder="1" applyAlignment="1" applyProtection="1">
      <alignment horizontal="center" vertical="center"/>
    </xf>
    <xf numFmtId="176" fontId="46" fillId="0" borderId="2" xfId="0" applyNumberFormat="1" applyFont="1" applyFill="1" applyBorder="1" applyAlignment="1" applyProtection="1">
      <alignment horizontal="center" vertical="center" wrapText="1"/>
    </xf>
    <xf numFmtId="176" fontId="46" fillId="0" borderId="3" xfId="0" applyNumberFormat="1" applyFont="1" applyFill="1" applyBorder="1" applyAlignment="1" applyProtection="1">
      <alignment horizontal="center" vertical="center" wrapText="1"/>
    </xf>
    <xf numFmtId="176" fontId="46" fillId="0" borderId="10" xfId="0" applyNumberFormat="1" applyFont="1" applyFill="1" applyBorder="1" applyAlignment="1" applyProtection="1">
      <alignment horizontal="center" wrapText="1"/>
    </xf>
    <xf numFmtId="176" fontId="46" fillId="0" borderId="11" xfId="0" applyNumberFormat="1" applyFont="1" applyFill="1" applyBorder="1" applyAlignment="1" applyProtection="1">
      <alignment horizontal="center"/>
    </xf>
    <xf numFmtId="176" fontId="46" fillId="0" borderId="8" xfId="0" applyNumberFormat="1" applyFont="1" applyFill="1" applyBorder="1" applyAlignment="1" applyProtection="1">
      <alignment horizontal="center"/>
    </xf>
    <xf numFmtId="176" fontId="51" fillId="0" borderId="10" xfId="0" applyNumberFormat="1" applyFont="1" applyFill="1" applyBorder="1" applyAlignment="1" applyProtection="1">
      <alignment horizontal="center" vertical="center" wrapText="1"/>
    </xf>
    <xf numFmtId="176" fontId="51" fillId="0" borderId="11" xfId="0" applyNumberFormat="1" applyFont="1" applyFill="1" applyBorder="1" applyAlignment="1" applyProtection="1">
      <alignment horizontal="center" vertical="center" wrapText="1"/>
    </xf>
    <xf numFmtId="176" fontId="51" fillId="0" borderId="8" xfId="0" applyNumberFormat="1" applyFont="1" applyFill="1" applyBorder="1" applyAlignment="1" applyProtection="1">
      <alignment horizontal="center" vertical="center" wrapText="1"/>
    </xf>
    <xf numFmtId="176" fontId="46" fillId="0" borderId="13" xfId="0" applyNumberFormat="1" applyFont="1" applyFill="1" applyBorder="1" applyAlignment="1" applyProtection="1">
      <alignment horizontal="center" vertical="center"/>
    </xf>
  </cellXfs>
  <cellStyles count="72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Calc Currency (0)" xfId="22"/>
    <cellStyle name="Comma [0]_Full Year FY96" xfId="23"/>
    <cellStyle name="Comma_Full Year FY96" xfId="24"/>
    <cellStyle name="Currency [0]_CCOCPX" xfId="25"/>
    <cellStyle name="Currency_CCOCPX" xfId="26"/>
    <cellStyle name="entry" xfId="27"/>
    <cellStyle name="Grey" xfId="28"/>
    <cellStyle name="Header1" xfId="29"/>
    <cellStyle name="Header2" xfId="30"/>
    <cellStyle name="Input [yellow]" xfId="31"/>
    <cellStyle name="Normal - Style1" xfId="32"/>
    <cellStyle name="Normal_#18-Internet" xfId="33"/>
    <cellStyle name="Percent [2]" xfId="34"/>
    <cellStyle name="price" xfId="35"/>
    <cellStyle name="revised" xfId="36"/>
    <cellStyle name="section" xfId="37"/>
    <cellStyle name="subhead" xfId="38"/>
    <cellStyle name="title" xfId="39"/>
    <cellStyle name="アクセント 1 2" xfId="40"/>
    <cellStyle name="アクセント 2 2" xfId="41"/>
    <cellStyle name="アクセント 3 2" xfId="42"/>
    <cellStyle name="アクセント 4 2" xfId="43"/>
    <cellStyle name="アクセント 5 2" xfId="44"/>
    <cellStyle name="アクセント 6 2" xfId="45"/>
    <cellStyle name="センター" xfId="46"/>
    <cellStyle name="タイトル 2" xfId="47"/>
    <cellStyle name="チェック セル 2" xfId="48"/>
    <cellStyle name="どちらでもない 2" xfId="49"/>
    <cellStyle name="メモ 2" xfId="50"/>
    <cellStyle name="リンク セル 2" xfId="51"/>
    <cellStyle name="悪い 2" xfId="52"/>
    <cellStyle name="計算 2" xfId="53"/>
    <cellStyle name="警告文 2" xfId="54"/>
    <cellStyle name="桁区切り" xfId="70" builtinId="6"/>
    <cellStyle name="見出し 1 2" xfId="55"/>
    <cellStyle name="見出し 2 2" xfId="56"/>
    <cellStyle name="見出し 3 2" xfId="57"/>
    <cellStyle name="見出し 4 2" xfId="58"/>
    <cellStyle name="集計 2" xfId="59"/>
    <cellStyle name="出力 2" xfId="60"/>
    <cellStyle name="説明文 2" xfId="61"/>
    <cellStyle name="入力 2" xfId="62"/>
    <cellStyle name="標準" xfId="0" builtinId="0"/>
    <cellStyle name="標準 2" xfId="1"/>
    <cellStyle name="標準 2 2" xfId="3"/>
    <cellStyle name="標準 3" xfId="2"/>
    <cellStyle name="標準 3 2" xfId="64"/>
    <cellStyle name="標準 3 2 2" xfId="66"/>
    <cellStyle name="標準 3 2 3" xfId="67"/>
    <cellStyle name="標準 3 2 3 2" xfId="68"/>
    <cellStyle name="標準 3 2 3 2 2" xfId="71"/>
    <cellStyle name="標準 3 3" xfId="65"/>
    <cellStyle name="標準_市町村別学校数等" xfId="69"/>
    <cellStyle name="良い 2" xfId="63"/>
  </cellStyles>
  <dxfs count="151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50800</xdr:colOff>
      <xdr:row>12</xdr:row>
      <xdr:rowOff>88900</xdr:rowOff>
    </xdr:from>
    <xdr:to>
      <xdr:col>9</xdr:col>
      <xdr:colOff>203200</xdr:colOff>
      <xdr:row>13</xdr:row>
      <xdr:rowOff>139700</xdr:rowOff>
    </xdr:to>
    <xdr:sp macro="" textlink="">
      <xdr:nvSpPr>
        <xdr:cNvPr id="2" name="右中かっこ 1"/>
        <xdr:cNvSpPr/>
      </xdr:nvSpPr>
      <xdr:spPr>
        <a:xfrm>
          <a:off x="8423275" y="27273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16</xdr:row>
      <xdr:rowOff>63500</xdr:rowOff>
    </xdr:from>
    <xdr:to>
      <xdr:col>9</xdr:col>
      <xdr:colOff>228600</xdr:colOff>
      <xdr:row>17</xdr:row>
      <xdr:rowOff>114300</xdr:rowOff>
    </xdr:to>
    <xdr:sp macro="" textlink="">
      <xdr:nvSpPr>
        <xdr:cNvPr id="3" name="右中かっこ 2"/>
        <xdr:cNvSpPr/>
      </xdr:nvSpPr>
      <xdr:spPr>
        <a:xfrm>
          <a:off x="8448675" y="35782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63500</xdr:colOff>
      <xdr:row>25</xdr:row>
      <xdr:rowOff>38100</xdr:rowOff>
    </xdr:from>
    <xdr:to>
      <xdr:col>9</xdr:col>
      <xdr:colOff>215900</xdr:colOff>
      <xdr:row>26</xdr:row>
      <xdr:rowOff>88900</xdr:rowOff>
    </xdr:to>
    <xdr:sp macro="" textlink="">
      <xdr:nvSpPr>
        <xdr:cNvPr id="4" name="右中かっこ 3"/>
        <xdr:cNvSpPr/>
      </xdr:nvSpPr>
      <xdr:spPr>
        <a:xfrm>
          <a:off x="8435975" y="55245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27</xdr:row>
      <xdr:rowOff>101600</xdr:rowOff>
    </xdr:from>
    <xdr:to>
      <xdr:col>9</xdr:col>
      <xdr:colOff>203200</xdr:colOff>
      <xdr:row>28</xdr:row>
      <xdr:rowOff>152400</xdr:rowOff>
    </xdr:to>
    <xdr:sp macro="" textlink="">
      <xdr:nvSpPr>
        <xdr:cNvPr id="5" name="右中かっこ 4"/>
        <xdr:cNvSpPr/>
      </xdr:nvSpPr>
      <xdr:spPr>
        <a:xfrm>
          <a:off x="8423275" y="60261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101600</xdr:colOff>
      <xdr:row>27</xdr:row>
      <xdr:rowOff>88900</xdr:rowOff>
    </xdr:from>
    <xdr:to>
      <xdr:col>8</xdr:col>
      <xdr:colOff>254000</xdr:colOff>
      <xdr:row>28</xdr:row>
      <xdr:rowOff>139700</xdr:rowOff>
    </xdr:to>
    <xdr:sp macro="" textlink="">
      <xdr:nvSpPr>
        <xdr:cNvPr id="6" name="右中かっこ 5"/>
        <xdr:cNvSpPr/>
      </xdr:nvSpPr>
      <xdr:spPr>
        <a:xfrm>
          <a:off x="7445375" y="60134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25400</xdr:colOff>
      <xdr:row>27</xdr:row>
      <xdr:rowOff>114300</xdr:rowOff>
    </xdr:from>
    <xdr:to>
      <xdr:col>7</xdr:col>
      <xdr:colOff>177800</xdr:colOff>
      <xdr:row>28</xdr:row>
      <xdr:rowOff>165100</xdr:rowOff>
    </xdr:to>
    <xdr:sp macro="" textlink="">
      <xdr:nvSpPr>
        <xdr:cNvPr id="7" name="右中かっこ 6"/>
        <xdr:cNvSpPr/>
      </xdr:nvSpPr>
      <xdr:spPr>
        <a:xfrm>
          <a:off x="6340475" y="60388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29</xdr:row>
      <xdr:rowOff>88900</xdr:rowOff>
    </xdr:from>
    <xdr:to>
      <xdr:col>9</xdr:col>
      <xdr:colOff>228600</xdr:colOff>
      <xdr:row>30</xdr:row>
      <xdr:rowOff>139700</xdr:rowOff>
    </xdr:to>
    <xdr:sp macro="" textlink="">
      <xdr:nvSpPr>
        <xdr:cNvPr id="8" name="右中かっこ 7"/>
        <xdr:cNvSpPr/>
      </xdr:nvSpPr>
      <xdr:spPr>
        <a:xfrm>
          <a:off x="8448675" y="64516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34</xdr:row>
      <xdr:rowOff>101600</xdr:rowOff>
    </xdr:from>
    <xdr:to>
      <xdr:col>9</xdr:col>
      <xdr:colOff>203200</xdr:colOff>
      <xdr:row>35</xdr:row>
      <xdr:rowOff>152400</xdr:rowOff>
    </xdr:to>
    <xdr:sp macro="" textlink="">
      <xdr:nvSpPr>
        <xdr:cNvPr id="9" name="右中かっこ 8"/>
        <xdr:cNvSpPr/>
      </xdr:nvSpPr>
      <xdr:spPr>
        <a:xfrm>
          <a:off x="8423275" y="755967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88900</xdr:colOff>
      <xdr:row>34</xdr:row>
      <xdr:rowOff>88900</xdr:rowOff>
    </xdr:from>
    <xdr:to>
      <xdr:col>10</xdr:col>
      <xdr:colOff>241300</xdr:colOff>
      <xdr:row>35</xdr:row>
      <xdr:rowOff>139700</xdr:rowOff>
    </xdr:to>
    <xdr:sp macro="" textlink="">
      <xdr:nvSpPr>
        <xdr:cNvPr id="10" name="右中かっこ 9"/>
        <xdr:cNvSpPr/>
      </xdr:nvSpPr>
      <xdr:spPr>
        <a:xfrm>
          <a:off x="9490075" y="754697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165100</xdr:colOff>
      <xdr:row>34</xdr:row>
      <xdr:rowOff>76200</xdr:rowOff>
    </xdr:from>
    <xdr:to>
      <xdr:col>11</xdr:col>
      <xdr:colOff>317500</xdr:colOff>
      <xdr:row>35</xdr:row>
      <xdr:rowOff>127000</xdr:rowOff>
    </xdr:to>
    <xdr:sp macro="" textlink="">
      <xdr:nvSpPr>
        <xdr:cNvPr id="11" name="右中かっこ 10"/>
        <xdr:cNvSpPr/>
      </xdr:nvSpPr>
      <xdr:spPr>
        <a:xfrm>
          <a:off x="10585450" y="753427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12</xdr:row>
      <xdr:rowOff>88900</xdr:rowOff>
    </xdr:from>
    <xdr:to>
      <xdr:col>9</xdr:col>
      <xdr:colOff>203200</xdr:colOff>
      <xdr:row>13</xdr:row>
      <xdr:rowOff>139700</xdr:rowOff>
    </xdr:to>
    <xdr:sp macro="" textlink="">
      <xdr:nvSpPr>
        <xdr:cNvPr id="12" name="右中かっこ 11"/>
        <xdr:cNvSpPr/>
      </xdr:nvSpPr>
      <xdr:spPr>
        <a:xfrm>
          <a:off x="8423275" y="27273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16</xdr:row>
      <xdr:rowOff>63500</xdr:rowOff>
    </xdr:from>
    <xdr:to>
      <xdr:col>9</xdr:col>
      <xdr:colOff>228600</xdr:colOff>
      <xdr:row>17</xdr:row>
      <xdr:rowOff>114300</xdr:rowOff>
    </xdr:to>
    <xdr:sp macro="" textlink="">
      <xdr:nvSpPr>
        <xdr:cNvPr id="13" name="右中かっこ 12"/>
        <xdr:cNvSpPr/>
      </xdr:nvSpPr>
      <xdr:spPr>
        <a:xfrm>
          <a:off x="8448675" y="35782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63500</xdr:colOff>
      <xdr:row>25</xdr:row>
      <xdr:rowOff>38100</xdr:rowOff>
    </xdr:from>
    <xdr:to>
      <xdr:col>9</xdr:col>
      <xdr:colOff>215900</xdr:colOff>
      <xdr:row>26</xdr:row>
      <xdr:rowOff>88900</xdr:rowOff>
    </xdr:to>
    <xdr:sp macro="" textlink="">
      <xdr:nvSpPr>
        <xdr:cNvPr id="14" name="右中かっこ 13"/>
        <xdr:cNvSpPr/>
      </xdr:nvSpPr>
      <xdr:spPr>
        <a:xfrm>
          <a:off x="8435975" y="55245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27</xdr:row>
      <xdr:rowOff>101600</xdr:rowOff>
    </xdr:from>
    <xdr:to>
      <xdr:col>9</xdr:col>
      <xdr:colOff>203200</xdr:colOff>
      <xdr:row>28</xdr:row>
      <xdr:rowOff>152400</xdr:rowOff>
    </xdr:to>
    <xdr:sp macro="" textlink="">
      <xdr:nvSpPr>
        <xdr:cNvPr id="15" name="右中かっこ 14"/>
        <xdr:cNvSpPr/>
      </xdr:nvSpPr>
      <xdr:spPr>
        <a:xfrm>
          <a:off x="8423275" y="60261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101600</xdr:colOff>
      <xdr:row>27</xdr:row>
      <xdr:rowOff>88900</xdr:rowOff>
    </xdr:from>
    <xdr:to>
      <xdr:col>8</xdr:col>
      <xdr:colOff>254000</xdr:colOff>
      <xdr:row>28</xdr:row>
      <xdr:rowOff>139700</xdr:rowOff>
    </xdr:to>
    <xdr:sp macro="" textlink="">
      <xdr:nvSpPr>
        <xdr:cNvPr id="16" name="右中かっこ 15"/>
        <xdr:cNvSpPr/>
      </xdr:nvSpPr>
      <xdr:spPr>
        <a:xfrm>
          <a:off x="7445375" y="60134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25400</xdr:colOff>
      <xdr:row>27</xdr:row>
      <xdr:rowOff>114300</xdr:rowOff>
    </xdr:from>
    <xdr:to>
      <xdr:col>7</xdr:col>
      <xdr:colOff>177800</xdr:colOff>
      <xdr:row>28</xdr:row>
      <xdr:rowOff>165100</xdr:rowOff>
    </xdr:to>
    <xdr:sp macro="" textlink="">
      <xdr:nvSpPr>
        <xdr:cNvPr id="17" name="右中かっこ 16"/>
        <xdr:cNvSpPr/>
      </xdr:nvSpPr>
      <xdr:spPr>
        <a:xfrm>
          <a:off x="6340475" y="60388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29</xdr:row>
      <xdr:rowOff>88900</xdr:rowOff>
    </xdr:from>
    <xdr:to>
      <xdr:col>9</xdr:col>
      <xdr:colOff>228600</xdr:colOff>
      <xdr:row>30</xdr:row>
      <xdr:rowOff>139700</xdr:rowOff>
    </xdr:to>
    <xdr:sp macro="" textlink="">
      <xdr:nvSpPr>
        <xdr:cNvPr id="18" name="右中かっこ 17"/>
        <xdr:cNvSpPr/>
      </xdr:nvSpPr>
      <xdr:spPr>
        <a:xfrm>
          <a:off x="8448675" y="64516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34</xdr:row>
      <xdr:rowOff>101600</xdr:rowOff>
    </xdr:from>
    <xdr:to>
      <xdr:col>9</xdr:col>
      <xdr:colOff>203200</xdr:colOff>
      <xdr:row>35</xdr:row>
      <xdr:rowOff>152400</xdr:rowOff>
    </xdr:to>
    <xdr:sp macro="" textlink="">
      <xdr:nvSpPr>
        <xdr:cNvPr id="19" name="右中かっこ 18"/>
        <xdr:cNvSpPr/>
      </xdr:nvSpPr>
      <xdr:spPr>
        <a:xfrm>
          <a:off x="8423275" y="755967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12</xdr:row>
      <xdr:rowOff>88900</xdr:rowOff>
    </xdr:from>
    <xdr:to>
      <xdr:col>9</xdr:col>
      <xdr:colOff>203200</xdr:colOff>
      <xdr:row>13</xdr:row>
      <xdr:rowOff>139700</xdr:rowOff>
    </xdr:to>
    <xdr:sp macro="" textlink="">
      <xdr:nvSpPr>
        <xdr:cNvPr id="20" name="右中かっこ 19"/>
        <xdr:cNvSpPr/>
      </xdr:nvSpPr>
      <xdr:spPr>
        <a:xfrm>
          <a:off x="8423275" y="27273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16</xdr:row>
      <xdr:rowOff>63500</xdr:rowOff>
    </xdr:from>
    <xdr:to>
      <xdr:col>9</xdr:col>
      <xdr:colOff>228600</xdr:colOff>
      <xdr:row>17</xdr:row>
      <xdr:rowOff>114300</xdr:rowOff>
    </xdr:to>
    <xdr:sp macro="" textlink="">
      <xdr:nvSpPr>
        <xdr:cNvPr id="21" name="右中かっこ 20"/>
        <xdr:cNvSpPr/>
      </xdr:nvSpPr>
      <xdr:spPr>
        <a:xfrm>
          <a:off x="8448675" y="35782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63500</xdr:colOff>
      <xdr:row>25</xdr:row>
      <xdr:rowOff>38100</xdr:rowOff>
    </xdr:from>
    <xdr:to>
      <xdr:col>9</xdr:col>
      <xdr:colOff>215900</xdr:colOff>
      <xdr:row>26</xdr:row>
      <xdr:rowOff>88900</xdr:rowOff>
    </xdr:to>
    <xdr:sp macro="" textlink="">
      <xdr:nvSpPr>
        <xdr:cNvPr id="22" name="右中かっこ 21"/>
        <xdr:cNvSpPr/>
      </xdr:nvSpPr>
      <xdr:spPr>
        <a:xfrm>
          <a:off x="8435975" y="55245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27</xdr:row>
      <xdr:rowOff>101600</xdr:rowOff>
    </xdr:from>
    <xdr:to>
      <xdr:col>9</xdr:col>
      <xdr:colOff>203200</xdr:colOff>
      <xdr:row>28</xdr:row>
      <xdr:rowOff>152400</xdr:rowOff>
    </xdr:to>
    <xdr:sp macro="" textlink="">
      <xdr:nvSpPr>
        <xdr:cNvPr id="23" name="右中かっこ 22"/>
        <xdr:cNvSpPr/>
      </xdr:nvSpPr>
      <xdr:spPr>
        <a:xfrm>
          <a:off x="8423275" y="60261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101600</xdr:colOff>
      <xdr:row>27</xdr:row>
      <xdr:rowOff>88900</xdr:rowOff>
    </xdr:from>
    <xdr:to>
      <xdr:col>8</xdr:col>
      <xdr:colOff>254000</xdr:colOff>
      <xdr:row>28</xdr:row>
      <xdr:rowOff>139700</xdr:rowOff>
    </xdr:to>
    <xdr:sp macro="" textlink="">
      <xdr:nvSpPr>
        <xdr:cNvPr id="24" name="右中かっこ 23"/>
        <xdr:cNvSpPr/>
      </xdr:nvSpPr>
      <xdr:spPr>
        <a:xfrm>
          <a:off x="7445375" y="60134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25400</xdr:colOff>
      <xdr:row>27</xdr:row>
      <xdr:rowOff>114300</xdr:rowOff>
    </xdr:from>
    <xdr:to>
      <xdr:col>7</xdr:col>
      <xdr:colOff>177800</xdr:colOff>
      <xdr:row>28</xdr:row>
      <xdr:rowOff>165100</xdr:rowOff>
    </xdr:to>
    <xdr:sp macro="" textlink="">
      <xdr:nvSpPr>
        <xdr:cNvPr id="25" name="右中かっこ 24"/>
        <xdr:cNvSpPr/>
      </xdr:nvSpPr>
      <xdr:spPr>
        <a:xfrm>
          <a:off x="6340475" y="60388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29</xdr:row>
      <xdr:rowOff>88900</xdr:rowOff>
    </xdr:from>
    <xdr:to>
      <xdr:col>9</xdr:col>
      <xdr:colOff>228600</xdr:colOff>
      <xdr:row>30</xdr:row>
      <xdr:rowOff>139700</xdr:rowOff>
    </xdr:to>
    <xdr:sp macro="" textlink="">
      <xdr:nvSpPr>
        <xdr:cNvPr id="26" name="右中かっこ 25"/>
        <xdr:cNvSpPr/>
      </xdr:nvSpPr>
      <xdr:spPr>
        <a:xfrm>
          <a:off x="8448675" y="64516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34</xdr:row>
      <xdr:rowOff>101600</xdr:rowOff>
    </xdr:from>
    <xdr:to>
      <xdr:col>9</xdr:col>
      <xdr:colOff>203200</xdr:colOff>
      <xdr:row>35</xdr:row>
      <xdr:rowOff>152400</xdr:rowOff>
    </xdr:to>
    <xdr:sp macro="" textlink="">
      <xdr:nvSpPr>
        <xdr:cNvPr id="27" name="右中かっこ 26"/>
        <xdr:cNvSpPr/>
      </xdr:nvSpPr>
      <xdr:spPr>
        <a:xfrm>
          <a:off x="8423275" y="755967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12</xdr:row>
      <xdr:rowOff>88900</xdr:rowOff>
    </xdr:from>
    <xdr:to>
      <xdr:col>9</xdr:col>
      <xdr:colOff>203200</xdr:colOff>
      <xdr:row>13</xdr:row>
      <xdr:rowOff>139700</xdr:rowOff>
    </xdr:to>
    <xdr:sp macro="" textlink="">
      <xdr:nvSpPr>
        <xdr:cNvPr id="28" name="右中かっこ 27"/>
        <xdr:cNvSpPr/>
      </xdr:nvSpPr>
      <xdr:spPr>
        <a:xfrm>
          <a:off x="8423275" y="27273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16</xdr:row>
      <xdr:rowOff>63500</xdr:rowOff>
    </xdr:from>
    <xdr:to>
      <xdr:col>9</xdr:col>
      <xdr:colOff>228600</xdr:colOff>
      <xdr:row>17</xdr:row>
      <xdr:rowOff>114300</xdr:rowOff>
    </xdr:to>
    <xdr:sp macro="" textlink="">
      <xdr:nvSpPr>
        <xdr:cNvPr id="29" name="右中かっこ 28"/>
        <xdr:cNvSpPr/>
      </xdr:nvSpPr>
      <xdr:spPr>
        <a:xfrm>
          <a:off x="8448675" y="357822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63500</xdr:colOff>
      <xdr:row>25</xdr:row>
      <xdr:rowOff>38100</xdr:rowOff>
    </xdr:from>
    <xdr:to>
      <xdr:col>9</xdr:col>
      <xdr:colOff>215900</xdr:colOff>
      <xdr:row>26</xdr:row>
      <xdr:rowOff>88900</xdr:rowOff>
    </xdr:to>
    <xdr:sp macro="" textlink="">
      <xdr:nvSpPr>
        <xdr:cNvPr id="30" name="右中かっこ 29"/>
        <xdr:cNvSpPr/>
      </xdr:nvSpPr>
      <xdr:spPr>
        <a:xfrm>
          <a:off x="8435975" y="55245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50800</xdr:colOff>
      <xdr:row>27</xdr:row>
      <xdr:rowOff>101600</xdr:rowOff>
    </xdr:from>
    <xdr:to>
      <xdr:col>9</xdr:col>
      <xdr:colOff>203200</xdr:colOff>
      <xdr:row>28</xdr:row>
      <xdr:rowOff>152400</xdr:rowOff>
    </xdr:to>
    <xdr:sp macro="" textlink="">
      <xdr:nvSpPr>
        <xdr:cNvPr id="31" name="右中かっこ 30"/>
        <xdr:cNvSpPr/>
      </xdr:nvSpPr>
      <xdr:spPr>
        <a:xfrm>
          <a:off x="8423275" y="602615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76200</xdr:colOff>
      <xdr:row>29</xdr:row>
      <xdr:rowOff>88900</xdr:rowOff>
    </xdr:from>
    <xdr:to>
      <xdr:col>9</xdr:col>
      <xdr:colOff>228600</xdr:colOff>
      <xdr:row>30</xdr:row>
      <xdr:rowOff>139700</xdr:rowOff>
    </xdr:to>
    <xdr:sp macro="" textlink="">
      <xdr:nvSpPr>
        <xdr:cNvPr id="32" name="右中かっこ 31"/>
        <xdr:cNvSpPr/>
      </xdr:nvSpPr>
      <xdr:spPr>
        <a:xfrm>
          <a:off x="8448675" y="6451600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50800</xdr:colOff>
      <xdr:row>34</xdr:row>
      <xdr:rowOff>101600</xdr:rowOff>
    </xdr:from>
    <xdr:to>
      <xdr:col>9</xdr:col>
      <xdr:colOff>203200</xdr:colOff>
      <xdr:row>35</xdr:row>
      <xdr:rowOff>152400</xdr:rowOff>
    </xdr:to>
    <xdr:sp macro="" textlink="">
      <xdr:nvSpPr>
        <xdr:cNvPr id="33" name="右中かっこ 32"/>
        <xdr:cNvSpPr/>
      </xdr:nvSpPr>
      <xdr:spPr>
        <a:xfrm>
          <a:off x="8423275" y="7559675"/>
          <a:ext cx="152400" cy="2698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5"/>
  <sheetViews>
    <sheetView tabSelected="1" view="pageBreakPreview" zoomScale="70" zoomScaleNormal="75" zoomScaleSheetLayoutView="70" workbookViewId="0">
      <selection activeCell="D5" sqref="D5"/>
    </sheetView>
  </sheetViews>
  <sheetFormatPr defaultColWidth="13.375" defaultRowHeight="17.25"/>
  <cols>
    <col min="1" max="1" width="13.375" style="31" customWidth="1"/>
    <col min="2" max="2" width="1" style="31" customWidth="1"/>
    <col min="3" max="3" width="5" style="31" customWidth="1"/>
    <col min="4" max="4" width="17.625" style="31" customWidth="1"/>
    <col min="5" max="7" width="12" style="31" customWidth="1"/>
    <col min="8" max="13" width="14.125" style="31" customWidth="1"/>
    <col min="14" max="14" width="3.125" style="31" customWidth="1"/>
    <col min="15" max="18" width="13.375" style="31"/>
    <col min="19" max="16384" width="13.375" style="25"/>
  </cols>
  <sheetData>
    <row r="1" spans="1:14">
      <c r="A1" s="111"/>
    </row>
    <row r="6" spans="1:14" ht="28.5">
      <c r="B6" s="478" t="s">
        <v>0</v>
      </c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  <c r="N6" s="478"/>
    </row>
    <row r="7" spans="1:14" ht="16.5" customHeight="1">
      <c r="B7" s="122"/>
      <c r="C7" s="122"/>
      <c r="D7" s="122"/>
      <c r="E7" s="122"/>
      <c r="F7" s="122"/>
      <c r="G7" s="123"/>
      <c r="H7" s="122"/>
      <c r="I7" s="122"/>
      <c r="J7" s="122"/>
      <c r="K7" s="122"/>
      <c r="L7" s="122"/>
      <c r="M7" s="122"/>
    </row>
    <row r="8" spans="1:14">
      <c r="B8" s="479" t="s">
        <v>737</v>
      </c>
      <c r="C8" s="479"/>
      <c r="D8" s="479"/>
      <c r="E8" s="479"/>
      <c r="F8" s="479"/>
      <c r="G8" s="479"/>
      <c r="H8" s="479"/>
      <c r="I8" s="479"/>
      <c r="J8" s="479"/>
      <c r="K8" s="479"/>
      <c r="L8" s="479"/>
      <c r="M8" s="479"/>
    </row>
    <row r="9" spans="1:14" ht="18" thickBot="1">
      <c r="B9" s="124"/>
      <c r="C9" s="124"/>
      <c r="D9" s="124"/>
      <c r="E9" s="124"/>
      <c r="F9" s="124"/>
      <c r="G9" s="124"/>
      <c r="H9" s="480" t="s">
        <v>738</v>
      </c>
      <c r="I9" s="480"/>
      <c r="J9" s="124"/>
      <c r="K9" s="124"/>
      <c r="L9" s="124"/>
      <c r="M9" s="124"/>
    </row>
    <row r="10" spans="1:14">
      <c r="B10" s="122"/>
      <c r="C10" s="122"/>
      <c r="D10" s="122"/>
      <c r="E10" s="125"/>
      <c r="F10" s="122"/>
      <c r="G10" s="122"/>
      <c r="H10" s="125"/>
      <c r="I10" s="122"/>
      <c r="J10" s="122"/>
      <c r="K10" s="125"/>
      <c r="L10" s="122"/>
      <c r="M10" s="122"/>
    </row>
    <row r="11" spans="1:14">
      <c r="B11" s="122"/>
      <c r="C11" s="122"/>
      <c r="D11" s="122"/>
      <c r="E11" s="126"/>
      <c r="F11" s="127" t="s">
        <v>1</v>
      </c>
      <c r="G11" s="128"/>
      <c r="H11" s="126"/>
      <c r="I11" s="127" t="s">
        <v>622</v>
      </c>
      <c r="J11" s="128"/>
      <c r="K11" s="126"/>
      <c r="L11" s="129" t="s">
        <v>739</v>
      </c>
      <c r="M11" s="128"/>
    </row>
    <row r="12" spans="1:14">
      <c r="B12" s="128"/>
      <c r="C12" s="128"/>
      <c r="D12" s="128"/>
      <c r="E12" s="130" t="s">
        <v>740</v>
      </c>
      <c r="F12" s="130" t="s">
        <v>741</v>
      </c>
      <c r="G12" s="130" t="s">
        <v>742</v>
      </c>
      <c r="H12" s="130" t="s">
        <v>740</v>
      </c>
      <c r="I12" s="130" t="s">
        <v>2</v>
      </c>
      <c r="J12" s="130" t="s">
        <v>3</v>
      </c>
      <c r="K12" s="130" t="s">
        <v>743</v>
      </c>
      <c r="L12" s="130" t="s">
        <v>4</v>
      </c>
      <c r="M12" s="130" t="s">
        <v>5</v>
      </c>
    </row>
    <row r="13" spans="1:14">
      <c r="B13" s="122"/>
      <c r="C13" s="122"/>
      <c r="D13" s="122"/>
      <c r="E13" s="131" t="s">
        <v>6</v>
      </c>
      <c r="F13" s="132" t="s">
        <v>6</v>
      </c>
      <c r="G13" s="132" t="s">
        <v>6</v>
      </c>
      <c r="H13" s="132" t="s">
        <v>7</v>
      </c>
      <c r="I13" s="132" t="s">
        <v>7</v>
      </c>
      <c r="J13" s="132" t="s">
        <v>7</v>
      </c>
      <c r="K13" s="132" t="s">
        <v>7</v>
      </c>
      <c r="L13" s="132" t="s">
        <v>7</v>
      </c>
      <c r="M13" s="132" t="s">
        <v>7</v>
      </c>
    </row>
    <row r="14" spans="1:14">
      <c r="B14" s="122"/>
      <c r="C14" s="133" t="s">
        <v>529</v>
      </c>
      <c r="D14" s="134"/>
      <c r="E14" s="135">
        <v>638</v>
      </c>
      <c r="F14" s="136">
        <v>621</v>
      </c>
      <c r="G14" s="136">
        <v>17</v>
      </c>
      <c r="H14" s="136">
        <v>128379</v>
      </c>
      <c r="I14" s="136">
        <v>66099</v>
      </c>
      <c r="J14" s="136">
        <v>62280</v>
      </c>
      <c r="K14" s="136">
        <v>11643</v>
      </c>
      <c r="L14" s="136">
        <v>5518</v>
      </c>
      <c r="M14" s="136">
        <v>6125</v>
      </c>
    </row>
    <row r="15" spans="1:14">
      <c r="B15" s="122"/>
      <c r="C15" s="133" t="s">
        <v>594</v>
      </c>
      <c r="D15" s="134"/>
      <c r="E15" s="135">
        <v>635</v>
      </c>
      <c r="F15" s="136">
        <v>618</v>
      </c>
      <c r="G15" s="136">
        <v>17</v>
      </c>
      <c r="H15" s="136">
        <v>126859</v>
      </c>
      <c r="I15" s="136">
        <v>65392</v>
      </c>
      <c r="J15" s="136">
        <v>61467</v>
      </c>
      <c r="K15" s="136">
        <v>11845</v>
      </c>
      <c r="L15" s="136">
        <v>5466</v>
      </c>
      <c r="M15" s="136">
        <v>6379</v>
      </c>
    </row>
    <row r="16" spans="1:14">
      <c r="B16" s="122"/>
      <c r="C16" s="133" t="s">
        <v>624</v>
      </c>
      <c r="D16" s="134"/>
      <c r="E16" s="135">
        <v>626</v>
      </c>
      <c r="F16" s="136">
        <v>610</v>
      </c>
      <c r="G16" s="136">
        <v>16</v>
      </c>
      <c r="H16" s="136">
        <v>125072</v>
      </c>
      <c r="I16" s="136">
        <v>64479</v>
      </c>
      <c r="J16" s="136">
        <v>60593</v>
      </c>
      <c r="K16" s="136">
        <v>11889</v>
      </c>
      <c r="L16" s="136">
        <v>5480</v>
      </c>
      <c r="M16" s="136">
        <v>6409</v>
      </c>
    </row>
    <row r="17" spans="2:13">
      <c r="B17" s="122"/>
      <c r="C17" s="133" t="s">
        <v>744</v>
      </c>
      <c r="D17" s="134"/>
      <c r="E17" s="135">
        <v>616</v>
      </c>
      <c r="F17" s="136">
        <v>602</v>
      </c>
      <c r="G17" s="136">
        <v>14</v>
      </c>
      <c r="H17" s="136">
        <v>123237</v>
      </c>
      <c r="I17" s="136">
        <v>63643</v>
      </c>
      <c r="J17" s="136">
        <v>59594</v>
      </c>
      <c r="K17" s="136">
        <v>12003</v>
      </c>
      <c r="L17" s="136">
        <v>5463</v>
      </c>
      <c r="M17" s="136">
        <v>6540</v>
      </c>
    </row>
    <row r="18" spans="2:13">
      <c r="B18" s="122"/>
      <c r="C18" s="133" t="s">
        <v>952</v>
      </c>
      <c r="D18" s="134"/>
      <c r="E18" s="135">
        <f>SUM(E19:E21)</f>
        <v>615</v>
      </c>
      <c r="F18" s="136">
        <f t="shared" ref="F18" si="0">SUM(F19:F21)</f>
        <v>600</v>
      </c>
      <c r="G18" s="136">
        <f>SUM(G19:G21)</f>
        <v>15</v>
      </c>
      <c r="H18" s="136">
        <f>SUM(H19:H21)</f>
        <v>120764</v>
      </c>
      <c r="I18" s="136">
        <f t="shared" ref="I18" si="1">SUM(I19:I21)</f>
        <v>62394</v>
      </c>
      <c r="J18" s="136">
        <f t="shared" ref="J18" si="2">SUM(J19:J21)</f>
        <v>58370</v>
      </c>
      <c r="K18" s="136">
        <f t="shared" ref="K18" si="3">SUM(K19:K21)</f>
        <v>12058</v>
      </c>
      <c r="L18" s="136">
        <f t="shared" ref="L18" si="4">SUM(L19:L21)</f>
        <v>5448</v>
      </c>
      <c r="M18" s="136">
        <f t="shared" ref="M18" si="5">SUM(M19:M21)</f>
        <v>6610</v>
      </c>
    </row>
    <row r="19" spans="2:13" ht="34.5" customHeight="1">
      <c r="B19" s="122"/>
      <c r="C19" s="134"/>
      <c r="D19" s="133" t="s">
        <v>8</v>
      </c>
      <c r="E19" s="137">
        <f>E29+E33+E45+E48+E52</f>
        <v>5</v>
      </c>
      <c r="F19" s="138">
        <f t="shared" ref="F19:G19" si="6">F29+F33+F45+F48+F52</f>
        <v>5</v>
      </c>
      <c r="G19" s="138">
        <f t="shared" si="6"/>
        <v>0</v>
      </c>
      <c r="H19" s="138">
        <f>H29+H33+H45+H48+H52</f>
        <v>5822</v>
      </c>
      <c r="I19" s="138">
        <f t="shared" ref="I19:M19" si="7">I29+I33+I45+I48+I52</f>
        <v>3774</v>
      </c>
      <c r="J19" s="138">
        <f t="shared" si="7"/>
        <v>2048</v>
      </c>
      <c r="K19" s="138">
        <f t="shared" si="7"/>
        <v>413</v>
      </c>
      <c r="L19" s="138">
        <f t="shared" si="7"/>
        <v>304</v>
      </c>
      <c r="M19" s="138">
        <f t="shared" si="7"/>
        <v>109</v>
      </c>
    </row>
    <row r="20" spans="2:13">
      <c r="B20" s="122"/>
      <c r="C20" s="134"/>
      <c r="D20" s="133" t="s">
        <v>9</v>
      </c>
      <c r="E20" s="137">
        <f>E23+E26+E30+E34+E37+E39+E42+E46+E53+E56</f>
        <v>471</v>
      </c>
      <c r="F20" s="138">
        <f t="shared" ref="F20" si="8">F23+F26+F30+F34+F37+F39+F42+F46+F53+F56</f>
        <v>457</v>
      </c>
      <c r="G20" s="138">
        <f>G23+G26+G30+G34+G37+G39+G42+G46+G53+G56</f>
        <v>14</v>
      </c>
      <c r="H20" s="138">
        <f t="shared" ref="H20:M20" si="9">H23+H26+H30+H34+H37+H39+H42+H46+H53+H56</f>
        <v>91413</v>
      </c>
      <c r="I20" s="138">
        <f t="shared" si="9"/>
        <v>46627</v>
      </c>
      <c r="J20" s="138">
        <f t="shared" si="9"/>
        <v>44786</v>
      </c>
      <c r="K20" s="138">
        <f t="shared" si="9"/>
        <v>9614</v>
      </c>
      <c r="L20" s="138">
        <f t="shared" si="9"/>
        <v>4556</v>
      </c>
      <c r="M20" s="138">
        <f t="shared" si="9"/>
        <v>5058</v>
      </c>
    </row>
    <row r="21" spans="2:13">
      <c r="B21" s="122"/>
      <c r="C21" s="134"/>
      <c r="D21" s="133" t="s">
        <v>11</v>
      </c>
      <c r="E21" s="137">
        <f>E24+E27+E31+E35+E40+E43+E50+E54+E57+E59</f>
        <v>139</v>
      </c>
      <c r="F21" s="138">
        <f t="shared" ref="F21:G21" si="10">F24+F27+F31+F35+F40+F43+F50+F54+F57+F59</f>
        <v>138</v>
      </c>
      <c r="G21" s="138">
        <f t="shared" si="10"/>
        <v>1</v>
      </c>
      <c r="H21" s="138">
        <f t="shared" ref="H21:M21" si="11">H24+H27+H31+H35+H40+H43+H50+H54+H57+H59</f>
        <v>23529</v>
      </c>
      <c r="I21" s="138">
        <f t="shared" si="11"/>
        <v>11993</v>
      </c>
      <c r="J21" s="138">
        <f t="shared" si="11"/>
        <v>11536</v>
      </c>
      <c r="K21" s="138">
        <f t="shared" si="11"/>
        <v>2031</v>
      </c>
      <c r="L21" s="138">
        <f t="shared" si="11"/>
        <v>588</v>
      </c>
      <c r="M21" s="138">
        <f t="shared" si="11"/>
        <v>1443</v>
      </c>
    </row>
    <row r="22" spans="2:13" ht="34.5" customHeight="1">
      <c r="B22" s="122"/>
      <c r="C22" s="133" t="s">
        <v>10</v>
      </c>
      <c r="D22" s="134"/>
      <c r="E22" s="137">
        <v>69</v>
      </c>
      <c r="F22" s="139">
        <v>69</v>
      </c>
      <c r="G22" s="140">
        <v>0</v>
      </c>
      <c r="H22" s="139">
        <v>4606</v>
      </c>
      <c r="I22" s="139">
        <v>2346</v>
      </c>
      <c r="J22" s="139">
        <v>2260</v>
      </c>
      <c r="K22" s="139">
        <v>452</v>
      </c>
      <c r="L22" s="139">
        <v>21</v>
      </c>
      <c r="M22" s="139">
        <v>431</v>
      </c>
    </row>
    <row r="23" spans="2:13">
      <c r="B23" s="122"/>
      <c r="C23" s="134"/>
      <c r="D23" s="133" t="s">
        <v>9</v>
      </c>
      <c r="E23" s="137">
        <v>40</v>
      </c>
      <c r="F23" s="141">
        <v>40</v>
      </c>
      <c r="G23" s="140">
        <v>0</v>
      </c>
      <c r="H23" s="139">
        <v>1169</v>
      </c>
      <c r="I23" s="141">
        <v>587</v>
      </c>
      <c r="J23" s="141">
        <v>582</v>
      </c>
      <c r="K23" s="139">
        <v>186</v>
      </c>
      <c r="L23" s="141">
        <v>8</v>
      </c>
      <c r="M23" s="141">
        <v>178</v>
      </c>
    </row>
    <row r="24" spans="2:13">
      <c r="B24" s="122"/>
      <c r="C24" s="134"/>
      <c r="D24" s="133" t="s">
        <v>11</v>
      </c>
      <c r="E24" s="137">
        <v>29</v>
      </c>
      <c r="F24" s="141">
        <v>29</v>
      </c>
      <c r="G24" s="140">
        <v>0</v>
      </c>
      <c r="H24" s="139">
        <v>3437</v>
      </c>
      <c r="I24" s="141">
        <v>1759</v>
      </c>
      <c r="J24" s="141">
        <v>1678</v>
      </c>
      <c r="K24" s="139">
        <v>266</v>
      </c>
      <c r="L24" s="141">
        <v>13</v>
      </c>
      <c r="M24" s="141">
        <v>253</v>
      </c>
    </row>
    <row r="25" spans="2:13" ht="39.950000000000003" customHeight="1">
      <c r="B25" s="122"/>
      <c r="C25" s="481" t="s">
        <v>625</v>
      </c>
      <c r="D25" s="482"/>
      <c r="E25" s="137">
        <v>46</v>
      </c>
      <c r="F25" s="141">
        <v>45</v>
      </c>
      <c r="G25" s="142">
        <v>1</v>
      </c>
      <c r="H25" s="143">
        <v>7302</v>
      </c>
      <c r="I25" s="143">
        <v>3638</v>
      </c>
      <c r="J25" s="143">
        <v>3664</v>
      </c>
      <c r="K25" s="139">
        <v>1067</v>
      </c>
      <c r="L25" s="141">
        <v>40</v>
      </c>
      <c r="M25" s="141">
        <v>1027</v>
      </c>
    </row>
    <row r="26" spans="2:13">
      <c r="B26" s="122"/>
      <c r="C26" s="134"/>
      <c r="D26" s="133" t="s">
        <v>9</v>
      </c>
      <c r="E26" s="137">
        <v>6</v>
      </c>
      <c r="F26" s="141">
        <v>6</v>
      </c>
      <c r="G26" s="142">
        <v>0</v>
      </c>
      <c r="H26" s="143">
        <v>916</v>
      </c>
      <c r="I26" s="143">
        <v>488</v>
      </c>
      <c r="J26" s="143">
        <v>428</v>
      </c>
      <c r="K26" s="139">
        <v>150</v>
      </c>
      <c r="L26" s="141">
        <v>3</v>
      </c>
      <c r="M26" s="141">
        <v>147</v>
      </c>
    </row>
    <row r="27" spans="2:13">
      <c r="B27" s="122"/>
      <c r="C27" s="134"/>
      <c r="D27" s="133" t="s">
        <v>11</v>
      </c>
      <c r="E27" s="137">
        <v>40</v>
      </c>
      <c r="F27" s="141">
        <v>39</v>
      </c>
      <c r="G27" s="142">
        <v>1</v>
      </c>
      <c r="H27" s="143">
        <v>6386</v>
      </c>
      <c r="I27" s="143">
        <v>3150</v>
      </c>
      <c r="J27" s="143">
        <v>3236</v>
      </c>
      <c r="K27" s="139">
        <v>917</v>
      </c>
      <c r="L27" s="141">
        <v>37</v>
      </c>
      <c r="M27" s="141">
        <v>880</v>
      </c>
    </row>
    <row r="28" spans="2:13" ht="34.5" customHeight="1">
      <c r="B28" s="122"/>
      <c r="C28" s="133" t="s">
        <v>12</v>
      </c>
      <c r="D28" s="134"/>
      <c r="E28" s="137">
        <v>248</v>
      </c>
      <c r="F28" s="139">
        <v>240</v>
      </c>
      <c r="G28" s="139">
        <v>8</v>
      </c>
      <c r="H28" s="139">
        <v>44501</v>
      </c>
      <c r="I28" s="139">
        <v>22578</v>
      </c>
      <c r="J28" s="139">
        <v>21923</v>
      </c>
      <c r="K28" s="139">
        <v>3914</v>
      </c>
      <c r="L28" s="139">
        <v>1527</v>
      </c>
      <c r="M28" s="139">
        <v>2387</v>
      </c>
    </row>
    <row r="29" spans="2:13">
      <c r="B29" s="122"/>
      <c r="C29" s="134"/>
      <c r="D29" s="133" t="s">
        <v>8</v>
      </c>
      <c r="E29" s="137">
        <v>1</v>
      </c>
      <c r="F29" s="141">
        <v>1</v>
      </c>
      <c r="G29" s="140">
        <v>0</v>
      </c>
      <c r="H29" s="139">
        <v>511</v>
      </c>
      <c r="I29" s="141">
        <v>252</v>
      </c>
      <c r="J29" s="141">
        <v>259</v>
      </c>
      <c r="K29" s="139">
        <v>28</v>
      </c>
      <c r="L29" s="141">
        <v>15</v>
      </c>
      <c r="M29" s="141">
        <v>13</v>
      </c>
    </row>
    <row r="30" spans="2:13">
      <c r="B30" s="122"/>
      <c r="C30" s="134"/>
      <c r="D30" s="133" t="s">
        <v>9</v>
      </c>
      <c r="E30" s="137">
        <v>245</v>
      </c>
      <c r="F30" s="141">
        <v>237</v>
      </c>
      <c r="G30" s="141">
        <v>8</v>
      </c>
      <c r="H30" s="139">
        <v>43438</v>
      </c>
      <c r="I30" s="141">
        <v>22040</v>
      </c>
      <c r="J30" s="141">
        <v>21398</v>
      </c>
      <c r="K30" s="139">
        <v>3846</v>
      </c>
      <c r="L30" s="141">
        <v>1492</v>
      </c>
      <c r="M30" s="141">
        <v>2354</v>
      </c>
    </row>
    <row r="31" spans="2:13">
      <c r="B31" s="122"/>
      <c r="C31" s="134"/>
      <c r="D31" s="133" t="s">
        <v>11</v>
      </c>
      <c r="E31" s="137">
        <v>2</v>
      </c>
      <c r="F31" s="141">
        <v>2</v>
      </c>
      <c r="G31" s="140">
        <v>0</v>
      </c>
      <c r="H31" s="139">
        <v>552</v>
      </c>
      <c r="I31" s="141">
        <v>286</v>
      </c>
      <c r="J31" s="141">
        <v>266</v>
      </c>
      <c r="K31" s="139">
        <v>40</v>
      </c>
      <c r="L31" s="141">
        <v>20</v>
      </c>
      <c r="M31" s="141">
        <v>20</v>
      </c>
    </row>
    <row r="32" spans="2:13" ht="34.5" customHeight="1">
      <c r="B32" s="122"/>
      <c r="C32" s="133" t="s">
        <v>745</v>
      </c>
      <c r="D32" s="134"/>
      <c r="E32" s="137">
        <v>128</v>
      </c>
      <c r="F32" s="139">
        <v>126</v>
      </c>
      <c r="G32" s="139">
        <v>2</v>
      </c>
      <c r="H32" s="139">
        <v>23633</v>
      </c>
      <c r="I32" s="139">
        <v>12068</v>
      </c>
      <c r="J32" s="139">
        <v>11565</v>
      </c>
      <c r="K32" s="139">
        <v>2280</v>
      </c>
      <c r="L32" s="139">
        <v>1258</v>
      </c>
      <c r="M32" s="139">
        <v>1022</v>
      </c>
    </row>
    <row r="33" spans="2:13">
      <c r="B33" s="122"/>
      <c r="C33" s="134"/>
      <c r="D33" s="133" t="s">
        <v>8</v>
      </c>
      <c r="E33" s="137">
        <v>1</v>
      </c>
      <c r="F33" s="141">
        <v>1</v>
      </c>
      <c r="G33" s="140">
        <v>0</v>
      </c>
      <c r="H33" s="139">
        <v>416</v>
      </c>
      <c r="I33" s="141">
        <v>222</v>
      </c>
      <c r="J33" s="141">
        <v>194</v>
      </c>
      <c r="K33" s="139">
        <v>23</v>
      </c>
      <c r="L33" s="141">
        <v>14</v>
      </c>
      <c r="M33" s="141">
        <v>9</v>
      </c>
    </row>
    <row r="34" spans="2:13">
      <c r="B34" s="122"/>
      <c r="C34" s="134"/>
      <c r="D34" s="133" t="s">
        <v>9</v>
      </c>
      <c r="E34" s="137">
        <v>120</v>
      </c>
      <c r="F34" s="141">
        <v>118</v>
      </c>
      <c r="G34" s="141">
        <v>2</v>
      </c>
      <c r="H34" s="139">
        <v>20984</v>
      </c>
      <c r="I34" s="141">
        <v>10801</v>
      </c>
      <c r="J34" s="141">
        <v>10183</v>
      </c>
      <c r="K34" s="139">
        <v>2116</v>
      </c>
      <c r="L34" s="141">
        <v>1162</v>
      </c>
      <c r="M34" s="141">
        <v>954</v>
      </c>
    </row>
    <row r="35" spans="2:13">
      <c r="B35" s="122"/>
      <c r="C35" s="134"/>
      <c r="D35" s="133" t="s">
        <v>11</v>
      </c>
      <c r="E35" s="137">
        <v>7</v>
      </c>
      <c r="F35" s="141">
        <v>7</v>
      </c>
      <c r="G35" s="140">
        <v>0</v>
      </c>
      <c r="H35" s="139">
        <v>2233</v>
      </c>
      <c r="I35" s="141">
        <v>1045</v>
      </c>
      <c r="J35" s="141">
        <v>1188</v>
      </c>
      <c r="K35" s="139">
        <v>141</v>
      </c>
      <c r="L35" s="141">
        <v>82</v>
      </c>
      <c r="M35" s="141">
        <v>59</v>
      </c>
    </row>
    <row r="36" spans="2:13" ht="34.5" customHeight="1">
      <c r="B36" s="122"/>
      <c r="C36" s="144" t="s">
        <v>593</v>
      </c>
      <c r="D36" s="133"/>
      <c r="E36" s="137">
        <v>1</v>
      </c>
      <c r="F36" s="141">
        <v>1</v>
      </c>
      <c r="G36" s="140">
        <v>0</v>
      </c>
      <c r="H36" s="139">
        <v>743</v>
      </c>
      <c r="I36" s="141">
        <v>390</v>
      </c>
      <c r="J36" s="141">
        <v>353</v>
      </c>
      <c r="K36" s="139">
        <v>51</v>
      </c>
      <c r="L36" s="141">
        <v>25</v>
      </c>
      <c r="M36" s="141">
        <v>26</v>
      </c>
    </row>
    <row r="37" spans="2:13">
      <c r="B37" s="122"/>
      <c r="C37" s="145"/>
      <c r="D37" s="146" t="s">
        <v>9</v>
      </c>
      <c r="E37" s="138">
        <v>1</v>
      </c>
      <c r="F37" s="141">
        <v>1</v>
      </c>
      <c r="G37" s="140">
        <v>0</v>
      </c>
      <c r="H37" s="139">
        <v>743</v>
      </c>
      <c r="I37" s="141">
        <v>390</v>
      </c>
      <c r="J37" s="141">
        <v>353</v>
      </c>
      <c r="K37" s="139">
        <v>51</v>
      </c>
      <c r="L37" s="141">
        <v>25</v>
      </c>
      <c r="M37" s="141">
        <v>26</v>
      </c>
    </row>
    <row r="38" spans="2:13" ht="39.950000000000003" customHeight="1">
      <c r="B38" s="122"/>
      <c r="C38" s="483" t="s">
        <v>626</v>
      </c>
      <c r="D38" s="484"/>
      <c r="E38" s="137">
        <v>47</v>
      </c>
      <c r="F38" s="139">
        <v>43</v>
      </c>
      <c r="G38" s="139">
        <v>4</v>
      </c>
      <c r="H38" s="139">
        <v>24240</v>
      </c>
      <c r="I38" s="139">
        <v>12376</v>
      </c>
      <c r="J38" s="139">
        <v>11864</v>
      </c>
      <c r="K38" s="139">
        <v>2119</v>
      </c>
      <c r="L38" s="139">
        <v>1386</v>
      </c>
      <c r="M38" s="139">
        <v>733</v>
      </c>
    </row>
    <row r="39" spans="2:13">
      <c r="B39" s="122"/>
      <c r="C39" s="134"/>
      <c r="D39" s="133" t="s">
        <v>9</v>
      </c>
      <c r="E39" s="137">
        <v>38</v>
      </c>
      <c r="F39" s="139">
        <v>34</v>
      </c>
      <c r="G39" s="139">
        <v>4</v>
      </c>
      <c r="H39" s="139">
        <v>19674</v>
      </c>
      <c r="I39" s="139">
        <v>10016</v>
      </c>
      <c r="J39" s="139">
        <v>9658</v>
      </c>
      <c r="K39" s="139">
        <v>1813</v>
      </c>
      <c r="L39" s="139">
        <v>1157</v>
      </c>
      <c r="M39" s="139">
        <v>656</v>
      </c>
    </row>
    <row r="40" spans="2:13">
      <c r="B40" s="122"/>
      <c r="C40" s="134"/>
      <c r="D40" s="133" t="s">
        <v>11</v>
      </c>
      <c r="E40" s="137">
        <v>9</v>
      </c>
      <c r="F40" s="141">
        <v>9</v>
      </c>
      <c r="G40" s="141">
        <v>0</v>
      </c>
      <c r="H40" s="139">
        <v>4566</v>
      </c>
      <c r="I40" s="141">
        <v>2360</v>
      </c>
      <c r="J40" s="141">
        <v>2206</v>
      </c>
      <c r="K40" s="139">
        <v>306</v>
      </c>
      <c r="L40" s="141">
        <v>229</v>
      </c>
      <c r="M40" s="141">
        <v>77</v>
      </c>
    </row>
    <row r="41" spans="2:13" ht="24.95" customHeight="1">
      <c r="B41" s="122"/>
      <c r="C41" s="133" t="s">
        <v>13</v>
      </c>
      <c r="D41" s="134"/>
      <c r="E41" s="135">
        <v>6</v>
      </c>
      <c r="F41" s="147">
        <v>6</v>
      </c>
      <c r="G41" s="147">
        <v>0</v>
      </c>
      <c r="H41" s="147">
        <v>1589</v>
      </c>
      <c r="I41" s="147">
        <v>808</v>
      </c>
      <c r="J41" s="147">
        <v>781</v>
      </c>
      <c r="K41" s="147">
        <v>54</v>
      </c>
      <c r="L41" s="147">
        <v>32</v>
      </c>
      <c r="M41" s="147">
        <v>22</v>
      </c>
    </row>
    <row r="42" spans="2:13">
      <c r="B42" s="122"/>
      <c r="C42" s="133"/>
      <c r="D42" s="133" t="s">
        <v>9</v>
      </c>
      <c r="E42" s="135">
        <v>3</v>
      </c>
      <c r="F42" s="147">
        <v>3</v>
      </c>
      <c r="G42" s="140">
        <v>0</v>
      </c>
      <c r="H42" s="147">
        <v>1415</v>
      </c>
      <c r="I42" s="147">
        <v>699</v>
      </c>
      <c r="J42" s="147">
        <v>716</v>
      </c>
      <c r="K42" s="147">
        <v>44</v>
      </c>
      <c r="L42" s="147">
        <v>24</v>
      </c>
      <c r="M42" s="147">
        <v>20</v>
      </c>
    </row>
    <row r="43" spans="2:13">
      <c r="B43" s="122"/>
      <c r="C43" s="133"/>
      <c r="D43" s="133" t="s">
        <v>11</v>
      </c>
      <c r="E43" s="135">
        <v>3</v>
      </c>
      <c r="F43" s="147">
        <v>3</v>
      </c>
      <c r="G43" s="140">
        <v>0</v>
      </c>
      <c r="H43" s="147">
        <v>174</v>
      </c>
      <c r="I43" s="147">
        <v>109</v>
      </c>
      <c r="J43" s="136">
        <v>65</v>
      </c>
      <c r="K43" s="147">
        <v>10</v>
      </c>
      <c r="L43" s="147">
        <v>8</v>
      </c>
      <c r="M43" s="147">
        <v>2</v>
      </c>
    </row>
    <row r="44" spans="2:13" ht="34.5" customHeight="1">
      <c r="B44" s="122"/>
      <c r="C44" s="133" t="s">
        <v>523</v>
      </c>
      <c r="D44" s="134"/>
      <c r="E44" s="137">
        <v>12</v>
      </c>
      <c r="F44" s="141">
        <v>12</v>
      </c>
      <c r="G44" s="142">
        <v>0</v>
      </c>
      <c r="H44" s="139">
        <v>1529</v>
      </c>
      <c r="I44" s="141">
        <v>1042</v>
      </c>
      <c r="J44" s="141">
        <v>487</v>
      </c>
      <c r="K44" s="139">
        <v>982</v>
      </c>
      <c r="L44" s="141">
        <v>384</v>
      </c>
      <c r="M44" s="141">
        <v>598</v>
      </c>
    </row>
    <row r="45" spans="2:13">
      <c r="B45" s="122"/>
      <c r="C45" s="133" t="s">
        <v>364</v>
      </c>
      <c r="D45" s="148" t="s">
        <v>524</v>
      </c>
      <c r="E45" s="137">
        <v>1</v>
      </c>
      <c r="F45" s="141">
        <v>1</v>
      </c>
      <c r="G45" s="140">
        <v>0</v>
      </c>
      <c r="H45" s="139">
        <v>56</v>
      </c>
      <c r="I45" s="141">
        <v>36</v>
      </c>
      <c r="J45" s="141">
        <v>20</v>
      </c>
      <c r="K45" s="139">
        <v>31</v>
      </c>
      <c r="L45" s="141">
        <v>12</v>
      </c>
      <c r="M45" s="141">
        <v>19</v>
      </c>
    </row>
    <row r="46" spans="2:13">
      <c r="B46" s="122"/>
      <c r="C46" s="133"/>
      <c r="D46" s="133" t="s">
        <v>9</v>
      </c>
      <c r="E46" s="137">
        <v>11</v>
      </c>
      <c r="F46" s="141">
        <v>11</v>
      </c>
      <c r="G46" s="140">
        <v>0</v>
      </c>
      <c r="H46" s="139">
        <v>1473</v>
      </c>
      <c r="I46" s="141">
        <v>1006</v>
      </c>
      <c r="J46" s="141">
        <v>467</v>
      </c>
      <c r="K46" s="139">
        <v>951</v>
      </c>
      <c r="L46" s="141">
        <v>372</v>
      </c>
      <c r="M46" s="141">
        <v>579</v>
      </c>
    </row>
    <row r="47" spans="2:13" ht="34.5" customHeight="1">
      <c r="B47" s="122"/>
      <c r="C47" s="133" t="s">
        <v>627</v>
      </c>
      <c r="D47" s="134"/>
      <c r="E47" s="137">
        <v>1</v>
      </c>
      <c r="F47" s="141">
        <v>1</v>
      </c>
      <c r="G47" s="140">
        <v>0</v>
      </c>
      <c r="H47" s="139">
        <v>873</v>
      </c>
      <c r="I47" s="141">
        <v>682</v>
      </c>
      <c r="J47" s="141">
        <v>191</v>
      </c>
      <c r="K47" s="139">
        <v>59</v>
      </c>
      <c r="L47" s="141">
        <v>55</v>
      </c>
      <c r="M47" s="141">
        <v>4</v>
      </c>
    </row>
    <row r="48" spans="2:13">
      <c r="B48" s="122"/>
      <c r="C48" s="133"/>
      <c r="D48" s="133" t="s">
        <v>8</v>
      </c>
      <c r="E48" s="137">
        <v>1</v>
      </c>
      <c r="F48" s="141">
        <v>1</v>
      </c>
      <c r="G48" s="140">
        <v>0</v>
      </c>
      <c r="H48" s="139">
        <v>873</v>
      </c>
      <c r="I48" s="141">
        <v>682</v>
      </c>
      <c r="J48" s="141">
        <v>191</v>
      </c>
      <c r="K48" s="139">
        <v>59</v>
      </c>
      <c r="L48" s="141">
        <v>55</v>
      </c>
      <c r="M48" s="141">
        <v>4</v>
      </c>
    </row>
    <row r="49" spans="1:13" ht="34.5" customHeight="1">
      <c r="B49" s="122"/>
      <c r="C49" s="133" t="s">
        <v>525</v>
      </c>
      <c r="D49" s="134"/>
      <c r="E49" s="137">
        <v>1</v>
      </c>
      <c r="F49" s="139">
        <v>1</v>
      </c>
      <c r="G49" s="140">
        <v>0</v>
      </c>
      <c r="H49" s="139">
        <v>351</v>
      </c>
      <c r="I49" s="140">
        <v>0</v>
      </c>
      <c r="J49" s="139">
        <v>351</v>
      </c>
      <c r="K49" s="139">
        <v>26</v>
      </c>
      <c r="L49" s="139">
        <v>11</v>
      </c>
      <c r="M49" s="139">
        <v>15</v>
      </c>
    </row>
    <row r="50" spans="1:13">
      <c r="B50" s="122"/>
      <c r="C50" s="134"/>
      <c r="D50" s="133" t="s">
        <v>11</v>
      </c>
      <c r="E50" s="137">
        <v>1</v>
      </c>
      <c r="F50" s="141">
        <v>1</v>
      </c>
      <c r="G50" s="140">
        <v>0</v>
      </c>
      <c r="H50" s="139">
        <v>351</v>
      </c>
      <c r="I50" s="140">
        <v>0</v>
      </c>
      <c r="J50" s="139">
        <v>351</v>
      </c>
      <c r="K50" s="139">
        <v>26</v>
      </c>
      <c r="L50" s="139">
        <v>11</v>
      </c>
      <c r="M50" s="139">
        <v>15</v>
      </c>
    </row>
    <row r="51" spans="1:13" ht="34.5" customHeight="1">
      <c r="B51" s="122"/>
      <c r="C51" s="133" t="s">
        <v>514</v>
      </c>
      <c r="D51" s="134"/>
      <c r="E51" s="137">
        <v>4</v>
      </c>
      <c r="F51" s="139">
        <v>4</v>
      </c>
      <c r="G51" s="140">
        <v>0</v>
      </c>
      <c r="H51" s="139">
        <v>7524</v>
      </c>
      <c r="I51" s="139">
        <v>4608</v>
      </c>
      <c r="J51" s="139">
        <v>2916</v>
      </c>
      <c r="K51" s="139">
        <v>693</v>
      </c>
      <c r="L51" s="139">
        <v>533</v>
      </c>
      <c r="M51" s="139">
        <v>160</v>
      </c>
    </row>
    <row r="52" spans="1:13">
      <c r="B52" s="122"/>
      <c r="C52" s="134"/>
      <c r="D52" s="133" t="s">
        <v>8</v>
      </c>
      <c r="E52" s="137">
        <v>1</v>
      </c>
      <c r="F52" s="141">
        <v>1</v>
      </c>
      <c r="G52" s="140">
        <v>0</v>
      </c>
      <c r="H52" s="139">
        <v>3966</v>
      </c>
      <c r="I52" s="141">
        <v>2582</v>
      </c>
      <c r="J52" s="141">
        <v>1384</v>
      </c>
      <c r="K52" s="139">
        <v>272</v>
      </c>
      <c r="L52" s="141">
        <v>208</v>
      </c>
      <c r="M52" s="141">
        <v>64</v>
      </c>
    </row>
    <row r="53" spans="1:13">
      <c r="B53" s="122"/>
      <c r="C53" s="134"/>
      <c r="D53" s="133" t="s">
        <v>9</v>
      </c>
      <c r="E53" s="137">
        <v>1</v>
      </c>
      <c r="F53" s="141">
        <v>1</v>
      </c>
      <c r="G53" s="140">
        <v>0</v>
      </c>
      <c r="H53" s="139">
        <v>948</v>
      </c>
      <c r="I53" s="141">
        <v>440</v>
      </c>
      <c r="J53" s="141">
        <v>508</v>
      </c>
      <c r="K53" s="139">
        <v>383</v>
      </c>
      <c r="L53" s="141">
        <v>297</v>
      </c>
      <c r="M53" s="141">
        <v>86</v>
      </c>
    </row>
    <row r="54" spans="1:13">
      <c r="B54" s="122"/>
      <c r="C54" s="134"/>
      <c r="D54" s="133" t="s">
        <v>11</v>
      </c>
      <c r="E54" s="137">
        <v>2</v>
      </c>
      <c r="F54" s="141">
        <v>2</v>
      </c>
      <c r="G54" s="140">
        <v>0</v>
      </c>
      <c r="H54" s="139">
        <v>2610</v>
      </c>
      <c r="I54" s="141">
        <v>1586</v>
      </c>
      <c r="J54" s="141">
        <v>1024</v>
      </c>
      <c r="K54" s="139">
        <v>38</v>
      </c>
      <c r="L54" s="141">
        <v>28</v>
      </c>
      <c r="M54" s="141">
        <v>10</v>
      </c>
    </row>
    <row r="55" spans="1:13" ht="34.5" customHeight="1">
      <c r="B55" s="122"/>
      <c r="C55" s="133" t="s">
        <v>15</v>
      </c>
      <c r="D55" s="134"/>
      <c r="E55" s="137">
        <v>23</v>
      </c>
      <c r="F55" s="141">
        <v>23</v>
      </c>
      <c r="G55" s="140">
        <v>0</v>
      </c>
      <c r="H55" s="139">
        <v>2471</v>
      </c>
      <c r="I55" s="141">
        <v>1060</v>
      </c>
      <c r="J55" s="141">
        <v>1411</v>
      </c>
      <c r="K55" s="139">
        <v>205</v>
      </c>
      <c r="L55" s="141">
        <v>71</v>
      </c>
      <c r="M55" s="141">
        <v>134</v>
      </c>
    </row>
    <row r="56" spans="1:13">
      <c r="B56" s="122"/>
      <c r="C56" s="134"/>
      <c r="D56" s="133" t="s">
        <v>9</v>
      </c>
      <c r="E56" s="137">
        <v>6</v>
      </c>
      <c r="F56" s="141">
        <v>6</v>
      </c>
      <c r="G56" s="140">
        <v>0</v>
      </c>
      <c r="H56" s="139">
        <v>653</v>
      </c>
      <c r="I56" s="141">
        <v>160</v>
      </c>
      <c r="J56" s="141">
        <v>493</v>
      </c>
      <c r="K56" s="139">
        <v>74</v>
      </c>
      <c r="L56" s="141">
        <v>16</v>
      </c>
      <c r="M56" s="141">
        <v>58</v>
      </c>
    </row>
    <row r="57" spans="1:13">
      <c r="B57" s="122"/>
      <c r="C57" s="134"/>
      <c r="D57" s="133" t="s">
        <v>11</v>
      </c>
      <c r="E57" s="137">
        <v>17</v>
      </c>
      <c r="F57" s="141">
        <v>17</v>
      </c>
      <c r="G57" s="142">
        <v>0</v>
      </c>
      <c r="H57" s="139">
        <v>1818</v>
      </c>
      <c r="I57" s="141">
        <v>900</v>
      </c>
      <c r="J57" s="141">
        <v>918</v>
      </c>
      <c r="K57" s="139">
        <v>131</v>
      </c>
      <c r="L57" s="141">
        <v>55</v>
      </c>
      <c r="M57" s="141">
        <v>76</v>
      </c>
    </row>
    <row r="58" spans="1:13" ht="34.5" customHeight="1">
      <c r="B58" s="122"/>
      <c r="C58" s="133" t="s">
        <v>16</v>
      </c>
      <c r="D58" s="134"/>
      <c r="E58" s="137">
        <v>29</v>
      </c>
      <c r="F58" s="141">
        <v>29</v>
      </c>
      <c r="G58" s="140">
        <v>0</v>
      </c>
      <c r="H58" s="139">
        <v>1402</v>
      </c>
      <c r="I58" s="141">
        <v>798</v>
      </c>
      <c r="J58" s="141">
        <v>604</v>
      </c>
      <c r="K58" s="139">
        <v>156</v>
      </c>
      <c r="L58" s="140">
        <v>105</v>
      </c>
      <c r="M58" s="141">
        <v>51</v>
      </c>
    </row>
    <row r="59" spans="1:13">
      <c r="B59" s="122"/>
      <c r="C59" s="134"/>
      <c r="D59" s="146" t="s">
        <v>11</v>
      </c>
      <c r="E59" s="149">
        <v>29</v>
      </c>
      <c r="F59" s="149">
        <v>29</v>
      </c>
      <c r="G59" s="149">
        <v>0</v>
      </c>
      <c r="H59" s="149">
        <v>1402</v>
      </c>
      <c r="I59" s="149">
        <v>798</v>
      </c>
      <c r="J59" s="149">
        <v>604</v>
      </c>
      <c r="K59" s="149">
        <v>156</v>
      </c>
      <c r="L59" s="149">
        <v>105</v>
      </c>
      <c r="M59" s="149">
        <v>51</v>
      </c>
    </row>
    <row r="60" spans="1:13" ht="18" thickBot="1">
      <c r="B60" s="150"/>
      <c r="C60" s="150"/>
      <c r="D60" s="151"/>
      <c r="E60" s="152"/>
      <c r="F60" s="150"/>
      <c r="G60" s="150"/>
      <c r="H60" s="150"/>
      <c r="I60" s="150"/>
      <c r="J60" s="150"/>
      <c r="K60" s="150"/>
      <c r="L60" s="150"/>
      <c r="M60" s="150"/>
    </row>
    <row r="61" spans="1:13">
      <c r="B61" s="122"/>
      <c r="C61" s="122"/>
      <c r="D61" s="132"/>
      <c r="E61" s="133" t="s">
        <v>491</v>
      </c>
      <c r="F61" s="122"/>
      <c r="G61" s="122"/>
      <c r="H61" s="122"/>
      <c r="I61" s="122"/>
      <c r="J61" s="122"/>
      <c r="K61" s="122"/>
      <c r="L61" s="122"/>
      <c r="M61" s="122"/>
    </row>
    <row r="62" spans="1:13">
      <c r="B62" s="122"/>
      <c r="C62" s="122"/>
      <c r="D62" s="122"/>
      <c r="E62" s="133" t="s">
        <v>730</v>
      </c>
      <c r="F62" s="122"/>
      <c r="G62" s="122"/>
      <c r="H62" s="122"/>
      <c r="I62" s="122"/>
      <c r="J62" s="122"/>
      <c r="K62" s="122"/>
      <c r="L62" s="122"/>
      <c r="M62" s="122"/>
    </row>
    <row r="63" spans="1:13">
      <c r="B63" s="122"/>
      <c r="C63" s="122"/>
      <c r="D63" s="122"/>
      <c r="E63" s="133" t="s">
        <v>218</v>
      </c>
      <c r="F63" s="122"/>
      <c r="G63" s="122"/>
      <c r="H63" s="122"/>
      <c r="I63" s="122"/>
      <c r="J63" s="122"/>
      <c r="K63" s="122"/>
      <c r="L63" s="122"/>
      <c r="M63" s="122"/>
    </row>
    <row r="64" spans="1:13">
      <c r="A64" s="111"/>
    </row>
    <row r="65" spans="3:3">
      <c r="C65" s="111"/>
    </row>
  </sheetData>
  <mergeCells count="5">
    <mergeCell ref="B6:N6"/>
    <mergeCell ref="B8:M8"/>
    <mergeCell ref="H9:I9"/>
    <mergeCell ref="C25:D25"/>
    <mergeCell ref="C38:D38"/>
  </mergeCells>
  <phoneticPr fontId="6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0"/>
  <sheetViews>
    <sheetView view="pageBreakPreview" zoomScale="75" zoomScaleNormal="75" workbookViewId="0">
      <selection activeCell="E2" sqref="E2"/>
    </sheetView>
  </sheetViews>
  <sheetFormatPr defaultColWidth="10.875" defaultRowHeight="17.25"/>
  <cols>
    <col min="1" max="1" width="13.375" style="31" customWidth="1"/>
    <col min="2" max="2" width="22.625" style="31" customWidth="1"/>
    <col min="3" max="12" width="12.125" style="31" customWidth="1"/>
    <col min="13" max="18" width="10.875" style="31"/>
    <col min="19" max="16384" width="10.875" style="25"/>
  </cols>
  <sheetData>
    <row r="1" spans="1:18" ht="18" customHeight="1">
      <c r="A1" s="30"/>
    </row>
    <row r="2" spans="1:18" ht="18" customHeight="1"/>
    <row r="3" spans="1:18" ht="18" customHeight="1"/>
    <row r="4" spans="1:18" ht="18" customHeight="1"/>
    <row r="5" spans="1:18" ht="18" customHeight="1"/>
    <row r="6" spans="1:18" ht="18" customHeight="1">
      <c r="B6" s="485" t="s">
        <v>813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</row>
    <row r="7" spans="1:18" ht="18" customHeight="1" thickBot="1">
      <c r="B7" s="150"/>
      <c r="C7" s="158" t="s">
        <v>1053</v>
      </c>
      <c r="D7" s="150"/>
      <c r="E7" s="150"/>
      <c r="F7" s="150"/>
      <c r="G7" s="150"/>
      <c r="H7" s="150"/>
      <c r="I7" s="150"/>
      <c r="J7" s="150"/>
      <c r="K7" s="159"/>
      <c r="L7" s="166"/>
    </row>
    <row r="8" spans="1:18" ht="18" customHeight="1">
      <c r="B8" s="122"/>
      <c r="C8" s="497" t="s">
        <v>814</v>
      </c>
      <c r="D8" s="491"/>
      <c r="E8" s="497" t="s">
        <v>815</v>
      </c>
      <c r="F8" s="491"/>
      <c r="G8" s="497" t="s">
        <v>816</v>
      </c>
      <c r="H8" s="490"/>
      <c r="I8" s="161" t="s">
        <v>817</v>
      </c>
      <c r="J8" s="128"/>
      <c r="K8" s="128"/>
      <c r="L8" s="161" t="s">
        <v>818</v>
      </c>
    </row>
    <row r="9" spans="1:18" ht="18" customHeight="1">
      <c r="B9" s="128"/>
      <c r="C9" s="130" t="s">
        <v>2</v>
      </c>
      <c r="D9" s="130" t="s">
        <v>3</v>
      </c>
      <c r="E9" s="130" t="s">
        <v>2</v>
      </c>
      <c r="F9" s="130" t="s">
        <v>3</v>
      </c>
      <c r="G9" s="130" t="s">
        <v>2</v>
      </c>
      <c r="H9" s="130" t="s">
        <v>3</v>
      </c>
      <c r="I9" s="187" t="s">
        <v>819</v>
      </c>
      <c r="J9" s="130" t="s">
        <v>2</v>
      </c>
      <c r="K9" s="130" t="s">
        <v>3</v>
      </c>
      <c r="L9" s="130" t="s">
        <v>48</v>
      </c>
    </row>
    <row r="10" spans="1:18" ht="18" customHeight="1">
      <c r="B10" s="172"/>
      <c r="C10" s="188" t="s">
        <v>492</v>
      </c>
      <c r="D10" s="189" t="s">
        <v>492</v>
      </c>
      <c r="E10" s="189" t="s">
        <v>492</v>
      </c>
      <c r="F10" s="189" t="s">
        <v>492</v>
      </c>
      <c r="G10" s="189" t="s">
        <v>492</v>
      </c>
      <c r="H10" s="189" t="s">
        <v>492</v>
      </c>
      <c r="I10" s="190" t="s">
        <v>7</v>
      </c>
      <c r="J10" s="132" t="s">
        <v>7</v>
      </c>
      <c r="K10" s="132" t="s">
        <v>7</v>
      </c>
      <c r="L10" s="132" t="s">
        <v>7</v>
      </c>
    </row>
    <row r="11" spans="1:18" s="2" customFormat="1" ht="18" customHeight="1">
      <c r="A11" s="38"/>
      <c r="B11" s="181" t="s">
        <v>954</v>
      </c>
      <c r="C11" s="191">
        <v>3771</v>
      </c>
      <c r="D11" s="184">
        <v>3652</v>
      </c>
      <c r="E11" s="184">
        <v>3879</v>
      </c>
      <c r="F11" s="184">
        <v>3641</v>
      </c>
      <c r="G11" s="184">
        <v>3991</v>
      </c>
      <c r="H11" s="184">
        <v>3867</v>
      </c>
      <c r="I11" s="183">
        <v>3914</v>
      </c>
      <c r="J11" s="183">
        <v>1527</v>
      </c>
      <c r="K11" s="183">
        <v>2387</v>
      </c>
      <c r="L11" s="183">
        <v>819</v>
      </c>
      <c r="M11" s="38"/>
      <c r="N11" s="38"/>
      <c r="O11" s="38"/>
      <c r="P11" s="38"/>
      <c r="Q11" s="38"/>
      <c r="R11" s="38"/>
    </row>
    <row r="12" spans="1:18" ht="36" customHeight="1">
      <c r="B12" s="146" t="s">
        <v>19</v>
      </c>
      <c r="C12" s="185">
        <v>1426</v>
      </c>
      <c r="D12" s="192">
        <v>1443</v>
      </c>
      <c r="E12" s="192">
        <v>1466</v>
      </c>
      <c r="F12" s="192">
        <v>1402</v>
      </c>
      <c r="G12" s="192">
        <v>1564</v>
      </c>
      <c r="H12" s="192">
        <v>1504</v>
      </c>
      <c r="I12" s="192">
        <v>1179</v>
      </c>
      <c r="J12" s="192">
        <v>461</v>
      </c>
      <c r="K12" s="192">
        <v>718</v>
      </c>
      <c r="L12" s="192">
        <v>175</v>
      </c>
    </row>
    <row r="13" spans="1:18" ht="18" customHeight="1">
      <c r="B13" s="146" t="s">
        <v>20</v>
      </c>
      <c r="C13" s="185">
        <v>177</v>
      </c>
      <c r="D13" s="192">
        <v>163</v>
      </c>
      <c r="E13" s="192">
        <v>174</v>
      </c>
      <c r="F13" s="192">
        <v>163</v>
      </c>
      <c r="G13" s="192">
        <v>176</v>
      </c>
      <c r="H13" s="192">
        <v>202</v>
      </c>
      <c r="I13" s="192">
        <v>199</v>
      </c>
      <c r="J13" s="192">
        <v>76</v>
      </c>
      <c r="K13" s="192">
        <v>123</v>
      </c>
      <c r="L13" s="192">
        <v>36</v>
      </c>
    </row>
    <row r="14" spans="1:18" ht="18" customHeight="1">
      <c r="B14" s="146" t="s">
        <v>21</v>
      </c>
      <c r="C14" s="185">
        <v>244</v>
      </c>
      <c r="D14" s="192">
        <v>236</v>
      </c>
      <c r="E14" s="192">
        <v>280</v>
      </c>
      <c r="F14" s="192">
        <v>214</v>
      </c>
      <c r="G14" s="192">
        <v>279</v>
      </c>
      <c r="H14" s="192">
        <v>259</v>
      </c>
      <c r="I14" s="192">
        <v>259</v>
      </c>
      <c r="J14" s="192">
        <v>104</v>
      </c>
      <c r="K14" s="192">
        <v>155</v>
      </c>
      <c r="L14" s="192">
        <v>59</v>
      </c>
    </row>
    <row r="15" spans="1:18" ht="18" customHeight="1">
      <c r="B15" s="146" t="s">
        <v>22</v>
      </c>
      <c r="C15" s="185">
        <v>108</v>
      </c>
      <c r="D15" s="192">
        <v>89</v>
      </c>
      <c r="E15" s="192">
        <v>116</v>
      </c>
      <c r="F15" s="192">
        <v>107</v>
      </c>
      <c r="G15" s="192">
        <v>121</v>
      </c>
      <c r="H15" s="192">
        <v>92</v>
      </c>
      <c r="I15" s="192">
        <v>127</v>
      </c>
      <c r="J15" s="192">
        <v>42</v>
      </c>
      <c r="K15" s="192">
        <v>85</v>
      </c>
      <c r="L15" s="192">
        <v>15</v>
      </c>
    </row>
    <row r="16" spans="1:18" ht="18" customHeight="1">
      <c r="B16" s="146" t="s">
        <v>23</v>
      </c>
      <c r="C16" s="185">
        <v>93</v>
      </c>
      <c r="D16" s="192">
        <v>90</v>
      </c>
      <c r="E16" s="192">
        <v>82</v>
      </c>
      <c r="F16" s="192">
        <v>101</v>
      </c>
      <c r="G16" s="192">
        <v>84</v>
      </c>
      <c r="H16" s="192">
        <v>82</v>
      </c>
      <c r="I16" s="192">
        <v>103</v>
      </c>
      <c r="J16" s="192">
        <v>40</v>
      </c>
      <c r="K16" s="192">
        <v>63</v>
      </c>
      <c r="L16" s="192">
        <v>22</v>
      </c>
    </row>
    <row r="17" spans="2:12" ht="18" customHeight="1">
      <c r="B17" s="146" t="s">
        <v>24</v>
      </c>
      <c r="C17" s="185">
        <v>292</v>
      </c>
      <c r="D17" s="192">
        <v>284</v>
      </c>
      <c r="E17" s="192">
        <v>305</v>
      </c>
      <c r="F17" s="192">
        <v>324</v>
      </c>
      <c r="G17" s="192">
        <v>326</v>
      </c>
      <c r="H17" s="192">
        <v>326</v>
      </c>
      <c r="I17" s="192">
        <v>341</v>
      </c>
      <c r="J17" s="192">
        <v>145</v>
      </c>
      <c r="K17" s="192">
        <v>196</v>
      </c>
      <c r="L17" s="192">
        <v>98</v>
      </c>
    </row>
    <row r="18" spans="2:12" ht="18" customHeight="1">
      <c r="B18" s="146" t="s">
        <v>25</v>
      </c>
      <c r="C18" s="185">
        <v>102</v>
      </c>
      <c r="D18" s="192">
        <v>107</v>
      </c>
      <c r="E18" s="192">
        <v>120</v>
      </c>
      <c r="F18" s="192">
        <v>82</v>
      </c>
      <c r="G18" s="192">
        <v>111</v>
      </c>
      <c r="H18" s="192">
        <v>94</v>
      </c>
      <c r="I18" s="192">
        <v>104</v>
      </c>
      <c r="J18" s="192">
        <v>41</v>
      </c>
      <c r="K18" s="192">
        <v>63</v>
      </c>
      <c r="L18" s="192">
        <v>47</v>
      </c>
    </row>
    <row r="19" spans="2:12" ht="18" customHeight="1">
      <c r="B19" s="146" t="s">
        <v>235</v>
      </c>
      <c r="C19" s="185">
        <v>267</v>
      </c>
      <c r="D19" s="192">
        <v>246</v>
      </c>
      <c r="E19" s="192">
        <v>229</v>
      </c>
      <c r="F19" s="192">
        <v>247</v>
      </c>
      <c r="G19" s="192">
        <v>245</v>
      </c>
      <c r="H19" s="192">
        <v>258</v>
      </c>
      <c r="I19" s="192">
        <v>264</v>
      </c>
      <c r="J19" s="192">
        <v>103</v>
      </c>
      <c r="K19" s="192">
        <v>161</v>
      </c>
      <c r="L19" s="192">
        <v>57</v>
      </c>
    </row>
    <row r="20" spans="2:12" ht="18" customHeight="1">
      <c r="B20" s="146" t="s">
        <v>236</v>
      </c>
      <c r="C20" s="185">
        <v>272</v>
      </c>
      <c r="D20" s="192">
        <v>256</v>
      </c>
      <c r="E20" s="192">
        <v>271</v>
      </c>
      <c r="F20" s="192">
        <v>254</v>
      </c>
      <c r="G20" s="192">
        <v>247</v>
      </c>
      <c r="H20" s="192">
        <v>250</v>
      </c>
      <c r="I20" s="192">
        <v>190</v>
      </c>
      <c r="J20" s="192">
        <v>74</v>
      </c>
      <c r="K20" s="192">
        <v>116</v>
      </c>
      <c r="L20" s="192">
        <v>26</v>
      </c>
    </row>
    <row r="21" spans="2:12" ht="36" customHeight="1">
      <c r="B21" s="146" t="s">
        <v>237</v>
      </c>
      <c r="C21" s="185">
        <v>28</v>
      </c>
      <c r="D21" s="192">
        <v>13</v>
      </c>
      <c r="E21" s="192">
        <v>34</v>
      </c>
      <c r="F21" s="192">
        <v>19</v>
      </c>
      <c r="G21" s="192">
        <v>23</v>
      </c>
      <c r="H21" s="192">
        <v>21</v>
      </c>
      <c r="I21" s="141">
        <v>36</v>
      </c>
      <c r="J21" s="141">
        <v>17</v>
      </c>
      <c r="K21" s="139">
        <v>19</v>
      </c>
      <c r="L21" s="141">
        <v>12</v>
      </c>
    </row>
    <row r="22" spans="2:12" ht="36" customHeight="1">
      <c r="B22" s="146" t="s">
        <v>26</v>
      </c>
      <c r="C22" s="185">
        <v>54</v>
      </c>
      <c r="D22" s="192">
        <v>57</v>
      </c>
      <c r="E22" s="192">
        <v>62</v>
      </c>
      <c r="F22" s="192">
        <v>56</v>
      </c>
      <c r="G22" s="192">
        <v>61</v>
      </c>
      <c r="H22" s="192">
        <v>54</v>
      </c>
      <c r="I22" s="192">
        <v>75</v>
      </c>
      <c r="J22" s="192">
        <v>35</v>
      </c>
      <c r="K22" s="192">
        <v>40</v>
      </c>
      <c r="L22" s="192">
        <v>20</v>
      </c>
    </row>
    <row r="23" spans="2:12" ht="18" customHeight="1">
      <c r="B23" s="146" t="s">
        <v>27</v>
      </c>
      <c r="C23" s="185">
        <v>18</v>
      </c>
      <c r="D23" s="192">
        <v>6</v>
      </c>
      <c r="E23" s="192">
        <v>15</v>
      </c>
      <c r="F23" s="192">
        <v>14</v>
      </c>
      <c r="G23" s="192">
        <v>20</v>
      </c>
      <c r="H23" s="192">
        <v>19</v>
      </c>
      <c r="I23" s="192">
        <v>20</v>
      </c>
      <c r="J23" s="192">
        <v>8</v>
      </c>
      <c r="K23" s="192">
        <v>12</v>
      </c>
      <c r="L23" s="192">
        <v>4</v>
      </c>
    </row>
    <row r="24" spans="2:12" ht="18" customHeight="1">
      <c r="B24" s="146" t="s">
        <v>28</v>
      </c>
      <c r="C24" s="185">
        <v>13</v>
      </c>
      <c r="D24" s="192">
        <v>13</v>
      </c>
      <c r="E24" s="192">
        <v>4</v>
      </c>
      <c r="F24" s="192">
        <v>7</v>
      </c>
      <c r="G24" s="192">
        <v>9</v>
      </c>
      <c r="H24" s="192">
        <v>6</v>
      </c>
      <c r="I24" s="192">
        <v>21</v>
      </c>
      <c r="J24" s="192">
        <v>10</v>
      </c>
      <c r="K24" s="192">
        <v>11</v>
      </c>
      <c r="L24" s="192">
        <v>6</v>
      </c>
    </row>
    <row r="25" spans="2:12" ht="36" customHeight="1">
      <c r="B25" s="146" t="s">
        <v>29</v>
      </c>
      <c r="C25" s="185">
        <v>54</v>
      </c>
      <c r="D25" s="192">
        <v>41</v>
      </c>
      <c r="E25" s="192">
        <v>42</v>
      </c>
      <c r="F25" s="192">
        <v>43</v>
      </c>
      <c r="G25" s="192">
        <v>54</v>
      </c>
      <c r="H25" s="192">
        <v>50</v>
      </c>
      <c r="I25" s="192">
        <v>68</v>
      </c>
      <c r="J25" s="192">
        <v>24</v>
      </c>
      <c r="K25" s="192">
        <v>44</v>
      </c>
      <c r="L25" s="192">
        <v>10</v>
      </c>
    </row>
    <row r="26" spans="2:12" ht="18" customHeight="1">
      <c r="B26" s="146" t="s">
        <v>30</v>
      </c>
      <c r="C26" s="185">
        <v>34</v>
      </c>
      <c r="D26" s="192">
        <v>28</v>
      </c>
      <c r="E26" s="192">
        <v>30</v>
      </c>
      <c r="F26" s="192">
        <v>32</v>
      </c>
      <c r="G26" s="192">
        <v>35</v>
      </c>
      <c r="H26" s="192">
        <v>39</v>
      </c>
      <c r="I26" s="192">
        <v>47</v>
      </c>
      <c r="J26" s="192">
        <v>16</v>
      </c>
      <c r="K26" s="192">
        <v>31</v>
      </c>
      <c r="L26" s="192">
        <v>8</v>
      </c>
    </row>
    <row r="27" spans="2:12" ht="18" customHeight="1">
      <c r="B27" s="146" t="s">
        <v>238</v>
      </c>
      <c r="C27" s="185">
        <v>99</v>
      </c>
      <c r="D27" s="192">
        <v>107</v>
      </c>
      <c r="E27" s="192">
        <v>137</v>
      </c>
      <c r="F27" s="192">
        <v>110</v>
      </c>
      <c r="G27" s="192">
        <v>103</v>
      </c>
      <c r="H27" s="192">
        <v>123</v>
      </c>
      <c r="I27" s="192">
        <v>128</v>
      </c>
      <c r="J27" s="192">
        <v>46</v>
      </c>
      <c r="K27" s="192">
        <v>82</v>
      </c>
      <c r="L27" s="192">
        <v>23</v>
      </c>
    </row>
    <row r="28" spans="2:12" ht="36" customHeight="1">
      <c r="B28" s="146" t="s">
        <v>31</v>
      </c>
      <c r="C28" s="185">
        <v>25</v>
      </c>
      <c r="D28" s="192">
        <v>29</v>
      </c>
      <c r="E28" s="192">
        <v>19</v>
      </c>
      <c r="F28" s="192">
        <v>21</v>
      </c>
      <c r="G28" s="192">
        <v>25</v>
      </c>
      <c r="H28" s="192">
        <v>32</v>
      </c>
      <c r="I28" s="192">
        <v>30</v>
      </c>
      <c r="J28" s="192">
        <v>10</v>
      </c>
      <c r="K28" s="192">
        <v>20</v>
      </c>
      <c r="L28" s="192">
        <v>8</v>
      </c>
    </row>
    <row r="29" spans="2:12" ht="18" customHeight="1">
      <c r="B29" s="146" t="s">
        <v>239</v>
      </c>
      <c r="C29" s="185">
        <v>39</v>
      </c>
      <c r="D29" s="192">
        <v>40</v>
      </c>
      <c r="E29" s="192">
        <v>49</v>
      </c>
      <c r="F29" s="192">
        <v>39</v>
      </c>
      <c r="G29" s="192">
        <v>41</v>
      </c>
      <c r="H29" s="192">
        <v>38</v>
      </c>
      <c r="I29" s="192">
        <v>41</v>
      </c>
      <c r="J29" s="192">
        <v>15</v>
      </c>
      <c r="K29" s="192">
        <v>26</v>
      </c>
      <c r="L29" s="192">
        <v>19</v>
      </c>
    </row>
    <row r="30" spans="2:12" ht="18" customHeight="1">
      <c r="B30" s="146" t="s">
        <v>240</v>
      </c>
      <c r="C30" s="185">
        <v>21</v>
      </c>
      <c r="D30" s="192">
        <v>23</v>
      </c>
      <c r="E30" s="192">
        <v>21</v>
      </c>
      <c r="F30" s="192">
        <v>17</v>
      </c>
      <c r="G30" s="192">
        <v>23</v>
      </c>
      <c r="H30" s="192">
        <v>24</v>
      </c>
      <c r="I30" s="192">
        <v>36</v>
      </c>
      <c r="J30" s="192">
        <v>11</v>
      </c>
      <c r="K30" s="192">
        <v>25</v>
      </c>
      <c r="L30" s="192">
        <v>6</v>
      </c>
    </row>
    <row r="31" spans="2:12" ht="18" customHeight="1">
      <c r="B31" s="146" t="s">
        <v>32</v>
      </c>
      <c r="C31" s="185">
        <v>36</v>
      </c>
      <c r="D31" s="192">
        <v>35</v>
      </c>
      <c r="E31" s="192">
        <v>29</v>
      </c>
      <c r="F31" s="192">
        <v>32</v>
      </c>
      <c r="G31" s="192">
        <v>40</v>
      </c>
      <c r="H31" s="192">
        <v>31</v>
      </c>
      <c r="I31" s="192">
        <v>50</v>
      </c>
      <c r="J31" s="192">
        <v>19</v>
      </c>
      <c r="K31" s="192">
        <v>31</v>
      </c>
      <c r="L31" s="192">
        <v>19</v>
      </c>
    </row>
    <row r="32" spans="2:12" ht="18" customHeight="1">
      <c r="B32" s="146" t="s">
        <v>33</v>
      </c>
      <c r="C32" s="185">
        <v>64</v>
      </c>
      <c r="D32" s="192">
        <v>47</v>
      </c>
      <c r="E32" s="192">
        <v>64</v>
      </c>
      <c r="F32" s="192">
        <v>47</v>
      </c>
      <c r="G32" s="192">
        <v>61</v>
      </c>
      <c r="H32" s="192">
        <v>54</v>
      </c>
      <c r="I32" s="192">
        <v>62</v>
      </c>
      <c r="J32" s="192">
        <v>23</v>
      </c>
      <c r="K32" s="192">
        <v>39</v>
      </c>
      <c r="L32" s="192">
        <v>11</v>
      </c>
    </row>
    <row r="33" spans="2:16" ht="18" customHeight="1">
      <c r="B33" s="146" t="s">
        <v>241</v>
      </c>
      <c r="C33" s="185">
        <v>39</v>
      </c>
      <c r="D33" s="192">
        <v>42</v>
      </c>
      <c r="E33" s="192">
        <v>35</v>
      </c>
      <c r="F33" s="192">
        <v>41</v>
      </c>
      <c r="G33" s="192">
        <v>49</v>
      </c>
      <c r="H33" s="192">
        <v>37</v>
      </c>
      <c r="I33" s="192">
        <v>91</v>
      </c>
      <c r="J33" s="192">
        <v>28</v>
      </c>
      <c r="K33" s="192">
        <v>63</v>
      </c>
      <c r="L33" s="192">
        <v>17</v>
      </c>
    </row>
    <row r="34" spans="2:16" ht="36" customHeight="1">
      <c r="B34" s="146" t="s">
        <v>34</v>
      </c>
      <c r="C34" s="185">
        <v>66</v>
      </c>
      <c r="D34" s="192">
        <v>84</v>
      </c>
      <c r="E34" s="192">
        <v>77</v>
      </c>
      <c r="F34" s="192">
        <v>85</v>
      </c>
      <c r="G34" s="192">
        <v>76</v>
      </c>
      <c r="H34" s="192">
        <v>77</v>
      </c>
      <c r="I34" s="192">
        <v>119</v>
      </c>
      <c r="J34" s="192">
        <v>55</v>
      </c>
      <c r="K34" s="192">
        <v>64</v>
      </c>
      <c r="L34" s="192">
        <v>10</v>
      </c>
    </row>
    <row r="35" spans="2:16" ht="18" customHeight="1">
      <c r="B35" s="146" t="s">
        <v>35</v>
      </c>
      <c r="C35" s="185">
        <v>81</v>
      </c>
      <c r="D35" s="192">
        <v>67</v>
      </c>
      <c r="E35" s="192">
        <v>80</v>
      </c>
      <c r="F35" s="192">
        <v>74</v>
      </c>
      <c r="G35" s="192">
        <v>80</v>
      </c>
      <c r="H35" s="192">
        <v>74</v>
      </c>
      <c r="I35" s="192">
        <v>86</v>
      </c>
      <c r="J35" s="192">
        <v>37</v>
      </c>
      <c r="K35" s="192">
        <v>49</v>
      </c>
      <c r="L35" s="192">
        <v>25</v>
      </c>
    </row>
    <row r="36" spans="2:16" ht="18" customHeight="1">
      <c r="B36" s="146" t="s">
        <v>242</v>
      </c>
      <c r="C36" s="185">
        <v>11</v>
      </c>
      <c r="D36" s="192">
        <v>8</v>
      </c>
      <c r="E36" s="192">
        <v>15</v>
      </c>
      <c r="F36" s="192">
        <v>10</v>
      </c>
      <c r="G36" s="192">
        <v>15</v>
      </c>
      <c r="H36" s="192">
        <v>11</v>
      </c>
      <c r="I36" s="192">
        <v>18</v>
      </c>
      <c r="J36" s="192">
        <v>10</v>
      </c>
      <c r="K36" s="192">
        <v>8</v>
      </c>
      <c r="L36" s="192">
        <v>4</v>
      </c>
    </row>
    <row r="37" spans="2:16" ht="36" customHeight="1">
      <c r="B37" s="146" t="s">
        <v>36</v>
      </c>
      <c r="C37" s="185">
        <v>52</v>
      </c>
      <c r="D37" s="192">
        <v>47</v>
      </c>
      <c r="E37" s="192">
        <v>44</v>
      </c>
      <c r="F37" s="192">
        <v>47</v>
      </c>
      <c r="G37" s="192">
        <v>49</v>
      </c>
      <c r="H37" s="192">
        <v>59</v>
      </c>
      <c r="I37" s="192">
        <v>78</v>
      </c>
      <c r="J37" s="192">
        <v>29</v>
      </c>
      <c r="K37" s="192">
        <v>49</v>
      </c>
      <c r="L37" s="192">
        <v>29</v>
      </c>
    </row>
    <row r="38" spans="2:16" ht="18" customHeight="1">
      <c r="B38" s="146" t="s">
        <v>37</v>
      </c>
      <c r="C38" s="185">
        <v>4</v>
      </c>
      <c r="D38" s="192">
        <v>1</v>
      </c>
      <c r="E38" s="192">
        <v>10</v>
      </c>
      <c r="F38" s="192">
        <v>7</v>
      </c>
      <c r="G38" s="192">
        <v>7</v>
      </c>
      <c r="H38" s="192">
        <v>0</v>
      </c>
      <c r="I38" s="192">
        <v>14</v>
      </c>
      <c r="J38" s="192">
        <v>5</v>
      </c>
      <c r="K38" s="192">
        <v>9</v>
      </c>
      <c r="L38" s="192">
        <v>6</v>
      </c>
    </row>
    <row r="39" spans="2:16" ht="18" customHeight="1">
      <c r="B39" s="146" t="s">
        <v>243</v>
      </c>
      <c r="C39" s="185">
        <v>6</v>
      </c>
      <c r="D39" s="192">
        <v>7</v>
      </c>
      <c r="E39" s="192">
        <v>13</v>
      </c>
      <c r="F39" s="192">
        <v>2</v>
      </c>
      <c r="G39" s="192">
        <v>9</v>
      </c>
      <c r="H39" s="192">
        <v>9</v>
      </c>
      <c r="I39" s="192">
        <v>24</v>
      </c>
      <c r="J39" s="192">
        <v>7</v>
      </c>
      <c r="K39" s="192">
        <v>17</v>
      </c>
      <c r="L39" s="192">
        <v>11</v>
      </c>
    </row>
    <row r="40" spans="2:16" ht="18" customHeight="1">
      <c r="B40" s="146" t="s">
        <v>244</v>
      </c>
      <c r="C40" s="185">
        <v>1</v>
      </c>
      <c r="D40" s="192">
        <v>2</v>
      </c>
      <c r="E40" s="192">
        <v>1</v>
      </c>
      <c r="F40" s="192">
        <v>2</v>
      </c>
      <c r="G40" s="192">
        <v>0</v>
      </c>
      <c r="H40" s="192">
        <v>2</v>
      </c>
      <c r="I40" s="192">
        <v>9</v>
      </c>
      <c r="J40" s="192">
        <v>5</v>
      </c>
      <c r="K40" s="192">
        <v>4</v>
      </c>
      <c r="L40" s="192">
        <v>4</v>
      </c>
    </row>
    <row r="41" spans="2:16" ht="18" customHeight="1">
      <c r="B41" s="146" t="s">
        <v>38</v>
      </c>
      <c r="C41" s="163">
        <v>45</v>
      </c>
      <c r="D41" s="192">
        <v>41</v>
      </c>
      <c r="E41" s="192">
        <v>55</v>
      </c>
      <c r="F41" s="192">
        <v>42</v>
      </c>
      <c r="G41" s="192">
        <v>58</v>
      </c>
      <c r="H41" s="192">
        <v>40</v>
      </c>
      <c r="I41" s="192">
        <v>95</v>
      </c>
      <c r="J41" s="192">
        <v>31</v>
      </c>
      <c r="K41" s="192">
        <v>64</v>
      </c>
      <c r="L41" s="192">
        <v>32</v>
      </c>
    </row>
    <row r="42" spans="2:16" ht="18" customHeight="1" thickBot="1">
      <c r="B42" s="151"/>
      <c r="C42" s="152"/>
      <c r="D42" s="150"/>
      <c r="E42" s="150"/>
      <c r="F42" s="150"/>
      <c r="G42" s="150"/>
      <c r="H42" s="150"/>
      <c r="I42" s="150"/>
      <c r="J42" s="150"/>
      <c r="K42" s="150"/>
      <c r="L42" s="150"/>
    </row>
    <row r="43" spans="2:16" ht="18" customHeight="1">
      <c r="B43" s="122"/>
      <c r="C43" s="133" t="s">
        <v>247</v>
      </c>
      <c r="D43" s="122"/>
      <c r="E43" s="122"/>
      <c r="F43" s="122"/>
      <c r="G43" s="122"/>
      <c r="H43" s="122"/>
      <c r="I43" s="122"/>
      <c r="J43" s="122"/>
      <c r="K43" s="122"/>
      <c r="L43" s="122"/>
    </row>
    <row r="44" spans="2:16" ht="18" customHeight="1"/>
    <row r="45" spans="2:16" ht="18" customHeight="1"/>
    <row r="46" spans="2:16">
      <c r="M46" s="38"/>
      <c r="N46" s="38"/>
      <c r="O46" s="38"/>
      <c r="P46" s="38"/>
    </row>
    <row r="50" spans="1:1">
      <c r="A50" s="30"/>
    </row>
  </sheetData>
  <sheetProtection selectLockedCells="1" selectUnlockedCells="1"/>
  <mergeCells count="4">
    <mergeCell ref="B6:L6"/>
    <mergeCell ref="C8:D8"/>
    <mergeCell ref="E8:F8"/>
    <mergeCell ref="G8:H8"/>
  </mergeCells>
  <phoneticPr fontId="6"/>
  <pageMargins left="0.74803149606299213" right="0.74803149606299213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0"/>
  <sheetViews>
    <sheetView view="pageBreakPreview" zoomScale="75" zoomScaleNormal="75" workbookViewId="0">
      <selection activeCell="G4" sqref="G4"/>
    </sheetView>
  </sheetViews>
  <sheetFormatPr defaultColWidth="12.125" defaultRowHeight="17.25"/>
  <cols>
    <col min="1" max="1" width="13.375" style="31" customWidth="1"/>
    <col min="2" max="2" width="22.625" style="31" customWidth="1"/>
    <col min="3" max="11" width="12.625" style="31" customWidth="1"/>
    <col min="12" max="18" width="12.125" style="31"/>
    <col min="19" max="16384" width="12.125" style="25"/>
  </cols>
  <sheetData>
    <row r="1" spans="1:18" ht="18" customHeight="1">
      <c r="A1" s="30"/>
    </row>
    <row r="2" spans="1:18" ht="18" customHeight="1"/>
    <row r="3" spans="1:18" ht="18" customHeight="1"/>
    <row r="4" spans="1:18" ht="18" customHeight="1"/>
    <row r="5" spans="1:18" ht="18" customHeight="1"/>
    <row r="6" spans="1:18" ht="18" customHeight="1">
      <c r="B6" s="485" t="s">
        <v>820</v>
      </c>
      <c r="C6" s="485"/>
      <c r="D6" s="485"/>
      <c r="E6" s="485"/>
      <c r="F6" s="485"/>
      <c r="G6" s="485"/>
      <c r="H6" s="485"/>
      <c r="I6" s="485"/>
      <c r="J6" s="485"/>
      <c r="K6" s="485"/>
    </row>
    <row r="7" spans="1:18" ht="18" customHeight="1" thickBot="1">
      <c r="B7" s="150"/>
      <c r="C7" s="158" t="s">
        <v>1054</v>
      </c>
      <c r="D7" s="150"/>
      <c r="E7" s="150"/>
      <c r="F7" s="150"/>
      <c r="G7" s="150"/>
      <c r="H7" s="150"/>
      <c r="I7" s="150"/>
      <c r="J7" s="150"/>
      <c r="K7" s="150"/>
    </row>
    <row r="8" spans="1:18" ht="18" customHeight="1">
      <c r="B8" s="122"/>
      <c r="C8" s="125"/>
      <c r="D8" s="125"/>
      <c r="E8" s="129" t="s">
        <v>43</v>
      </c>
      <c r="F8" s="128"/>
      <c r="G8" s="128"/>
      <c r="H8" s="125"/>
      <c r="I8" s="129" t="s">
        <v>44</v>
      </c>
      <c r="J8" s="128"/>
      <c r="K8" s="128"/>
    </row>
    <row r="9" spans="1:18" ht="18" customHeight="1">
      <c r="B9" s="122"/>
      <c r="C9" s="161" t="s">
        <v>57</v>
      </c>
      <c r="D9" s="161" t="s">
        <v>821</v>
      </c>
      <c r="E9" s="125"/>
      <c r="F9" s="125"/>
      <c r="G9" s="161" t="s">
        <v>248</v>
      </c>
      <c r="H9" s="161" t="s">
        <v>822</v>
      </c>
      <c r="I9" s="193"/>
      <c r="J9" s="193"/>
      <c r="K9" s="161" t="s">
        <v>248</v>
      </c>
    </row>
    <row r="10" spans="1:18" ht="18" customHeight="1">
      <c r="B10" s="128"/>
      <c r="C10" s="194"/>
      <c r="D10" s="130" t="s">
        <v>635</v>
      </c>
      <c r="E10" s="130" t="s">
        <v>823</v>
      </c>
      <c r="F10" s="130" t="s">
        <v>643</v>
      </c>
      <c r="G10" s="130" t="s">
        <v>249</v>
      </c>
      <c r="H10" s="130" t="s">
        <v>635</v>
      </c>
      <c r="I10" s="130" t="s">
        <v>824</v>
      </c>
      <c r="J10" s="130" t="s">
        <v>643</v>
      </c>
      <c r="K10" s="130" t="s">
        <v>249</v>
      </c>
    </row>
    <row r="11" spans="1:18" ht="18" customHeight="1">
      <c r="B11" s="122"/>
      <c r="C11" s="153" t="s">
        <v>6</v>
      </c>
      <c r="D11" s="132" t="s">
        <v>45</v>
      </c>
      <c r="E11" s="132" t="s">
        <v>45</v>
      </c>
      <c r="F11" s="132" t="s">
        <v>45</v>
      </c>
      <c r="G11" s="132" t="s">
        <v>45</v>
      </c>
      <c r="H11" s="132" t="s">
        <v>7</v>
      </c>
      <c r="I11" s="132" t="s">
        <v>7</v>
      </c>
      <c r="J11" s="132" t="s">
        <v>7</v>
      </c>
      <c r="K11" s="132" t="s">
        <v>7</v>
      </c>
    </row>
    <row r="12" spans="1:18" s="2" customFormat="1" ht="18" customHeight="1">
      <c r="A12" s="38"/>
      <c r="B12" s="195" t="s">
        <v>954</v>
      </c>
      <c r="C12" s="191">
        <v>248</v>
      </c>
      <c r="D12" s="184">
        <v>2352</v>
      </c>
      <c r="E12" s="184">
        <v>1738</v>
      </c>
      <c r="F12" s="184">
        <v>133</v>
      </c>
      <c r="G12" s="184">
        <v>481</v>
      </c>
      <c r="H12" s="184">
        <v>44501</v>
      </c>
      <c r="I12" s="184">
        <v>41482</v>
      </c>
      <c r="J12" s="184">
        <v>1097</v>
      </c>
      <c r="K12" s="184">
        <v>1922</v>
      </c>
      <c r="L12" s="38"/>
      <c r="M12" s="38"/>
      <c r="N12" s="38"/>
      <c r="O12" s="38"/>
      <c r="P12" s="38"/>
      <c r="Q12" s="38"/>
      <c r="R12" s="38"/>
    </row>
    <row r="13" spans="1:18" ht="36" customHeight="1">
      <c r="B13" s="146" t="s">
        <v>19</v>
      </c>
      <c r="C13" s="192">
        <v>54</v>
      </c>
      <c r="D13" s="192">
        <v>754</v>
      </c>
      <c r="E13" s="192">
        <v>607</v>
      </c>
      <c r="F13" s="192">
        <v>8</v>
      </c>
      <c r="G13" s="192">
        <v>139</v>
      </c>
      <c r="H13" s="192">
        <v>17454</v>
      </c>
      <c r="I13" s="192">
        <v>16707</v>
      </c>
      <c r="J13" s="192">
        <v>107</v>
      </c>
      <c r="K13" s="192">
        <v>640</v>
      </c>
    </row>
    <row r="14" spans="1:18" ht="18" customHeight="1">
      <c r="B14" s="146" t="s">
        <v>20</v>
      </c>
      <c r="C14" s="192">
        <v>13</v>
      </c>
      <c r="D14" s="192">
        <v>116</v>
      </c>
      <c r="E14" s="192">
        <v>85</v>
      </c>
      <c r="F14" s="192">
        <v>3</v>
      </c>
      <c r="G14" s="192">
        <v>28</v>
      </c>
      <c r="H14" s="192">
        <v>2048</v>
      </c>
      <c r="I14" s="192">
        <v>1944</v>
      </c>
      <c r="J14" s="192">
        <v>14</v>
      </c>
      <c r="K14" s="192">
        <v>90</v>
      </c>
      <c r="L14" s="54"/>
    </row>
    <row r="15" spans="1:18" ht="18" customHeight="1">
      <c r="B15" s="146" t="s">
        <v>21</v>
      </c>
      <c r="C15" s="192">
        <v>15</v>
      </c>
      <c r="D15" s="192">
        <v>164</v>
      </c>
      <c r="E15" s="192">
        <v>121</v>
      </c>
      <c r="F15" s="192">
        <v>4</v>
      </c>
      <c r="G15" s="192">
        <v>39</v>
      </c>
      <c r="H15" s="192">
        <v>2947</v>
      </c>
      <c r="I15" s="192">
        <v>2686</v>
      </c>
      <c r="J15" s="192">
        <v>63</v>
      </c>
      <c r="K15" s="192">
        <v>198</v>
      </c>
      <c r="L15" s="54"/>
    </row>
    <row r="16" spans="1:18" ht="18" customHeight="1">
      <c r="B16" s="146" t="s">
        <v>22</v>
      </c>
      <c r="C16" s="192">
        <v>7</v>
      </c>
      <c r="D16" s="192">
        <v>73</v>
      </c>
      <c r="E16" s="192">
        <v>60</v>
      </c>
      <c r="F16" s="192">
        <v>0</v>
      </c>
      <c r="G16" s="192">
        <v>13</v>
      </c>
      <c r="H16" s="192">
        <v>1226</v>
      </c>
      <c r="I16" s="192">
        <v>1195</v>
      </c>
      <c r="J16" s="192">
        <v>0</v>
      </c>
      <c r="K16" s="192">
        <v>31</v>
      </c>
      <c r="L16" s="54"/>
    </row>
    <row r="17" spans="2:12" ht="18" customHeight="1">
      <c r="B17" s="146" t="s">
        <v>23</v>
      </c>
      <c r="C17" s="192">
        <v>6</v>
      </c>
      <c r="D17" s="192">
        <v>60</v>
      </c>
      <c r="E17" s="192">
        <v>48</v>
      </c>
      <c r="F17" s="192">
        <v>0</v>
      </c>
      <c r="G17" s="192">
        <v>12</v>
      </c>
      <c r="H17" s="192">
        <v>1056</v>
      </c>
      <c r="I17" s="192">
        <v>1021</v>
      </c>
      <c r="J17" s="192">
        <v>0</v>
      </c>
      <c r="K17" s="192">
        <v>35</v>
      </c>
      <c r="L17" s="54"/>
    </row>
    <row r="18" spans="2:12" ht="18" customHeight="1">
      <c r="B18" s="146" t="s">
        <v>24</v>
      </c>
      <c r="C18" s="192">
        <v>25</v>
      </c>
      <c r="D18" s="192">
        <v>206</v>
      </c>
      <c r="E18" s="192">
        <v>139</v>
      </c>
      <c r="F18" s="192">
        <v>24</v>
      </c>
      <c r="G18" s="192">
        <v>43</v>
      </c>
      <c r="H18" s="192">
        <v>3528</v>
      </c>
      <c r="I18" s="192">
        <v>3205</v>
      </c>
      <c r="J18" s="192">
        <v>172</v>
      </c>
      <c r="K18" s="192">
        <v>151</v>
      </c>
      <c r="L18" s="54"/>
    </row>
    <row r="19" spans="2:12" ht="18" customHeight="1">
      <c r="B19" s="146" t="s">
        <v>25</v>
      </c>
      <c r="C19" s="192">
        <v>5</v>
      </c>
      <c r="D19" s="192">
        <v>57</v>
      </c>
      <c r="E19" s="192">
        <v>41</v>
      </c>
      <c r="F19" s="192">
        <v>5</v>
      </c>
      <c r="G19" s="192">
        <v>11</v>
      </c>
      <c r="H19" s="192">
        <v>1198</v>
      </c>
      <c r="I19" s="192">
        <v>1124</v>
      </c>
      <c r="J19" s="192">
        <v>33</v>
      </c>
      <c r="K19" s="192">
        <v>41</v>
      </c>
      <c r="L19" s="54"/>
    </row>
    <row r="20" spans="2:12" ht="18" customHeight="1">
      <c r="B20" s="146" t="s">
        <v>235</v>
      </c>
      <c r="C20" s="192">
        <v>17</v>
      </c>
      <c r="D20" s="192">
        <v>159</v>
      </c>
      <c r="E20" s="192">
        <v>111</v>
      </c>
      <c r="F20" s="192">
        <v>8</v>
      </c>
      <c r="G20" s="192">
        <v>40</v>
      </c>
      <c r="H20" s="192">
        <v>2887</v>
      </c>
      <c r="I20" s="192">
        <v>2611</v>
      </c>
      <c r="J20" s="192">
        <v>84</v>
      </c>
      <c r="K20" s="192">
        <v>192</v>
      </c>
    </row>
    <row r="21" spans="2:12" ht="18" customHeight="1">
      <c r="B21" s="146" t="s">
        <v>236</v>
      </c>
      <c r="C21" s="192">
        <v>6</v>
      </c>
      <c r="D21" s="192">
        <v>121</v>
      </c>
      <c r="E21" s="192">
        <v>99</v>
      </c>
      <c r="F21" s="192">
        <v>0</v>
      </c>
      <c r="G21" s="192">
        <v>22</v>
      </c>
      <c r="H21" s="192">
        <v>2992</v>
      </c>
      <c r="I21" s="192">
        <v>2862</v>
      </c>
      <c r="J21" s="192">
        <v>0</v>
      </c>
      <c r="K21" s="192">
        <v>130</v>
      </c>
      <c r="L21" s="54"/>
    </row>
    <row r="22" spans="2:12" ht="36" customHeight="1">
      <c r="B22" s="146" t="s">
        <v>237</v>
      </c>
      <c r="C22" s="192">
        <v>5</v>
      </c>
      <c r="D22" s="192">
        <v>21</v>
      </c>
      <c r="E22" s="192">
        <v>12</v>
      </c>
      <c r="F22" s="192">
        <v>2</v>
      </c>
      <c r="G22" s="192">
        <v>7</v>
      </c>
      <c r="H22" s="192">
        <v>277</v>
      </c>
      <c r="I22" s="192">
        <v>245</v>
      </c>
      <c r="J22" s="192">
        <v>13</v>
      </c>
      <c r="K22" s="192">
        <v>19</v>
      </c>
      <c r="L22" s="54"/>
    </row>
    <row r="23" spans="2:12" ht="36" customHeight="1">
      <c r="B23" s="146" t="s">
        <v>26</v>
      </c>
      <c r="C23" s="192">
        <v>5</v>
      </c>
      <c r="D23" s="192">
        <v>45</v>
      </c>
      <c r="E23" s="192">
        <v>32</v>
      </c>
      <c r="F23" s="192">
        <v>2</v>
      </c>
      <c r="G23" s="192">
        <v>11</v>
      </c>
      <c r="H23" s="192">
        <v>703</v>
      </c>
      <c r="I23" s="192">
        <v>659</v>
      </c>
      <c r="J23" s="192">
        <v>4</v>
      </c>
      <c r="K23" s="192">
        <v>40</v>
      </c>
      <c r="L23" s="54"/>
    </row>
    <row r="24" spans="2:12" ht="18" customHeight="1">
      <c r="B24" s="146" t="s">
        <v>27</v>
      </c>
      <c r="C24" s="192">
        <v>3</v>
      </c>
      <c r="D24" s="192">
        <v>9</v>
      </c>
      <c r="E24" s="192">
        <v>7</v>
      </c>
      <c r="F24" s="192">
        <v>0</v>
      </c>
      <c r="G24" s="192">
        <v>2</v>
      </c>
      <c r="H24" s="192">
        <v>147</v>
      </c>
      <c r="I24" s="192">
        <v>143</v>
      </c>
      <c r="J24" s="192">
        <v>0</v>
      </c>
      <c r="K24" s="192">
        <v>4</v>
      </c>
    </row>
    <row r="25" spans="2:12" ht="18" customHeight="1">
      <c r="B25" s="146" t="s">
        <v>28</v>
      </c>
      <c r="C25" s="192">
        <v>3</v>
      </c>
      <c r="D25" s="192">
        <v>12</v>
      </c>
      <c r="E25" s="192">
        <v>8</v>
      </c>
      <c r="F25" s="192">
        <v>2</v>
      </c>
      <c r="G25" s="192">
        <v>2</v>
      </c>
      <c r="H25" s="192">
        <v>102</v>
      </c>
      <c r="I25" s="192">
        <v>92</v>
      </c>
      <c r="J25" s="192">
        <v>5</v>
      </c>
      <c r="K25" s="192">
        <v>5</v>
      </c>
      <c r="L25" s="54"/>
    </row>
    <row r="26" spans="2:12" ht="36" customHeight="1">
      <c r="B26" s="146" t="s">
        <v>29</v>
      </c>
      <c r="C26" s="192">
        <v>5</v>
      </c>
      <c r="D26" s="192">
        <v>38</v>
      </c>
      <c r="E26" s="192">
        <v>26</v>
      </c>
      <c r="F26" s="192">
        <v>4</v>
      </c>
      <c r="G26" s="192">
        <v>8</v>
      </c>
      <c r="H26" s="192">
        <v>559</v>
      </c>
      <c r="I26" s="192">
        <v>501</v>
      </c>
      <c r="J26" s="192">
        <v>25</v>
      </c>
      <c r="K26" s="192">
        <v>33</v>
      </c>
      <c r="L26" s="54"/>
    </row>
    <row r="27" spans="2:12" ht="18" customHeight="1">
      <c r="B27" s="146" t="s">
        <v>30</v>
      </c>
      <c r="C27" s="192">
        <v>5</v>
      </c>
      <c r="D27" s="192">
        <v>26</v>
      </c>
      <c r="E27" s="192">
        <v>17</v>
      </c>
      <c r="F27" s="192">
        <v>2</v>
      </c>
      <c r="G27" s="192">
        <v>7</v>
      </c>
      <c r="H27" s="192">
        <v>354</v>
      </c>
      <c r="I27" s="192">
        <v>320</v>
      </c>
      <c r="J27" s="192">
        <v>15</v>
      </c>
      <c r="K27" s="192">
        <v>19</v>
      </c>
      <c r="L27" s="54"/>
    </row>
    <row r="28" spans="2:12" ht="18" customHeight="1">
      <c r="B28" s="146" t="s">
        <v>238</v>
      </c>
      <c r="C28" s="192">
        <v>12</v>
      </c>
      <c r="D28" s="192">
        <v>76</v>
      </c>
      <c r="E28" s="192">
        <v>54</v>
      </c>
      <c r="F28" s="192">
        <v>7</v>
      </c>
      <c r="G28" s="192">
        <v>15</v>
      </c>
      <c r="H28" s="192">
        <v>1345</v>
      </c>
      <c r="I28" s="192">
        <v>1238</v>
      </c>
      <c r="J28" s="192">
        <v>55</v>
      </c>
      <c r="K28" s="192">
        <v>52</v>
      </c>
      <c r="L28" s="54"/>
    </row>
    <row r="29" spans="2:12" ht="36" customHeight="1">
      <c r="B29" s="146" t="s">
        <v>31</v>
      </c>
      <c r="C29" s="192">
        <v>2</v>
      </c>
      <c r="D29" s="192">
        <v>14</v>
      </c>
      <c r="E29" s="192">
        <v>12</v>
      </c>
      <c r="F29" s="192">
        <v>0</v>
      </c>
      <c r="G29" s="192">
        <v>2</v>
      </c>
      <c r="H29" s="192">
        <v>290</v>
      </c>
      <c r="I29" s="192">
        <v>285</v>
      </c>
      <c r="J29" s="192">
        <v>0</v>
      </c>
      <c r="K29" s="192">
        <v>5</v>
      </c>
      <c r="L29" s="54"/>
    </row>
    <row r="30" spans="2:12" ht="18" customHeight="1">
      <c r="B30" s="146" t="s">
        <v>239</v>
      </c>
      <c r="C30" s="192">
        <v>3</v>
      </c>
      <c r="D30" s="192">
        <v>26</v>
      </c>
      <c r="E30" s="192">
        <v>18</v>
      </c>
      <c r="F30" s="192">
        <v>3</v>
      </c>
      <c r="G30" s="192">
        <v>5</v>
      </c>
      <c r="H30" s="192">
        <v>502</v>
      </c>
      <c r="I30" s="192">
        <v>451</v>
      </c>
      <c r="J30" s="192">
        <v>32</v>
      </c>
      <c r="K30" s="192">
        <v>19</v>
      </c>
      <c r="L30" s="54"/>
    </row>
    <row r="31" spans="2:12" ht="18" customHeight="1">
      <c r="B31" s="146" t="s">
        <v>240</v>
      </c>
      <c r="C31" s="192">
        <v>3</v>
      </c>
      <c r="D31" s="192">
        <v>20</v>
      </c>
      <c r="E31" s="192">
        <v>12</v>
      </c>
      <c r="F31" s="192">
        <v>3</v>
      </c>
      <c r="G31" s="192">
        <v>5</v>
      </c>
      <c r="H31" s="192">
        <v>226</v>
      </c>
      <c r="I31" s="192">
        <v>196</v>
      </c>
      <c r="J31" s="192">
        <v>23</v>
      </c>
      <c r="K31" s="192">
        <v>7</v>
      </c>
      <c r="L31" s="54"/>
    </row>
    <row r="32" spans="2:12" ht="18" customHeight="1">
      <c r="B32" s="146" t="s">
        <v>32</v>
      </c>
      <c r="C32" s="192">
        <v>4</v>
      </c>
      <c r="D32" s="192">
        <v>27</v>
      </c>
      <c r="E32" s="192">
        <v>22</v>
      </c>
      <c r="F32" s="192">
        <v>1</v>
      </c>
      <c r="G32" s="192">
        <v>4</v>
      </c>
      <c r="H32" s="192">
        <v>385</v>
      </c>
      <c r="I32" s="192">
        <v>358</v>
      </c>
      <c r="J32" s="192">
        <v>15</v>
      </c>
      <c r="K32" s="192">
        <v>12</v>
      </c>
      <c r="L32" s="54"/>
    </row>
    <row r="33" spans="2:12" ht="18" customHeight="1">
      <c r="B33" s="146" t="s">
        <v>33</v>
      </c>
      <c r="C33" s="192">
        <v>5</v>
      </c>
      <c r="D33" s="192">
        <v>35</v>
      </c>
      <c r="E33" s="192">
        <v>22</v>
      </c>
      <c r="F33" s="192">
        <v>6</v>
      </c>
      <c r="G33" s="192">
        <v>7</v>
      </c>
      <c r="H33" s="192">
        <v>608</v>
      </c>
      <c r="I33" s="192">
        <v>518</v>
      </c>
      <c r="J33" s="192">
        <v>70</v>
      </c>
      <c r="K33" s="192">
        <v>20</v>
      </c>
    </row>
    <row r="34" spans="2:12" ht="18" customHeight="1">
      <c r="B34" s="146" t="s">
        <v>241</v>
      </c>
      <c r="C34" s="192">
        <v>9</v>
      </c>
      <c r="D34" s="192">
        <v>49</v>
      </c>
      <c r="E34" s="192">
        <v>27</v>
      </c>
      <c r="F34" s="192">
        <v>13</v>
      </c>
      <c r="G34" s="192">
        <v>9</v>
      </c>
      <c r="H34" s="192">
        <v>478</v>
      </c>
      <c r="I34" s="192">
        <v>376</v>
      </c>
      <c r="J34" s="192">
        <v>85</v>
      </c>
      <c r="K34" s="192">
        <v>17</v>
      </c>
      <c r="L34" s="54"/>
    </row>
    <row r="35" spans="2:12" ht="36" customHeight="1">
      <c r="B35" s="146" t="s">
        <v>34</v>
      </c>
      <c r="C35" s="192">
        <v>9</v>
      </c>
      <c r="D35" s="192">
        <v>64</v>
      </c>
      <c r="E35" s="192">
        <v>42</v>
      </c>
      <c r="F35" s="192">
        <v>9</v>
      </c>
      <c r="G35" s="192">
        <v>13</v>
      </c>
      <c r="H35" s="192">
        <v>859</v>
      </c>
      <c r="I35" s="192">
        <v>752</v>
      </c>
      <c r="J35" s="192">
        <v>68</v>
      </c>
      <c r="K35" s="192">
        <v>39</v>
      </c>
      <c r="L35" s="54"/>
    </row>
    <row r="36" spans="2:12" ht="18" customHeight="1">
      <c r="B36" s="146" t="s">
        <v>35</v>
      </c>
      <c r="C36" s="192">
        <v>5</v>
      </c>
      <c r="D36" s="192">
        <v>50</v>
      </c>
      <c r="E36" s="192">
        <v>38</v>
      </c>
      <c r="F36" s="192">
        <v>0</v>
      </c>
      <c r="G36" s="192">
        <v>12</v>
      </c>
      <c r="H36" s="192">
        <v>888</v>
      </c>
      <c r="I36" s="192">
        <v>842</v>
      </c>
      <c r="J36" s="192">
        <v>0</v>
      </c>
      <c r="K36" s="192">
        <v>46</v>
      </c>
      <c r="L36" s="54"/>
    </row>
    <row r="37" spans="2:12" ht="18" customHeight="1">
      <c r="B37" s="146" t="s">
        <v>242</v>
      </c>
      <c r="C37" s="192">
        <v>2</v>
      </c>
      <c r="D37" s="192">
        <v>10</v>
      </c>
      <c r="E37" s="192">
        <v>7</v>
      </c>
      <c r="F37" s="192">
        <v>1</v>
      </c>
      <c r="G37" s="192">
        <v>2</v>
      </c>
      <c r="H37" s="192">
        <v>138</v>
      </c>
      <c r="I37" s="192">
        <v>128</v>
      </c>
      <c r="J37" s="192">
        <v>5</v>
      </c>
      <c r="K37" s="192">
        <v>5</v>
      </c>
      <c r="L37" s="54"/>
    </row>
    <row r="38" spans="2:12" ht="36" customHeight="1">
      <c r="B38" s="146" t="s">
        <v>36</v>
      </c>
      <c r="C38" s="192">
        <v>6</v>
      </c>
      <c r="D38" s="192">
        <v>44</v>
      </c>
      <c r="E38" s="192">
        <v>27</v>
      </c>
      <c r="F38" s="192">
        <v>8</v>
      </c>
      <c r="G38" s="192">
        <v>9</v>
      </c>
      <c r="H38" s="192">
        <v>581</v>
      </c>
      <c r="I38" s="192">
        <v>483</v>
      </c>
      <c r="J38" s="192">
        <v>65</v>
      </c>
      <c r="K38" s="192">
        <v>33</v>
      </c>
      <c r="L38" s="104"/>
    </row>
    <row r="39" spans="2:12" ht="18" customHeight="1">
      <c r="B39" s="146" t="s">
        <v>37</v>
      </c>
      <c r="C39" s="192">
        <v>1</v>
      </c>
      <c r="D39" s="192">
        <v>8</v>
      </c>
      <c r="E39" s="192">
        <v>6</v>
      </c>
      <c r="F39" s="192">
        <v>0</v>
      </c>
      <c r="G39" s="192">
        <v>2</v>
      </c>
      <c r="H39" s="192">
        <v>77</v>
      </c>
      <c r="I39" s="192">
        <v>66</v>
      </c>
      <c r="J39" s="192">
        <v>0</v>
      </c>
      <c r="K39" s="192">
        <v>11</v>
      </c>
      <c r="L39" s="104"/>
    </row>
    <row r="40" spans="2:12" ht="18" customHeight="1">
      <c r="B40" s="146" t="s">
        <v>243</v>
      </c>
      <c r="C40" s="192">
        <v>3</v>
      </c>
      <c r="D40" s="192">
        <v>13</v>
      </c>
      <c r="E40" s="192">
        <v>8</v>
      </c>
      <c r="F40" s="192">
        <v>4</v>
      </c>
      <c r="G40" s="192">
        <v>1</v>
      </c>
      <c r="H40" s="192">
        <v>83</v>
      </c>
      <c r="I40" s="192">
        <v>70</v>
      </c>
      <c r="J40" s="192">
        <v>12</v>
      </c>
      <c r="K40" s="192">
        <v>1</v>
      </c>
    </row>
    <row r="41" spans="2:12" ht="18" customHeight="1">
      <c r="B41" s="146" t="s">
        <v>244</v>
      </c>
      <c r="C41" s="192">
        <v>1</v>
      </c>
      <c r="D41" s="192">
        <v>4</v>
      </c>
      <c r="E41" s="192">
        <v>0</v>
      </c>
      <c r="F41" s="192">
        <v>3</v>
      </c>
      <c r="G41" s="192">
        <v>1</v>
      </c>
      <c r="H41" s="192">
        <v>19</v>
      </c>
      <c r="I41" s="192">
        <v>0</v>
      </c>
      <c r="J41" s="192">
        <v>18</v>
      </c>
      <c r="K41" s="192">
        <v>1</v>
      </c>
      <c r="L41" s="54"/>
    </row>
    <row r="42" spans="2:12" ht="18" customHeight="1">
      <c r="B42" s="146" t="s">
        <v>38</v>
      </c>
      <c r="C42" s="192">
        <v>9</v>
      </c>
      <c r="D42" s="192">
        <v>51</v>
      </c>
      <c r="E42" s="192">
        <v>30</v>
      </c>
      <c r="F42" s="192">
        <v>11</v>
      </c>
      <c r="G42" s="192">
        <v>10</v>
      </c>
      <c r="H42" s="192">
        <v>544</v>
      </c>
      <c r="I42" s="192">
        <v>404</v>
      </c>
      <c r="J42" s="192">
        <v>114</v>
      </c>
      <c r="K42" s="192">
        <v>26</v>
      </c>
      <c r="L42" s="54"/>
    </row>
    <row r="43" spans="2:12" ht="18" customHeight="1" thickBot="1">
      <c r="B43" s="150"/>
      <c r="C43" s="152"/>
      <c r="D43" s="150"/>
      <c r="E43" s="196"/>
      <c r="F43" s="196"/>
      <c r="G43" s="196"/>
      <c r="H43" s="150"/>
      <c r="I43" s="150"/>
      <c r="J43" s="150"/>
      <c r="K43" s="150"/>
      <c r="L43" s="54"/>
    </row>
    <row r="44" spans="2:12" ht="18" customHeight="1">
      <c r="B44" s="122"/>
      <c r="C44" s="133" t="s">
        <v>247</v>
      </c>
      <c r="D44" s="122"/>
      <c r="E44" s="122"/>
      <c r="F44" s="122"/>
      <c r="G44" s="122"/>
      <c r="H44" s="122"/>
      <c r="I44" s="122"/>
      <c r="J44" s="122"/>
      <c r="K44" s="122"/>
      <c r="L44" s="54"/>
    </row>
    <row r="45" spans="2:12" ht="18" customHeight="1">
      <c r="L45" s="54"/>
    </row>
    <row r="47" spans="2:12">
      <c r="L47" s="54"/>
    </row>
    <row r="50" spans="1:1">
      <c r="A50" s="30"/>
    </row>
  </sheetData>
  <sheetProtection selectLockedCells="1" selectUnlockedCells="1"/>
  <mergeCells count="1">
    <mergeCell ref="B6:K6"/>
  </mergeCells>
  <phoneticPr fontId="6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66"/>
  <sheetViews>
    <sheetView view="pageBreakPreview" zoomScale="75" zoomScaleNormal="75" workbookViewId="0">
      <selection activeCell="E4" sqref="E4"/>
    </sheetView>
  </sheetViews>
  <sheetFormatPr defaultColWidth="17.125" defaultRowHeight="17.25"/>
  <cols>
    <col min="1" max="1" width="13.375" style="31" customWidth="1"/>
    <col min="2" max="2" width="26.875" style="31" customWidth="1"/>
    <col min="3" max="3" width="13.875" style="31" customWidth="1"/>
    <col min="4" max="4" width="20" style="31" customWidth="1"/>
    <col min="5" max="10" width="13.875" style="31" customWidth="1"/>
    <col min="11" max="18" width="17.125" style="31"/>
    <col min="19" max="16384" width="17.125" style="25"/>
  </cols>
  <sheetData>
    <row r="1" spans="1:10">
      <c r="A1" s="30"/>
    </row>
    <row r="6" spans="1:10">
      <c r="B6" s="485" t="s">
        <v>813</v>
      </c>
      <c r="C6" s="485"/>
      <c r="D6" s="485"/>
      <c r="E6" s="485"/>
      <c r="F6" s="485"/>
      <c r="G6" s="485"/>
      <c r="H6" s="485"/>
      <c r="I6" s="485"/>
    </row>
    <row r="7" spans="1:10" ht="18" thickBot="1">
      <c r="B7" s="150"/>
      <c r="C7" s="158" t="s">
        <v>250</v>
      </c>
      <c r="D7" s="150"/>
      <c r="E7" s="150"/>
      <c r="F7" s="150"/>
      <c r="G7" s="150"/>
      <c r="H7" s="150"/>
      <c r="I7" s="166"/>
      <c r="J7" s="122"/>
    </row>
    <row r="8" spans="1:10" ht="17.25" customHeight="1">
      <c r="B8" s="176"/>
      <c r="C8" s="502" t="s">
        <v>251</v>
      </c>
      <c r="D8" s="197" t="s">
        <v>731</v>
      </c>
      <c r="E8" s="499" t="s">
        <v>253</v>
      </c>
      <c r="F8" s="500"/>
      <c r="G8" s="500"/>
      <c r="H8" s="500"/>
      <c r="I8" s="501"/>
      <c r="J8" s="505" t="s">
        <v>516</v>
      </c>
    </row>
    <row r="9" spans="1:10" ht="17.25" customHeight="1">
      <c r="B9" s="198"/>
      <c r="C9" s="503"/>
      <c r="D9" s="199"/>
      <c r="E9" s="200"/>
      <c r="F9" s="200"/>
      <c r="G9" s="200"/>
      <c r="H9" s="201" t="s">
        <v>967</v>
      </c>
      <c r="I9" s="200"/>
      <c r="J9" s="506"/>
    </row>
    <row r="10" spans="1:10" ht="17.25" customHeight="1">
      <c r="B10" s="178"/>
      <c r="C10" s="504"/>
      <c r="D10" s="202" t="s">
        <v>965</v>
      </c>
      <c r="E10" s="162" t="s">
        <v>966</v>
      </c>
      <c r="F10" s="162" t="s">
        <v>825</v>
      </c>
      <c r="G10" s="162" t="s">
        <v>826</v>
      </c>
      <c r="H10" s="203" t="s">
        <v>968</v>
      </c>
      <c r="I10" s="162" t="s">
        <v>254</v>
      </c>
      <c r="J10" s="507"/>
    </row>
    <row r="11" spans="1:10">
      <c r="B11" s="172"/>
      <c r="C11" s="189" t="s">
        <v>492</v>
      </c>
      <c r="D11" s="204" t="s">
        <v>492</v>
      </c>
      <c r="E11" s="189" t="s">
        <v>492</v>
      </c>
      <c r="F11" s="189" t="s">
        <v>492</v>
      </c>
      <c r="G11" s="189" t="s">
        <v>492</v>
      </c>
      <c r="H11" s="189" t="s">
        <v>492</v>
      </c>
      <c r="I11" s="189" t="s">
        <v>492</v>
      </c>
      <c r="J11" s="189" t="s">
        <v>827</v>
      </c>
    </row>
    <row r="12" spans="1:10">
      <c r="B12" s="175" t="s">
        <v>647</v>
      </c>
      <c r="C12" s="132">
        <v>96193</v>
      </c>
      <c r="D12" s="155">
        <v>227</v>
      </c>
      <c r="E12" s="141">
        <v>146</v>
      </c>
      <c r="F12" s="155">
        <v>25</v>
      </c>
      <c r="G12" s="139">
        <v>22</v>
      </c>
      <c r="H12" s="205" t="s">
        <v>515</v>
      </c>
      <c r="I12" s="206">
        <v>34</v>
      </c>
      <c r="J12" s="207">
        <v>0.02</v>
      </c>
    </row>
    <row r="13" spans="1:10">
      <c r="B13" s="175" t="s">
        <v>648</v>
      </c>
      <c r="C13" s="132">
        <v>80475</v>
      </c>
      <c r="D13" s="155">
        <v>275</v>
      </c>
      <c r="E13" s="141">
        <v>132</v>
      </c>
      <c r="F13" s="155">
        <v>1</v>
      </c>
      <c r="G13" s="139">
        <v>83</v>
      </c>
      <c r="H13" s="205" t="s">
        <v>515</v>
      </c>
      <c r="I13" s="140">
        <v>59</v>
      </c>
      <c r="J13" s="207">
        <v>0.1</v>
      </c>
    </row>
    <row r="14" spans="1:10">
      <c r="B14" s="175" t="s">
        <v>649</v>
      </c>
      <c r="C14" s="132">
        <v>75323</v>
      </c>
      <c r="D14" s="155">
        <v>849</v>
      </c>
      <c r="E14" s="141">
        <v>424</v>
      </c>
      <c r="F14" s="155">
        <v>2</v>
      </c>
      <c r="G14" s="139">
        <v>283</v>
      </c>
      <c r="H14" s="205" t="s">
        <v>515</v>
      </c>
      <c r="I14" s="140">
        <v>140</v>
      </c>
      <c r="J14" s="207">
        <v>0.38</v>
      </c>
    </row>
    <row r="15" spans="1:10">
      <c r="B15" s="175" t="s">
        <v>650</v>
      </c>
      <c r="C15" s="132">
        <v>65133</v>
      </c>
      <c r="D15" s="155">
        <v>912</v>
      </c>
      <c r="E15" s="141">
        <v>453</v>
      </c>
      <c r="F15" s="155">
        <v>5</v>
      </c>
      <c r="G15" s="139">
        <v>374</v>
      </c>
      <c r="H15" s="205" t="s">
        <v>515</v>
      </c>
      <c r="I15" s="140">
        <v>80</v>
      </c>
      <c r="J15" s="207">
        <v>0.56999999999999995</v>
      </c>
    </row>
    <row r="16" spans="1:10">
      <c r="B16" s="175" t="s">
        <v>651</v>
      </c>
      <c r="C16" s="132">
        <v>60322</v>
      </c>
      <c r="D16" s="155">
        <v>625</v>
      </c>
      <c r="E16" s="141">
        <v>274</v>
      </c>
      <c r="F16" s="155">
        <v>0</v>
      </c>
      <c r="G16" s="139">
        <v>267</v>
      </c>
      <c r="H16" s="205" t="s">
        <v>515</v>
      </c>
      <c r="I16" s="140">
        <v>84</v>
      </c>
      <c r="J16" s="207">
        <v>0.44</v>
      </c>
    </row>
    <row r="17" spans="2:12" ht="34.5" customHeight="1">
      <c r="B17" s="175" t="s">
        <v>652</v>
      </c>
      <c r="C17" s="132">
        <v>58259</v>
      </c>
      <c r="D17" s="155">
        <v>542</v>
      </c>
      <c r="E17" s="141">
        <v>206</v>
      </c>
      <c r="F17" s="155">
        <v>0</v>
      </c>
      <c r="G17" s="139">
        <v>258</v>
      </c>
      <c r="H17" s="208" t="s">
        <v>515</v>
      </c>
      <c r="I17" s="140">
        <v>78</v>
      </c>
      <c r="J17" s="207">
        <v>0.44</v>
      </c>
    </row>
    <row r="18" spans="2:12">
      <c r="B18" s="175" t="s">
        <v>505</v>
      </c>
      <c r="C18" s="132">
        <v>56892</v>
      </c>
      <c r="D18" s="155">
        <v>472</v>
      </c>
      <c r="E18" s="141">
        <v>154</v>
      </c>
      <c r="F18" s="155">
        <v>0</v>
      </c>
      <c r="G18" s="139">
        <v>199</v>
      </c>
      <c r="H18" s="205" t="s">
        <v>515</v>
      </c>
      <c r="I18" s="140">
        <v>119</v>
      </c>
      <c r="J18" s="207">
        <v>0.35</v>
      </c>
    </row>
    <row r="19" spans="2:12">
      <c r="B19" s="175" t="s">
        <v>506</v>
      </c>
      <c r="C19" s="132">
        <v>55625</v>
      </c>
      <c r="D19" s="155">
        <v>471</v>
      </c>
      <c r="E19" s="141">
        <v>184</v>
      </c>
      <c r="F19" s="155">
        <v>1</v>
      </c>
      <c r="G19" s="139">
        <v>175</v>
      </c>
      <c r="H19" s="205" t="s">
        <v>515</v>
      </c>
      <c r="I19" s="140">
        <v>111</v>
      </c>
      <c r="J19" s="207">
        <v>0.31</v>
      </c>
    </row>
    <row r="20" spans="2:12">
      <c r="B20" s="175" t="s">
        <v>507</v>
      </c>
      <c r="C20" s="132">
        <v>53912</v>
      </c>
      <c r="D20" s="155">
        <v>507</v>
      </c>
      <c r="E20" s="141">
        <v>164</v>
      </c>
      <c r="F20" s="155" t="s">
        <v>473</v>
      </c>
      <c r="G20" s="139">
        <v>221</v>
      </c>
      <c r="H20" s="205" t="s">
        <v>515</v>
      </c>
      <c r="I20" s="140">
        <v>122</v>
      </c>
      <c r="J20" s="207">
        <v>0.41</v>
      </c>
    </row>
    <row r="21" spans="2:12" ht="17.25" customHeight="1">
      <c r="B21" s="175" t="s">
        <v>508</v>
      </c>
      <c r="C21" s="132">
        <v>52139</v>
      </c>
      <c r="D21" s="155">
        <v>497</v>
      </c>
      <c r="E21" s="141">
        <v>166</v>
      </c>
      <c r="F21" s="155" t="s">
        <v>473</v>
      </c>
      <c r="G21" s="139">
        <v>220</v>
      </c>
      <c r="H21" s="205" t="s">
        <v>515</v>
      </c>
      <c r="I21" s="140">
        <v>111</v>
      </c>
      <c r="J21" s="207">
        <v>0.42</v>
      </c>
    </row>
    <row r="22" spans="2:12" ht="34.5" customHeight="1">
      <c r="B22" s="209" t="s">
        <v>526</v>
      </c>
      <c r="C22" s="132">
        <v>50662</v>
      </c>
      <c r="D22" s="155">
        <v>478</v>
      </c>
      <c r="E22" s="141">
        <v>126</v>
      </c>
      <c r="F22" s="155">
        <v>0</v>
      </c>
      <c r="G22" s="139">
        <v>254</v>
      </c>
      <c r="H22" s="208" t="s">
        <v>515</v>
      </c>
      <c r="I22" s="140">
        <v>98</v>
      </c>
      <c r="J22" s="207">
        <v>0.5</v>
      </c>
    </row>
    <row r="23" spans="2:12">
      <c r="B23" s="209" t="s">
        <v>532</v>
      </c>
      <c r="C23" s="132">
        <v>49325</v>
      </c>
      <c r="D23" s="155">
        <v>488</v>
      </c>
      <c r="E23" s="141">
        <v>127</v>
      </c>
      <c r="F23" s="155">
        <v>0</v>
      </c>
      <c r="G23" s="139">
        <v>260</v>
      </c>
      <c r="H23" s="205" t="s">
        <v>515</v>
      </c>
      <c r="I23" s="140">
        <v>101</v>
      </c>
      <c r="J23" s="207">
        <v>0.53</v>
      </c>
    </row>
    <row r="24" spans="2:12">
      <c r="B24" s="209" t="s">
        <v>613</v>
      </c>
      <c r="C24" s="132">
        <v>48488</v>
      </c>
      <c r="D24" s="155">
        <v>507</v>
      </c>
      <c r="E24" s="141">
        <v>146</v>
      </c>
      <c r="F24" s="155">
        <v>0</v>
      </c>
      <c r="G24" s="139">
        <v>254</v>
      </c>
      <c r="H24" s="205" t="s">
        <v>515</v>
      </c>
      <c r="I24" s="140">
        <v>107</v>
      </c>
      <c r="J24" s="207">
        <v>0.52</v>
      </c>
    </row>
    <row r="25" spans="2:12">
      <c r="B25" s="209" t="s">
        <v>614</v>
      </c>
      <c r="C25" s="132">
        <v>47469</v>
      </c>
      <c r="D25" s="155">
        <v>533</v>
      </c>
      <c r="E25" s="141">
        <v>130</v>
      </c>
      <c r="F25" s="155">
        <v>0</v>
      </c>
      <c r="G25" s="139">
        <v>248</v>
      </c>
      <c r="H25" s="205" t="s">
        <v>515</v>
      </c>
      <c r="I25" s="140">
        <v>155</v>
      </c>
      <c r="J25" s="207">
        <v>0.52</v>
      </c>
    </row>
    <row r="26" spans="2:12" ht="17.25" customHeight="1">
      <c r="B26" s="209" t="s">
        <v>615</v>
      </c>
      <c r="C26" s="132">
        <v>46827</v>
      </c>
      <c r="D26" s="155">
        <v>491</v>
      </c>
      <c r="E26" s="141">
        <v>95</v>
      </c>
      <c r="F26" s="155">
        <v>0</v>
      </c>
      <c r="G26" s="139">
        <v>220</v>
      </c>
      <c r="H26" s="205" t="s">
        <v>515</v>
      </c>
      <c r="I26" s="140">
        <v>176</v>
      </c>
      <c r="J26" s="207">
        <v>0.47</v>
      </c>
    </row>
    <row r="27" spans="2:12" ht="34.5" customHeight="1">
      <c r="B27" s="209" t="s">
        <v>722</v>
      </c>
      <c r="C27" s="132">
        <v>46525</v>
      </c>
      <c r="D27" s="155">
        <v>548</v>
      </c>
      <c r="E27" s="141">
        <v>121</v>
      </c>
      <c r="F27" s="155">
        <v>0</v>
      </c>
      <c r="G27" s="139">
        <v>263</v>
      </c>
      <c r="H27" s="208" t="s">
        <v>515</v>
      </c>
      <c r="I27" s="140">
        <v>164</v>
      </c>
      <c r="J27" s="207">
        <v>0.56999999999999995</v>
      </c>
    </row>
    <row r="28" spans="2:12">
      <c r="B28" s="209" t="s">
        <v>828</v>
      </c>
      <c r="C28" s="132">
        <v>45942</v>
      </c>
      <c r="D28" s="155">
        <v>571</v>
      </c>
      <c r="E28" s="141">
        <v>109</v>
      </c>
      <c r="F28" s="155">
        <v>0</v>
      </c>
      <c r="G28" s="139">
        <v>300</v>
      </c>
      <c r="H28" s="205" t="s">
        <v>515</v>
      </c>
      <c r="I28" s="140">
        <v>162</v>
      </c>
      <c r="J28" s="207">
        <v>0.65</v>
      </c>
    </row>
    <row r="29" spans="2:12">
      <c r="B29" s="209" t="s">
        <v>955</v>
      </c>
      <c r="C29" s="132">
        <v>45033</v>
      </c>
      <c r="D29" s="155">
        <v>654</v>
      </c>
      <c r="E29" s="141">
        <v>77</v>
      </c>
      <c r="F29" s="155">
        <v>0</v>
      </c>
      <c r="G29" s="139">
        <v>368</v>
      </c>
      <c r="H29" s="189">
        <v>40</v>
      </c>
      <c r="I29" s="140">
        <v>169</v>
      </c>
      <c r="J29" s="207">
        <v>0.81717851353451909</v>
      </c>
      <c r="L29" s="108"/>
    </row>
    <row r="30" spans="2:12" ht="18" thickBot="1">
      <c r="B30" s="151"/>
      <c r="C30" s="150"/>
      <c r="D30" s="150"/>
      <c r="E30" s="196"/>
      <c r="F30" s="150"/>
      <c r="G30" s="150"/>
      <c r="H30" s="150"/>
      <c r="I30" s="150"/>
      <c r="J30" s="150"/>
    </row>
    <row r="31" spans="2:12">
      <c r="B31" s="167"/>
      <c r="C31" s="167" t="s">
        <v>829</v>
      </c>
      <c r="D31" s="167"/>
      <c r="E31" s="210"/>
      <c r="F31" s="167"/>
      <c r="G31" s="167"/>
      <c r="H31" s="167"/>
      <c r="I31" s="167"/>
      <c r="J31" s="122"/>
    </row>
    <row r="32" spans="2:12">
      <c r="B32" s="122"/>
      <c r="C32" s="211" t="s">
        <v>616</v>
      </c>
      <c r="D32" s="122"/>
      <c r="E32" s="212"/>
      <c r="F32" s="122"/>
      <c r="G32" s="122"/>
      <c r="H32" s="122"/>
      <c r="I32" s="122"/>
      <c r="J32" s="122"/>
    </row>
    <row r="33" spans="1:11">
      <c r="B33" s="122"/>
      <c r="C33" s="211" t="s">
        <v>617</v>
      </c>
      <c r="D33" s="122"/>
      <c r="E33" s="212"/>
      <c r="F33" s="122"/>
      <c r="G33" s="122"/>
      <c r="H33" s="122"/>
      <c r="I33" s="122"/>
      <c r="J33" s="122"/>
    </row>
    <row r="34" spans="1:11">
      <c r="B34" s="122"/>
      <c r="C34" s="211" t="s">
        <v>734</v>
      </c>
      <c r="D34" s="122"/>
      <c r="E34" s="212"/>
      <c r="F34" s="122"/>
      <c r="G34" s="122"/>
      <c r="H34" s="122"/>
      <c r="I34" s="122"/>
      <c r="J34" s="122"/>
    </row>
    <row r="35" spans="1:11">
      <c r="A35" s="30"/>
      <c r="B35" s="122"/>
      <c r="C35" s="122" t="s">
        <v>724</v>
      </c>
      <c r="D35" s="122"/>
      <c r="E35" s="212"/>
      <c r="F35" s="122"/>
      <c r="G35" s="122"/>
      <c r="H35" s="122"/>
      <c r="I35" s="122"/>
      <c r="J35" s="122"/>
    </row>
    <row r="36" spans="1:11">
      <c r="B36" s="122"/>
      <c r="C36" s="122"/>
      <c r="D36" s="122"/>
      <c r="E36" s="122"/>
      <c r="F36" s="122"/>
      <c r="G36" s="122"/>
      <c r="H36" s="122"/>
      <c r="I36" s="122"/>
      <c r="J36" s="122"/>
    </row>
    <row r="37" spans="1:11">
      <c r="B37" s="122"/>
      <c r="C37" s="122"/>
      <c r="D37" s="122"/>
      <c r="E37" s="122"/>
      <c r="F37" s="122"/>
      <c r="G37" s="122"/>
      <c r="H37" s="122"/>
      <c r="I37" s="122"/>
      <c r="J37" s="122"/>
    </row>
    <row r="38" spans="1:11" ht="18" thickBot="1">
      <c r="B38" s="150"/>
      <c r="C38" s="158" t="s">
        <v>653</v>
      </c>
      <c r="D38" s="150"/>
      <c r="E38" s="159"/>
      <c r="F38" s="150"/>
      <c r="G38" s="150"/>
      <c r="H38" s="150"/>
      <c r="I38" s="150"/>
      <c r="J38" s="122"/>
    </row>
    <row r="39" spans="1:11">
      <c r="B39" s="197"/>
      <c r="C39" s="213" t="s">
        <v>830</v>
      </c>
      <c r="D39" s="214"/>
      <c r="E39" s="215"/>
      <c r="F39" s="170"/>
      <c r="G39" s="213" t="s">
        <v>831</v>
      </c>
      <c r="H39" s="215"/>
      <c r="I39" s="215"/>
      <c r="J39" s="215"/>
      <c r="K39" s="97"/>
    </row>
    <row r="40" spans="1:11">
      <c r="B40" s="216"/>
      <c r="C40" s="217" t="s">
        <v>654</v>
      </c>
      <c r="D40" s="200"/>
      <c r="E40" s="218"/>
      <c r="F40" s="218"/>
      <c r="G40" s="217" t="s">
        <v>655</v>
      </c>
      <c r="H40" s="218"/>
      <c r="I40" s="218"/>
      <c r="J40" s="219"/>
      <c r="K40" s="53"/>
    </row>
    <row r="41" spans="1:11">
      <c r="B41" s="127"/>
      <c r="C41" s="162" t="s">
        <v>1073</v>
      </c>
      <c r="D41" s="162" t="s">
        <v>656</v>
      </c>
      <c r="E41" s="220" t="s">
        <v>657</v>
      </c>
      <c r="F41" s="220" t="s">
        <v>658</v>
      </c>
      <c r="G41" s="162" t="s">
        <v>802</v>
      </c>
      <c r="H41" s="162" t="s">
        <v>656</v>
      </c>
      <c r="I41" s="162" t="s">
        <v>657</v>
      </c>
      <c r="J41" s="130" t="s">
        <v>658</v>
      </c>
      <c r="K41" s="53"/>
    </row>
    <row r="42" spans="1:11">
      <c r="B42" s="174"/>
      <c r="C42" s="188" t="s">
        <v>492</v>
      </c>
      <c r="D42" s="180" t="s">
        <v>492</v>
      </c>
      <c r="E42" s="180" t="s">
        <v>492</v>
      </c>
      <c r="F42" s="180" t="s">
        <v>492</v>
      </c>
      <c r="G42" s="180" t="s">
        <v>492</v>
      </c>
      <c r="H42" s="180" t="s">
        <v>492</v>
      </c>
      <c r="I42" s="180" t="s">
        <v>492</v>
      </c>
      <c r="J42" s="180" t="s">
        <v>492</v>
      </c>
      <c r="K42" s="39"/>
    </row>
    <row r="43" spans="1:11">
      <c r="B43" s="216" t="s">
        <v>222</v>
      </c>
      <c r="C43" s="137">
        <v>17</v>
      </c>
      <c r="D43" s="221">
        <v>0</v>
      </c>
      <c r="E43" s="221">
        <v>17</v>
      </c>
      <c r="F43" s="221">
        <v>0</v>
      </c>
      <c r="G43" s="221" t="s">
        <v>515</v>
      </c>
      <c r="H43" s="221" t="s">
        <v>515</v>
      </c>
      <c r="I43" s="221" t="s">
        <v>515</v>
      </c>
      <c r="J43" s="221" t="s">
        <v>515</v>
      </c>
      <c r="K43" s="4"/>
    </row>
    <row r="44" spans="1:11">
      <c r="B44" s="216" t="s">
        <v>223</v>
      </c>
      <c r="C44" s="137">
        <v>14</v>
      </c>
      <c r="D44" s="221">
        <v>0</v>
      </c>
      <c r="E44" s="221">
        <v>14</v>
      </c>
      <c r="F44" s="221">
        <v>0</v>
      </c>
      <c r="G44" s="221" t="s">
        <v>515</v>
      </c>
      <c r="H44" s="221" t="s">
        <v>515</v>
      </c>
      <c r="I44" s="221" t="s">
        <v>515</v>
      </c>
      <c r="J44" s="221" t="s">
        <v>515</v>
      </c>
      <c r="K44" s="4"/>
    </row>
    <row r="45" spans="1:11">
      <c r="B45" s="216" t="s">
        <v>224</v>
      </c>
      <c r="C45" s="137">
        <v>24</v>
      </c>
      <c r="D45" s="221">
        <v>0</v>
      </c>
      <c r="E45" s="221">
        <v>24</v>
      </c>
      <c r="F45" s="221">
        <v>0</v>
      </c>
      <c r="G45" s="221">
        <v>234</v>
      </c>
      <c r="H45" s="221" t="s">
        <v>515</v>
      </c>
      <c r="I45" s="221" t="s">
        <v>515</v>
      </c>
      <c r="J45" s="221" t="s">
        <v>515</v>
      </c>
      <c r="K45" s="4"/>
    </row>
    <row r="46" spans="1:11">
      <c r="B46" s="216" t="s">
        <v>225</v>
      </c>
      <c r="C46" s="137">
        <v>20</v>
      </c>
      <c r="D46" s="221">
        <v>1</v>
      </c>
      <c r="E46" s="221">
        <v>19</v>
      </c>
      <c r="F46" s="221">
        <v>0</v>
      </c>
      <c r="G46" s="221">
        <v>92</v>
      </c>
      <c r="H46" s="221" t="s">
        <v>515</v>
      </c>
      <c r="I46" s="221" t="s">
        <v>515</v>
      </c>
      <c r="J46" s="221" t="s">
        <v>515</v>
      </c>
      <c r="K46" s="4"/>
    </row>
    <row r="47" spans="1:11">
      <c r="B47" s="216" t="s">
        <v>229</v>
      </c>
      <c r="C47" s="137">
        <v>8</v>
      </c>
      <c r="D47" s="221">
        <v>1</v>
      </c>
      <c r="E47" s="221">
        <v>7</v>
      </c>
      <c r="F47" s="221">
        <v>0</v>
      </c>
      <c r="G47" s="221">
        <v>47</v>
      </c>
      <c r="H47" s="221" t="s">
        <v>515</v>
      </c>
      <c r="I47" s="221" t="s">
        <v>515</v>
      </c>
      <c r="J47" s="221" t="s">
        <v>515</v>
      </c>
      <c r="K47" s="4"/>
    </row>
    <row r="48" spans="1:11" ht="34.5" customHeight="1">
      <c r="B48" s="216" t="s">
        <v>232</v>
      </c>
      <c r="C48" s="137">
        <v>19</v>
      </c>
      <c r="D48" s="221">
        <v>6</v>
      </c>
      <c r="E48" s="221">
        <v>13</v>
      </c>
      <c r="F48" s="221">
        <v>0</v>
      </c>
      <c r="G48" s="221">
        <v>52</v>
      </c>
      <c r="H48" s="221" t="s">
        <v>515</v>
      </c>
      <c r="I48" s="221" t="s">
        <v>515</v>
      </c>
      <c r="J48" s="221" t="s">
        <v>515</v>
      </c>
      <c r="K48" s="4"/>
    </row>
    <row r="49" spans="2:11">
      <c r="B49" s="216" t="s">
        <v>233</v>
      </c>
      <c r="C49" s="137">
        <v>19</v>
      </c>
      <c r="D49" s="221">
        <v>6</v>
      </c>
      <c r="E49" s="221">
        <v>13</v>
      </c>
      <c r="F49" s="221">
        <v>0</v>
      </c>
      <c r="G49" s="221">
        <v>47</v>
      </c>
      <c r="H49" s="221" t="s">
        <v>515</v>
      </c>
      <c r="I49" s="221" t="s">
        <v>515</v>
      </c>
      <c r="J49" s="221" t="s">
        <v>515</v>
      </c>
      <c r="K49" s="4"/>
    </row>
    <row r="50" spans="2:11">
      <c r="B50" s="216" t="s">
        <v>234</v>
      </c>
      <c r="C50" s="137">
        <v>19</v>
      </c>
      <c r="D50" s="221">
        <v>1</v>
      </c>
      <c r="E50" s="221">
        <v>18</v>
      </c>
      <c r="F50" s="221">
        <v>0</v>
      </c>
      <c r="G50" s="221">
        <v>40</v>
      </c>
      <c r="H50" s="221" t="s">
        <v>515</v>
      </c>
      <c r="I50" s="221" t="s">
        <v>515</v>
      </c>
      <c r="J50" s="221" t="s">
        <v>515</v>
      </c>
      <c r="K50" s="4"/>
    </row>
    <row r="51" spans="2:11">
      <c r="B51" s="216" t="s">
        <v>379</v>
      </c>
      <c r="C51" s="137">
        <v>16</v>
      </c>
      <c r="D51" s="221">
        <v>0</v>
      </c>
      <c r="E51" s="221">
        <v>16</v>
      </c>
      <c r="F51" s="221">
        <v>0</v>
      </c>
      <c r="G51" s="221">
        <v>34</v>
      </c>
      <c r="H51" s="221" t="s">
        <v>515</v>
      </c>
      <c r="I51" s="221" t="s">
        <v>515</v>
      </c>
      <c r="J51" s="221" t="s">
        <v>515</v>
      </c>
      <c r="K51" s="4"/>
    </row>
    <row r="52" spans="2:11" ht="17.25" customHeight="1">
      <c r="B52" s="216" t="s">
        <v>451</v>
      </c>
      <c r="C52" s="137">
        <v>15</v>
      </c>
      <c r="D52" s="221">
        <v>2</v>
      </c>
      <c r="E52" s="221">
        <v>13</v>
      </c>
      <c r="F52" s="221">
        <v>0</v>
      </c>
      <c r="G52" s="221">
        <v>27</v>
      </c>
      <c r="H52" s="221" t="s">
        <v>515</v>
      </c>
      <c r="I52" s="221" t="s">
        <v>515</v>
      </c>
      <c r="J52" s="221" t="s">
        <v>515</v>
      </c>
      <c r="K52" s="4"/>
    </row>
    <row r="53" spans="2:11" ht="34.5" customHeight="1">
      <c r="B53" s="216" t="s">
        <v>452</v>
      </c>
      <c r="C53" s="137">
        <v>20</v>
      </c>
      <c r="D53" s="221">
        <v>3</v>
      </c>
      <c r="E53" s="221">
        <v>17</v>
      </c>
      <c r="F53" s="221">
        <v>0</v>
      </c>
      <c r="G53" s="221">
        <v>23</v>
      </c>
      <c r="H53" s="221" t="s">
        <v>515</v>
      </c>
      <c r="I53" s="221" t="s">
        <v>515</v>
      </c>
      <c r="J53" s="221" t="s">
        <v>515</v>
      </c>
      <c r="K53" s="4"/>
    </row>
    <row r="54" spans="2:11">
      <c r="B54" s="216" t="s">
        <v>509</v>
      </c>
      <c r="C54" s="137">
        <v>20</v>
      </c>
      <c r="D54" s="221">
        <v>3</v>
      </c>
      <c r="E54" s="221">
        <v>17</v>
      </c>
      <c r="F54" s="221">
        <v>0</v>
      </c>
      <c r="G54" s="221">
        <v>38</v>
      </c>
      <c r="H54" s="221" t="s">
        <v>515</v>
      </c>
      <c r="I54" s="221" t="s">
        <v>515</v>
      </c>
      <c r="J54" s="221" t="s">
        <v>515</v>
      </c>
      <c r="K54" s="4"/>
    </row>
    <row r="55" spans="2:11">
      <c r="B55" s="216" t="s">
        <v>522</v>
      </c>
      <c r="C55" s="137">
        <v>18</v>
      </c>
      <c r="D55" s="221">
        <v>2</v>
      </c>
      <c r="E55" s="221">
        <v>16</v>
      </c>
      <c r="F55" s="221">
        <v>0</v>
      </c>
      <c r="G55" s="221">
        <v>32</v>
      </c>
      <c r="H55" s="221" t="s">
        <v>515</v>
      </c>
      <c r="I55" s="221" t="s">
        <v>515</v>
      </c>
      <c r="J55" s="221" t="s">
        <v>515</v>
      </c>
      <c r="K55" s="4"/>
    </row>
    <row r="56" spans="2:11">
      <c r="B56" s="216" t="s">
        <v>530</v>
      </c>
      <c r="C56" s="137">
        <v>20</v>
      </c>
      <c r="D56" s="221">
        <v>3</v>
      </c>
      <c r="E56" s="221">
        <v>17</v>
      </c>
      <c r="F56" s="221">
        <v>0</v>
      </c>
      <c r="G56" s="221">
        <v>35</v>
      </c>
      <c r="H56" s="221" t="s">
        <v>515</v>
      </c>
      <c r="I56" s="221" t="s">
        <v>515</v>
      </c>
      <c r="J56" s="221" t="s">
        <v>515</v>
      </c>
      <c r="K56" s="4"/>
    </row>
    <row r="57" spans="2:11" ht="17.25" customHeight="1">
      <c r="B57" s="216" t="s">
        <v>540</v>
      </c>
      <c r="C57" s="137">
        <v>12</v>
      </c>
      <c r="D57" s="221">
        <v>2</v>
      </c>
      <c r="E57" s="221">
        <v>9</v>
      </c>
      <c r="F57" s="221">
        <v>1</v>
      </c>
      <c r="G57" s="221">
        <v>35</v>
      </c>
      <c r="H57" s="221" t="s">
        <v>515</v>
      </c>
      <c r="I57" s="221" t="s">
        <v>515</v>
      </c>
      <c r="J57" s="221" t="s">
        <v>515</v>
      </c>
      <c r="K57" s="4"/>
    </row>
    <row r="58" spans="2:11" ht="34.5" customHeight="1">
      <c r="B58" s="216" t="s">
        <v>659</v>
      </c>
      <c r="C58" s="137">
        <v>20</v>
      </c>
      <c r="D58" s="221">
        <v>4</v>
      </c>
      <c r="E58" s="221">
        <v>16</v>
      </c>
      <c r="F58" s="221">
        <v>0</v>
      </c>
      <c r="G58" s="221">
        <v>40</v>
      </c>
      <c r="H58" s="221">
        <v>0</v>
      </c>
      <c r="I58" s="221">
        <v>40</v>
      </c>
      <c r="J58" s="221">
        <v>0</v>
      </c>
      <c r="K58" s="4"/>
    </row>
    <row r="59" spans="2:11">
      <c r="B59" s="209" t="s">
        <v>783</v>
      </c>
      <c r="C59" s="137">
        <v>11</v>
      </c>
      <c r="D59" s="221">
        <v>0</v>
      </c>
      <c r="E59" s="221">
        <v>11</v>
      </c>
      <c r="F59" s="221">
        <v>0</v>
      </c>
      <c r="G59" s="221">
        <v>38</v>
      </c>
      <c r="H59" s="221">
        <v>0</v>
      </c>
      <c r="I59" s="221">
        <v>38</v>
      </c>
      <c r="J59" s="221">
        <v>0</v>
      </c>
      <c r="K59" s="4"/>
    </row>
    <row r="60" spans="2:11">
      <c r="B60" s="222" t="s">
        <v>947</v>
      </c>
      <c r="C60" s="137">
        <v>30</v>
      </c>
      <c r="D60" s="221">
        <v>2</v>
      </c>
      <c r="E60" s="221">
        <v>28</v>
      </c>
      <c r="F60" s="221">
        <v>0</v>
      </c>
      <c r="G60" s="221">
        <v>55</v>
      </c>
      <c r="H60" s="221">
        <v>0</v>
      </c>
      <c r="I60" s="221">
        <v>55</v>
      </c>
      <c r="J60" s="221">
        <v>0</v>
      </c>
      <c r="K60" s="4"/>
    </row>
    <row r="61" spans="2:11" ht="18" thickBot="1">
      <c r="B61" s="150"/>
      <c r="C61" s="152"/>
      <c r="D61" s="150"/>
      <c r="E61" s="150"/>
      <c r="F61" s="150"/>
      <c r="G61" s="150"/>
      <c r="H61" s="150"/>
      <c r="I61" s="150"/>
      <c r="J61" s="150"/>
      <c r="K61" s="39"/>
    </row>
    <row r="62" spans="2:11">
      <c r="B62" s="223"/>
      <c r="C62" s="224" t="s">
        <v>579</v>
      </c>
      <c r="D62" s="224"/>
      <c r="E62" s="223"/>
      <c r="F62" s="223"/>
      <c r="G62" s="223"/>
      <c r="H62" s="223"/>
      <c r="I62" s="223"/>
      <c r="J62" s="167"/>
    </row>
    <row r="63" spans="2:11">
      <c r="B63" s="122"/>
      <c r="C63" s="133" t="s">
        <v>660</v>
      </c>
      <c r="D63" s="122"/>
      <c r="E63" s="122"/>
      <c r="F63" s="122"/>
      <c r="G63" s="122"/>
      <c r="H63" s="122"/>
      <c r="I63" s="122"/>
      <c r="J63" s="167"/>
    </row>
    <row r="64" spans="2:11">
      <c r="B64" s="122"/>
      <c r="C64" s="133" t="s">
        <v>486</v>
      </c>
      <c r="D64" s="122"/>
      <c r="E64" s="122"/>
      <c r="F64" s="122"/>
      <c r="G64" s="122"/>
      <c r="H64" s="122"/>
      <c r="I64" s="122"/>
      <c r="J64" s="122"/>
    </row>
    <row r="65" spans="2:10">
      <c r="B65" s="122"/>
      <c r="C65" s="122" t="s">
        <v>832</v>
      </c>
      <c r="D65" s="122"/>
      <c r="E65" s="122"/>
      <c r="F65" s="122"/>
      <c r="G65" s="122"/>
      <c r="H65" s="122"/>
      <c r="I65" s="122"/>
      <c r="J65" s="122"/>
    </row>
    <row r="66" spans="2:10">
      <c r="B66" s="122"/>
      <c r="C66" s="122"/>
      <c r="D66" s="122"/>
      <c r="E66" s="122"/>
      <c r="F66" s="122"/>
      <c r="G66" s="122"/>
      <c r="H66" s="122"/>
      <c r="I66" s="122"/>
      <c r="J66" s="122"/>
    </row>
  </sheetData>
  <sheetProtection selectLockedCells="1" selectUnlockedCells="1"/>
  <mergeCells count="4">
    <mergeCell ref="B6:I6"/>
    <mergeCell ref="E8:I8"/>
    <mergeCell ref="C8:C10"/>
    <mergeCell ref="J8:J10"/>
  </mergeCells>
  <phoneticPr fontId="6"/>
  <pageMargins left="0.75" right="0.72" top="1" bottom="0.92" header="0.51200000000000001" footer="0.51200000000000001"/>
  <pageSetup paperSize="9" scale="61" orientation="portrait" horizontalDpi="300" verticalDpi="300" r:id="rId1"/>
  <headerFooter alignWithMargins="0"/>
  <colBreaks count="1" manualBreakCount="1">
    <brk id="9" min="5" max="73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2"/>
  <sheetViews>
    <sheetView view="pageBreakPreview" zoomScale="75" zoomScaleNormal="75" workbookViewId="0">
      <selection activeCell="E3" sqref="E3"/>
    </sheetView>
  </sheetViews>
  <sheetFormatPr defaultColWidth="12.125" defaultRowHeight="17.25"/>
  <cols>
    <col min="1" max="1" width="13.375" style="31" customWidth="1"/>
    <col min="2" max="2" width="21.875" style="31" customWidth="1"/>
    <col min="3" max="3" width="12.125" style="31"/>
    <col min="4" max="5" width="13.375" style="31" customWidth="1"/>
    <col min="6" max="7" width="12.125" style="31"/>
    <col min="8" max="9" width="13.375" style="31" customWidth="1"/>
    <col min="10" max="18" width="12.125" style="31"/>
    <col min="19" max="16384" width="12.125" style="25"/>
  </cols>
  <sheetData>
    <row r="1" spans="1:11">
      <c r="A1" s="30"/>
    </row>
    <row r="6" spans="1:11">
      <c r="B6" s="485" t="s">
        <v>661</v>
      </c>
      <c r="C6" s="485"/>
      <c r="D6" s="485"/>
      <c r="E6" s="485"/>
      <c r="F6" s="485"/>
      <c r="G6" s="485"/>
      <c r="H6" s="485"/>
      <c r="I6" s="485"/>
      <c r="J6" s="485"/>
    </row>
    <row r="7" spans="1:11" ht="18" thickBot="1">
      <c r="B7" s="150"/>
      <c r="C7" s="158" t="s">
        <v>1055</v>
      </c>
      <c r="D7" s="150"/>
      <c r="E7" s="150"/>
      <c r="F7" s="150"/>
      <c r="G7" s="150"/>
      <c r="H7" s="150"/>
      <c r="I7" s="150"/>
      <c r="J7" s="150"/>
      <c r="K7" s="122"/>
    </row>
    <row r="8" spans="1:11">
      <c r="B8" s="122"/>
      <c r="C8" s="125"/>
      <c r="D8" s="125"/>
      <c r="E8" s="128"/>
      <c r="F8" s="128"/>
      <c r="G8" s="128"/>
      <c r="H8" s="125"/>
      <c r="I8" s="128"/>
      <c r="J8" s="128"/>
      <c r="K8" s="122"/>
    </row>
    <row r="9" spans="1:11">
      <c r="B9" s="122"/>
      <c r="C9" s="161" t="s">
        <v>601</v>
      </c>
      <c r="D9" s="161" t="s">
        <v>63</v>
      </c>
      <c r="E9" s="125"/>
      <c r="F9" s="125"/>
      <c r="G9" s="125"/>
      <c r="H9" s="161" t="s">
        <v>600</v>
      </c>
      <c r="I9" s="125"/>
      <c r="J9" s="125"/>
      <c r="K9" s="122"/>
    </row>
    <row r="10" spans="1:11">
      <c r="B10" s="128"/>
      <c r="C10" s="126"/>
      <c r="D10" s="130" t="s">
        <v>595</v>
      </c>
      <c r="E10" s="130" t="s">
        <v>644</v>
      </c>
      <c r="F10" s="130" t="s">
        <v>645</v>
      </c>
      <c r="G10" s="130" t="s">
        <v>833</v>
      </c>
      <c r="H10" s="130" t="s">
        <v>599</v>
      </c>
      <c r="I10" s="130" t="s">
        <v>2</v>
      </c>
      <c r="J10" s="130" t="s">
        <v>3</v>
      </c>
      <c r="K10" s="122"/>
    </row>
    <row r="11" spans="1:11">
      <c r="B11" s="122"/>
      <c r="C11" s="153" t="s">
        <v>6</v>
      </c>
      <c r="D11" s="132" t="s">
        <v>7</v>
      </c>
      <c r="E11" s="132" t="s">
        <v>7</v>
      </c>
      <c r="F11" s="132" t="s">
        <v>7</v>
      </c>
      <c r="G11" s="132" t="s">
        <v>7</v>
      </c>
      <c r="H11" s="132" t="s">
        <v>7</v>
      </c>
      <c r="I11" s="132" t="s">
        <v>7</v>
      </c>
      <c r="J11" s="132" t="s">
        <v>7</v>
      </c>
      <c r="K11" s="122"/>
    </row>
    <row r="12" spans="1:11">
      <c r="B12" s="169" t="s">
        <v>222</v>
      </c>
      <c r="C12" s="163">
        <v>154</v>
      </c>
      <c r="D12" s="138">
        <v>53325</v>
      </c>
      <c r="E12" s="155">
        <v>18045</v>
      </c>
      <c r="F12" s="155">
        <v>17814</v>
      </c>
      <c r="G12" s="155">
        <v>17466</v>
      </c>
      <c r="H12" s="138">
        <v>3190</v>
      </c>
      <c r="I12" s="155">
        <v>2056</v>
      </c>
      <c r="J12" s="155">
        <v>1134</v>
      </c>
      <c r="K12" s="122"/>
    </row>
    <row r="13" spans="1:11">
      <c r="B13" s="169" t="s">
        <v>223</v>
      </c>
      <c r="C13" s="163">
        <v>156</v>
      </c>
      <c r="D13" s="138">
        <v>45804</v>
      </c>
      <c r="E13" s="155">
        <v>14599</v>
      </c>
      <c r="F13" s="155">
        <v>15221</v>
      </c>
      <c r="G13" s="155">
        <v>15984</v>
      </c>
      <c r="H13" s="138">
        <v>3101</v>
      </c>
      <c r="I13" s="155">
        <v>1885</v>
      </c>
      <c r="J13" s="155">
        <v>1216</v>
      </c>
      <c r="K13" s="122"/>
    </row>
    <row r="14" spans="1:11">
      <c r="B14" s="169" t="s">
        <v>224</v>
      </c>
      <c r="C14" s="163">
        <v>156</v>
      </c>
      <c r="D14" s="138">
        <v>40486</v>
      </c>
      <c r="E14" s="155">
        <v>13661</v>
      </c>
      <c r="F14" s="155">
        <v>13120</v>
      </c>
      <c r="G14" s="155">
        <v>13705</v>
      </c>
      <c r="H14" s="138">
        <v>3003</v>
      </c>
      <c r="I14" s="155">
        <v>1715</v>
      </c>
      <c r="J14" s="155">
        <v>1288</v>
      </c>
      <c r="K14" s="122"/>
    </row>
    <row r="15" spans="1:11">
      <c r="B15" s="169" t="s">
        <v>225</v>
      </c>
      <c r="C15" s="137">
        <v>152</v>
      </c>
      <c r="D15" s="138">
        <v>37697</v>
      </c>
      <c r="E15" s="138">
        <v>12157</v>
      </c>
      <c r="F15" s="138">
        <v>12666</v>
      </c>
      <c r="G15" s="138">
        <v>12874</v>
      </c>
      <c r="H15" s="138">
        <v>2870</v>
      </c>
      <c r="I15" s="138">
        <v>1610</v>
      </c>
      <c r="J15" s="138">
        <v>1260</v>
      </c>
      <c r="K15" s="122"/>
    </row>
    <row r="16" spans="1:11">
      <c r="B16" s="169" t="s">
        <v>229</v>
      </c>
      <c r="C16" s="135">
        <v>147</v>
      </c>
      <c r="D16" s="136">
        <v>32347</v>
      </c>
      <c r="E16" s="136">
        <v>10659</v>
      </c>
      <c r="F16" s="136">
        <v>10699</v>
      </c>
      <c r="G16" s="136">
        <v>10989</v>
      </c>
      <c r="H16" s="136">
        <v>2595</v>
      </c>
      <c r="I16" s="136">
        <v>1449</v>
      </c>
      <c r="J16" s="136">
        <v>1146</v>
      </c>
      <c r="K16" s="122"/>
    </row>
    <row r="17" spans="2:11" ht="34.5" customHeight="1">
      <c r="B17" s="169" t="s">
        <v>232</v>
      </c>
      <c r="C17" s="135">
        <v>145</v>
      </c>
      <c r="D17" s="136">
        <v>30788</v>
      </c>
      <c r="E17" s="136">
        <v>10102</v>
      </c>
      <c r="F17" s="136">
        <v>10479</v>
      </c>
      <c r="G17" s="136">
        <v>10207</v>
      </c>
      <c r="H17" s="136">
        <v>2554</v>
      </c>
      <c r="I17" s="136">
        <v>1428</v>
      </c>
      <c r="J17" s="136">
        <v>1126</v>
      </c>
      <c r="K17" s="122"/>
    </row>
    <row r="18" spans="2:11">
      <c r="B18" s="169" t="s">
        <v>233</v>
      </c>
      <c r="C18" s="135">
        <v>142</v>
      </c>
      <c r="D18" s="136">
        <v>30826</v>
      </c>
      <c r="E18" s="136">
        <v>10268</v>
      </c>
      <c r="F18" s="136">
        <v>10088</v>
      </c>
      <c r="G18" s="136">
        <v>10470</v>
      </c>
      <c r="H18" s="136">
        <v>2511</v>
      </c>
      <c r="I18" s="136">
        <v>1411</v>
      </c>
      <c r="J18" s="136">
        <v>1100</v>
      </c>
      <c r="K18" s="122"/>
    </row>
    <row r="19" spans="2:11">
      <c r="B19" s="169" t="s">
        <v>234</v>
      </c>
      <c r="C19" s="135">
        <v>142</v>
      </c>
      <c r="D19" s="136">
        <v>30296</v>
      </c>
      <c r="E19" s="136">
        <v>9953</v>
      </c>
      <c r="F19" s="136">
        <v>10265</v>
      </c>
      <c r="G19" s="136">
        <v>10078</v>
      </c>
      <c r="H19" s="136">
        <v>2515</v>
      </c>
      <c r="I19" s="136">
        <v>1400</v>
      </c>
      <c r="J19" s="136">
        <v>1115</v>
      </c>
      <c r="K19" s="122"/>
    </row>
    <row r="20" spans="2:11">
      <c r="B20" s="169" t="s">
        <v>379</v>
      </c>
      <c r="C20" s="135">
        <v>140</v>
      </c>
      <c r="D20" s="136">
        <v>30224</v>
      </c>
      <c r="E20" s="136">
        <v>10023</v>
      </c>
      <c r="F20" s="136">
        <v>9953</v>
      </c>
      <c r="G20" s="136">
        <v>10248</v>
      </c>
      <c r="H20" s="136">
        <v>2493</v>
      </c>
      <c r="I20" s="136">
        <v>1381</v>
      </c>
      <c r="J20" s="136">
        <v>1112</v>
      </c>
      <c r="K20" s="122"/>
    </row>
    <row r="21" spans="2:11" ht="17.25" customHeight="1">
      <c r="B21" s="169" t="s">
        <v>451</v>
      </c>
      <c r="C21" s="135">
        <v>138</v>
      </c>
      <c r="D21" s="136">
        <v>29663</v>
      </c>
      <c r="E21" s="136">
        <v>9721</v>
      </c>
      <c r="F21" s="136">
        <v>10016</v>
      </c>
      <c r="G21" s="136">
        <v>9926</v>
      </c>
      <c r="H21" s="136">
        <v>2470</v>
      </c>
      <c r="I21" s="136">
        <v>1379</v>
      </c>
      <c r="J21" s="136">
        <v>1091</v>
      </c>
      <c r="K21" s="122"/>
    </row>
    <row r="22" spans="2:11" ht="34.5" customHeight="1">
      <c r="B22" s="169" t="s">
        <v>452</v>
      </c>
      <c r="C22" s="135">
        <v>138</v>
      </c>
      <c r="D22" s="136">
        <v>29232</v>
      </c>
      <c r="E22" s="136">
        <v>9525</v>
      </c>
      <c r="F22" s="136">
        <v>9707</v>
      </c>
      <c r="G22" s="136">
        <v>10000</v>
      </c>
      <c r="H22" s="136">
        <v>2465</v>
      </c>
      <c r="I22" s="136">
        <v>1384</v>
      </c>
      <c r="J22" s="136">
        <v>1081</v>
      </c>
      <c r="K22" s="122"/>
    </row>
    <row r="23" spans="2:11">
      <c r="B23" s="169" t="s">
        <v>509</v>
      </c>
      <c r="C23" s="135">
        <v>137</v>
      </c>
      <c r="D23" s="136">
        <v>28528</v>
      </c>
      <c r="E23" s="136">
        <v>9322</v>
      </c>
      <c r="F23" s="136">
        <v>9506</v>
      </c>
      <c r="G23" s="136">
        <v>9700</v>
      </c>
      <c r="H23" s="136">
        <v>2448</v>
      </c>
      <c r="I23" s="136">
        <v>1394</v>
      </c>
      <c r="J23" s="136">
        <v>1054</v>
      </c>
      <c r="K23" s="122"/>
    </row>
    <row r="24" spans="2:11">
      <c r="B24" s="169" t="s">
        <v>522</v>
      </c>
      <c r="C24" s="135">
        <v>136</v>
      </c>
      <c r="D24" s="136">
        <v>27632</v>
      </c>
      <c r="E24" s="136">
        <v>8838</v>
      </c>
      <c r="F24" s="136">
        <v>9299</v>
      </c>
      <c r="G24" s="136">
        <v>9495</v>
      </c>
      <c r="H24" s="136">
        <v>2434</v>
      </c>
      <c r="I24" s="136">
        <v>1354</v>
      </c>
      <c r="J24" s="136">
        <v>1080</v>
      </c>
      <c r="K24" s="122"/>
    </row>
    <row r="25" spans="2:11">
      <c r="B25" s="169" t="s">
        <v>530</v>
      </c>
      <c r="C25" s="135">
        <v>134</v>
      </c>
      <c r="D25" s="136">
        <v>26777</v>
      </c>
      <c r="E25" s="136">
        <v>8625</v>
      </c>
      <c r="F25" s="136">
        <v>8840</v>
      </c>
      <c r="G25" s="136">
        <v>9312</v>
      </c>
      <c r="H25" s="136">
        <v>2401</v>
      </c>
      <c r="I25" s="136">
        <v>1343</v>
      </c>
      <c r="J25" s="136">
        <v>1058</v>
      </c>
      <c r="K25" s="122"/>
    </row>
    <row r="26" spans="2:11" ht="17.25" customHeight="1">
      <c r="B26" s="169" t="s">
        <v>540</v>
      </c>
      <c r="C26" s="135">
        <v>131</v>
      </c>
      <c r="D26" s="136">
        <v>25375</v>
      </c>
      <c r="E26" s="136">
        <v>8064</v>
      </c>
      <c r="F26" s="136">
        <v>8553</v>
      </c>
      <c r="G26" s="136">
        <v>8758</v>
      </c>
      <c r="H26" s="136">
        <v>2339</v>
      </c>
      <c r="I26" s="136">
        <v>1299</v>
      </c>
      <c r="J26" s="136">
        <v>1040</v>
      </c>
      <c r="K26" s="122"/>
    </row>
    <row r="27" spans="2:11" ht="34.5" customHeight="1">
      <c r="B27" s="169" t="s">
        <v>592</v>
      </c>
      <c r="C27" s="135">
        <v>131</v>
      </c>
      <c r="D27" s="136">
        <v>24480</v>
      </c>
      <c r="E27" s="136">
        <v>7872</v>
      </c>
      <c r="F27" s="136">
        <v>8066</v>
      </c>
      <c r="G27" s="136">
        <v>8542</v>
      </c>
      <c r="H27" s="136">
        <v>2303</v>
      </c>
      <c r="I27" s="136">
        <v>1296</v>
      </c>
      <c r="J27" s="136">
        <v>1007</v>
      </c>
      <c r="K27" s="122"/>
    </row>
    <row r="28" spans="2:11">
      <c r="B28" s="169" t="s">
        <v>783</v>
      </c>
      <c r="C28" s="135">
        <v>129</v>
      </c>
      <c r="D28" s="136">
        <v>23809</v>
      </c>
      <c r="E28" s="136">
        <v>7890</v>
      </c>
      <c r="F28" s="136">
        <v>7864</v>
      </c>
      <c r="G28" s="136">
        <v>8055</v>
      </c>
      <c r="H28" s="136">
        <v>2276</v>
      </c>
      <c r="I28" s="136">
        <v>1261</v>
      </c>
      <c r="J28" s="136">
        <v>1015</v>
      </c>
      <c r="K28" s="122"/>
    </row>
    <row r="29" spans="2:11">
      <c r="B29" s="169" t="s">
        <v>947</v>
      </c>
      <c r="C29" s="135">
        <v>128</v>
      </c>
      <c r="D29" s="136">
        <v>23633</v>
      </c>
      <c r="E29" s="136">
        <v>7913</v>
      </c>
      <c r="F29" s="136">
        <v>7878</v>
      </c>
      <c r="G29" s="136">
        <v>7842</v>
      </c>
      <c r="H29" s="136">
        <v>2280</v>
      </c>
      <c r="I29" s="136">
        <v>1258</v>
      </c>
      <c r="J29" s="136">
        <v>1022</v>
      </c>
      <c r="K29" s="122"/>
    </row>
    <row r="30" spans="2:11" ht="18" thickBot="1">
      <c r="B30" s="150"/>
      <c r="C30" s="152"/>
      <c r="D30" s="150"/>
      <c r="E30" s="150"/>
      <c r="F30" s="150"/>
      <c r="G30" s="150"/>
      <c r="H30" s="150"/>
      <c r="I30" s="150"/>
      <c r="J30" s="150"/>
      <c r="K30" s="122"/>
    </row>
    <row r="31" spans="2:11">
      <c r="B31" s="122"/>
      <c r="C31" s="133" t="s">
        <v>247</v>
      </c>
      <c r="D31" s="122"/>
      <c r="E31" s="122"/>
      <c r="F31" s="122"/>
      <c r="G31" s="122"/>
      <c r="H31" s="122"/>
      <c r="I31" s="122"/>
      <c r="J31" s="122"/>
      <c r="K31" s="122"/>
    </row>
    <row r="32" spans="2:11">
      <c r="B32" s="122"/>
      <c r="C32" s="122"/>
      <c r="D32" s="122"/>
      <c r="E32" s="122"/>
      <c r="F32" s="122"/>
      <c r="G32" s="122"/>
      <c r="H32" s="122"/>
      <c r="I32" s="122"/>
      <c r="J32" s="122"/>
      <c r="K32" s="122"/>
    </row>
    <row r="33" spans="1:18"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spans="1:18" ht="18" thickBot="1">
      <c r="B34" s="150"/>
      <c r="C34" s="158" t="s">
        <v>1056</v>
      </c>
      <c r="D34" s="150"/>
      <c r="E34" s="150"/>
      <c r="F34" s="150"/>
      <c r="G34" s="150"/>
      <c r="H34" s="150"/>
      <c r="I34" s="150"/>
      <c r="J34" s="150"/>
      <c r="K34" s="150"/>
    </row>
    <row r="35" spans="1:18">
      <c r="B35" s="122"/>
      <c r="C35" s="125"/>
      <c r="D35" s="125"/>
      <c r="E35" s="129" t="s">
        <v>43</v>
      </c>
      <c r="F35" s="128"/>
      <c r="G35" s="128"/>
      <c r="H35" s="125"/>
      <c r="I35" s="129" t="s">
        <v>64</v>
      </c>
      <c r="J35" s="128"/>
      <c r="K35" s="128"/>
    </row>
    <row r="36" spans="1:18">
      <c r="B36" s="122"/>
      <c r="C36" s="161" t="s">
        <v>65</v>
      </c>
      <c r="D36" s="161" t="s">
        <v>598</v>
      </c>
      <c r="E36" s="125"/>
      <c r="F36" s="125"/>
      <c r="G36" s="161" t="s">
        <v>248</v>
      </c>
      <c r="H36" s="161" t="s">
        <v>662</v>
      </c>
      <c r="I36" s="193"/>
      <c r="J36" s="193"/>
      <c r="K36" s="161" t="s">
        <v>248</v>
      </c>
    </row>
    <row r="37" spans="1:18">
      <c r="B37" s="128"/>
      <c r="C37" s="126"/>
      <c r="D37" s="130" t="s">
        <v>595</v>
      </c>
      <c r="E37" s="130" t="s">
        <v>834</v>
      </c>
      <c r="F37" s="130" t="s">
        <v>643</v>
      </c>
      <c r="G37" s="130" t="s">
        <v>249</v>
      </c>
      <c r="H37" s="130" t="s">
        <v>635</v>
      </c>
      <c r="I37" s="130" t="s">
        <v>834</v>
      </c>
      <c r="J37" s="130" t="s">
        <v>835</v>
      </c>
      <c r="K37" s="130" t="s">
        <v>249</v>
      </c>
    </row>
    <row r="38" spans="1:18">
      <c r="B38" s="122"/>
      <c r="C38" s="153" t="s">
        <v>6</v>
      </c>
      <c r="D38" s="132" t="s">
        <v>45</v>
      </c>
      <c r="E38" s="132" t="s">
        <v>45</v>
      </c>
      <c r="F38" s="132" t="s">
        <v>45</v>
      </c>
      <c r="G38" s="132" t="s">
        <v>45</v>
      </c>
      <c r="H38" s="132" t="s">
        <v>7</v>
      </c>
      <c r="I38" s="132" t="s">
        <v>7</v>
      </c>
      <c r="J38" s="132" t="s">
        <v>7</v>
      </c>
      <c r="K38" s="132" t="s">
        <v>7</v>
      </c>
    </row>
    <row r="39" spans="1:18" s="2" customFormat="1">
      <c r="A39" s="38"/>
      <c r="B39" s="195" t="s">
        <v>954</v>
      </c>
      <c r="C39" s="191">
        <v>128</v>
      </c>
      <c r="D39" s="184">
        <v>1053</v>
      </c>
      <c r="E39" s="184">
        <v>842</v>
      </c>
      <c r="F39" s="184">
        <v>6</v>
      </c>
      <c r="G39" s="184">
        <v>205</v>
      </c>
      <c r="H39" s="184">
        <v>23633</v>
      </c>
      <c r="I39" s="184">
        <v>22907</v>
      </c>
      <c r="J39" s="184">
        <v>28</v>
      </c>
      <c r="K39" s="184">
        <v>698</v>
      </c>
      <c r="L39" s="38"/>
      <c r="M39" s="38"/>
      <c r="N39" s="38"/>
      <c r="O39" s="38"/>
      <c r="P39" s="38"/>
      <c r="Q39" s="38"/>
      <c r="R39" s="38"/>
    </row>
    <row r="40" spans="1:18" ht="34.5" customHeight="1">
      <c r="B40" s="146" t="s">
        <v>19</v>
      </c>
      <c r="C40" s="192">
        <v>25</v>
      </c>
      <c r="D40" s="192">
        <v>343</v>
      </c>
      <c r="E40" s="192">
        <v>296</v>
      </c>
      <c r="F40" s="192">
        <v>0</v>
      </c>
      <c r="G40" s="192">
        <v>47</v>
      </c>
      <c r="H40" s="192">
        <v>9754</v>
      </c>
      <c r="I40" s="192">
        <v>9520</v>
      </c>
      <c r="J40" s="192">
        <v>0</v>
      </c>
      <c r="K40" s="192">
        <v>234</v>
      </c>
    </row>
    <row r="41" spans="1:18">
      <c r="B41" s="146" t="s">
        <v>20</v>
      </c>
      <c r="C41" s="192">
        <v>7</v>
      </c>
      <c r="D41" s="192">
        <v>49</v>
      </c>
      <c r="E41" s="192">
        <v>37</v>
      </c>
      <c r="F41" s="192">
        <v>0</v>
      </c>
      <c r="G41" s="192">
        <v>12</v>
      </c>
      <c r="H41" s="192">
        <v>1013</v>
      </c>
      <c r="I41" s="192">
        <v>991</v>
      </c>
      <c r="J41" s="192">
        <v>0</v>
      </c>
      <c r="K41" s="192">
        <v>22</v>
      </c>
      <c r="L41" s="54"/>
    </row>
    <row r="42" spans="1:18">
      <c r="B42" s="146" t="s">
        <v>21</v>
      </c>
      <c r="C42" s="192">
        <v>8</v>
      </c>
      <c r="D42" s="192">
        <v>76</v>
      </c>
      <c r="E42" s="192">
        <v>59</v>
      </c>
      <c r="F42" s="192">
        <v>0</v>
      </c>
      <c r="G42" s="192">
        <v>17</v>
      </c>
      <c r="H42" s="192">
        <v>1573</v>
      </c>
      <c r="I42" s="192">
        <v>1476</v>
      </c>
      <c r="J42" s="192">
        <v>0</v>
      </c>
      <c r="K42" s="192">
        <v>97</v>
      </c>
      <c r="L42" s="54"/>
    </row>
    <row r="43" spans="1:18">
      <c r="B43" s="146" t="s">
        <v>22</v>
      </c>
      <c r="C43" s="192">
        <v>4</v>
      </c>
      <c r="D43" s="192">
        <v>31</v>
      </c>
      <c r="E43" s="192">
        <v>25</v>
      </c>
      <c r="F43" s="192">
        <v>0</v>
      </c>
      <c r="G43" s="192">
        <v>6</v>
      </c>
      <c r="H43" s="192">
        <v>661</v>
      </c>
      <c r="I43" s="192">
        <v>647</v>
      </c>
      <c r="J43" s="192">
        <v>0</v>
      </c>
      <c r="K43" s="192">
        <v>14</v>
      </c>
      <c r="L43" s="54"/>
    </row>
    <row r="44" spans="1:18">
      <c r="B44" s="146" t="s">
        <v>23</v>
      </c>
      <c r="C44" s="192">
        <v>5</v>
      </c>
      <c r="D44" s="192">
        <v>26</v>
      </c>
      <c r="E44" s="192">
        <v>20</v>
      </c>
      <c r="F44" s="192">
        <v>0</v>
      </c>
      <c r="G44" s="192">
        <v>6</v>
      </c>
      <c r="H44" s="192">
        <v>513</v>
      </c>
      <c r="I44" s="192">
        <v>500</v>
      </c>
      <c r="J44" s="192">
        <v>0</v>
      </c>
      <c r="K44" s="192">
        <v>13</v>
      </c>
      <c r="L44" s="54"/>
    </row>
    <row r="45" spans="1:18">
      <c r="B45" s="146" t="s">
        <v>24</v>
      </c>
      <c r="C45" s="192">
        <v>15</v>
      </c>
      <c r="D45" s="192">
        <v>94</v>
      </c>
      <c r="E45" s="192">
        <v>72</v>
      </c>
      <c r="F45" s="192">
        <v>2</v>
      </c>
      <c r="G45" s="192">
        <v>20</v>
      </c>
      <c r="H45" s="192">
        <v>1911</v>
      </c>
      <c r="I45" s="192">
        <v>1848</v>
      </c>
      <c r="J45" s="192">
        <v>12</v>
      </c>
      <c r="K45" s="192">
        <v>51</v>
      </c>
      <c r="L45" s="54"/>
    </row>
    <row r="46" spans="1:18">
      <c r="B46" s="146" t="s">
        <v>25</v>
      </c>
      <c r="C46" s="192">
        <v>6</v>
      </c>
      <c r="D46" s="192">
        <v>41</v>
      </c>
      <c r="E46" s="192">
        <v>32</v>
      </c>
      <c r="F46" s="192">
        <v>0</v>
      </c>
      <c r="G46" s="192">
        <v>9</v>
      </c>
      <c r="H46" s="192">
        <v>774</v>
      </c>
      <c r="I46" s="192">
        <v>754</v>
      </c>
      <c r="J46" s="192">
        <v>0</v>
      </c>
      <c r="K46" s="192">
        <v>20</v>
      </c>
      <c r="L46" s="54"/>
    </row>
    <row r="47" spans="1:18">
      <c r="B47" s="146" t="s">
        <v>235</v>
      </c>
      <c r="C47" s="192">
        <v>7</v>
      </c>
      <c r="D47" s="192">
        <v>65</v>
      </c>
      <c r="E47" s="192">
        <v>47</v>
      </c>
      <c r="F47" s="192">
        <v>2</v>
      </c>
      <c r="G47" s="192">
        <v>16</v>
      </c>
      <c r="H47" s="192">
        <v>1399</v>
      </c>
      <c r="I47" s="192">
        <v>1320</v>
      </c>
      <c r="J47" s="192">
        <v>8</v>
      </c>
      <c r="K47" s="192">
        <v>71</v>
      </c>
    </row>
    <row r="48" spans="1:18">
      <c r="B48" s="146" t="s">
        <v>236</v>
      </c>
      <c r="C48" s="192">
        <v>2</v>
      </c>
      <c r="D48" s="192">
        <v>47</v>
      </c>
      <c r="E48" s="192">
        <v>41</v>
      </c>
      <c r="F48" s="192">
        <v>0</v>
      </c>
      <c r="G48" s="192">
        <v>6</v>
      </c>
      <c r="H48" s="192">
        <v>1368</v>
      </c>
      <c r="I48" s="192">
        <v>1334</v>
      </c>
      <c r="J48" s="192">
        <v>0</v>
      </c>
      <c r="K48" s="192">
        <v>34</v>
      </c>
      <c r="L48" s="54"/>
    </row>
    <row r="49" spans="2:12" ht="34.5" customHeight="1">
      <c r="B49" s="146" t="s">
        <v>237</v>
      </c>
      <c r="C49" s="192">
        <v>3</v>
      </c>
      <c r="D49" s="192">
        <v>10</v>
      </c>
      <c r="E49" s="192">
        <v>7</v>
      </c>
      <c r="F49" s="192">
        <v>0</v>
      </c>
      <c r="G49" s="192">
        <v>3</v>
      </c>
      <c r="H49" s="192">
        <v>117</v>
      </c>
      <c r="I49" s="192">
        <v>114</v>
      </c>
      <c r="J49" s="192">
        <v>0</v>
      </c>
      <c r="K49" s="192">
        <v>3</v>
      </c>
      <c r="L49" s="54"/>
    </row>
    <row r="50" spans="2:12" ht="34.5" customHeight="1">
      <c r="B50" s="146" t="s">
        <v>26</v>
      </c>
      <c r="C50" s="192">
        <v>2</v>
      </c>
      <c r="D50" s="192">
        <v>16</v>
      </c>
      <c r="E50" s="192">
        <v>12</v>
      </c>
      <c r="F50" s="192">
        <v>0</v>
      </c>
      <c r="G50" s="192">
        <v>4</v>
      </c>
      <c r="H50" s="192">
        <v>354</v>
      </c>
      <c r="I50" s="192">
        <v>339</v>
      </c>
      <c r="J50" s="192">
        <v>0</v>
      </c>
      <c r="K50" s="192">
        <v>15</v>
      </c>
      <c r="L50" s="54"/>
    </row>
    <row r="51" spans="2:12">
      <c r="B51" s="146" t="s">
        <v>27</v>
      </c>
      <c r="C51" s="192">
        <v>2</v>
      </c>
      <c r="D51" s="192">
        <v>11</v>
      </c>
      <c r="E51" s="192">
        <v>7</v>
      </c>
      <c r="F51" s="192">
        <v>0</v>
      </c>
      <c r="G51" s="192">
        <v>4</v>
      </c>
      <c r="H51" s="192">
        <v>96</v>
      </c>
      <c r="I51" s="192">
        <v>88</v>
      </c>
      <c r="J51" s="192">
        <v>0</v>
      </c>
      <c r="K51" s="192">
        <v>8</v>
      </c>
    </row>
    <row r="52" spans="2:12">
      <c r="B52" s="146" t="s">
        <v>28</v>
      </c>
      <c r="C52" s="192">
        <v>2</v>
      </c>
      <c r="D52" s="192">
        <v>5</v>
      </c>
      <c r="E52" s="192">
        <v>3</v>
      </c>
      <c r="F52" s="192">
        <v>0</v>
      </c>
      <c r="G52" s="192">
        <v>2</v>
      </c>
      <c r="H52" s="192">
        <v>30</v>
      </c>
      <c r="I52" s="192">
        <v>26</v>
      </c>
      <c r="J52" s="192">
        <v>0</v>
      </c>
      <c r="K52" s="192">
        <v>4</v>
      </c>
      <c r="L52" s="54"/>
    </row>
    <row r="53" spans="2:12" ht="34.5" customHeight="1">
      <c r="B53" s="146" t="s">
        <v>29</v>
      </c>
      <c r="C53" s="192">
        <v>1</v>
      </c>
      <c r="D53" s="192">
        <v>12</v>
      </c>
      <c r="E53" s="192">
        <v>10</v>
      </c>
      <c r="F53" s="192">
        <v>0</v>
      </c>
      <c r="G53" s="192">
        <v>2</v>
      </c>
      <c r="H53" s="192">
        <v>303</v>
      </c>
      <c r="I53" s="192">
        <v>297</v>
      </c>
      <c r="J53" s="192">
        <v>0</v>
      </c>
      <c r="K53" s="192">
        <v>6</v>
      </c>
      <c r="L53" s="54"/>
    </row>
    <row r="54" spans="2:12">
      <c r="B54" s="146" t="s">
        <v>30</v>
      </c>
      <c r="C54" s="192">
        <v>2</v>
      </c>
      <c r="D54" s="192">
        <v>11</v>
      </c>
      <c r="E54" s="192">
        <v>9</v>
      </c>
      <c r="F54" s="192">
        <v>0</v>
      </c>
      <c r="G54" s="192">
        <v>2</v>
      </c>
      <c r="H54" s="192">
        <v>181</v>
      </c>
      <c r="I54" s="192">
        <v>178</v>
      </c>
      <c r="J54" s="192">
        <v>0</v>
      </c>
      <c r="K54" s="192">
        <v>3</v>
      </c>
      <c r="L54" s="54"/>
    </row>
    <row r="55" spans="2:12">
      <c r="B55" s="146" t="s">
        <v>238</v>
      </c>
      <c r="C55" s="192">
        <v>4</v>
      </c>
      <c r="D55" s="192">
        <v>32</v>
      </c>
      <c r="E55" s="192">
        <v>26</v>
      </c>
      <c r="F55" s="192">
        <v>0</v>
      </c>
      <c r="G55" s="192">
        <v>6</v>
      </c>
      <c r="H55" s="192">
        <v>630</v>
      </c>
      <c r="I55" s="192">
        <v>614</v>
      </c>
      <c r="J55" s="192">
        <v>0</v>
      </c>
      <c r="K55" s="192">
        <v>16</v>
      </c>
      <c r="L55" s="54"/>
    </row>
    <row r="56" spans="2:12" ht="34.5" customHeight="1">
      <c r="B56" s="146" t="s">
        <v>31</v>
      </c>
      <c r="C56" s="192">
        <v>1</v>
      </c>
      <c r="D56" s="192">
        <v>6</v>
      </c>
      <c r="E56" s="192">
        <v>6</v>
      </c>
      <c r="F56" s="192">
        <v>0</v>
      </c>
      <c r="G56" s="192">
        <v>0</v>
      </c>
      <c r="H56" s="192">
        <v>147</v>
      </c>
      <c r="I56" s="192">
        <v>147</v>
      </c>
      <c r="J56" s="192">
        <v>0</v>
      </c>
      <c r="K56" s="192">
        <v>0</v>
      </c>
      <c r="L56" s="54"/>
    </row>
    <row r="57" spans="2:12">
      <c r="B57" s="146" t="s">
        <v>239</v>
      </c>
      <c r="C57" s="192">
        <v>1</v>
      </c>
      <c r="D57" s="192">
        <v>10</v>
      </c>
      <c r="E57" s="192">
        <v>8</v>
      </c>
      <c r="F57" s="192">
        <v>0</v>
      </c>
      <c r="G57" s="192">
        <v>2</v>
      </c>
      <c r="H57" s="192">
        <v>232</v>
      </c>
      <c r="I57" s="192">
        <v>228</v>
      </c>
      <c r="J57" s="192">
        <v>0</v>
      </c>
      <c r="K57" s="192">
        <v>4</v>
      </c>
      <c r="L57" s="54"/>
    </row>
    <row r="58" spans="2:12">
      <c r="B58" s="146" t="s">
        <v>240</v>
      </c>
      <c r="C58" s="192">
        <v>1</v>
      </c>
      <c r="D58" s="192">
        <v>6</v>
      </c>
      <c r="E58" s="192">
        <v>5</v>
      </c>
      <c r="F58" s="192">
        <v>0</v>
      </c>
      <c r="G58" s="192">
        <v>1</v>
      </c>
      <c r="H58" s="192">
        <v>104</v>
      </c>
      <c r="I58" s="192">
        <v>102</v>
      </c>
      <c r="J58" s="192">
        <v>0</v>
      </c>
      <c r="K58" s="192">
        <v>2</v>
      </c>
      <c r="L58" s="54"/>
    </row>
    <row r="59" spans="2:12">
      <c r="B59" s="146" t="s">
        <v>32</v>
      </c>
      <c r="C59" s="192">
        <v>4</v>
      </c>
      <c r="D59" s="192">
        <v>19</v>
      </c>
      <c r="E59" s="192">
        <v>14</v>
      </c>
      <c r="F59" s="192">
        <v>0</v>
      </c>
      <c r="G59" s="192">
        <v>5</v>
      </c>
      <c r="H59" s="192">
        <v>224</v>
      </c>
      <c r="I59" s="192">
        <v>216</v>
      </c>
      <c r="J59" s="192">
        <v>0</v>
      </c>
      <c r="K59" s="192">
        <v>8</v>
      </c>
      <c r="L59" s="54"/>
    </row>
    <row r="60" spans="2:12">
      <c r="B60" s="146" t="s">
        <v>33</v>
      </c>
      <c r="C60" s="192">
        <v>3</v>
      </c>
      <c r="D60" s="192">
        <v>17</v>
      </c>
      <c r="E60" s="192">
        <v>14</v>
      </c>
      <c r="F60" s="192">
        <v>0</v>
      </c>
      <c r="G60" s="192">
        <v>3</v>
      </c>
      <c r="H60" s="192">
        <v>355</v>
      </c>
      <c r="I60" s="192">
        <v>350</v>
      </c>
      <c r="J60" s="192">
        <v>0</v>
      </c>
      <c r="K60" s="192">
        <v>5</v>
      </c>
    </row>
    <row r="61" spans="2:12">
      <c r="B61" s="146" t="s">
        <v>241</v>
      </c>
      <c r="C61" s="192">
        <v>5</v>
      </c>
      <c r="D61" s="192">
        <v>24</v>
      </c>
      <c r="E61" s="192">
        <v>18</v>
      </c>
      <c r="F61" s="192">
        <v>0</v>
      </c>
      <c r="G61" s="192">
        <v>6</v>
      </c>
      <c r="H61" s="192">
        <v>306</v>
      </c>
      <c r="I61" s="192">
        <v>293</v>
      </c>
      <c r="J61" s="192">
        <v>0</v>
      </c>
      <c r="K61" s="192">
        <v>13</v>
      </c>
      <c r="L61" s="54"/>
    </row>
    <row r="62" spans="2:12" ht="34.5" customHeight="1">
      <c r="B62" s="146" t="s">
        <v>34</v>
      </c>
      <c r="C62" s="192">
        <v>4</v>
      </c>
      <c r="D62" s="192">
        <v>25</v>
      </c>
      <c r="E62" s="192">
        <v>18</v>
      </c>
      <c r="F62" s="192">
        <v>1</v>
      </c>
      <c r="G62" s="192">
        <v>6</v>
      </c>
      <c r="H62" s="192">
        <v>440</v>
      </c>
      <c r="I62" s="192">
        <v>416</v>
      </c>
      <c r="J62" s="192">
        <v>6</v>
      </c>
      <c r="K62" s="192">
        <v>18</v>
      </c>
      <c r="L62" s="54"/>
    </row>
    <row r="63" spans="2:12">
      <c r="B63" s="146" t="s">
        <v>35</v>
      </c>
      <c r="C63" s="192">
        <v>1</v>
      </c>
      <c r="D63" s="192">
        <v>16</v>
      </c>
      <c r="E63" s="192">
        <v>14</v>
      </c>
      <c r="F63" s="192">
        <v>0</v>
      </c>
      <c r="G63" s="192">
        <v>2</v>
      </c>
      <c r="H63" s="192">
        <v>419</v>
      </c>
      <c r="I63" s="192">
        <v>410</v>
      </c>
      <c r="J63" s="192">
        <v>0</v>
      </c>
      <c r="K63" s="192">
        <v>9</v>
      </c>
      <c r="L63" s="54"/>
    </row>
    <row r="64" spans="2:12">
      <c r="B64" s="146" t="s">
        <v>242</v>
      </c>
      <c r="C64" s="192">
        <v>1</v>
      </c>
      <c r="D64" s="192">
        <v>5</v>
      </c>
      <c r="E64" s="192">
        <v>3</v>
      </c>
      <c r="F64" s="192">
        <v>0</v>
      </c>
      <c r="G64" s="192">
        <v>2</v>
      </c>
      <c r="H64" s="192">
        <v>68</v>
      </c>
      <c r="I64" s="192">
        <v>64</v>
      </c>
      <c r="J64" s="192">
        <v>0</v>
      </c>
      <c r="K64" s="192">
        <v>4</v>
      </c>
      <c r="L64" s="54"/>
    </row>
    <row r="65" spans="1:12" ht="34.5" customHeight="1">
      <c r="B65" s="146" t="s">
        <v>36</v>
      </c>
      <c r="C65" s="192">
        <v>4</v>
      </c>
      <c r="D65" s="192">
        <v>21</v>
      </c>
      <c r="E65" s="192">
        <v>15</v>
      </c>
      <c r="F65" s="192">
        <v>0</v>
      </c>
      <c r="G65" s="192">
        <v>6</v>
      </c>
      <c r="H65" s="192">
        <v>293</v>
      </c>
      <c r="I65" s="192">
        <v>282</v>
      </c>
      <c r="J65" s="192">
        <v>0</v>
      </c>
      <c r="K65" s="192">
        <v>11</v>
      </c>
      <c r="L65" s="104"/>
    </row>
    <row r="66" spans="1:12">
      <c r="B66" s="146" t="s">
        <v>37</v>
      </c>
      <c r="C66" s="192">
        <v>1</v>
      </c>
      <c r="D66" s="192">
        <v>4</v>
      </c>
      <c r="E66" s="192">
        <v>3</v>
      </c>
      <c r="F66" s="192">
        <v>0</v>
      </c>
      <c r="G66" s="192">
        <v>1</v>
      </c>
      <c r="H66" s="192">
        <v>47</v>
      </c>
      <c r="I66" s="192">
        <v>46</v>
      </c>
      <c r="J66" s="192">
        <v>0</v>
      </c>
      <c r="K66" s="192">
        <v>1</v>
      </c>
      <c r="L66" s="104"/>
    </row>
    <row r="67" spans="1:12">
      <c r="B67" s="146" t="s">
        <v>243</v>
      </c>
      <c r="C67" s="192">
        <v>2</v>
      </c>
      <c r="D67" s="192">
        <v>8</v>
      </c>
      <c r="E67" s="192">
        <v>6</v>
      </c>
      <c r="F67" s="192">
        <v>0</v>
      </c>
      <c r="G67" s="192">
        <v>2</v>
      </c>
      <c r="H67" s="192">
        <v>92</v>
      </c>
      <c r="I67" s="192">
        <v>90</v>
      </c>
      <c r="J67" s="192">
        <v>0</v>
      </c>
      <c r="K67" s="192">
        <v>2</v>
      </c>
    </row>
    <row r="68" spans="1:12">
      <c r="B68" s="146" t="s">
        <v>244</v>
      </c>
      <c r="C68" s="192">
        <v>1</v>
      </c>
      <c r="D68" s="192">
        <v>3</v>
      </c>
      <c r="E68" s="192">
        <v>2</v>
      </c>
      <c r="F68" s="192">
        <v>0</v>
      </c>
      <c r="G68" s="192">
        <v>1</v>
      </c>
      <c r="H68" s="192">
        <v>6</v>
      </c>
      <c r="I68" s="192">
        <v>5</v>
      </c>
      <c r="J68" s="192">
        <v>0</v>
      </c>
      <c r="K68" s="192">
        <v>1</v>
      </c>
      <c r="L68" s="54"/>
    </row>
    <row r="69" spans="1:12">
      <c r="B69" s="146" t="s">
        <v>38</v>
      </c>
      <c r="C69" s="192">
        <v>4</v>
      </c>
      <c r="D69" s="192">
        <v>20</v>
      </c>
      <c r="E69" s="192">
        <v>13</v>
      </c>
      <c r="F69" s="192">
        <v>1</v>
      </c>
      <c r="G69" s="192">
        <v>6</v>
      </c>
      <c r="H69" s="192">
        <v>223</v>
      </c>
      <c r="I69" s="192">
        <v>212</v>
      </c>
      <c r="J69" s="192">
        <v>2</v>
      </c>
      <c r="K69" s="192">
        <v>9</v>
      </c>
      <c r="L69" s="54"/>
    </row>
    <row r="70" spans="1:12" ht="18" thickBot="1">
      <c r="B70" s="150"/>
      <c r="C70" s="225"/>
      <c r="D70" s="226"/>
      <c r="E70" s="226"/>
      <c r="F70" s="226"/>
      <c r="G70" s="226"/>
      <c r="H70" s="226"/>
      <c r="I70" s="226"/>
      <c r="J70" s="226"/>
      <c r="K70" s="226"/>
    </row>
    <row r="71" spans="1:12">
      <c r="B71" s="122"/>
      <c r="C71" s="133" t="s">
        <v>247</v>
      </c>
      <c r="D71" s="122"/>
      <c r="E71" s="122"/>
      <c r="F71" s="122"/>
      <c r="G71" s="122"/>
      <c r="H71" s="122"/>
      <c r="I71" s="122"/>
      <c r="J71" s="122"/>
      <c r="K71" s="122"/>
    </row>
    <row r="72" spans="1:12">
      <c r="A72" s="30"/>
    </row>
  </sheetData>
  <sheetProtection selectLockedCells="1" selectUnlockedCells="1"/>
  <mergeCells count="1">
    <mergeCell ref="B6:J6"/>
  </mergeCells>
  <phoneticPr fontId="6"/>
  <pageMargins left="0.75" right="0.75" top="1" bottom="1" header="0.51200000000000001" footer="0.51200000000000001"/>
  <pageSetup paperSize="9" scale="56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45"/>
  <sheetViews>
    <sheetView view="pageBreakPreview" zoomScale="75" zoomScaleNormal="75" workbookViewId="0">
      <selection activeCell="L14" sqref="L14"/>
    </sheetView>
  </sheetViews>
  <sheetFormatPr defaultColWidth="14.625" defaultRowHeight="17.25"/>
  <cols>
    <col min="1" max="1" width="13.375" style="31" customWidth="1"/>
    <col min="2" max="2" width="22.5" style="31" customWidth="1"/>
    <col min="3" max="9" width="16.25" style="31" customWidth="1"/>
    <col min="10" max="18" width="14.625" style="31"/>
    <col min="19" max="16384" width="14.625" style="25"/>
  </cols>
  <sheetData>
    <row r="1" spans="1:18">
      <c r="A1" s="30"/>
    </row>
    <row r="6" spans="1:18">
      <c r="B6" s="485" t="s">
        <v>661</v>
      </c>
      <c r="C6" s="485"/>
      <c r="D6" s="485"/>
      <c r="E6" s="485"/>
      <c r="F6" s="485"/>
      <c r="G6" s="485"/>
      <c r="H6" s="485"/>
      <c r="I6" s="485"/>
    </row>
    <row r="7" spans="1:18" ht="18" thickBot="1">
      <c r="B7" s="150"/>
      <c r="C7" s="158" t="s">
        <v>1057</v>
      </c>
      <c r="D7" s="150"/>
      <c r="E7" s="150"/>
      <c r="F7" s="150"/>
      <c r="G7" s="150"/>
      <c r="H7" s="150"/>
      <c r="I7" s="150"/>
    </row>
    <row r="8" spans="1:18">
      <c r="B8" s="223"/>
      <c r="C8" s="125"/>
      <c r="D8" s="497" t="s">
        <v>663</v>
      </c>
      <c r="E8" s="490"/>
      <c r="F8" s="508"/>
      <c r="G8" s="509" t="s">
        <v>644</v>
      </c>
      <c r="H8" s="510"/>
      <c r="I8" s="227" t="s">
        <v>645</v>
      </c>
      <c r="J8" s="39"/>
    </row>
    <row r="9" spans="1:18">
      <c r="B9" s="128"/>
      <c r="C9" s="130" t="s">
        <v>664</v>
      </c>
      <c r="D9" s="130" t="s">
        <v>623</v>
      </c>
      <c r="E9" s="130" t="s">
        <v>597</v>
      </c>
      <c r="F9" s="130" t="s">
        <v>3</v>
      </c>
      <c r="G9" s="130" t="s">
        <v>2</v>
      </c>
      <c r="H9" s="130" t="s">
        <v>3</v>
      </c>
      <c r="I9" s="130" t="s">
        <v>2</v>
      </c>
      <c r="J9" s="39"/>
    </row>
    <row r="10" spans="1:18">
      <c r="B10" s="167"/>
      <c r="C10" s="153" t="s">
        <v>6</v>
      </c>
      <c r="D10" s="132" t="s">
        <v>7</v>
      </c>
      <c r="E10" s="179" t="s">
        <v>7</v>
      </c>
      <c r="F10" s="179" t="s">
        <v>7</v>
      </c>
      <c r="G10" s="132" t="s">
        <v>7</v>
      </c>
      <c r="H10" s="132" t="s">
        <v>7</v>
      </c>
      <c r="I10" s="190" t="s">
        <v>7</v>
      </c>
      <c r="J10" s="39"/>
    </row>
    <row r="11" spans="1:18" s="2" customFormat="1">
      <c r="A11" s="38"/>
      <c r="B11" s="228" t="s">
        <v>954</v>
      </c>
      <c r="C11" s="191">
        <v>128</v>
      </c>
      <c r="D11" s="184">
        <v>23633</v>
      </c>
      <c r="E11" s="184">
        <v>12068</v>
      </c>
      <c r="F11" s="229">
        <v>11565</v>
      </c>
      <c r="G11" s="229">
        <v>4037</v>
      </c>
      <c r="H11" s="229">
        <v>3876</v>
      </c>
      <c r="I11" s="229">
        <v>4002</v>
      </c>
      <c r="J11" s="96"/>
      <c r="K11" s="38"/>
      <c r="L11" s="38"/>
      <c r="M11" s="38"/>
      <c r="N11" s="38"/>
      <c r="O11" s="38"/>
      <c r="P11" s="38"/>
      <c r="Q11" s="38"/>
      <c r="R11" s="38"/>
    </row>
    <row r="12" spans="1:18" ht="34.5" customHeight="1">
      <c r="B12" s="146" t="s">
        <v>19</v>
      </c>
      <c r="C12" s="192">
        <v>25</v>
      </c>
      <c r="D12" s="192">
        <v>9754</v>
      </c>
      <c r="E12" s="186">
        <v>4911</v>
      </c>
      <c r="F12" s="186">
        <v>4843</v>
      </c>
      <c r="G12" s="192">
        <v>1670</v>
      </c>
      <c r="H12" s="192">
        <v>1663</v>
      </c>
      <c r="I12" s="186">
        <v>1629</v>
      </c>
      <c r="J12" s="39"/>
    </row>
    <row r="13" spans="1:18">
      <c r="B13" s="146" t="s">
        <v>20</v>
      </c>
      <c r="C13" s="192">
        <v>7</v>
      </c>
      <c r="D13" s="192">
        <v>1013</v>
      </c>
      <c r="E13" s="186">
        <v>534</v>
      </c>
      <c r="F13" s="186">
        <v>479</v>
      </c>
      <c r="G13" s="192">
        <v>181</v>
      </c>
      <c r="H13" s="192">
        <v>158</v>
      </c>
      <c r="I13" s="186">
        <v>172</v>
      </c>
      <c r="J13" s="39"/>
    </row>
    <row r="14" spans="1:18">
      <c r="B14" s="146" t="s">
        <v>21</v>
      </c>
      <c r="C14" s="192">
        <v>8</v>
      </c>
      <c r="D14" s="192">
        <v>1573</v>
      </c>
      <c r="E14" s="186">
        <v>804</v>
      </c>
      <c r="F14" s="186">
        <v>769</v>
      </c>
      <c r="G14" s="192">
        <v>253</v>
      </c>
      <c r="H14" s="192">
        <v>242</v>
      </c>
      <c r="I14" s="186">
        <v>271</v>
      </c>
      <c r="J14" s="39"/>
    </row>
    <row r="15" spans="1:18">
      <c r="B15" s="146" t="s">
        <v>22</v>
      </c>
      <c r="C15" s="192">
        <v>4</v>
      </c>
      <c r="D15" s="192">
        <v>661</v>
      </c>
      <c r="E15" s="186">
        <v>352</v>
      </c>
      <c r="F15" s="186">
        <v>309</v>
      </c>
      <c r="G15" s="192">
        <v>107</v>
      </c>
      <c r="H15" s="192">
        <v>85</v>
      </c>
      <c r="I15" s="186">
        <v>110</v>
      </c>
      <c r="J15" s="39"/>
    </row>
    <row r="16" spans="1:18">
      <c r="B16" s="146" t="s">
        <v>23</v>
      </c>
      <c r="C16" s="192">
        <v>5</v>
      </c>
      <c r="D16" s="192">
        <v>513</v>
      </c>
      <c r="E16" s="186">
        <v>263</v>
      </c>
      <c r="F16" s="186">
        <v>250</v>
      </c>
      <c r="G16" s="192">
        <v>96</v>
      </c>
      <c r="H16" s="192">
        <v>80</v>
      </c>
      <c r="I16" s="186">
        <v>77</v>
      </c>
      <c r="J16" s="39"/>
    </row>
    <row r="17" spans="2:10">
      <c r="B17" s="146" t="s">
        <v>24</v>
      </c>
      <c r="C17" s="192">
        <v>15</v>
      </c>
      <c r="D17" s="192">
        <v>1911</v>
      </c>
      <c r="E17" s="186">
        <v>909</v>
      </c>
      <c r="F17" s="186">
        <v>1002</v>
      </c>
      <c r="G17" s="192">
        <v>296</v>
      </c>
      <c r="H17" s="192">
        <v>331</v>
      </c>
      <c r="I17" s="186">
        <v>301</v>
      </c>
      <c r="J17" s="39"/>
    </row>
    <row r="18" spans="2:10">
      <c r="B18" s="146" t="s">
        <v>25</v>
      </c>
      <c r="C18" s="192">
        <v>6</v>
      </c>
      <c r="D18" s="192">
        <v>774</v>
      </c>
      <c r="E18" s="186">
        <v>415</v>
      </c>
      <c r="F18" s="186">
        <v>359</v>
      </c>
      <c r="G18" s="192">
        <v>134</v>
      </c>
      <c r="H18" s="192">
        <v>124</v>
      </c>
      <c r="I18" s="186">
        <v>135</v>
      </c>
      <c r="J18" s="39"/>
    </row>
    <row r="19" spans="2:10">
      <c r="B19" s="146" t="s">
        <v>235</v>
      </c>
      <c r="C19" s="192">
        <v>7</v>
      </c>
      <c r="D19" s="192">
        <v>1399</v>
      </c>
      <c r="E19" s="186">
        <v>743</v>
      </c>
      <c r="F19" s="186">
        <v>656</v>
      </c>
      <c r="G19" s="192">
        <v>242</v>
      </c>
      <c r="H19" s="192">
        <v>236</v>
      </c>
      <c r="I19" s="186">
        <v>259</v>
      </c>
      <c r="J19" s="39"/>
    </row>
    <row r="20" spans="2:10">
      <c r="B20" s="146" t="s">
        <v>236</v>
      </c>
      <c r="C20" s="192">
        <v>2</v>
      </c>
      <c r="D20" s="192">
        <v>1368</v>
      </c>
      <c r="E20" s="186">
        <v>703</v>
      </c>
      <c r="F20" s="186">
        <v>665</v>
      </c>
      <c r="G20" s="192">
        <v>235</v>
      </c>
      <c r="H20" s="192">
        <v>207</v>
      </c>
      <c r="I20" s="186">
        <v>245</v>
      </c>
      <c r="J20" s="39"/>
    </row>
    <row r="21" spans="2:10" ht="34.5" customHeight="1">
      <c r="B21" s="146" t="s">
        <v>237</v>
      </c>
      <c r="C21" s="192">
        <v>3</v>
      </c>
      <c r="D21" s="192">
        <v>117</v>
      </c>
      <c r="E21" s="186">
        <v>59</v>
      </c>
      <c r="F21" s="186">
        <v>58</v>
      </c>
      <c r="G21" s="192">
        <v>17</v>
      </c>
      <c r="H21" s="192">
        <v>23</v>
      </c>
      <c r="I21" s="186">
        <v>19</v>
      </c>
      <c r="J21" s="39"/>
    </row>
    <row r="22" spans="2:10" ht="34.5" customHeight="1">
      <c r="B22" s="146" t="s">
        <v>26</v>
      </c>
      <c r="C22" s="192">
        <v>2</v>
      </c>
      <c r="D22" s="192">
        <v>354</v>
      </c>
      <c r="E22" s="186">
        <v>176</v>
      </c>
      <c r="F22" s="186">
        <v>178</v>
      </c>
      <c r="G22" s="192">
        <v>53</v>
      </c>
      <c r="H22" s="192">
        <v>56</v>
      </c>
      <c r="I22" s="186">
        <v>54</v>
      </c>
      <c r="J22" s="39"/>
    </row>
    <row r="23" spans="2:10">
      <c r="B23" s="146" t="s">
        <v>27</v>
      </c>
      <c r="C23" s="192">
        <v>2</v>
      </c>
      <c r="D23" s="192">
        <v>96</v>
      </c>
      <c r="E23" s="186">
        <v>45</v>
      </c>
      <c r="F23" s="186">
        <v>51</v>
      </c>
      <c r="G23" s="192">
        <v>14</v>
      </c>
      <c r="H23" s="192">
        <v>16</v>
      </c>
      <c r="I23" s="186">
        <v>11</v>
      </c>
      <c r="J23" s="39"/>
    </row>
    <row r="24" spans="2:10">
      <c r="B24" s="146" t="s">
        <v>28</v>
      </c>
      <c r="C24" s="192">
        <v>2</v>
      </c>
      <c r="D24" s="192">
        <v>30</v>
      </c>
      <c r="E24" s="186">
        <v>20</v>
      </c>
      <c r="F24" s="186">
        <v>10</v>
      </c>
      <c r="G24" s="192">
        <v>7</v>
      </c>
      <c r="H24" s="192">
        <v>2</v>
      </c>
      <c r="I24" s="186">
        <v>10</v>
      </c>
      <c r="J24" s="39"/>
    </row>
    <row r="25" spans="2:10" ht="34.5" customHeight="1">
      <c r="B25" s="146" t="s">
        <v>29</v>
      </c>
      <c r="C25" s="192">
        <v>1</v>
      </c>
      <c r="D25" s="192">
        <v>303</v>
      </c>
      <c r="E25" s="186">
        <v>154</v>
      </c>
      <c r="F25" s="186">
        <v>149</v>
      </c>
      <c r="G25" s="192">
        <v>43</v>
      </c>
      <c r="H25" s="192">
        <v>51</v>
      </c>
      <c r="I25" s="186">
        <v>48</v>
      </c>
      <c r="J25" s="39"/>
    </row>
    <row r="26" spans="2:10">
      <c r="B26" s="146" t="s">
        <v>30</v>
      </c>
      <c r="C26" s="192">
        <v>2</v>
      </c>
      <c r="D26" s="192">
        <v>181</v>
      </c>
      <c r="E26" s="186">
        <v>94</v>
      </c>
      <c r="F26" s="186">
        <v>87</v>
      </c>
      <c r="G26" s="192">
        <v>40</v>
      </c>
      <c r="H26" s="192">
        <v>28</v>
      </c>
      <c r="I26" s="186">
        <v>27</v>
      </c>
      <c r="J26" s="39"/>
    </row>
    <row r="27" spans="2:10">
      <c r="B27" s="146" t="s">
        <v>238</v>
      </c>
      <c r="C27" s="192">
        <v>4</v>
      </c>
      <c r="D27" s="192">
        <v>630</v>
      </c>
      <c r="E27" s="186">
        <v>330</v>
      </c>
      <c r="F27" s="186">
        <v>300</v>
      </c>
      <c r="G27" s="192">
        <v>103</v>
      </c>
      <c r="H27" s="192">
        <v>105</v>
      </c>
      <c r="I27" s="186">
        <v>114</v>
      </c>
      <c r="J27" s="39"/>
    </row>
    <row r="28" spans="2:10" ht="34.5" customHeight="1">
      <c r="B28" s="146" t="s">
        <v>31</v>
      </c>
      <c r="C28" s="192">
        <v>1</v>
      </c>
      <c r="D28" s="192">
        <v>147</v>
      </c>
      <c r="E28" s="186">
        <v>72</v>
      </c>
      <c r="F28" s="186">
        <v>75</v>
      </c>
      <c r="G28" s="192">
        <v>16</v>
      </c>
      <c r="H28" s="192">
        <v>26</v>
      </c>
      <c r="I28" s="186">
        <v>24</v>
      </c>
      <c r="J28" s="39"/>
    </row>
    <row r="29" spans="2:10">
      <c r="B29" s="146" t="s">
        <v>239</v>
      </c>
      <c r="C29" s="192">
        <v>1</v>
      </c>
      <c r="D29" s="192">
        <v>232</v>
      </c>
      <c r="E29" s="186">
        <v>118</v>
      </c>
      <c r="F29" s="186">
        <v>114</v>
      </c>
      <c r="G29" s="192">
        <v>49</v>
      </c>
      <c r="H29" s="192">
        <v>43</v>
      </c>
      <c r="I29" s="186">
        <v>31</v>
      </c>
      <c r="J29" s="39"/>
    </row>
    <row r="30" spans="2:10">
      <c r="B30" s="146" t="s">
        <v>240</v>
      </c>
      <c r="C30" s="192">
        <v>1</v>
      </c>
      <c r="D30" s="192">
        <v>104</v>
      </c>
      <c r="E30" s="186">
        <v>59</v>
      </c>
      <c r="F30" s="186">
        <v>45</v>
      </c>
      <c r="G30" s="192">
        <v>21</v>
      </c>
      <c r="H30" s="192">
        <v>21</v>
      </c>
      <c r="I30" s="186">
        <v>25</v>
      </c>
      <c r="J30" s="39"/>
    </row>
    <row r="31" spans="2:10">
      <c r="B31" s="146" t="s">
        <v>32</v>
      </c>
      <c r="C31" s="192">
        <v>4</v>
      </c>
      <c r="D31" s="192">
        <v>224</v>
      </c>
      <c r="E31" s="186">
        <v>127</v>
      </c>
      <c r="F31" s="186">
        <v>97</v>
      </c>
      <c r="G31" s="192">
        <v>34</v>
      </c>
      <c r="H31" s="192">
        <v>33</v>
      </c>
      <c r="I31" s="186">
        <v>46</v>
      </c>
      <c r="J31" s="39"/>
    </row>
    <row r="32" spans="2:10">
      <c r="B32" s="146" t="s">
        <v>33</v>
      </c>
      <c r="C32" s="192">
        <v>3</v>
      </c>
      <c r="D32" s="192">
        <v>355</v>
      </c>
      <c r="E32" s="186">
        <v>173</v>
      </c>
      <c r="F32" s="186">
        <v>182</v>
      </c>
      <c r="G32" s="192">
        <v>62</v>
      </c>
      <c r="H32" s="192">
        <v>39</v>
      </c>
      <c r="I32" s="186">
        <v>55</v>
      </c>
      <c r="J32" s="39"/>
    </row>
    <row r="33" spans="1:10">
      <c r="B33" s="146" t="s">
        <v>241</v>
      </c>
      <c r="C33" s="192">
        <v>5</v>
      </c>
      <c r="D33" s="192">
        <v>306</v>
      </c>
      <c r="E33" s="186">
        <v>160</v>
      </c>
      <c r="F33" s="186">
        <v>146</v>
      </c>
      <c r="G33" s="192">
        <v>52</v>
      </c>
      <c r="H33" s="192">
        <v>48</v>
      </c>
      <c r="I33" s="186">
        <v>61</v>
      </c>
      <c r="J33" s="39"/>
    </row>
    <row r="34" spans="1:10" ht="34.5" customHeight="1">
      <c r="B34" s="146" t="s">
        <v>34</v>
      </c>
      <c r="C34" s="192">
        <v>4</v>
      </c>
      <c r="D34" s="192">
        <v>440</v>
      </c>
      <c r="E34" s="186">
        <v>232</v>
      </c>
      <c r="F34" s="186">
        <v>208</v>
      </c>
      <c r="G34" s="192">
        <v>79</v>
      </c>
      <c r="H34" s="192">
        <v>86</v>
      </c>
      <c r="I34" s="186">
        <v>80</v>
      </c>
      <c r="J34" s="39"/>
    </row>
    <row r="35" spans="1:10">
      <c r="B35" s="146" t="s">
        <v>35</v>
      </c>
      <c r="C35" s="192">
        <v>1</v>
      </c>
      <c r="D35" s="192">
        <v>419</v>
      </c>
      <c r="E35" s="186">
        <v>229</v>
      </c>
      <c r="F35" s="186">
        <v>190</v>
      </c>
      <c r="G35" s="192">
        <v>87</v>
      </c>
      <c r="H35" s="192">
        <v>63</v>
      </c>
      <c r="I35" s="186">
        <v>85</v>
      </c>
      <c r="J35" s="39"/>
    </row>
    <row r="36" spans="1:10">
      <c r="B36" s="146" t="s">
        <v>242</v>
      </c>
      <c r="C36" s="192">
        <v>1</v>
      </c>
      <c r="D36" s="192">
        <v>68</v>
      </c>
      <c r="E36" s="186">
        <v>40</v>
      </c>
      <c r="F36" s="186">
        <v>28</v>
      </c>
      <c r="G36" s="192">
        <v>16</v>
      </c>
      <c r="H36" s="192">
        <v>8</v>
      </c>
      <c r="I36" s="186">
        <v>14</v>
      </c>
      <c r="J36" s="39"/>
    </row>
    <row r="37" spans="1:10" ht="34.5" customHeight="1">
      <c r="B37" s="146" t="s">
        <v>36</v>
      </c>
      <c r="C37" s="192">
        <v>4</v>
      </c>
      <c r="D37" s="192">
        <v>293</v>
      </c>
      <c r="E37" s="186">
        <v>142</v>
      </c>
      <c r="F37" s="186">
        <v>151</v>
      </c>
      <c r="G37" s="192">
        <v>50</v>
      </c>
      <c r="H37" s="192">
        <v>45</v>
      </c>
      <c r="I37" s="186">
        <v>43</v>
      </c>
      <c r="J37" s="39"/>
    </row>
    <row r="38" spans="1:10">
      <c r="B38" s="146" t="s">
        <v>37</v>
      </c>
      <c r="C38" s="192">
        <v>1</v>
      </c>
      <c r="D38" s="192">
        <v>47</v>
      </c>
      <c r="E38" s="186">
        <v>29</v>
      </c>
      <c r="F38" s="186">
        <v>18</v>
      </c>
      <c r="G38" s="192">
        <v>10</v>
      </c>
      <c r="H38" s="192">
        <v>5</v>
      </c>
      <c r="I38" s="186">
        <v>8</v>
      </c>
      <c r="J38" s="39"/>
    </row>
    <row r="39" spans="1:10">
      <c r="B39" s="146" t="s">
        <v>243</v>
      </c>
      <c r="C39" s="192">
        <v>2</v>
      </c>
      <c r="D39" s="192">
        <v>92</v>
      </c>
      <c r="E39" s="186">
        <v>52</v>
      </c>
      <c r="F39" s="186">
        <v>40</v>
      </c>
      <c r="G39" s="192">
        <v>19</v>
      </c>
      <c r="H39" s="192">
        <v>13</v>
      </c>
      <c r="I39" s="186">
        <v>19</v>
      </c>
      <c r="J39" s="39"/>
    </row>
    <row r="40" spans="1:10">
      <c r="B40" s="146" t="s">
        <v>244</v>
      </c>
      <c r="C40" s="192">
        <v>1</v>
      </c>
      <c r="D40" s="192">
        <v>6</v>
      </c>
      <c r="E40" s="186">
        <v>3</v>
      </c>
      <c r="F40" s="186">
        <v>3</v>
      </c>
      <c r="G40" s="192">
        <v>0</v>
      </c>
      <c r="H40" s="192">
        <v>3</v>
      </c>
      <c r="I40" s="186">
        <v>0</v>
      </c>
      <c r="J40" s="39"/>
    </row>
    <row r="41" spans="1:10">
      <c r="B41" s="146" t="s">
        <v>38</v>
      </c>
      <c r="C41" s="192">
        <v>4</v>
      </c>
      <c r="D41" s="192">
        <v>223</v>
      </c>
      <c r="E41" s="186">
        <v>120</v>
      </c>
      <c r="F41" s="186">
        <v>103</v>
      </c>
      <c r="G41" s="192">
        <v>51</v>
      </c>
      <c r="H41" s="192">
        <v>36</v>
      </c>
      <c r="I41" s="186">
        <v>29</v>
      </c>
      <c r="J41" s="39"/>
    </row>
    <row r="42" spans="1:10" ht="18" thickBot="1">
      <c r="B42" s="150"/>
      <c r="C42" s="225"/>
      <c r="D42" s="226"/>
      <c r="E42" s="226"/>
      <c r="F42" s="226"/>
      <c r="G42" s="226"/>
      <c r="H42" s="226"/>
      <c r="I42" s="226"/>
      <c r="J42" s="39"/>
    </row>
    <row r="43" spans="1:10">
      <c r="B43" s="122"/>
      <c r="C43" s="133" t="s">
        <v>247</v>
      </c>
      <c r="D43" s="122"/>
      <c r="E43" s="122"/>
      <c r="F43" s="122"/>
      <c r="G43" s="122"/>
      <c r="H43" s="122"/>
      <c r="I43" s="122"/>
    </row>
    <row r="44" spans="1:10">
      <c r="A44" s="30"/>
    </row>
    <row r="45" spans="1:10">
      <c r="A45" s="30"/>
    </row>
  </sheetData>
  <sheetProtection selectLockedCells="1" selectUnlockedCells="1"/>
  <mergeCells count="3">
    <mergeCell ref="B6:I6"/>
    <mergeCell ref="D8:F8"/>
    <mergeCell ref="G8:H8"/>
  </mergeCells>
  <phoneticPr fontId="6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R43"/>
  <sheetViews>
    <sheetView view="pageBreakPreview" zoomScale="75" zoomScaleNormal="75" workbookViewId="0">
      <selection activeCell="L12" sqref="L12"/>
    </sheetView>
  </sheetViews>
  <sheetFormatPr defaultColWidth="14.625" defaultRowHeight="17.25"/>
  <cols>
    <col min="1" max="1" width="13.375" style="31" customWidth="1"/>
    <col min="2" max="2" width="22.5" style="31" customWidth="1"/>
    <col min="3" max="9" width="16.25" style="31" customWidth="1"/>
    <col min="10" max="18" width="14.625" style="31"/>
    <col min="19" max="16384" width="14.625" style="25"/>
  </cols>
  <sheetData>
    <row r="1" spans="1:18">
      <c r="A1" s="30"/>
    </row>
    <row r="6" spans="1:18">
      <c r="B6" s="485" t="s">
        <v>836</v>
      </c>
      <c r="C6" s="485"/>
      <c r="D6" s="485"/>
      <c r="E6" s="485"/>
      <c r="F6" s="485"/>
      <c r="G6" s="485"/>
      <c r="H6" s="485"/>
      <c r="I6" s="485"/>
    </row>
    <row r="7" spans="1:18" ht="18" thickBot="1">
      <c r="B7" s="150"/>
      <c r="C7" s="158" t="s">
        <v>1078</v>
      </c>
      <c r="D7" s="150"/>
      <c r="E7" s="150"/>
      <c r="F7" s="150"/>
      <c r="G7" s="150"/>
      <c r="H7" s="150"/>
      <c r="I7" s="150"/>
    </row>
    <row r="8" spans="1:18">
      <c r="B8" s="176"/>
      <c r="C8" s="230" t="s">
        <v>52</v>
      </c>
      <c r="D8" s="497" t="s">
        <v>646</v>
      </c>
      <c r="E8" s="490"/>
      <c r="F8" s="161" t="s">
        <v>600</v>
      </c>
      <c r="G8" s="128"/>
      <c r="H8" s="128"/>
      <c r="I8" s="161" t="s">
        <v>837</v>
      </c>
    </row>
    <row r="9" spans="1:18">
      <c r="B9" s="178"/>
      <c r="C9" s="130" t="s">
        <v>3</v>
      </c>
      <c r="D9" s="130" t="s">
        <v>2</v>
      </c>
      <c r="E9" s="130" t="s">
        <v>3</v>
      </c>
      <c r="F9" s="130" t="s">
        <v>838</v>
      </c>
      <c r="G9" s="130" t="s">
        <v>2</v>
      </c>
      <c r="H9" s="130" t="s">
        <v>3</v>
      </c>
      <c r="I9" s="130" t="s">
        <v>839</v>
      </c>
    </row>
    <row r="10" spans="1:18">
      <c r="B10" s="198"/>
      <c r="C10" s="153" t="s">
        <v>7</v>
      </c>
      <c r="D10" s="132" t="s">
        <v>7</v>
      </c>
      <c r="E10" s="132" t="s">
        <v>7</v>
      </c>
      <c r="F10" s="132" t="s">
        <v>7</v>
      </c>
      <c r="G10" s="132" t="s">
        <v>7</v>
      </c>
      <c r="H10" s="132" t="s">
        <v>7</v>
      </c>
      <c r="I10" s="132" t="s">
        <v>7</v>
      </c>
    </row>
    <row r="11" spans="1:18" s="2" customFormat="1">
      <c r="A11" s="38"/>
      <c r="B11" s="231" t="s">
        <v>954</v>
      </c>
      <c r="C11" s="232">
        <v>3876</v>
      </c>
      <c r="D11" s="229">
        <v>4029</v>
      </c>
      <c r="E11" s="229">
        <v>3813</v>
      </c>
      <c r="F11" s="184">
        <v>2280</v>
      </c>
      <c r="G11" s="184">
        <v>1258</v>
      </c>
      <c r="H11" s="184">
        <v>1022</v>
      </c>
      <c r="I11" s="184">
        <v>292</v>
      </c>
      <c r="J11" s="38"/>
      <c r="K11" s="38"/>
      <c r="L11" s="38"/>
      <c r="M11" s="38"/>
      <c r="N11" s="38"/>
      <c r="O11" s="38"/>
      <c r="P11" s="38"/>
      <c r="Q11" s="38"/>
      <c r="R11" s="38"/>
    </row>
    <row r="12" spans="1:18" ht="34.5" customHeight="1">
      <c r="B12" s="146" t="s">
        <v>19</v>
      </c>
      <c r="C12" s="185">
        <v>1621</v>
      </c>
      <c r="D12" s="192">
        <v>1612</v>
      </c>
      <c r="E12" s="192">
        <v>1559</v>
      </c>
      <c r="F12" s="192">
        <v>670</v>
      </c>
      <c r="G12" s="192">
        <v>369</v>
      </c>
      <c r="H12" s="192">
        <v>301</v>
      </c>
      <c r="I12" s="192">
        <v>52</v>
      </c>
    </row>
    <row r="13" spans="1:18">
      <c r="B13" s="146" t="s">
        <v>20</v>
      </c>
      <c r="C13" s="185">
        <v>156</v>
      </c>
      <c r="D13" s="192">
        <v>181</v>
      </c>
      <c r="E13" s="192">
        <v>165</v>
      </c>
      <c r="F13" s="192">
        <v>111</v>
      </c>
      <c r="G13" s="192">
        <v>58</v>
      </c>
      <c r="H13" s="192">
        <v>53</v>
      </c>
      <c r="I13" s="192">
        <v>15</v>
      </c>
    </row>
    <row r="14" spans="1:18">
      <c r="B14" s="146" t="s">
        <v>21</v>
      </c>
      <c r="C14" s="185">
        <v>290</v>
      </c>
      <c r="D14" s="192">
        <v>280</v>
      </c>
      <c r="E14" s="192">
        <v>237</v>
      </c>
      <c r="F14" s="192">
        <v>153</v>
      </c>
      <c r="G14" s="192">
        <v>88</v>
      </c>
      <c r="H14" s="192">
        <v>65</v>
      </c>
      <c r="I14" s="192">
        <v>20</v>
      </c>
    </row>
    <row r="15" spans="1:18">
      <c r="B15" s="146" t="s">
        <v>22</v>
      </c>
      <c r="C15" s="185">
        <v>114</v>
      </c>
      <c r="D15" s="192">
        <v>135</v>
      </c>
      <c r="E15" s="192">
        <v>110</v>
      </c>
      <c r="F15" s="192">
        <v>73</v>
      </c>
      <c r="G15" s="192">
        <v>36</v>
      </c>
      <c r="H15" s="192">
        <v>37</v>
      </c>
      <c r="I15" s="192">
        <v>9</v>
      </c>
    </row>
    <row r="16" spans="1:18">
      <c r="B16" s="146" t="s">
        <v>23</v>
      </c>
      <c r="C16" s="185">
        <v>91</v>
      </c>
      <c r="D16" s="192">
        <v>90</v>
      </c>
      <c r="E16" s="192">
        <v>79</v>
      </c>
      <c r="F16" s="192">
        <v>72</v>
      </c>
      <c r="G16" s="192">
        <v>45</v>
      </c>
      <c r="H16" s="192">
        <v>27</v>
      </c>
      <c r="I16" s="192">
        <v>18</v>
      </c>
    </row>
    <row r="17" spans="2:9">
      <c r="B17" s="146" t="s">
        <v>24</v>
      </c>
      <c r="C17" s="185">
        <v>321</v>
      </c>
      <c r="D17" s="192">
        <v>312</v>
      </c>
      <c r="E17" s="192">
        <v>350</v>
      </c>
      <c r="F17" s="192">
        <v>212</v>
      </c>
      <c r="G17" s="192">
        <v>115</v>
      </c>
      <c r="H17" s="192">
        <v>97</v>
      </c>
      <c r="I17" s="192">
        <v>29</v>
      </c>
    </row>
    <row r="18" spans="2:9">
      <c r="B18" s="146" t="s">
        <v>25</v>
      </c>
      <c r="C18" s="185">
        <v>127</v>
      </c>
      <c r="D18" s="192">
        <v>146</v>
      </c>
      <c r="E18" s="192">
        <v>108</v>
      </c>
      <c r="F18" s="192">
        <v>93</v>
      </c>
      <c r="G18" s="192">
        <v>61</v>
      </c>
      <c r="H18" s="192">
        <v>32</v>
      </c>
      <c r="I18" s="192">
        <v>11</v>
      </c>
    </row>
    <row r="19" spans="2:9">
      <c r="B19" s="146" t="s">
        <v>235</v>
      </c>
      <c r="C19" s="185">
        <v>205</v>
      </c>
      <c r="D19" s="192">
        <v>242</v>
      </c>
      <c r="E19" s="192">
        <v>215</v>
      </c>
      <c r="F19" s="192">
        <v>138</v>
      </c>
      <c r="G19" s="192">
        <v>71</v>
      </c>
      <c r="H19" s="192">
        <v>67</v>
      </c>
      <c r="I19" s="192">
        <v>13</v>
      </c>
    </row>
    <row r="20" spans="2:9">
      <c r="B20" s="146" t="s">
        <v>236</v>
      </c>
      <c r="C20" s="185">
        <v>215</v>
      </c>
      <c r="D20" s="192">
        <v>223</v>
      </c>
      <c r="E20" s="192">
        <v>243</v>
      </c>
      <c r="F20" s="192">
        <v>96</v>
      </c>
      <c r="G20" s="192">
        <v>52</v>
      </c>
      <c r="H20" s="192">
        <v>44</v>
      </c>
      <c r="I20" s="192">
        <v>12</v>
      </c>
    </row>
    <row r="21" spans="2:9" ht="34.5" customHeight="1">
      <c r="B21" s="146" t="s">
        <v>237</v>
      </c>
      <c r="C21" s="185">
        <v>19</v>
      </c>
      <c r="D21" s="192">
        <v>23</v>
      </c>
      <c r="E21" s="192">
        <v>16</v>
      </c>
      <c r="F21" s="192">
        <v>24</v>
      </c>
      <c r="G21" s="192">
        <v>14</v>
      </c>
      <c r="H21" s="192">
        <v>10</v>
      </c>
      <c r="I21" s="192">
        <v>4</v>
      </c>
    </row>
    <row r="22" spans="2:9" ht="34.5" customHeight="1">
      <c r="B22" s="146" t="s">
        <v>26</v>
      </c>
      <c r="C22" s="185">
        <v>59</v>
      </c>
      <c r="D22" s="192">
        <v>69</v>
      </c>
      <c r="E22" s="192">
        <v>63</v>
      </c>
      <c r="F22" s="192">
        <v>37</v>
      </c>
      <c r="G22" s="192">
        <v>18</v>
      </c>
      <c r="H22" s="192">
        <v>19</v>
      </c>
      <c r="I22" s="192">
        <v>7</v>
      </c>
    </row>
    <row r="23" spans="2:9">
      <c r="B23" s="146" t="s">
        <v>27</v>
      </c>
      <c r="C23" s="185">
        <v>15</v>
      </c>
      <c r="D23" s="192">
        <v>20</v>
      </c>
      <c r="E23" s="192">
        <v>20</v>
      </c>
      <c r="F23" s="192">
        <v>23</v>
      </c>
      <c r="G23" s="192">
        <v>14</v>
      </c>
      <c r="H23" s="192">
        <v>9</v>
      </c>
      <c r="I23" s="192">
        <v>3</v>
      </c>
    </row>
    <row r="24" spans="2:9">
      <c r="B24" s="146" t="s">
        <v>28</v>
      </c>
      <c r="C24" s="185">
        <v>4</v>
      </c>
      <c r="D24" s="192">
        <v>3</v>
      </c>
      <c r="E24" s="192">
        <v>4</v>
      </c>
      <c r="F24" s="192">
        <v>13</v>
      </c>
      <c r="G24" s="192">
        <v>9</v>
      </c>
      <c r="H24" s="192">
        <v>4</v>
      </c>
      <c r="I24" s="192">
        <v>3</v>
      </c>
    </row>
    <row r="25" spans="2:9" ht="34.5" customHeight="1">
      <c r="B25" s="146" t="s">
        <v>29</v>
      </c>
      <c r="C25" s="185">
        <v>45</v>
      </c>
      <c r="D25" s="192">
        <v>63</v>
      </c>
      <c r="E25" s="192">
        <v>53</v>
      </c>
      <c r="F25" s="192">
        <v>31</v>
      </c>
      <c r="G25" s="192">
        <v>16</v>
      </c>
      <c r="H25" s="192">
        <v>15</v>
      </c>
      <c r="I25" s="192">
        <v>2</v>
      </c>
    </row>
    <row r="26" spans="2:9">
      <c r="B26" s="146" t="s">
        <v>30</v>
      </c>
      <c r="C26" s="185">
        <v>27</v>
      </c>
      <c r="D26" s="192">
        <v>27</v>
      </c>
      <c r="E26" s="192">
        <v>32</v>
      </c>
      <c r="F26" s="192">
        <v>27</v>
      </c>
      <c r="G26" s="192">
        <v>13</v>
      </c>
      <c r="H26" s="192">
        <v>14</v>
      </c>
      <c r="I26" s="192">
        <v>3</v>
      </c>
    </row>
    <row r="27" spans="2:9">
      <c r="B27" s="146" t="s">
        <v>238</v>
      </c>
      <c r="C27" s="185">
        <v>100</v>
      </c>
      <c r="D27" s="192">
        <v>113</v>
      </c>
      <c r="E27" s="192">
        <v>95</v>
      </c>
      <c r="F27" s="192">
        <v>70</v>
      </c>
      <c r="G27" s="192">
        <v>38</v>
      </c>
      <c r="H27" s="192">
        <v>32</v>
      </c>
      <c r="I27" s="192">
        <v>14</v>
      </c>
    </row>
    <row r="28" spans="2:9" ht="34.5" customHeight="1">
      <c r="B28" s="146" t="s">
        <v>31</v>
      </c>
      <c r="C28" s="185">
        <v>31</v>
      </c>
      <c r="D28" s="192">
        <v>32</v>
      </c>
      <c r="E28" s="192">
        <v>18</v>
      </c>
      <c r="F28" s="192">
        <v>17</v>
      </c>
      <c r="G28" s="192">
        <v>8</v>
      </c>
      <c r="H28" s="192">
        <v>9</v>
      </c>
      <c r="I28" s="192">
        <v>3</v>
      </c>
    </row>
    <row r="29" spans="2:9">
      <c r="B29" s="146" t="s">
        <v>239</v>
      </c>
      <c r="C29" s="185">
        <v>32</v>
      </c>
      <c r="D29" s="192">
        <v>38</v>
      </c>
      <c r="E29" s="192">
        <v>39</v>
      </c>
      <c r="F29" s="192">
        <v>22</v>
      </c>
      <c r="G29" s="192">
        <v>14</v>
      </c>
      <c r="H29" s="192">
        <v>8</v>
      </c>
      <c r="I29" s="192">
        <v>4</v>
      </c>
    </row>
    <row r="30" spans="2:9">
      <c r="B30" s="146" t="s">
        <v>240</v>
      </c>
      <c r="C30" s="185">
        <v>14</v>
      </c>
      <c r="D30" s="192">
        <v>13</v>
      </c>
      <c r="E30" s="192">
        <v>10</v>
      </c>
      <c r="F30" s="192">
        <v>14</v>
      </c>
      <c r="G30" s="192">
        <v>8</v>
      </c>
      <c r="H30" s="192">
        <v>6</v>
      </c>
      <c r="I30" s="192">
        <v>2</v>
      </c>
    </row>
    <row r="31" spans="2:9">
      <c r="B31" s="146" t="s">
        <v>32</v>
      </c>
      <c r="C31" s="185">
        <v>39</v>
      </c>
      <c r="D31" s="192">
        <v>47</v>
      </c>
      <c r="E31" s="192">
        <v>25</v>
      </c>
      <c r="F31" s="192">
        <v>50</v>
      </c>
      <c r="G31" s="192">
        <v>25</v>
      </c>
      <c r="H31" s="192">
        <v>25</v>
      </c>
      <c r="I31" s="192">
        <v>15</v>
      </c>
    </row>
    <row r="32" spans="2:9">
      <c r="B32" s="146" t="s">
        <v>33</v>
      </c>
      <c r="C32" s="185">
        <v>78</v>
      </c>
      <c r="D32" s="192">
        <v>56</v>
      </c>
      <c r="E32" s="192">
        <v>65</v>
      </c>
      <c r="F32" s="192">
        <v>43</v>
      </c>
      <c r="G32" s="192">
        <v>23</v>
      </c>
      <c r="H32" s="192">
        <v>20</v>
      </c>
      <c r="I32" s="192">
        <v>6</v>
      </c>
    </row>
    <row r="33" spans="2:9">
      <c r="B33" s="146" t="s">
        <v>241</v>
      </c>
      <c r="C33" s="185">
        <v>49</v>
      </c>
      <c r="D33" s="192">
        <v>47</v>
      </c>
      <c r="E33" s="192">
        <v>49</v>
      </c>
      <c r="F33" s="192">
        <v>59</v>
      </c>
      <c r="G33" s="192">
        <v>30</v>
      </c>
      <c r="H33" s="192">
        <v>29</v>
      </c>
      <c r="I33" s="192">
        <v>13</v>
      </c>
    </row>
    <row r="34" spans="2:9" ht="34.5" customHeight="1">
      <c r="B34" s="146" t="s">
        <v>34</v>
      </c>
      <c r="C34" s="185">
        <v>53</v>
      </c>
      <c r="D34" s="192">
        <v>73</v>
      </c>
      <c r="E34" s="192">
        <v>69</v>
      </c>
      <c r="F34" s="192">
        <v>52</v>
      </c>
      <c r="G34" s="192">
        <v>30</v>
      </c>
      <c r="H34" s="192">
        <v>22</v>
      </c>
      <c r="I34" s="192">
        <v>4</v>
      </c>
    </row>
    <row r="35" spans="2:9">
      <c r="B35" s="146" t="s">
        <v>35</v>
      </c>
      <c r="C35" s="185">
        <v>60</v>
      </c>
      <c r="D35" s="192">
        <v>57</v>
      </c>
      <c r="E35" s="192">
        <v>67</v>
      </c>
      <c r="F35" s="192">
        <v>33</v>
      </c>
      <c r="G35" s="192">
        <v>20</v>
      </c>
      <c r="H35" s="192">
        <v>13</v>
      </c>
      <c r="I35" s="192">
        <v>5</v>
      </c>
    </row>
    <row r="36" spans="2:9">
      <c r="B36" s="146" t="s">
        <v>242</v>
      </c>
      <c r="C36" s="185">
        <v>13</v>
      </c>
      <c r="D36" s="192">
        <v>10</v>
      </c>
      <c r="E36" s="192">
        <v>7</v>
      </c>
      <c r="F36" s="192">
        <v>12</v>
      </c>
      <c r="G36" s="192">
        <v>8</v>
      </c>
      <c r="H36" s="192">
        <v>4</v>
      </c>
      <c r="I36" s="192">
        <v>3</v>
      </c>
    </row>
    <row r="37" spans="2:9" ht="34.5" customHeight="1">
      <c r="B37" s="146" t="s">
        <v>36</v>
      </c>
      <c r="C37" s="185">
        <v>49</v>
      </c>
      <c r="D37" s="192">
        <v>49</v>
      </c>
      <c r="E37" s="192">
        <v>57</v>
      </c>
      <c r="F37" s="192">
        <v>49</v>
      </c>
      <c r="G37" s="192">
        <v>26</v>
      </c>
      <c r="H37" s="192">
        <v>23</v>
      </c>
      <c r="I37" s="192">
        <v>6</v>
      </c>
    </row>
    <row r="38" spans="2:9">
      <c r="B38" s="146" t="s">
        <v>37</v>
      </c>
      <c r="C38" s="185">
        <v>2</v>
      </c>
      <c r="D38" s="192">
        <v>11</v>
      </c>
      <c r="E38" s="192">
        <v>11</v>
      </c>
      <c r="F38" s="192">
        <v>12</v>
      </c>
      <c r="G38" s="192">
        <v>6</v>
      </c>
      <c r="H38" s="192">
        <v>6</v>
      </c>
      <c r="I38" s="192">
        <v>1</v>
      </c>
    </row>
    <row r="39" spans="2:9">
      <c r="B39" s="146" t="s">
        <v>243</v>
      </c>
      <c r="C39" s="185">
        <v>17</v>
      </c>
      <c r="D39" s="192">
        <v>14</v>
      </c>
      <c r="E39" s="192">
        <v>10</v>
      </c>
      <c r="F39" s="192">
        <v>19</v>
      </c>
      <c r="G39" s="192">
        <v>12</v>
      </c>
      <c r="H39" s="192">
        <v>7</v>
      </c>
      <c r="I39" s="192">
        <v>3</v>
      </c>
    </row>
    <row r="40" spans="2:9">
      <c r="B40" s="146" t="s">
        <v>244</v>
      </c>
      <c r="C40" s="185">
        <v>0</v>
      </c>
      <c r="D40" s="192">
        <v>3</v>
      </c>
      <c r="E40" s="192">
        <v>0</v>
      </c>
      <c r="F40" s="192">
        <v>5</v>
      </c>
      <c r="G40" s="192">
        <v>4</v>
      </c>
      <c r="H40" s="192">
        <v>1</v>
      </c>
      <c r="I40" s="192">
        <v>1</v>
      </c>
    </row>
    <row r="41" spans="2:9">
      <c r="B41" s="146" t="s">
        <v>38</v>
      </c>
      <c r="C41" s="185">
        <v>30</v>
      </c>
      <c r="D41" s="192">
        <v>40</v>
      </c>
      <c r="E41" s="192">
        <v>37</v>
      </c>
      <c r="F41" s="192">
        <v>50</v>
      </c>
      <c r="G41" s="192">
        <v>27</v>
      </c>
      <c r="H41" s="192">
        <v>23</v>
      </c>
      <c r="I41" s="192">
        <v>11</v>
      </c>
    </row>
    <row r="42" spans="2:9" ht="18" thickBot="1">
      <c r="B42" s="151"/>
      <c r="C42" s="152"/>
      <c r="D42" s="150"/>
      <c r="E42" s="150"/>
      <c r="F42" s="150"/>
      <c r="G42" s="150"/>
      <c r="H42" s="150"/>
      <c r="I42" s="150"/>
    </row>
    <row r="43" spans="2:9">
      <c r="B43" s="122"/>
      <c r="C43" s="133" t="s">
        <v>247</v>
      </c>
      <c r="D43" s="122"/>
      <c r="E43" s="122"/>
      <c r="F43" s="122"/>
      <c r="G43" s="122"/>
      <c r="H43" s="122"/>
      <c r="I43" s="122"/>
    </row>
  </sheetData>
  <sheetProtection selectLockedCells="1" selectUnlockedCells="1"/>
  <mergeCells count="2">
    <mergeCell ref="B6:I6"/>
    <mergeCell ref="D8:E8"/>
  </mergeCells>
  <phoneticPr fontId="6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5"/>
  <sheetViews>
    <sheetView view="pageBreakPreview" zoomScale="75" zoomScaleNormal="75" workbookViewId="0">
      <selection activeCell="B3" sqref="B3"/>
    </sheetView>
  </sheetViews>
  <sheetFormatPr defaultColWidth="17.125" defaultRowHeight="17.25"/>
  <cols>
    <col min="1" max="1" width="13.375" style="31" customWidth="1"/>
    <col min="2" max="2" width="26.875" style="31" customWidth="1"/>
    <col min="3" max="10" width="13.875" style="31" customWidth="1"/>
    <col min="11" max="13" width="12.75" style="31" customWidth="1"/>
    <col min="14" max="18" width="17.125" style="31"/>
    <col min="19" max="16384" width="17.125" style="25"/>
  </cols>
  <sheetData>
    <row r="1" spans="1:10">
      <c r="A1" s="30"/>
    </row>
    <row r="6" spans="1:10">
      <c r="E6" s="98" t="s">
        <v>533</v>
      </c>
    </row>
    <row r="7" spans="1:10" ht="18" thickBot="1">
      <c r="B7" s="150"/>
      <c r="C7" s="158" t="s">
        <v>255</v>
      </c>
      <c r="D7" s="150"/>
      <c r="E7" s="150"/>
      <c r="F7" s="150"/>
      <c r="G7" s="150"/>
      <c r="H7" s="122"/>
      <c r="I7" s="166"/>
      <c r="J7" s="122"/>
    </row>
    <row r="8" spans="1:10" ht="17.25" customHeight="1">
      <c r="B8" s="176"/>
      <c r="C8" s="502" t="s">
        <v>251</v>
      </c>
      <c r="D8" s="216" t="s">
        <v>252</v>
      </c>
      <c r="E8" s="490" t="s">
        <v>253</v>
      </c>
      <c r="F8" s="490"/>
      <c r="G8" s="490"/>
      <c r="H8" s="490"/>
      <c r="I8" s="491"/>
      <c r="J8" s="511" t="s">
        <v>517</v>
      </c>
    </row>
    <row r="9" spans="1:10" ht="17.25" customHeight="1">
      <c r="B9" s="198"/>
      <c r="C9" s="503"/>
      <c r="D9" s="216"/>
      <c r="E9" s="200"/>
      <c r="F9" s="200" t="s">
        <v>256</v>
      </c>
      <c r="G9" s="200"/>
      <c r="H9" s="233" t="s">
        <v>963</v>
      </c>
      <c r="I9" s="234"/>
      <c r="J9" s="512"/>
    </row>
    <row r="10" spans="1:10">
      <c r="B10" s="178"/>
      <c r="C10" s="504"/>
      <c r="D10" s="127" t="s">
        <v>623</v>
      </c>
      <c r="E10" s="130" t="s">
        <v>61</v>
      </c>
      <c r="F10" s="130" t="s">
        <v>257</v>
      </c>
      <c r="G10" s="130" t="s">
        <v>840</v>
      </c>
      <c r="H10" s="235" t="s">
        <v>964</v>
      </c>
      <c r="I10" s="236" t="s">
        <v>961</v>
      </c>
      <c r="J10" s="513"/>
    </row>
    <row r="11" spans="1:10">
      <c r="B11" s="172"/>
      <c r="C11" s="204" t="s">
        <v>492</v>
      </c>
      <c r="D11" s="204" t="s">
        <v>492</v>
      </c>
      <c r="E11" s="189" t="s">
        <v>492</v>
      </c>
      <c r="F11" s="189" t="s">
        <v>492</v>
      </c>
      <c r="G11" s="189" t="s">
        <v>492</v>
      </c>
      <c r="H11" s="189" t="s">
        <v>962</v>
      </c>
      <c r="I11" s="189" t="s">
        <v>492</v>
      </c>
      <c r="J11" s="189" t="s">
        <v>827</v>
      </c>
    </row>
    <row r="12" spans="1:10">
      <c r="B12" s="175" t="s">
        <v>647</v>
      </c>
      <c r="C12" s="132">
        <v>53325</v>
      </c>
      <c r="D12" s="155">
        <v>409</v>
      </c>
      <c r="E12" s="141">
        <v>105</v>
      </c>
      <c r="F12" s="155">
        <v>28</v>
      </c>
      <c r="G12" s="139">
        <v>198</v>
      </c>
      <c r="H12" s="221" t="s">
        <v>515</v>
      </c>
      <c r="I12" s="140">
        <v>78</v>
      </c>
      <c r="J12" s="207">
        <v>0.37</v>
      </c>
    </row>
    <row r="13" spans="1:10">
      <c r="B13" s="175" t="s">
        <v>648</v>
      </c>
      <c r="C13" s="132">
        <v>45804</v>
      </c>
      <c r="D13" s="155">
        <v>554</v>
      </c>
      <c r="E13" s="141">
        <v>108</v>
      </c>
      <c r="F13" s="155">
        <v>9</v>
      </c>
      <c r="G13" s="139">
        <v>261</v>
      </c>
      <c r="H13" s="221" t="s">
        <v>515</v>
      </c>
      <c r="I13" s="140">
        <v>176</v>
      </c>
      <c r="J13" s="207">
        <v>0.56999999999999995</v>
      </c>
    </row>
    <row r="14" spans="1:10">
      <c r="B14" s="175" t="s">
        <v>649</v>
      </c>
      <c r="C14" s="132">
        <v>40486</v>
      </c>
      <c r="D14" s="155">
        <v>1263</v>
      </c>
      <c r="E14" s="141">
        <v>324</v>
      </c>
      <c r="F14" s="155">
        <v>11</v>
      </c>
      <c r="G14" s="139">
        <v>732</v>
      </c>
      <c r="H14" s="221" t="s">
        <v>515</v>
      </c>
      <c r="I14" s="140">
        <v>196</v>
      </c>
      <c r="J14" s="207">
        <v>1.81</v>
      </c>
    </row>
    <row r="15" spans="1:10">
      <c r="B15" s="175" t="s">
        <v>650</v>
      </c>
      <c r="C15" s="132">
        <v>37697</v>
      </c>
      <c r="D15" s="155">
        <v>1528</v>
      </c>
      <c r="E15" s="141">
        <v>230</v>
      </c>
      <c r="F15" s="155">
        <v>3</v>
      </c>
      <c r="G15" s="139">
        <v>1207</v>
      </c>
      <c r="H15" s="221" t="s">
        <v>515</v>
      </c>
      <c r="I15" s="140">
        <v>88</v>
      </c>
      <c r="J15" s="207">
        <v>3.2</v>
      </c>
    </row>
    <row r="16" spans="1:10">
      <c r="B16" s="175" t="s">
        <v>651</v>
      </c>
      <c r="C16" s="132">
        <v>32347</v>
      </c>
      <c r="D16" s="155">
        <v>1213</v>
      </c>
      <c r="E16" s="141">
        <v>107</v>
      </c>
      <c r="F16" s="155">
        <v>2</v>
      </c>
      <c r="G16" s="139">
        <v>1069</v>
      </c>
      <c r="H16" s="221" t="s">
        <v>515</v>
      </c>
      <c r="I16" s="140">
        <v>35</v>
      </c>
      <c r="J16" s="207">
        <v>3.3</v>
      </c>
    </row>
    <row r="17" spans="1:12" ht="34.5" customHeight="1">
      <c r="B17" s="175" t="s">
        <v>504</v>
      </c>
      <c r="C17" s="190">
        <v>30788</v>
      </c>
      <c r="D17" s="155">
        <v>1265</v>
      </c>
      <c r="E17" s="141">
        <v>147</v>
      </c>
      <c r="F17" s="140">
        <v>4</v>
      </c>
      <c r="G17" s="139">
        <v>904</v>
      </c>
      <c r="H17" s="221" t="s">
        <v>515</v>
      </c>
      <c r="I17" s="140">
        <v>210</v>
      </c>
      <c r="J17" s="207">
        <v>2.94</v>
      </c>
    </row>
    <row r="18" spans="1:12">
      <c r="A18" s="30"/>
      <c r="B18" s="175" t="s">
        <v>505</v>
      </c>
      <c r="C18" s="190">
        <v>30826</v>
      </c>
      <c r="D18" s="155">
        <v>1156</v>
      </c>
      <c r="E18" s="141">
        <v>108</v>
      </c>
      <c r="F18" s="140">
        <v>0</v>
      </c>
      <c r="G18" s="139">
        <v>844</v>
      </c>
      <c r="H18" s="221" t="s">
        <v>515</v>
      </c>
      <c r="I18" s="140">
        <v>204</v>
      </c>
      <c r="J18" s="207">
        <v>2.74</v>
      </c>
    </row>
    <row r="19" spans="1:12">
      <c r="A19" s="30"/>
      <c r="B19" s="175" t="s">
        <v>506</v>
      </c>
      <c r="C19" s="190">
        <v>30296</v>
      </c>
      <c r="D19" s="155">
        <v>1143</v>
      </c>
      <c r="E19" s="141">
        <v>122</v>
      </c>
      <c r="F19" s="140">
        <v>1</v>
      </c>
      <c r="G19" s="139">
        <v>883</v>
      </c>
      <c r="H19" s="221" t="s">
        <v>515</v>
      </c>
      <c r="I19" s="140">
        <v>137</v>
      </c>
      <c r="J19" s="207">
        <v>2.91</v>
      </c>
    </row>
    <row r="20" spans="1:12">
      <c r="A20" s="30"/>
      <c r="B20" s="175" t="s">
        <v>507</v>
      </c>
      <c r="C20" s="190">
        <v>30224</v>
      </c>
      <c r="D20" s="155">
        <v>1107</v>
      </c>
      <c r="E20" s="141">
        <v>139</v>
      </c>
      <c r="F20" s="140">
        <v>0</v>
      </c>
      <c r="G20" s="139">
        <v>858</v>
      </c>
      <c r="H20" s="221" t="s">
        <v>515</v>
      </c>
      <c r="I20" s="140">
        <v>110</v>
      </c>
      <c r="J20" s="207">
        <v>2.84</v>
      </c>
    </row>
    <row r="21" spans="1:12" ht="17.25" customHeight="1">
      <c r="A21" s="30"/>
      <c r="B21" s="175" t="s">
        <v>508</v>
      </c>
      <c r="C21" s="190">
        <v>29663</v>
      </c>
      <c r="D21" s="155">
        <v>1086</v>
      </c>
      <c r="E21" s="141">
        <v>123</v>
      </c>
      <c r="F21" s="140">
        <v>0</v>
      </c>
      <c r="G21" s="139">
        <v>825</v>
      </c>
      <c r="H21" s="221" t="s">
        <v>515</v>
      </c>
      <c r="I21" s="140">
        <v>138</v>
      </c>
      <c r="J21" s="207">
        <v>2.78</v>
      </c>
    </row>
    <row r="22" spans="1:12" ht="34.5" customHeight="1">
      <c r="A22" s="30"/>
      <c r="B22" s="209" t="s">
        <v>526</v>
      </c>
      <c r="C22" s="190">
        <v>29232</v>
      </c>
      <c r="D22" s="155">
        <v>1074</v>
      </c>
      <c r="E22" s="141">
        <v>124</v>
      </c>
      <c r="F22" s="140">
        <v>0</v>
      </c>
      <c r="G22" s="139">
        <v>864</v>
      </c>
      <c r="H22" s="221" t="s">
        <v>515</v>
      </c>
      <c r="I22" s="140">
        <v>86</v>
      </c>
      <c r="J22" s="207">
        <v>2.96</v>
      </c>
    </row>
    <row r="23" spans="1:12">
      <c r="A23" s="30"/>
      <c r="B23" s="209" t="s">
        <v>532</v>
      </c>
      <c r="C23" s="190">
        <v>28528</v>
      </c>
      <c r="D23" s="155">
        <v>1111</v>
      </c>
      <c r="E23" s="141">
        <v>132</v>
      </c>
      <c r="F23" s="140">
        <v>0</v>
      </c>
      <c r="G23" s="139">
        <v>917</v>
      </c>
      <c r="H23" s="221" t="s">
        <v>515</v>
      </c>
      <c r="I23" s="140">
        <v>62</v>
      </c>
      <c r="J23" s="207">
        <v>3.21</v>
      </c>
    </row>
    <row r="24" spans="1:12">
      <c r="A24" s="30"/>
      <c r="B24" s="209" t="s">
        <v>613</v>
      </c>
      <c r="C24" s="190">
        <v>27632</v>
      </c>
      <c r="D24" s="155">
        <v>1033</v>
      </c>
      <c r="E24" s="141">
        <v>163</v>
      </c>
      <c r="F24" s="140">
        <v>0</v>
      </c>
      <c r="G24" s="139">
        <v>788</v>
      </c>
      <c r="H24" s="221" t="s">
        <v>515</v>
      </c>
      <c r="I24" s="140">
        <v>82</v>
      </c>
      <c r="J24" s="207">
        <v>2.85</v>
      </c>
    </row>
    <row r="25" spans="1:12">
      <c r="A25" s="30"/>
      <c r="B25" s="209" t="s">
        <v>614</v>
      </c>
      <c r="C25" s="190">
        <v>26777</v>
      </c>
      <c r="D25" s="155">
        <v>1026</v>
      </c>
      <c r="E25" s="141">
        <v>185</v>
      </c>
      <c r="F25" s="140">
        <v>0</v>
      </c>
      <c r="G25" s="139">
        <v>737</v>
      </c>
      <c r="H25" s="221" t="s">
        <v>515</v>
      </c>
      <c r="I25" s="140">
        <v>104</v>
      </c>
      <c r="J25" s="207">
        <v>2.75</v>
      </c>
    </row>
    <row r="26" spans="1:12" ht="17.25" customHeight="1">
      <c r="A26" s="30"/>
      <c r="B26" s="209" t="s">
        <v>615</v>
      </c>
      <c r="C26" s="190">
        <v>25573</v>
      </c>
      <c r="D26" s="155">
        <v>1074</v>
      </c>
      <c r="E26" s="141">
        <v>167</v>
      </c>
      <c r="F26" s="140">
        <v>0</v>
      </c>
      <c r="G26" s="139">
        <v>750</v>
      </c>
      <c r="H26" s="221" t="s">
        <v>515</v>
      </c>
      <c r="I26" s="140">
        <v>157</v>
      </c>
      <c r="J26" s="207">
        <v>2.93</v>
      </c>
    </row>
    <row r="27" spans="1:12" ht="34.5" customHeight="1">
      <c r="A27" s="30"/>
      <c r="B27" s="209" t="s">
        <v>722</v>
      </c>
      <c r="C27" s="190">
        <v>24683</v>
      </c>
      <c r="D27" s="155">
        <v>1106</v>
      </c>
      <c r="E27" s="141">
        <v>214</v>
      </c>
      <c r="F27" s="140">
        <v>0</v>
      </c>
      <c r="G27" s="139">
        <v>799</v>
      </c>
      <c r="H27" s="221" t="s">
        <v>515</v>
      </c>
      <c r="I27" s="140">
        <v>93</v>
      </c>
      <c r="J27" s="207">
        <v>3.24</v>
      </c>
    </row>
    <row r="28" spans="1:12">
      <c r="A28" s="30"/>
      <c r="B28" s="209" t="s">
        <v>828</v>
      </c>
      <c r="C28" s="190">
        <v>24008</v>
      </c>
      <c r="D28" s="155">
        <v>1121</v>
      </c>
      <c r="E28" s="141">
        <v>165</v>
      </c>
      <c r="F28" s="140">
        <v>0</v>
      </c>
      <c r="G28" s="139">
        <v>862</v>
      </c>
      <c r="H28" s="221" t="s">
        <v>515</v>
      </c>
      <c r="I28" s="140">
        <v>94</v>
      </c>
      <c r="J28" s="207">
        <v>3.59</v>
      </c>
      <c r="L28" s="108"/>
    </row>
    <row r="29" spans="1:12">
      <c r="A29" s="105"/>
      <c r="B29" s="209" t="s">
        <v>955</v>
      </c>
      <c r="C29" s="190">
        <v>23844</v>
      </c>
      <c r="D29" s="155">
        <v>1156</v>
      </c>
      <c r="E29" s="141">
        <v>158</v>
      </c>
      <c r="F29" s="140">
        <v>0</v>
      </c>
      <c r="G29" s="139">
        <v>924</v>
      </c>
      <c r="H29" s="122">
        <v>9</v>
      </c>
      <c r="I29" s="140">
        <v>65</v>
      </c>
      <c r="J29" s="207">
        <v>3.8751887267237044</v>
      </c>
      <c r="L29" s="108">
        <f>G29/C29*100</f>
        <v>3.8751887267237044</v>
      </c>
    </row>
    <row r="30" spans="1:12" ht="18" thickBot="1">
      <c r="A30" s="30"/>
      <c r="B30" s="237"/>
      <c r="C30" s="238"/>
      <c r="D30" s="150"/>
      <c r="E30" s="196"/>
      <c r="F30" s="150"/>
      <c r="G30" s="150"/>
      <c r="H30" s="150"/>
      <c r="I30" s="150"/>
      <c r="J30" s="150"/>
    </row>
    <row r="31" spans="1:12">
      <c r="A31" s="30"/>
      <c r="B31" s="122"/>
      <c r="C31" s="211" t="s">
        <v>829</v>
      </c>
      <c r="D31" s="122"/>
      <c r="E31" s="212"/>
      <c r="F31" s="122"/>
      <c r="G31" s="122"/>
      <c r="H31" s="122"/>
      <c r="I31" s="122"/>
      <c r="J31" s="122"/>
    </row>
    <row r="32" spans="1:12">
      <c r="A32" s="30"/>
      <c r="B32" s="122"/>
      <c r="C32" s="211" t="s">
        <v>618</v>
      </c>
      <c r="D32" s="122"/>
      <c r="E32" s="212"/>
      <c r="F32" s="122"/>
      <c r="G32" s="122"/>
      <c r="H32" s="122"/>
      <c r="I32" s="122"/>
      <c r="J32" s="122"/>
    </row>
    <row r="33" spans="1:13">
      <c r="A33" s="30"/>
      <c r="B33" s="122"/>
      <c r="C33" s="122" t="s">
        <v>617</v>
      </c>
      <c r="D33" s="122"/>
      <c r="E33" s="122"/>
      <c r="F33" s="122"/>
      <c r="G33" s="122"/>
      <c r="H33" s="122"/>
      <c r="I33" s="122"/>
      <c r="J33" s="122"/>
    </row>
    <row r="34" spans="1:13">
      <c r="B34" s="122"/>
      <c r="C34" s="122" t="s">
        <v>733</v>
      </c>
      <c r="D34" s="122"/>
      <c r="E34" s="239"/>
      <c r="F34" s="122"/>
      <c r="G34" s="122"/>
      <c r="H34" s="122"/>
      <c r="I34" s="122"/>
      <c r="J34" s="122"/>
    </row>
    <row r="35" spans="1:13">
      <c r="B35" s="122"/>
      <c r="C35" s="122" t="s">
        <v>841</v>
      </c>
      <c r="D35" s="122"/>
      <c r="E35" s="239"/>
      <c r="F35" s="122"/>
      <c r="G35" s="122"/>
      <c r="H35" s="122"/>
      <c r="I35" s="122"/>
      <c r="J35" s="122"/>
    </row>
    <row r="36" spans="1:13">
      <c r="B36" s="122"/>
      <c r="C36" s="122"/>
      <c r="D36" s="122"/>
      <c r="E36" s="239"/>
      <c r="F36" s="122"/>
      <c r="G36" s="122"/>
      <c r="H36" s="122"/>
      <c r="I36" s="122"/>
      <c r="J36" s="122"/>
    </row>
    <row r="37" spans="1:13">
      <c r="B37" s="122"/>
      <c r="C37" s="122"/>
      <c r="D37" s="122"/>
      <c r="E37" s="122"/>
      <c r="F37" s="122"/>
      <c r="G37" s="122"/>
      <c r="H37" s="122"/>
      <c r="I37" s="122"/>
      <c r="J37" s="122"/>
    </row>
    <row r="38" spans="1:13" ht="18" thickBot="1">
      <c r="B38" s="150"/>
      <c r="C38" s="158" t="s">
        <v>665</v>
      </c>
      <c r="D38" s="150"/>
      <c r="E38" s="122"/>
      <c r="F38" s="190"/>
      <c r="G38" s="122"/>
      <c r="H38" s="122"/>
      <c r="I38" s="122"/>
      <c r="J38" s="167"/>
      <c r="K38" s="39"/>
      <c r="L38" s="39"/>
      <c r="M38" s="39"/>
    </row>
    <row r="39" spans="1:13">
      <c r="B39" s="197"/>
      <c r="C39" s="213" t="s">
        <v>830</v>
      </c>
      <c r="D39" s="214"/>
      <c r="E39" s="215"/>
      <c r="F39" s="170"/>
      <c r="G39" s="213" t="s">
        <v>831</v>
      </c>
      <c r="H39" s="215"/>
      <c r="I39" s="215"/>
      <c r="J39" s="215"/>
      <c r="K39" s="39"/>
      <c r="L39" s="39"/>
      <c r="M39" s="39"/>
    </row>
    <row r="40" spans="1:13">
      <c r="B40" s="216"/>
      <c r="C40" s="217" t="s">
        <v>666</v>
      </c>
      <c r="D40" s="200"/>
      <c r="E40" s="218"/>
      <c r="F40" s="218"/>
      <c r="G40" s="217" t="s">
        <v>842</v>
      </c>
      <c r="H40" s="218"/>
      <c r="I40" s="218"/>
      <c r="J40" s="219"/>
      <c r="K40" s="39"/>
      <c r="L40" s="53"/>
      <c r="M40" s="39"/>
    </row>
    <row r="41" spans="1:13">
      <c r="B41" s="127"/>
      <c r="C41" s="162" t="s">
        <v>1074</v>
      </c>
      <c r="D41" s="162" t="s">
        <v>656</v>
      </c>
      <c r="E41" s="220" t="s">
        <v>657</v>
      </c>
      <c r="F41" s="220" t="s">
        <v>658</v>
      </c>
      <c r="G41" s="162" t="s">
        <v>487</v>
      </c>
      <c r="H41" s="162" t="s">
        <v>656</v>
      </c>
      <c r="I41" s="162" t="s">
        <v>657</v>
      </c>
      <c r="J41" s="130" t="s">
        <v>658</v>
      </c>
      <c r="K41" s="39"/>
      <c r="L41" s="39"/>
      <c r="M41" s="39"/>
    </row>
    <row r="42" spans="1:13">
      <c r="B42" s="174"/>
      <c r="C42" s="188" t="s">
        <v>492</v>
      </c>
      <c r="D42" s="180" t="s">
        <v>492</v>
      </c>
      <c r="E42" s="180" t="s">
        <v>492</v>
      </c>
      <c r="F42" s="180" t="s">
        <v>492</v>
      </c>
      <c r="G42" s="180" t="s">
        <v>492</v>
      </c>
      <c r="H42" s="180" t="s">
        <v>492</v>
      </c>
      <c r="I42" s="180" t="s">
        <v>492</v>
      </c>
      <c r="J42" s="180" t="s">
        <v>492</v>
      </c>
      <c r="K42" s="53"/>
      <c r="L42" s="39"/>
      <c r="M42" s="39"/>
    </row>
    <row r="43" spans="1:13">
      <c r="B43" s="216" t="s">
        <v>222</v>
      </c>
      <c r="C43" s="137">
        <v>17</v>
      </c>
      <c r="D43" s="140">
        <v>0</v>
      </c>
      <c r="E43" s="221">
        <v>17</v>
      </c>
      <c r="F43" s="140">
        <v>0</v>
      </c>
      <c r="G43" s="221" t="s">
        <v>515</v>
      </c>
      <c r="H43" s="221" t="s">
        <v>515</v>
      </c>
      <c r="I43" s="221" t="s">
        <v>515</v>
      </c>
      <c r="J43" s="221" t="s">
        <v>515</v>
      </c>
      <c r="K43" s="4"/>
    </row>
    <row r="44" spans="1:13">
      <c r="B44" s="216" t="s">
        <v>223</v>
      </c>
      <c r="C44" s="137">
        <v>8</v>
      </c>
      <c r="D44" s="221">
        <v>0</v>
      </c>
      <c r="E44" s="221">
        <v>8</v>
      </c>
      <c r="F44" s="221">
        <v>0</v>
      </c>
      <c r="G44" s="221" t="s">
        <v>515</v>
      </c>
      <c r="H44" s="221" t="s">
        <v>515</v>
      </c>
      <c r="I44" s="221" t="s">
        <v>515</v>
      </c>
      <c r="J44" s="221" t="s">
        <v>515</v>
      </c>
      <c r="K44" s="4"/>
    </row>
    <row r="45" spans="1:13">
      <c r="B45" s="216" t="s">
        <v>224</v>
      </c>
      <c r="C45" s="137">
        <v>4</v>
      </c>
      <c r="D45" s="221">
        <v>0</v>
      </c>
      <c r="E45" s="221">
        <v>4</v>
      </c>
      <c r="F45" s="221">
        <v>0</v>
      </c>
      <c r="G45" s="221">
        <v>144</v>
      </c>
      <c r="H45" s="221" t="s">
        <v>515</v>
      </c>
      <c r="I45" s="221" t="s">
        <v>515</v>
      </c>
      <c r="J45" s="221" t="s">
        <v>515</v>
      </c>
      <c r="K45" s="4"/>
    </row>
    <row r="46" spans="1:13">
      <c r="B46" s="216" t="s">
        <v>225</v>
      </c>
      <c r="C46" s="137">
        <v>3</v>
      </c>
      <c r="D46" s="221">
        <v>0</v>
      </c>
      <c r="E46" s="221">
        <v>2</v>
      </c>
      <c r="F46" s="221">
        <v>1</v>
      </c>
      <c r="G46" s="221">
        <v>81</v>
      </c>
      <c r="H46" s="221" t="s">
        <v>515</v>
      </c>
      <c r="I46" s="221" t="s">
        <v>515</v>
      </c>
      <c r="J46" s="221" t="s">
        <v>515</v>
      </c>
      <c r="K46" s="4"/>
    </row>
    <row r="47" spans="1:13">
      <c r="B47" s="216" t="s">
        <v>229</v>
      </c>
      <c r="C47" s="137">
        <v>8</v>
      </c>
      <c r="D47" s="221">
        <v>1</v>
      </c>
      <c r="E47" s="221">
        <v>7</v>
      </c>
      <c r="F47" s="221">
        <v>0</v>
      </c>
      <c r="G47" s="221">
        <v>20</v>
      </c>
      <c r="H47" s="221" t="s">
        <v>515</v>
      </c>
      <c r="I47" s="221" t="s">
        <v>515</v>
      </c>
      <c r="J47" s="221" t="s">
        <v>515</v>
      </c>
      <c r="K47" s="4"/>
    </row>
    <row r="48" spans="1:13" ht="34.5" customHeight="1">
      <c r="B48" s="216" t="s">
        <v>232</v>
      </c>
      <c r="C48" s="137">
        <v>3</v>
      </c>
      <c r="D48" s="221">
        <v>0</v>
      </c>
      <c r="E48" s="221">
        <v>3</v>
      </c>
      <c r="F48" s="221">
        <v>0</v>
      </c>
      <c r="G48" s="221">
        <v>28</v>
      </c>
      <c r="H48" s="221" t="s">
        <v>515</v>
      </c>
      <c r="I48" s="221" t="s">
        <v>515</v>
      </c>
      <c r="J48" s="221" t="s">
        <v>515</v>
      </c>
      <c r="K48" s="4"/>
    </row>
    <row r="49" spans="2:10">
      <c r="B49" s="216" t="s">
        <v>233</v>
      </c>
      <c r="C49" s="137">
        <v>4</v>
      </c>
      <c r="D49" s="155">
        <v>1</v>
      </c>
      <c r="E49" s="147">
        <v>3</v>
      </c>
      <c r="F49" s="147">
        <v>0</v>
      </c>
      <c r="G49" s="147">
        <v>33</v>
      </c>
      <c r="H49" s="147" t="s">
        <v>515</v>
      </c>
      <c r="I49" s="147" t="s">
        <v>515</v>
      </c>
      <c r="J49" s="147" t="s">
        <v>515</v>
      </c>
    </row>
    <row r="50" spans="2:10">
      <c r="B50" s="216" t="s">
        <v>234</v>
      </c>
      <c r="C50" s="137">
        <v>5</v>
      </c>
      <c r="D50" s="221">
        <v>0</v>
      </c>
      <c r="E50" s="147">
        <v>5</v>
      </c>
      <c r="F50" s="147">
        <v>0</v>
      </c>
      <c r="G50" s="147">
        <v>31</v>
      </c>
      <c r="H50" s="147" t="s">
        <v>515</v>
      </c>
      <c r="I50" s="147" t="s">
        <v>515</v>
      </c>
      <c r="J50" s="147" t="s">
        <v>515</v>
      </c>
    </row>
    <row r="51" spans="2:10">
      <c r="B51" s="216" t="s">
        <v>379</v>
      </c>
      <c r="C51" s="137">
        <v>4</v>
      </c>
      <c r="D51" s="221">
        <v>1</v>
      </c>
      <c r="E51" s="147">
        <v>3</v>
      </c>
      <c r="F51" s="147">
        <v>0</v>
      </c>
      <c r="G51" s="147">
        <v>23</v>
      </c>
      <c r="H51" s="147" t="s">
        <v>515</v>
      </c>
      <c r="I51" s="147" t="s">
        <v>515</v>
      </c>
      <c r="J51" s="147" t="s">
        <v>515</v>
      </c>
    </row>
    <row r="52" spans="2:10" ht="17.25" customHeight="1">
      <c r="B52" s="216" t="s">
        <v>451</v>
      </c>
      <c r="C52" s="137">
        <v>10</v>
      </c>
      <c r="D52" s="221">
        <v>2</v>
      </c>
      <c r="E52" s="147">
        <v>7</v>
      </c>
      <c r="F52" s="147">
        <v>1</v>
      </c>
      <c r="G52" s="147">
        <v>24</v>
      </c>
      <c r="H52" s="147" t="s">
        <v>515</v>
      </c>
      <c r="I52" s="147" t="s">
        <v>515</v>
      </c>
      <c r="J52" s="147" t="s">
        <v>515</v>
      </c>
    </row>
    <row r="53" spans="2:10" ht="34.5" customHeight="1">
      <c r="B53" s="216" t="s">
        <v>452</v>
      </c>
      <c r="C53" s="137">
        <v>4</v>
      </c>
      <c r="D53" s="221">
        <v>0</v>
      </c>
      <c r="E53" s="147">
        <v>3</v>
      </c>
      <c r="F53" s="147">
        <v>1</v>
      </c>
      <c r="G53" s="147">
        <v>27</v>
      </c>
      <c r="H53" s="147" t="s">
        <v>515</v>
      </c>
      <c r="I53" s="147" t="s">
        <v>515</v>
      </c>
      <c r="J53" s="147" t="s">
        <v>515</v>
      </c>
    </row>
    <row r="54" spans="2:10">
      <c r="B54" s="216" t="s">
        <v>509</v>
      </c>
      <c r="C54" s="137">
        <v>5</v>
      </c>
      <c r="D54" s="221">
        <v>0</v>
      </c>
      <c r="E54" s="147">
        <v>5</v>
      </c>
      <c r="F54" s="147">
        <v>0</v>
      </c>
      <c r="G54" s="147">
        <v>22</v>
      </c>
      <c r="H54" s="147" t="s">
        <v>515</v>
      </c>
      <c r="I54" s="147" t="s">
        <v>515</v>
      </c>
      <c r="J54" s="147" t="s">
        <v>515</v>
      </c>
    </row>
    <row r="55" spans="2:10">
      <c r="B55" s="216" t="s">
        <v>522</v>
      </c>
      <c r="C55" s="137">
        <v>3</v>
      </c>
      <c r="D55" s="221">
        <v>0</v>
      </c>
      <c r="E55" s="147">
        <v>3</v>
      </c>
      <c r="F55" s="147">
        <v>0</v>
      </c>
      <c r="G55" s="147">
        <v>18</v>
      </c>
      <c r="H55" s="147" t="s">
        <v>515</v>
      </c>
      <c r="I55" s="147" t="s">
        <v>515</v>
      </c>
      <c r="J55" s="147" t="s">
        <v>515</v>
      </c>
    </row>
    <row r="56" spans="2:10">
      <c r="B56" s="216" t="s">
        <v>530</v>
      </c>
      <c r="C56" s="137">
        <v>3</v>
      </c>
      <c r="D56" s="221">
        <v>1</v>
      </c>
      <c r="E56" s="147">
        <v>2</v>
      </c>
      <c r="F56" s="147">
        <v>0</v>
      </c>
      <c r="G56" s="147">
        <v>17</v>
      </c>
      <c r="H56" s="147" t="s">
        <v>515</v>
      </c>
      <c r="I56" s="147" t="s">
        <v>515</v>
      </c>
      <c r="J56" s="147" t="s">
        <v>515</v>
      </c>
    </row>
    <row r="57" spans="2:10" ht="17.25" customHeight="1">
      <c r="B57" s="216" t="s">
        <v>540</v>
      </c>
      <c r="C57" s="137">
        <v>4</v>
      </c>
      <c r="D57" s="221">
        <v>1</v>
      </c>
      <c r="E57" s="147">
        <v>2</v>
      </c>
      <c r="F57" s="147">
        <v>1</v>
      </c>
      <c r="G57" s="147">
        <v>21</v>
      </c>
      <c r="H57" s="147" t="s">
        <v>515</v>
      </c>
      <c r="I57" s="147" t="s">
        <v>515</v>
      </c>
      <c r="J57" s="147" t="s">
        <v>515</v>
      </c>
    </row>
    <row r="58" spans="2:10" ht="34.5" customHeight="1">
      <c r="B58" s="216" t="s">
        <v>592</v>
      </c>
      <c r="C58" s="137">
        <v>9</v>
      </c>
      <c r="D58" s="221">
        <v>1</v>
      </c>
      <c r="E58" s="147">
        <v>8</v>
      </c>
      <c r="F58" s="147">
        <v>0</v>
      </c>
      <c r="G58" s="147">
        <v>18</v>
      </c>
      <c r="H58" s="147">
        <v>0</v>
      </c>
      <c r="I58" s="147">
        <v>18</v>
      </c>
      <c r="J58" s="147">
        <v>0</v>
      </c>
    </row>
    <row r="59" spans="2:10">
      <c r="B59" s="216" t="s">
        <v>783</v>
      </c>
      <c r="C59" s="137">
        <v>6</v>
      </c>
      <c r="D59" s="221">
        <v>0</v>
      </c>
      <c r="E59" s="147">
        <v>6</v>
      </c>
      <c r="F59" s="147">
        <v>0</v>
      </c>
      <c r="G59" s="147">
        <v>19</v>
      </c>
      <c r="H59" s="147">
        <v>0</v>
      </c>
      <c r="I59" s="147">
        <v>19</v>
      </c>
      <c r="J59" s="147">
        <v>0</v>
      </c>
    </row>
    <row r="60" spans="2:10">
      <c r="B60" s="216" t="s">
        <v>947</v>
      </c>
      <c r="C60" s="137">
        <v>8</v>
      </c>
      <c r="D60" s="221">
        <v>0</v>
      </c>
      <c r="E60" s="147">
        <v>7</v>
      </c>
      <c r="F60" s="147">
        <v>1</v>
      </c>
      <c r="G60" s="147">
        <v>30</v>
      </c>
      <c r="H60" s="147">
        <v>0</v>
      </c>
      <c r="I60" s="147">
        <v>30</v>
      </c>
      <c r="J60" s="147">
        <v>0</v>
      </c>
    </row>
    <row r="61" spans="2:10" ht="18" thickBot="1">
      <c r="B61" s="150"/>
      <c r="C61" s="152"/>
      <c r="D61" s="150"/>
      <c r="E61" s="150"/>
      <c r="F61" s="150"/>
      <c r="G61" s="150"/>
      <c r="H61" s="150"/>
      <c r="I61" s="150"/>
      <c r="J61" s="150"/>
    </row>
    <row r="62" spans="2:10">
      <c r="B62" s="223"/>
      <c r="C62" s="224" t="s">
        <v>667</v>
      </c>
      <c r="D62" s="224"/>
      <c r="E62" s="224"/>
      <c r="F62" s="223"/>
      <c r="G62" s="223"/>
      <c r="H62" s="223"/>
      <c r="I62" s="223"/>
      <c r="J62" s="223"/>
    </row>
    <row r="63" spans="2:10">
      <c r="B63" s="122"/>
      <c r="C63" s="154" t="s">
        <v>668</v>
      </c>
      <c r="D63" s="122"/>
      <c r="E63" s="122"/>
      <c r="F63" s="122"/>
      <c r="G63" s="122"/>
      <c r="H63" s="122"/>
      <c r="I63" s="122"/>
      <c r="J63" s="122"/>
    </row>
    <row r="64" spans="2:10">
      <c r="B64" s="122"/>
      <c r="C64" s="133" t="s">
        <v>486</v>
      </c>
      <c r="D64" s="122"/>
      <c r="E64" s="122"/>
      <c r="F64" s="122"/>
      <c r="G64" s="122"/>
      <c r="H64" s="122"/>
      <c r="I64" s="122"/>
      <c r="J64" s="122"/>
    </row>
    <row r="65" spans="2:10">
      <c r="B65" s="122"/>
      <c r="C65" s="122" t="s">
        <v>832</v>
      </c>
      <c r="D65" s="122"/>
      <c r="E65" s="122"/>
      <c r="F65" s="122"/>
      <c r="G65" s="122"/>
      <c r="H65" s="122"/>
      <c r="I65" s="122"/>
      <c r="J65" s="122"/>
    </row>
  </sheetData>
  <sheetProtection selectLockedCells="1" selectUnlockedCells="1"/>
  <mergeCells count="3">
    <mergeCell ref="C8:C10"/>
    <mergeCell ref="J8:J10"/>
    <mergeCell ref="E8:I8"/>
  </mergeCells>
  <phoneticPr fontId="6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1"/>
  <sheetViews>
    <sheetView view="pageBreakPreview" zoomScale="75" zoomScaleNormal="75" workbookViewId="0">
      <selection activeCell="B4" sqref="B3:B4"/>
    </sheetView>
  </sheetViews>
  <sheetFormatPr defaultColWidth="12.125" defaultRowHeight="17.25"/>
  <cols>
    <col min="1" max="1" width="13.375" style="31" customWidth="1"/>
    <col min="2" max="2" width="21.625" style="31" customWidth="1"/>
    <col min="3" max="4" width="12.375" style="31" bestFit="1" customWidth="1"/>
    <col min="5" max="5" width="10.875" style="31" customWidth="1"/>
    <col min="6" max="9" width="12.25" style="31" bestFit="1" customWidth="1"/>
    <col min="10" max="10" width="10.875" style="31" customWidth="1"/>
    <col min="11" max="12" width="12.25" style="31" bestFit="1" customWidth="1"/>
    <col min="13" max="18" width="12.125" style="31"/>
    <col min="19" max="16384" width="12.125" style="25"/>
  </cols>
  <sheetData>
    <row r="1" spans="1:12">
      <c r="A1" s="30"/>
    </row>
    <row r="6" spans="1:12">
      <c r="B6" s="485" t="s">
        <v>669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</row>
    <row r="7" spans="1:12" ht="18" thickBot="1">
      <c r="B7" s="150"/>
      <c r="C7" s="240"/>
      <c r="D7" s="150"/>
      <c r="E7" s="150"/>
      <c r="F7" s="480" t="s">
        <v>670</v>
      </c>
      <c r="G7" s="480"/>
      <c r="H7" s="240"/>
      <c r="I7" s="240"/>
      <c r="J7" s="150"/>
      <c r="K7" s="166" t="s">
        <v>66</v>
      </c>
      <c r="L7" s="122"/>
    </row>
    <row r="8" spans="1:12">
      <c r="B8" s="241"/>
      <c r="C8" s="497" t="s">
        <v>671</v>
      </c>
      <c r="D8" s="491"/>
      <c r="E8" s="497" t="s">
        <v>672</v>
      </c>
      <c r="F8" s="491"/>
      <c r="G8" s="514" t="s">
        <v>673</v>
      </c>
      <c r="H8" s="515"/>
      <c r="I8" s="516" t="s">
        <v>674</v>
      </c>
      <c r="J8" s="517"/>
      <c r="K8" s="517"/>
      <c r="L8" s="122"/>
    </row>
    <row r="9" spans="1:12">
      <c r="B9" s="242"/>
      <c r="C9" s="130" t="s">
        <v>675</v>
      </c>
      <c r="D9" s="130" t="s">
        <v>676</v>
      </c>
      <c r="E9" s="130" t="s">
        <v>675</v>
      </c>
      <c r="F9" s="130" t="s">
        <v>67</v>
      </c>
      <c r="G9" s="130" t="s">
        <v>843</v>
      </c>
      <c r="H9" s="130" t="s">
        <v>67</v>
      </c>
      <c r="I9" s="130" t="s">
        <v>623</v>
      </c>
      <c r="J9" s="168" t="s">
        <v>68</v>
      </c>
      <c r="K9" s="168" t="s">
        <v>67</v>
      </c>
      <c r="L9" s="122"/>
    </row>
    <row r="10" spans="1:12">
      <c r="B10" s="241"/>
      <c r="C10" s="125"/>
      <c r="D10" s="122"/>
      <c r="E10" s="125"/>
      <c r="F10" s="122"/>
      <c r="G10" s="243"/>
      <c r="H10" s="122"/>
      <c r="I10" s="160"/>
      <c r="J10" s="122"/>
      <c r="K10" s="122"/>
      <c r="L10" s="122"/>
    </row>
    <row r="11" spans="1:12">
      <c r="B11" s="244" t="s">
        <v>229</v>
      </c>
      <c r="C11" s="163">
        <v>1</v>
      </c>
      <c r="D11" s="140">
        <v>1</v>
      </c>
      <c r="E11" s="157">
        <v>0</v>
      </c>
      <c r="F11" s="140">
        <v>0</v>
      </c>
      <c r="G11" s="157">
        <v>0</v>
      </c>
      <c r="H11" s="140">
        <v>0</v>
      </c>
      <c r="I11" s="137">
        <v>5</v>
      </c>
      <c r="J11" s="141">
        <v>2</v>
      </c>
      <c r="K11" s="140">
        <v>3</v>
      </c>
      <c r="L11" s="122"/>
    </row>
    <row r="12" spans="1:12" ht="34.5" customHeight="1">
      <c r="B12" s="244" t="s">
        <v>230</v>
      </c>
      <c r="C12" s="163">
        <v>0</v>
      </c>
      <c r="D12" s="245">
        <v>2</v>
      </c>
      <c r="E12" s="157">
        <v>0</v>
      </c>
      <c r="F12" s="140">
        <v>0</v>
      </c>
      <c r="G12" s="157">
        <v>0</v>
      </c>
      <c r="H12" s="140">
        <v>0</v>
      </c>
      <c r="I12" s="137">
        <v>0</v>
      </c>
      <c r="J12" s="141">
        <v>0</v>
      </c>
      <c r="K12" s="141">
        <v>0</v>
      </c>
      <c r="L12" s="122"/>
    </row>
    <row r="13" spans="1:12">
      <c r="B13" s="244" t="s">
        <v>231</v>
      </c>
      <c r="C13" s="163">
        <v>1</v>
      </c>
      <c r="D13" s="155">
        <v>0</v>
      </c>
      <c r="E13" s="157">
        <v>0</v>
      </c>
      <c r="F13" s="140">
        <v>0</v>
      </c>
      <c r="G13" s="157">
        <v>1</v>
      </c>
      <c r="H13" s="140">
        <v>0</v>
      </c>
      <c r="I13" s="137">
        <v>2</v>
      </c>
      <c r="J13" s="141">
        <v>1</v>
      </c>
      <c r="K13" s="141">
        <v>1</v>
      </c>
      <c r="L13" s="122"/>
    </row>
    <row r="14" spans="1:12">
      <c r="B14" s="244" t="s">
        <v>232</v>
      </c>
      <c r="C14" s="163">
        <v>2</v>
      </c>
      <c r="D14" s="140">
        <v>0</v>
      </c>
      <c r="E14" s="157">
        <v>0</v>
      </c>
      <c r="F14" s="140">
        <v>0</v>
      </c>
      <c r="G14" s="246">
        <v>1</v>
      </c>
      <c r="H14" s="140">
        <v>0</v>
      </c>
      <c r="I14" s="137">
        <v>5</v>
      </c>
      <c r="J14" s="141">
        <v>4</v>
      </c>
      <c r="K14" s="141">
        <v>1</v>
      </c>
      <c r="L14" s="122"/>
    </row>
    <row r="15" spans="1:12">
      <c r="B15" s="244" t="s">
        <v>233</v>
      </c>
      <c r="C15" s="163">
        <v>2</v>
      </c>
      <c r="D15" s="140">
        <v>0</v>
      </c>
      <c r="E15" s="157">
        <v>0</v>
      </c>
      <c r="F15" s="140">
        <v>0</v>
      </c>
      <c r="G15" s="163">
        <v>1</v>
      </c>
      <c r="H15" s="140">
        <v>1</v>
      </c>
      <c r="I15" s="137">
        <v>2</v>
      </c>
      <c r="J15" s="141">
        <v>2</v>
      </c>
      <c r="K15" s="141">
        <v>0</v>
      </c>
      <c r="L15" s="122"/>
    </row>
    <row r="16" spans="1:12">
      <c r="B16" s="244" t="s">
        <v>234</v>
      </c>
      <c r="C16" s="163">
        <v>3</v>
      </c>
      <c r="D16" s="140">
        <v>0</v>
      </c>
      <c r="E16" s="157">
        <v>1</v>
      </c>
      <c r="F16" s="140">
        <v>0</v>
      </c>
      <c r="G16" s="163">
        <v>1</v>
      </c>
      <c r="H16" s="140">
        <v>0</v>
      </c>
      <c r="I16" s="137">
        <v>4</v>
      </c>
      <c r="J16" s="141">
        <v>2</v>
      </c>
      <c r="K16" s="141">
        <v>2</v>
      </c>
      <c r="L16" s="122"/>
    </row>
    <row r="17" spans="2:12" ht="34.5" customHeight="1">
      <c r="B17" s="244" t="s">
        <v>379</v>
      </c>
      <c r="C17" s="163">
        <v>3</v>
      </c>
      <c r="D17" s="140">
        <v>0</v>
      </c>
      <c r="E17" s="157">
        <v>7</v>
      </c>
      <c r="F17" s="140">
        <v>5</v>
      </c>
      <c r="G17" s="163">
        <v>1</v>
      </c>
      <c r="H17" s="140">
        <v>0</v>
      </c>
      <c r="I17" s="137">
        <v>2</v>
      </c>
      <c r="J17" s="141">
        <v>1</v>
      </c>
      <c r="K17" s="141">
        <v>1</v>
      </c>
      <c r="L17" s="122"/>
    </row>
    <row r="18" spans="2:12">
      <c r="B18" s="244" t="s">
        <v>451</v>
      </c>
      <c r="C18" s="163" t="s">
        <v>473</v>
      </c>
      <c r="D18" s="140" t="s">
        <v>473</v>
      </c>
      <c r="E18" s="157">
        <v>6</v>
      </c>
      <c r="F18" s="140">
        <v>5</v>
      </c>
      <c r="G18" s="163" t="s">
        <v>473</v>
      </c>
      <c r="H18" s="140">
        <v>1</v>
      </c>
      <c r="I18" s="137">
        <v>3</v>
      </c>
      <c r="J18" s="141">
        <v>3</v>
      </c>
      <c r="K18" s="141" t="s">
        <v>473</v>
      </c>
      <c r="L18" s="122"/>
    </row>
    <row r="19" spans="2:12">
      <c r="B19" s="244" t="s">
        <v>452</v>
      </c>
      <c r="C19" s="163" t="s">
        <v>473</v>
      </c>
      <c r="D19" s="141" t="s">
        <v>473</v>
      </c>
      <c r="E19" s="157">
        <v>0</v>
      </c>
      <c r="F19" s="140">
        <v>0</v>
      </c>
      <c r="G19" s="163">
        <v>1</v>
      </c>
      <c r="H19" s="140">
        <v>0</v>
      </c>
      <c r="I19" s="137">
        <v>3</v>
      </c>
      <c r="J19" s="141">
        <v>2</v>
      </c>
      <c r="K19" s="141">
        <v>1</v>
      </c>
      <c r="L19" s="122"/>
    </row>
    <row r="20" spans="2:12">
      <c r="B20" s="244" t="s">
        <v>509</v>
      </c>
      <c r="C20" s="163">
        <v>0</v>
      </c>
      <c r="D20" s="141">
        <v>1</v>
      </c>
      <c r="E20" s="157">
        <v>0</v>
      </c>
      <c r="F20" s="140">
        <v>0</v>
      </c>
      <c r="G20" s="163">
        <v>1</v>
      </c>
      <c r="H20" s="140">
        <v>0</v>
      </c>
      <c r="I20" s="137">
        <v>0</v>
      </c>
      <c r="J20" s="141">
        <v>0</v>
      </c>
      <c r="K20" s="141">
        <v>0</v>
      </c>
      <c r="L20" s="122"/>
    </row>
    <row r="21" spans="2:12">
      <c r="B21" s="244" t="s">
        <v>522</v>
      </c>
      <c r="C21" s="163">
        <v>0</v>
      </c>
      <c r="D21" s="141">
        <v>0</v>
      </c>
      <c r="E21" s="157">
        <v>1</v>
      </c>
      <c r="F21" s="140">
        <v>0</v>
      </c>
      <c r="G21" s="163">
        <v>1</v>
      </c>
      <c r="H21" s="140">
        <v>1</v>
      </c>
      <c r="I21" s="137">
        <v>3</v>
      </c>
      <c r="J21" s="141">
        <v>2</v>
      </c>
      <c r="K21" s="141">
        <v>1</v>
      </c>
      <c r="L21" s="122"/>
    </row>
    <row r="22" spans="2:12" ht="34.5" customHeight="1">
      <c r="B22" s="244" t="s">
        <v>530</v>
      </c>
      <c r="C22" s="163">
        <v>0</v>
      </c>
      <c r="D22" s="141">
        <v>0</v>
      </c>
      <c r="E22" s="157">
        <v>0</v>
      </c>
      <c r="F22" s="140">
        <v>0</v>
      </c>
      <c r="G22" s="163">
        <v>2</v>
      </c>
      <c r="H22" s="140">
        <v>1</v>
      </c>
      <c r="I22" s="137">
        <v>2</v>
      </c>
      <c r="J22" s="141">
        <v>1</v>
      </c>
      <c r="K22" s="141">
        <v>1</v>
      </c>
      <c r="L22" s="122"/>
    </row>
    <row r="23" spans="2:12">
      <c r="B23" s="244" t="s">
        <v>540</v>
      </c>
      <c r="C23" s="163">
        <v>0</v>
      </c>
      <c r="D23" s="141">
        <v>0</v>
      </c>
      <c r="E23" s="157">
        <v>0</v>
      </c>
      <c r="F23" s="140">
        <v>0</v>
      </c>
      <c r="G23" s="163">
        <v>1</v>
      </c>
      <c r="H23" s="140">
        <v>1</v>
      </c>
      <c r="I23" s="137">
        <v>2</v>
      </c>
      <c r="J23" s="141">
        <v>1</v>
      </c>
      <c r="K23" s="141">
        <v>1</v>
      </c>
      <c r="L23" s="122"/>
    </row>
    <row r="24" spans="2:12">
      <c r="B24" s="244" t="s">
        <v>592</v>
      </c>
      <c r="C24" s="163">
        <v>0</v>
      </c>
      <c r="D24" s="141">
        <v>0</v>
      </c>
      <c r="E24" s="163">
        <v>0</v>
      </c>
      <c r="F24" s="141">
        <v>0</v>
      </c>
      <c r="G24" s="163">
        <v>1</v>
      </c>
      <c r="H24" s="140">
        <v>0</v>
      </c>
      <c r="I24" s="137">
        <v>2</v>
      </c>
      <c r="J24" s="141">
        <v>0</v>
      </c>
      <c r="K24" s="141">
        <v>2</v>
      </c>
      <c r="L24" s="122"/>
    </row>
    <row r="25" spans="2:12">
      <c r="B25" s="244" t="s">
        <v>844</v>
      </c>
      <c r="C25" s="163">
        <v>0</v>
      </c>
      <c r="D25" s="141">
        <v>0</v>
      </c>
      <c r="E25" s="163">
        <v>0</v>
      </c>
      <c r="F25" s="141">
        <v>0</v>
      </c>
      <c r="G25" s="163">
        <v>1</v>
      </c>
      <c r="H25" s="140">
        <v>0</v>
      </c>
      <c r="I25" s="137">
        <v>5</v>
      </c>
      <c r="J25" s="141">
        <v>5</v>
      </c>
      <c r="K25" s="141">
        <v>0</v>
      </c>
      <c r="L25" s="122"/>
    </row>
    <row r="26" spans="2:12">
      <c r="B26" s="244" t="s">
        <v>956</v>
      </c>
      <c r="C26" s="163">
        <v>0</v>
      </c>
      <c r="D26" s="141">
        <v>0</v>
      </c>
      <c r="E26" s="163">
        <v>0</v>
      </c>
      <c r="F26" s="141">
        <v>0</v>
      </c>
      <c r="G26" s="163">
        <v>1</v>
      </c>
      <c r="H26" s="140">
        <v>0</v>
      </c>
      <c r="I26" s="137">
        <v>2</v>
      </c>
      <c r="J26" s="141">
        <v>1</v>
      </c>
      <c r="K26" s="141">
        <v>1</v>
      </c>
      <c r="L26" s="122"/>
    </row>
    <row r="27" spans="2:12" ht="18" thickBot="1">
      <c r="B27" s="159"/>
      <c r="C27" s="152"/>
      <c r="D27" s="150"/>
      <c r="E27" s="152"/>
      <c r="F27" s="150"/>
      <c r="G27" s="152"/>
      <c r="H27" s="150"/>
      <c r="I27" s="152"/>
      <c r="J27" s="240"/>
      <c r="K27" s="240"/>
      <c r="L27" s="122"/>
    </row>
    <row r="28" spans="2:12">
      <c r="B28" s="122"/>
      <c r="C28" s="133" t="s">
        <v>958</v>
      </c>
      <c r="D28" s="122"/>
      <c r="E28" s="122"/>
      <c r="F28" s="122"/>
      <c r="G28" s="133"/>
      <c r="H28" s="122"/>
      <c r="I28" s="122"/>
      <c r="J28" s="241"/>
      <c r="K28" s="241"/>
      <c r="L28" s="122"/>
    </row>
    <row r="29" spans="2:12">
      <c r="B29" s="122"/>
      <c r="C29" s="133" t="s">
        <v>247</v>
      </c>
      <c r="D29" s="122"/>
      <c r="E29" s="122"/>
      <c r="F29" s="122"/>
      <c r="G29" s="133"/>
      <c r="H29" s="122"/>
      <c r="I29" s="122"/>
      <c r="J29" s="241"/>
      <c r="K29" s="241"/>
      <c r="L29" s="122"/>
    </row>
    <row r="30" spans="2:12">
      <c r="B30" s="122"/>
      <c r="C30" s="133"/>
      <c r="D30" s="133"/>
      <c r="E30" s="122"/>
      <c r="F30" s="122"/>
      <c r="G30" s="122"/>
      <c r="H30" s="133"/>
      <c r="I30" s="122"/>
      <c r="J30" s="122"/>
      <c r="K30" s="241"/>
      <c r="L30" s="241"/>
    </row>
    <row r="31" spans="2:12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2:12">
      <c r="B32" s="479" t="s">
        <v>677</v>
      </c>
      <c r="C32" s="479"/>
      <c r="D32" s="479"/>
      <c r="E32" s="479"/>
      <c r="F32" s="479"/>
      <c r="G32" s="479"/>
      <c r="H32" s="479"/>
      <c r="I32" s="479"/>
      <c r="J32" s="479"/>
      <c r="K32" s="479"/>
      <c r="L32" s="479"/>
    </row>
    <row r="33" spans="2:13" ht="18" thickBot="1">
      <c r="B33" s="150"/>
      <c r="C33" s="158" t="s">
        <v>678</v>
      </c>
      <c r="D33" s="150"/>
      <c r="E33" s="159"/>
      <c r="F33" s="150" t="s">
        <v>679</v>
      </c>
      <c r="G33" s="150"/>
      <c r="H33" s="150"/>
      <c r="I33" s="150"/>
      <c r="J33" s="150"/>
      <c r="K33" s="150"/>
      <c r="L33" s="166" t="s">
        <v>69</v>
      </c>
    </row>
    <row r="34" spans="2:13">
      <c r="B34" s="122"/>
      <c r="C34" s="125"/>
      <c r="D34" s="128"/>
      <c r="E34" s="128"/>
      <c r="F34" s="128"/>
      <c r="G34" s="128"/>
      <c r="H34" s="128"/>
      <c r="I34" s="128"/>
      <c r="J34" s="128"/>
      <c r="K34" s="215"/>
      <c r="L34" s="215"/>
    </row>
    <row r="35" spans="2:13">
      <c r="B35" s="122"/>
      <c r="C35" s="161" t="s">
        <v>623</v>
      </c>
      <c r="D35" s="126"/>
      <c r="E35" s="128"/>
      <c r="F35" s="128"/>
      <c r="G35" s="129" t="s">
        <v>845</v>
      </c>
      <c r="H35" s="128"/>
      <c r="I35" s="128"/>
      <c r="J35" s="128"/>
      <c r="K35" s="247"/>
      <c r="L35" s="248" t="s">
        <v>258</v>
      </c>
    </row>
    <row r="36" spans="2:13">
      <c r="B36" s="128"/>
      <c r="C36" s="126"/>
      <c r="D36" s="130" t="s">
        <v>680</v>
      </c>
      <c r="E36" s="130" t="s">
        <v>681</v>
      </c>
      <c r="F36" s="130" t="s">
        <v>682</v>
      </c>
      <c r="G36" s="130" t="s">
        <v>683</v>
      </c>
      <c r="H36" s="130" t="s">
        <v>684</v>
      </c>
      <c r="I36" s="130" t="s">
        <v>685</v>
      </c>
      <c r="J36" s="130" t="s">
        <v>254</v>
      </c>
      <c r="K36" s="130" t="s">
        <v>686</v>
      </c>
      <c r="L36" s="168" t="s">
        <v>259</v>
      </c>
    </row>
    <row r="37" spans="2:13">
      <c r="B37" s="122"/>
      <c r="C37" s="125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2:13">
      <c r="B38" s="133" t="s">
        <v>225</v>
      </c>
      <c r="C38" s="249">
        <v>38033</v>
      </c>
      <c r="D38" s="250">
        <v>24383</v>
      </c>
      <c r="E38" s="250">
        <v>787</v>
      </c>
      <c r="F38" s="250">
        <v>3719</v>
      </c>
      <c r="G38" s="250">
        <v>4543</v>
      </c>
      <c r="H38" s="250">
        <v>537</v>
      </c>
      <c r="I38" s="250">
        <v>118</v>
      </c>
      <c r="J38" s="250">
        <v>2601</v>
      </c>
      <c r="K38" s="250">
        <v>1265</v>
      </c>
      <c r="L38" s="250">
        <v>80</v>
      </c>
      <c r="M38" s="30"/>
    </row>
    <row r="39" spans="2:13" ht="34.5" customHeight="1">
      <c r="B39" s="133" t="s">
        <v>527</v>
      </c>
      <c r="C39" s="249">
        <v>37377</v>
      </c>
      <c r="D39" s="250">
        <v>23542</v>
      </c>
      <c r="E39" s="250">
        <v>764</v>
      </c>
      <c r="F39" s="250">
        <v>3769</v>
      </c>
      <c r="G39" s="250">
        <v>4514</v>
      </c>
      <c r="H39" s="250">
        <v>484</v>
      </c>
      <c r="I39" s="250">
        <v>111</v>
      </c>
      <c r="J39" s="250">
        <v>2817</v>
      </c>
      <c r="K39" s="250">
        <v>1294</v>
      </c>
      <c r="L39" s="250">
        <v>82</v>
      </c>
      <c r="M39" s="30"/>
    </row>
    <row r="40" spans="2:13">
      <c r="B40" s="133" t="s">
        <v>226</v>
      </c>
      <c r="C40" s="249">
        <v>36648</v>
      </c>
      <c r="D40" s="250">
        <v>22760</v>
      </c>
      <c r="E40" s="250">
        <v>755</v>
      </c>
      <c r="F40" s="250">
        <v>3799</v>
      </c>
      <c r="G40" s="250">
        <v>4425</v>
      </c>
      <c r="H40" s="250">
        <v>538</v>
      </c>
      <c r="I40" s="250">
        <v>109</v>
      </c>
      <c r="J40" s="250">
        <v>2892</v>
      </c>
      <c r="K40" s="250">
        <v>1287</v>
      </c>
      <c r="L40" s="250">
        <v>83</v>
      </c>
      <c r="M40" s="30"/>
    </row>
    <row r="41" spans="2:13">
      <c r="B41" s="133" t="s">
        <v>227</v>
      </c>
      <c r="C41" s="249">
        <v>35706</v>
      </c>
      <c r="D41" s="250">
        <v>22021</v>
      </c>
      <c r="E41" s="250">
        <v>728</v>
      </c>
      <c r="F41" s="250">
        <v>3759</v>
      </c>
      <c r="G41" s="250">
        <v>3970</v>
      </c>
      <c r="H41" s="250">
        <v>578</v>
      </c>
      <c r="I41" s="250">
        <v>113</v>
      </c>
      <c r="J41" s="250">
        <v>3171</v>
      </c>
      <c r="K41" s="250">
        <v>1282</v>
      </c>
      <c r="L41" s="250">
        <v>84</v>
      </c>
      <c r="M41" s="30"/>
    </row>
    <row r="42" spans="2:13">
      <c r="B42" s="133" t="s">
        <v>228</v>
      </c>
      <c r="C42" s="249">
        <v>34877</v>
      </c>
      <c r="D42" s="250">
        <v>21581</v>
      </c>
      <c r="E42" s="250">
        <v>640</v>
      </c>
      <c r="F42" s="250">
        <v>3712</v>
      </c>
      <c r="G42" s="250">
        <v>3577</v>
      </c>
      <c r="H42" s="250">
        <v>549</v>
      </c>
      <c r="I42" s="250">
        <v>119</v>
      </c>
      <c r="J42" s="250">
        <v>3113</v>
      </c>
      <c r="K42" s="250">
        <v>1509</v>
      </c>
      <c r="L42" s="250">
        <v>77</v>
      </c>
      <c r="M42" s="30"/>
    </row>
    <row r="43" spans="2:13">
      <c r="B43" s="133" t="s">
        <v>229</v>
      </c>
      <c r="C43" s="249">
        <v>33373</v>
      </c>
      <c r="D43" s="250">
        <v>20763</v>
      </c>
      <c r="E43" s="250">
        <v>541</v>
      </c>
      <c r="F43" s="250">
        <v>3516</v>
      </c>
      <c r="G43" s="250">
        <v>3302</v>
      </c>
      <c r="H43" s="250">
        <v>454</v>
      </c>
      <c r="I43" s="250">
        <v>115</v>
      </c>
      <c r="J43" s="250">
        <v>2945</v>
      </c>
      <c r="K43" s="250">
        <v>1668</v>
      </c>
      <c r="L43" s="250">
        <v>69</v>
      </c>
      <c r="M43" s="30"/>
    </row>
    <row r="44" spans="2:13" ht="34.5" customHeight="1">
      <c r="B44" s="133" t="s">
        <v>230</v>
      </c>
      <c r="C44" s="251">
        <v>32285</v>
      </c>
      <c r="D44" s="143">
        <v>20008</v>
      </c>
      <c r="E44" s="143">
        <v>479</v>
      </c>
      <c r="F44" s="143">
        <v>3373</v>
      </c>
      <c r="G44" s="143">
        <v>3302</v>
      </c>
      <c r="H44" s="143">
        <v>364</v>
      </c>
      <c r="I44" s="143">
        <v>111</v>
      </c>
      <c r="J44" s="143">
        <v>2775</v>
      </c>
      <c r="K44" s="143">
        <v>1806</v>
      </c>
      <c r="L44" s="143">
        <v>67</v>
      </c>
      <c r="M44" s="30"/>
    </row>
    <row r="45" spans="2:13">
      <c r="B45" s="133" t="s">
        <v>231</v>
      </c>
      <c r="C45" s="249">
        <v>31103</v>
      </c>
      <c r="D45" s="250">
        <v>19310</v>
      </c>
      <c r="E45" s="250">
        <v>490</v>
      </c>
      <c r="F45" s="250">
        <v>3153</v>
      </c>
      <c r="G45" s="250">
        <v>3075</v>
      </c>
      <c r="H45" s="250">
        <v>340</v>
      </c>
      <c r="I45" s="250">
        <v>114</v>
      </c>
      <c r="J45" s="250">
        <v>2639</v>
      </c>
      <c r="K45" s="250">
        <v>1914</v>
      </c>
      <c r="L45" s="250">
        <v>68</v>
      </c>
      <c r="M45" s="30"/>
    </row>
    <row r="46" spans="2:13">
      <c r="B46" s="133" t="s">
        <v>232</v>
      </c>
      <c r="C46" s="249">
        <v>30674</v>
      </c>
      <c r="D46" s="250">
        <v>19162</v>
      </c>
      <c r="E46" s="250">
        <v>519</v>
      </c>
      <c r="F46" s="250">
        <v>2746</v>
      </c>
      <c r="G46" s="250">
        <v>3124</v>
      </c>
      <c r="H46" s="250">
        <v>341</v>
      </c>
      <c r="I46" s="250">
        <v>117</v>
      </c>
      <c r="J46" s="250">
        <v>2612</v>
      </c>
      <c r="K46" s="250">
        <v>1984</v>
      </c>
      <c r="L46" s="250">
        <v>69</v>
      </c>
      <c r="M46" s="30"/>
    </row>
    <row r="47" spans="2:13">
      <c r="B47" s="133" t="s">
        <v>233</v>
      </c>
      <c r="C47" s="249">
        <v>29877</v>
      </c>
      <c r="D47" s="250">
        <v>18926</v>
      </c>
      <c r="E47" s="250">
        <v>487</v>
      </c>
      <c r="F47" s="250">
        <v>2608</v>
      </c>
      <c r="G47" s="250">
        <v>2771</v>
      </c>
      <c r="H47" s="250">
        <v>320</v>
      </c>
      <c r="I47" s="250">
        <v>122</v>
      </c>
      <c r="J47" s="250">
        <v>2492</v>
      </c>
      <c r="K47" s="250">
        <v>2088</v>
      </c>
      <c r="L47" s="250">
        <v>63</v>
      </c>
      <c r="M47" s="30"/>
    </row>
    <row r="48" spans="2:13">
      <c r="B48" s="133" t="s">
        <v>234</v>
      </c>
      <c r="C48" s="249">
        <v>29889</v>
      </c>
      <c r="D48" s="250">
        <v>19165</v>
      </c>
      <c r="E48" s="250">
        <v>497</v>
      </c>
      <c r="F48" s="250">
        <v>2628</v>
      </c>
      <c r="G48" s="250">
        <v>2540</v>
      </c>
      <c r="H48" s="250">
        <v>342</v>
      </c>
      <c r="I48" s="250">
        <v>121</v>
      </c>
      <c r="J48" s="250">
        <v>2461</v>
      </c>
      <c r="K48" s="250">
        <v>2067</v>
      </c>
      <c r="L48" s="250">
        <v>68</v>
      </c>
      <c r="M48" s="30"/>
    </row>
    <row r="49" spans="2:13" ht="34.5" customHeight="1">
      <c r="B49" s="133" t="s">
        <v>379</v>
      </c>
      <c r="C49" s="249">
        <v>29343</v>
      </c>
      <c r="D49" s="250">
        <v>18983</v>
      </c>
      <c r="E49" s="250">
        <v>489</v>
      </c>
      <c r="F49" s="250">
        <v>2651</v>
      </c>
      <c r="G49" s="250">
        <v>2437</v>
      </c>
      <c r="H49" s="250">
        <v>328</v>
      </c>
      <c r="I49" s="250">
        <v>120</v>
      </c>
      <c r="J49" s="250">
        <v>2276</v>
      </c>
      <c r="K49" s="250">
        <v>1991</v>
      </c>
      <c r="L49" s="250">
        <v>68</v>
      </c>
      <c r="M49" s="30"/>
    </row>
    <row r="50" spans="2:13">
      <c r="B50" s="133" t="s">
        <v>451</v>
      </c>
      <c r="C50" s="249">
        <v>29203</v>
      </c>
      <c r="D50" s="250">
        <v>18876</v>
      </c>
      <c r="E50" s="250">
        <v>500</v>
      </c>
      <c r="F50" s="250">
        <v>2586</v>
      </c>
      <c r="G50" s="250">
        <v>2502</v>
      </c>
      <c r="H50" s="250">
        <v>331</v>
      </c>
      <c r="I50" s="250">
        <v>119</v>
      </c>
      <c r="J50" s="250">
        <v>2166</v>
      </c>
      <c r="K50" s="250">
        <v>2052</v>
      </c>
      <c r="L50" s="250">
        <v>71</v>
      </c>
      <c r="M50" s="30"/>
    </row>
    <row r="51" spans="2:13">
      <c r="B51" s="133" t="s">
        <v>452</v>
      </c>
      <c r="C51" s="249">
        <v>28579</v>
      </c>
      <c r="D51" s="250">
        <v>18503</v>
      </c>
      <c r="E51" s="250">
        <v>449</v>
      </c>
      <c r="F51" s="250">
        <v>2583</v>
      </c>
      <c r="G51" s="250">
        <v>2427</v>
      </c>
      <c r="H51" s="250">
        <v>290</v>
      </c>
      <c r="I51" s="250">
        <v>120</v>
      </c>
      <c r="J51" s="250">
        <v>2080</v>
      </c>
      <c r="K51" s="250">
        <v>2047</v>
      </c>
      <c r="L51" s="250">
        <v>80</v>
      </c>
      <c r="M51" s="30"/>
    </row>
    <row r="52" spans="2:13">
      <c r="B52" s="133" t="s">
        <v>509</v>
      </c>
      <c r="C52" s="249">
        <v>28523</v>
      </c>
      <c r="D52" s="250">
        <v>18515</v>
      </c>
      <c r="E52" s="250">
        <v>462</v>
      </c>
      <c r="F52" s="250">
        <v>2565</v>
      </c>
      <c r="G52" s="250">
        <v>2450</v>
      </c>
      <c r="H52" s="250">
        <v>274</v>
      </c>
      <c r="I52" s="250">
        <v>119</v>
      </c>
      <c r="J52" s="250">
        <v>1984</v>
      </c>
      <c r="K52" s="250">
        <v>2077</v>
      </c>
      <c r="L52" s="250">
        <v>77</v>
      </c>
      <c r="M52" s="30"/>
    </row>
    <row r="53" spans="2:13">
      <c r="B53" s="133" t="s">
        <v>522</v>
      </c>
      <c r="C53" s="249">
        <v>28053</v>
      </c>
      <c r="D53" s="250">
        <v>18211</v>
      </c>
      <c r="E53" s="250">
        <v>483</v>
      </c>
      <c r="F53" s="250">
        <v>2530</v>
      </c>
      <c r="G53" s="250">
        <v>2375</v>
      </c>
      <c r="H53" s="250">
        <v>280</v>
      </c>
      <c r="I53" s="250">
        <v>111</v>
      </c>
      <c r="J53" s="250">
        <v>1950</v>
      </c>
      <c r="K53" s="250">
        <v>2034</v>
      </c>
      <c r="L53" s="250">
        <v>79</v>
      </c>
      <c r="M53" s="30"/>
    </row>
    <row r="54" spans="2:13" ht="34.5" customHeight="1">
      <c r="B54" s="133" t="s">
        <v>530</v>
      </c>
      <c r="C54" s="249">
        <v>27857</v>
      </c>
      <c r="D54" s="250">
        <v>18164</v>
      </c>
      <c r="E54" s="250">
        <v>538</v>
      </c>
      <c r="F54" s="250">
        <v>2473</v>
      </c>
      <c r="G54" s="250">
        <v>2320</v>
      </c>
      <c r="H54" s="250">
        <v>272</v>
      </c>
      <c r="I54" s="250">
        <v>108</v>
      </c>
      <c r="J54" s="250">
        <v>1909</v>
      </c>
      <c r="K54" s="250">
        <v>1997</v>
      </c>
      <c r="L54" s="250">
        <v>76</v>
      </c>
      <c r="M54" s="30"/>
    </row>
    <row r="55" spans="2:13">
      <c r="B55" s="133" t="s">
        <v>540</v>
      </c>
      <c r="C55" s="249">
        <v>27333</v>
      </c>
      <c r="D55" s="250">
        <v>17912</v>
      </c>
      <c r="E55" s="250">
        <v>562</v>
      </c>
      <c r="F55" s="250">
        <v>2420</v>
      </c>
      <c r="G55" s="250">
        <v>2248</v>
      </c>
      <c r="H55" s="250">
        <v>206</v>
      </c>
      <c r="I55" s="250">
        <v>109</v>
      </c>
      <c r="J55" s="250">
        <v>1876</v>
      </c>
      <c r="K55" s="250">
        <v>1927</v>
      </c>
      <c r="L55" s="250">
        <v>73</v>
      </c>
      <c r="M55" s="30"/>
    </row>
    <row r="56" spans="2:13">
      <c r="B56" s="133" t="s">
        <v>592</v>
      </c>
      <c r="C56" s="249">
        <v>26489</v>
      </c>
      <c r="D56" s="250">
        <v>17467</v>
      </c>
      <c r="E56" s="250">
        <v>550</v>
      </c>
      <c r="F56" s="250">
        <v>2349</v>
      </c>
      <c r="G56" s="250">
        <v>2193</v>
      </c>
      <c r="H56" s="250">
        <v>125</v>
      </c>
      <c r="I56" s="250">
        <v>116</v>
      </c>
      <c r="J56" s="250">
        <v>1814</v>
      </c>
      <c r="K56" s="250">
        <v>1808</v>
      </c>
      <c r="L56" s="250">
        <v>67</v>
      </c>
      <c r="M56" s="30"/>
    </row>
    <row r="57" spans="2:13">
      <c r="B57" s="133" t="s">
        <v>846</v>
      </c>
      <c r="C57" s="249">
        <v>25524</v>
      </c>
      <c r="D57" s="250">
        <v>16967</v>
      </c>
      <c r="E57" s="250">
        <v>509</v>
      </c>
      <c r="F57" s="250">
        <v>2312</v>
      </c>
      <c r="G57" s="250">
        <v>2101</v>
      </c>
      <c r="H57" s="250">
        <v>74</v>
      </c>
      <c r="I57" s="250">
        <v>109</v>
      </c>
      <c r="J57" s="250">
        <v>1687</v>
      </c>
      <c r="K57" s="250">
        <v>1698</v>
      </c>
      <c r="L57" s="250">
        <v>67</v>
      </c>
      <c r="M57" s="30"/>
    </row>
    <row r="58" spans="2:13">
      <c r="B58" s="133" t="s">
        <v>957</v>
      </c>
      <c r="C58" s="249">
        <v>24240</v>
      </c>
      <c r="D58" s="250">
        <v>16286</v>
      </c>
      <c r="E58" s="250">
        <v>401</v>
      </c>
      <c r="F58" s="250">
        <v>2233</v>
      </c>
      <c r="G58" s="250">
        <v>2024</v>
      </c>
      <c r="H58" s="250">
        <v>77</v>
      </c>
      <c r="I58" s="250">
        <v>106</v>
      </c>
      <c r="J58" s="250">
        <v>1496</v>
      </c>
      <c r="K58" s="250">
        <v>1545</v>
      </c>
      <c r="L58" s="250">
        <v>72</v>
      </c>
      <c r="M58" s="106"/>
    </row>
    <row r="59" spans="2:13" ht="18" thickBot="1">
      <c r="B59" s="240"/>
      <c r="C59" s="152"/>
      <c r="D59" s="150"/>
      <c r="E59" s="150"/>
      <c r="F59" s="150"/>
      <c r="G59" s="150"/>
      <c r="H59" s="150"/>
      <c r="I59" s="150"/>
      <c r="J59" s="150"/>
      <c r="K59" s="150"/>
      <c r="L59" s="150"/>
    </row>
    <row r="60" spans="2:13">
      <c r="B60" s="122"/>
      <c r="C60" s="133" t="s">
        <v>247</v>
      </c>
      <c r="D60" s="252"/>
      <c r="E60" s="122"/>
      <c r="F60" s="122"/>
      <c r="G60" s="122"/>
      <c r="H60" s="122"/>
      <c r="I60" s="122"/>
      <c r="J60" s="122"/>
      <c r="K60" s="122"/>
      <c r="L60" s="122"/>
    </row>
    <row r="61" spans="2:13">
      <c r="C61" s="3"/>
    </row>
  </sheetData>
  <sheetProtection selectLockedCells="1" selectUnlockedCells="1"/>
  <mergeCells count="7">
    <mergeCell ref="B32:L32"/>
    <mergeCell ref="B6:L6"/>
    <mergeCell ref="F7:G7"/>
    <mergeCell ref="C8:D8"/>
    <mergeCell ref="E8:F8"/>
    <mergeCell ref="G8:H8"/>
    <mergeCell ref="I8:K8"/>
  </mergeCells>
  <phoneticPr fontId="6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2"/>
  <sheetViews>
    <sheetView view="pageBreakPreview" zoomScale="75" zoomScaleNormal="75" workbookViewId="0">
      <selection activeCell="C4" sqref="C4"/>
    </sheetView>
  </sheetViews>
  <sheetFormatPr defaultColWidth="12.125" defaultRowHeight="17.25"/>
  <cols>
    <col min="1" max="1" width="13.375" style="31" customWidth="1"/>
    <col min="2" max="2" width="21.625" style="103" customWidth="1"/>
    <col min="3" max="11" width="13.125" style="31" customWidth="1"/>
    <col min="12" max="18" width="12.125" style="31"/>
    <col min="19" max="16384" width="12.125" style="25"/>
  </cols>
  <sheetData>
    <row r="1" spans="1:11">
      <c r="A1" s="30"/>
    </row>
    <row r="6" spans="1:11">
      <c r="B6" s="485" t="s">
        <v>677</v>
      </c>
      <c r="C6" s="485"/>
      <c r="D6" s="485"/>
      <c r="E6" s="485"/>
      <c r="F6" s="485"/>
      <c r="G6" s="485"/>
      <c r="H6" s="485"/>
      <c r="I6" s="485"/>
      <c r="J6" s="485"/>
      <c r="K6" s="485"/>
    </row>
    <row r="7" spans="1:11" ht="18" thickBot="1">
      <c r="B7" s="253"/>
      <c r="C7" s="158" t="s">
        <v>687</v>
      </c>
      <c r="D7" s="150"/>
      <c r="E7" s="150"/>
      <c r="F7" s="150"/>
      <c r="G7" s="150"/>
      <c r="H7" s="254" t="s">
        <v>670</v>
      </c>
      <c r="I7" s="150"/>
      <c r="J7" s="150"/>
      <c r="K7" s="166"/>
    </row>
    <row r="8" spans="1:11">
      <c r="B8" s="255"/>
      <c r="C8" s="125"/>
      <c r="D8" s="125"/>
      <c r="E8" s="128"/>
      <c r="F8" s="128"/>
      <c r="G8" s="215"/>
      <c r="H8" s="215"/>
      <c r="I8" s="128"/>
      <c r="J8" s="128"/>
      <c r="K8" s="128"/>
    </row>
    <row r="9" spans="1:11">
      <c r="B9" s="255"/>
      <c r="C9" s="161" t="s">
        <v>688</v>
      </c>
      <c r="D9" s="161" t="s">
        <v>847</v>
      </c>
      <c r="E9" s="125"/>
      <c r="F9" s="125"/>
      <c r="G9" s="256" t="s">
        <v>848</v>
      </c>
      <c r="H9" s="257"/>
      <c r="I9" s="257"/>
      <c r="J9" s="257"/>
      <c r="K9" s="258"/>
    </row>
    <row r="10" spans="1:11">
      <c r="B10" s="255"/>
      <c r="C10" s="161" t="s">
        <v>601</v>
      </c>
      <c r="D10" s="161" t="s">
        <v>595</v>
      </c>
      <c r="E10" s="161" t="s">
        <v>2</v>
      </c>
      <c r="F10" s="161" t="s">
        <v>3</v>
      </c>
      <c r="G10" s="256" t="s">
        <v>849</v>
      </c>
      <c r="H10" s="258"/>
      <c r="I10" s="259" t="s">
        <v>645</v>
      </c>
      <c r="J10" s="260"/>
      <c r="K10" s="168" t="s">
        <v>646</v>
      </c>
    </row>
    <row r="11" spans="1:11">
      <c r="B11" s="261"/>
      <c r="C11" s="126"/>
      <c r="D11" s="126"/>
      <c r="E11" s="126"/>
      <c r="F11" s="126"/>
      <c r="G11" s="262" t="s">
        <v>2</v>
      </c>
      <c r="H11" s="262" t="s">
        <v>3</v>
      </c>
      <c r="I11" s="130" t="s">
        <v>2</v>
      </c>
      <c r="J11" s="130" t="s">
        <v>3</v>
      </c>
      <c r="K11" s="130" t="s">
        <v>2</v>
      </c>
    </row>
    <row r="12" spans="1:11">
      <c r="B12" s="255"/>
      <c r="C12" s="263" t="s">
        <v>499</v>
      </c>
      <c r="D12" s="189" t="s">
        <v>492</v>
      </c>
      <c r="E12" s="189" t="s">
        <v>492</v>
      </c>
      <c r="F12" s="189" t="s">
        <v>492</v>
      </c>
      <c r="G12" s="204" t="s">
        <v>492</v>
      </c>
      <c r="H12" s="204" t="s">
        <v>492</v>
      </c>
      <c r="I12" s="189" t="s">
        <v>492</v>
      </c>
      <c r="J12" s="189" t="s">
        <v>492</v>
      </c>
      <c r="K12" s="189" t="s">
        <v>492</v>
      </c>
    </row>
    <row r="13" spans="1:11">
      <c r="A13" s="30"/>
      <c r="B13" s="169" t="s">
        <v>222</v>
      </c>
      <c r="C13" s="246">
        <v>51</v>
      </c>
      <c r="D13" s="250">
        <v>46542</v>
      </c>
      <c r="E13" s="250">
        <v>23414</v>
      </c>
      <c r="F13" s="250">
        <v>23128</v>
      </c>
      <c r="G13" s="264">
        <v>8101</v>
      </c>
      <c r="H13" s="155">
        <v>7804</v>
      </c>
      <c r="I13" s="141">
        <v>7803</v>
      </c>
      <c r="J13" s="141">
        <v>7772</v>
      </c>
      <c r="K13" s="141">
        <v>7305</v>
      </c>
    </row>
    <row r="14" spans="1:11">
      <c r="A14" s="30"/>
      <c r="B14" s="169" t="s">
        <v>223</v>
      </c>
      <c r="C14" s="246">
        <v>53</v>
      </c>
      <c r="D14" s="250">
        <v>48665</v>
      </c>
      <c r="E14" s="250">
        <v>24677</v>
      </c>
      <c r="F14" s="250">
        <v>23988</v>
      </c>
      <c r="G14" s="264">
        <v>8304</v>
      </c>
      <c r="H14" s="155">
        <v>8006</v>
      </c>
      <c r="I14" s="141">
        <v>8264</v>
      </c>
      <c r="J14" s="141">
        <v>7971</v>
      </c>
      <c r="K14" s="141">
        <v>7888</v>
      </c>
    </row>
    <row r="15" spans="1:11">
      <c r="A15" s="30"/>
      <c r="B15" s="169" t="s">
        <v>224</v>
      </c>
      <c r="C15" s="246">
        <v>54</v>
      </c>
      <c r="D15" s="250">
        <v>40599</v>
      </c>
      <c r="E15" s="250">
        <v>20671</v>
      </c>
      <c r="F15" s="250">
        <v>19928</v>
      </c>
      <c r="G15" s="264">
        <v>6922</v>
      </c>
      <c r="H15" s="155">
        <v>6547</v>
      </c>
      <c r="I15" s="141">
        <v>6844</v>
      </c>
      <c r="J15" s="141">
        <v>6709</v>
      </c>
      <c r="K15" s="141">
        <v>6707</v>
      </c>
    </row>
    <row r="16" spans="1:11">
      <c r="A16" s="30"/>
      <c r="B16" s="169" t="s">
        <v>225</v>
      </c>
      <c r="C16" s="249">
        <v>54</v>
      </c>
      <c r="D16" s="250">
        <v>38033</v>
      </c>
      <c r="E16" s="250">
        <v>19505</v>
      </c>
      <c r="F16" s="250">
        <v>18528</v>
      </c>
      <c r="G16" s="265">
        <v>6674</v>
      </c>
      <c r="H16" s="138">
        <v>6373</v>
      </c>
      <c r="I16" s="139">
        <v>6541</v>
      </c>
      <c r="J16" s="139">
        <v>6091</v>
      </c>
      <c r="K16" s="139">
        <v>6171</v>
      </c>
    </row>
    <row r="17" spans="1:18">
      <c r="A17" s="30"/>
      <c r="B17" s="169" t="s">
        <v>229</v>
      </c>
      <c r="C17" s="249">
        <v>54</v>
      </c>
      <c r="D17" s="250">
        <v>33373</v>
      </c>
      <c r="E17" s="250">
        <v>17108</v>
      </c>
      <c r="F17" s="250">
        <v>16265</v>
      </c>
      <c r="G17" s="265">
        <v>5679</v>
      </c>
      <c r="H17" s="138">
        <v>5348</v>
      </c>
      <c r="I17" s="139">
        <v>5625</v>
      </c>
      <c r="J17" s="139">
        <v>5504</v>
      </c>
      <c r="K17" s="139">
        <v>5666</v>
      </c>
    </row>
    <row r="18" spans="1:18" ht="34.5" customHeight="1">
      <c r="A18" s="30"/>
      <c r="B18" s="169" t="s">
        <v>232</v>
      </c>
      <c r="C18" s="249">
        <v>56</v>
      </c>
      <c r="D18" s="250">
        <v>30674</v>
      </c>
      <c r="E18" s="250">
        <v>15793</v>
      </c>
      <c r="F18" s="250">
        <v>14881</v>
      </c>
      <c r="G18" s="265">
        <v>5522</v>
      </c>
      <c r="H18" s="136">
        <v>5053</v>
      </c>
      <c r="I18" s="147">
        <v>5170</v>
      </c>
      <c r="J18" s="147">
        <v>4784</v>
      </c>
      <c r="K18" s="147">
        <v>4982</v>
      </c>
    </row>
    <row r="19" spans="1:18">
      <c r="A19" s="30"/>
      <c r="B19" s="169" t="s">
        <v>233</v>
      </c>
      <c r="C19" s="249">
        <v>54</v>
      </c>
      <c r="D19" s="250">
        <v>29877</v>
      </c>
      <c r="E19" s="250">
        <v>15448</v>
      </c>
      <c r="F19" s="250">
        <v>14429</v>
      </c>
      <c r="G19" s="265">
        <v>5123</v>
      </c>
      <c r="H19" s="136">
        <v>4869</v>
      </c>
      <c r="I19" s="147">
        <v>5216</v>
      </c>
      <c r="J19" s="147">
        <v>4830</v>
      </c>
      <c r="K19" s="147">
        <v>4997</v>
      </c>
    </row>
    <row r="20" spans="1:18">
      <c r="A20" s="30"/>
      <c r="B20" s="169" t="s">
        <v>234</v>
      </c>
      <c r="C20" s="249">
        <v>50</v>
      </c>
      <c r="D20" s="250">
        <v>29889</v>
      </c>
      <c r="E20" s="250">
        <v>15408</v>
      </c>
      <c r="F20" s="250">
        <v>14481</v>
      </c>
      <c r="G20" s="265">
        <v>5347</v>
      </c>
      <c r="H20" s="136">
        <v>4997</v>
      </c>
      <c r="I20" s="147">
        <v>4876</v>
      </c>
      <c r="J20" s="147">
        <v>4672</v>
      </c>
      <c r="K20" s="147">
        <v>5040</v>
      </c>
    </row>
    <row r="21" spans="1:18">
      <c r="A21" s="30"/>
      <c r="B21" s="169" t="s">
        <v>379</v>
      </c>
      <c r="C21" s="249">
        <v>50</v>
      </c>
      <c r="D21" s="250">
        <v>29343</v>
      </c>
      <c r="E21" s="250">
        <v>14970</v>
      </c>
      <c r="F21" s="250">
        <v>14373</v>
      </c>
      <c r="G21" s="265">
        <v>5053</v>
      </c>
      <c r="H21" s="136">
        <v>4901</v>
      </c>
      <c r="I21" s="147">
        <v>5071</v>
      </c>
      <c r="J21" s="147">
        <v>4785</v>
      </c>
      <c r="K21" s="147">
        <v>4717</v>
      </c>
    </row>
    <row r="22" spans="1:18" ht="17.25" customHeight="1">
      <c r="A22" s="30"/>
      <c r="B22" s="169" t="s">
        <v>451</v>
      </c>
      <c r="C22" s="249">
        <v>51</v>
      </c>
      <c r="D22" s="250">
        <v>29203</v>
      </c>
      <c r="E22" s="250">
        <v>14814</v>
      </c>
      <c r="F22" s="250">
        <v>14389</v>
      </c>
      <c r="G22" s="265">
        <v>5087</v>
      </c>
      <c r="H22" s="136">
        <v>4960</v>
      </c>
      <c r="I22" s="147">
        <v>4741</v>
      </c>
      <c r="J22" s="147">
        <v>4650</v>
      </c>
      <c r="K22" s="147">
        <v>4871</v>
      </c>
    </row>
    <row r="23" spans="1:18" ht="34.5" customHeight="1">
      <c r="A23" s="30"/>
      <c r="B23" s="169" t="s">
        <v>452</v>
      </c>
      <c r="C23" s="249">
        <v>51</v>
      </c>
      <c r="D23" s="265">
        <v>28579</v>
      </c>
      <c r="E23" s="265">
        <v>14397</v>
      </c>
      <c r="F23" s="265">
        <v>14182</v>
      </c>
      <c r="G23" s="265">
        <v>4927</v>
      </c>
      <c r="H23" s="136">
        <v>4785</v>
      </c>
      <c r="I23" s="136">
        <v>4784</v>
      </c>
      <c r="J23" s="136">
        <v>4761</v>
      </c>
      <c r="K23" s="136">
        <v>4571</v>
      </c>
    </row>
    <row r="24" spans="1:18" ht="17.25" customHeight="1">
      <c r="A24" s="30"/>
      <c r="B24" s="169" t="s">
        <v>509</v>
      </c>
      <c r="C24" s="249">
        <v>50</v>
      </c>
      <c r="D24" s="265">
        <v>28523</v>
      </c>
      <c r="E24" s="265">
        <v>14388</v>
      </c>
      <c r="F24" s="265">
        <v>14135</v>
      </c>
      <c r="G24" s="265">
        <v>4988</v>
      </c>
      <c r="H24" s="136">
        <v>4812</v>
      </c>
      <c r="I24" s="136">
        <v>4655</v>
      </c>
      <c r="J24" s="136">
        <v>4578</v>
      </c>
      <c r="K24" s="136">
        <v>4640</v>
      </c>
    </row>
    <row r="25" spans="1:18" ht="17.25" customHeight="1">
      <c r="A25" s="30"/>
      <c r="B25" s="169" t="s">
        <v>522</v>
      </c>
      <c r="C25" s="249">
        <v>49</v>
      </c>
      <c r="D25" s="265">
        <v>28053</v>
      </c>
      <c r="E25" s="265">
        <v>14105</v>
      </c>
      <c r="F25" s="265">
        <v>13948</v>
      </c>
      <c r="G25" s="265">
        <v>4782</v>
      </c>
      <c r="H25" s="136">
        <v>4677</v>
      </c>
      <c r="I25" s="136">
        <v>4700</v>
      </c>
      <c r="J25" s="136">
        <v>4670</v>
      </c>
      <c r="K25" s="136">
        <v>4508</v>
      </c>
    </row>
    <row r="26" spans="1:18" ht="17.25" customHeight="1">
      <c r="A26" s="30"/>
      <c r="B26" s="169" t="s">
        <v>530</v>
      </c>
      <c r="C26" s="249">
        <v>49</v>
      </c>
      <c r="D26" s="265">
        <v>27857</v>
      </c>
      <c r="E26" s="265">
        <v>14113</v>
      </c>
      <c r="F26" s="265">
        <v>13744</v>
      </c>
      <c r="G26" s="265">
        <v>4837</v>
      </c>
      <c r="H26" s="136">
        <v>4527</v>
      </c>
      <c r="I26" s="136">
        <v>4585</v>
      </c>
      <c r="J26" s="136">
        <v>4541</v>
      </c>
      <c r="K26" s="136">
        <v>4591</v>
      </c>
    </row>
    <row r="27" spans="1:18" ht="17.25" customHeight="1">
      <c r="A27" s="30"/>
      <c r="B27" s="169" t="s">
        <v>540</v>
      </c>
      <c r="C27" s="249">
        <v>48</v>
      </c>
      <c r="D27" s="250">
        <v>27333</v>
      </c>
      <c r="E27" s="250">
        <v>13906</v>
      </c>
      <c r="F27" s="250">
        <v>13427</v>
      </c>
      <c r="G27" s="265">
        <v>4669</v>
      </c>
      <c r="H27" s="138">
        <v>4514</v>
      </c>
      <c r="I27" s="139">
        <v>4661</v>
      </c>
      <c r="J27" s="139">
        <v>4369</v>
      </c>
      <c r="K27" s="139">
        <v>4475</v>
      </c>
    </row>
    <row r="28" spans="1:18" ht="34.5" customHeight="1">
      <c r="A28" s="30"/>
      <c r="B28" s="169" t="s">
        <v>592</v>
      </c>
      <c r="C28" s="249">
        <v>47</v>
      </c>
      <c r="D28" s="250">
        <v>26489</v>
      </c>
      <c r="E28" s="250">
        <v>13479</v>
      </c>
      <c r="F28" s="250">
        <v>13010</v>
      </c>
      <c r="G28" s="265">
        <v>4412</v>
      </c>
      <c r="H28" s="138">
        <v>4281</v>
      </c>
      <c r="I28" s="139">
        <v>4453</v>
      </c>
      <c r="J28" s="139">
        <v>4371</v>
      </c>
      <c r="K28" s="139">
        <v>4530</v>
      </c>
      <c r="N28" s="25"/>
      <c r="O28" s="25"/>
      <c r="P28" s="25"/>
      <c r="Q28" s="25"/>
      <c r="R28" s="25"/>
    </row>
    <row r="29" spans="1:18">
      <c r="A29" s="30"/>
      <c r="B29" s="169" t="s">
        <v>846</v>
      </c>
      <c r="C29" s="249">
        <v>47</v>
      </c>
      <c r="D29" s="250">
        <v>25524</v>
      </c>
      <c r="E29" s="250">
        <v>12963</v>
      </c>
      <c r="F29" s="250">
        <v>12561</v>
      </c>
      <c r="G29" s="265">
        <v>4313</v>
      </c>
      <c r="H29" s="138">
        <v>4134</v>
      </c>
      <c r="I29" s="139">
        <v>4213</v>
      </c>
      <c r="J29" s="139">
        <v>4099</v>
      </c>
      <c r="K29" s="139">
        <v>4357</v>
      </c>
      <c r="N29" s="25"/>
      <c r="O29" s="25"/>
      <c r="P29" s="25"/>
      <c r="Q29" s="25"/>
      <c r="R29" s="25"/>
    </row>
    <row r="30" spans="1:18">
      <c r="A30" s="106"/>
      <c r="B30" s="169" t="s">
        <v>957</v>
      </c>
      <c r="C30" s="249">
        <v>47</v>
      </c>
      <c r="D30" s="250">
        <v>24240</v>
      </c>
      <c r="E30" s="250">
        <v>12376</v>
      </c>
      <c r="F30" s="250">
        <v>11864</v>
      </c>
      <c r="G30" s="265">
        <v>4078</v>
      </c>
      <c r="H30" s="138">
        <v>3792</v>
      </c>
      <c r="I30" s="139">
        <v>4126</v>
      </c>
      <c r="J30" s="139">
        <v>4010</v>
      </c>
      <c r="K30" s="139">
        <v>4098</v>
      </c>
      <c r="N30" s="25"/>
      <c r="O30" s="25"/>
      <c r="P30" s="25"/>
      <c r="Q30" s="25"/>
      <c r="R30" s="25"/>
    </row>
    <row r="31" spans="1:18" ht="34.5" customHeight="1">
      <c r="A31" s="30"/>
      <c r="B31" s="175" t="s">
        <v>19</v>
      </c>
      <c r="C31" s="246">
        <v>14</v>
      </c>
      <c r="D31" s="192">
        <v>11371</v>
      </c>
      <c r="E31" s="250">
        <v>5666</v>
      </c>
      <c r="F31" s="250">
        <v>5705</v>
      </c>
      <c r="G31" s="149">
        <v>1882</v>
      </c>
      <c r="H31" s="136">
        <v>1842</v>
      </c>
      <c r="I31" s="147">
        <v>1876</v>
      </c>
      <c r="J31" s="147">
        <v>1957</v>
      </c>
      <c r="K31" s="147">
        <v>1866</v>
      </c>
      <c r="N31" s="25"/>
      <c r="O31" s="25"/>
      <c r="P31" s="25"/>
      <c r="Q31" s="25"/>
      <c r="R31" s="25"/>
    </row>
    <row r="32" spans="1:18">
      <c r="A32" s="30"/>
      <c r="B32" s="175" t="s">
        <v>20</v>
      </c>
      <c r="C32" s="246">
        <v>2</v>
      </c>
      <c r="D32" s="192">
        <v>779</v>
      </c>
      <c r="E32" s="250">
        <v>344</v>
      </c>
      <c r="F32" s="250">
        <v>435</v>
      </c>
      <c r="G32" s="149">
        <v>105</v>
      </c>
      <c r="H32" s="136">
        <v>135</v>
      </c>
      <c r="I32" s="147">
        <v>120</v>
      </c>
      <c r="J32" s="147">
        <v>148</v>
      </c>
      <c r="K32" s="147">
        <v>118</v>
      </c>
      <c r="N32" s="25"/>
      <c r="O32" s="25"/>
      <c r="P32" s="25"/>
      <c r="Q32" s="25"/>
      <c r="R32" s="25"/>
    </row>
    <row r="33" spans="1:18">
      <c r="A33" s="30"/>
      <c r="B33" s="175" t="s">
        <v>21</v>
      </c>
      <c r="C33" s="246">
        <v>4</v>
      </c>
      <c r="D33" s="192">
        <v>1592</v>
      </c>
      <c r="E33" s="250">
        <v>1030</v>
      </c>
      <c r="F33" s="250">
        <v>562</v>
      </c>
      <c r="G33" s="149">
        <v>357</v>
      </c>
      <c r="H33" s="136">
        <v>180</v>
      </c>
      <c r="I33" s="147">
        <v>352</v>
      </c>
      <c r="J33" s="147">
        <v>203</v>
      </c>
      <c r="K33" s="147">
        <v>319</v>
      </c>
      <c r="N33" s="25"/>
      <c r="O33" s="25"/>
      <c r="P33" s="25"/>
      <c r="Q33" s="25"/>
      <c r="R33" s="25"/>
    </row>
    <row r="34" spans="1:18">
      <c r="B34" s="175" t="s">
        <v>22</v>
      </c>
      <c r="C34" s="246">
        <v>1</v>
      </c>
      <c r="D34" s="192">
        <v>510</v>
      </c>
      <c r="E34" s="250">
        <v>283</v>
      </c>
      <c r="F34" s="250">
        <v>227</v>
      </c>
      <c r="G34" s="149">
        <v>89</v>
      </c>
      <c r="H34" s="136">
        <v>65</v>
      </c>
      <c r="I34" s="147">
        <v>84</v>
      </c>
      <c r="J34" s="147">
        <v>64</v>
      </c>
      <c r="K34" s="147">
        <v>110</v>
      </c>
      <c r="N34" s="25"/>
      <c r="O34" s="25"/>
      <c r="P34" s="25"/>
      <c r="Q34" s="25"/>
      <c r="R34" s="25"/>
    </row>
    <row r="35" spans="1:18">
      <c r="B35" s="175" t="s">
        <v>23</v>
      </c>
      <c r="C35" s="246">
        <v>2</v>
      </c>
      <c r="D35" s="192">
        <v>1221</v>
      </c>
      <c r="E35" s="250">
        <v>631</v>
      </c>
      <c r="F35" s="250">
        <v>590</v>
      </c>
      <c r="G35" s="149">
        <v>205</v>
      </c>
      <c r="H35" s="136">
        <v>197</v>
      </c>
      <c r="I35" s="147">
        <v>202</v>
      </c>
      <c r="J35" s="147">
        <v>176</v>
      </c>
      <c r="K35" s="147">
        <v>223</v>
      </c>
      <c r="N35" s="25"/>
      <c r="O35" s="25"/>
      <c r="P35" s="25"/>
      <c r="Q35" s="25"/>
      <c r="R35" s="25"/>
    </row>
    <row r="36" spans="1:18">
      <c r="B36" s="175" t="s">
        <v>24</v>
      </c>
      <c r="C36" s="246">
        <v>5</v>
      </c>
      <c r="D36" s="192">
        <v>2197</v>
      </c>
      <c r="E36" s="250">
        <v>1142</v>
      </c>
      <c r="F36" s="250">
        <v>1055</v>
      </c>
      <c r="G36" s="149">
        <v>360</v>
      </c>
      <c r="H36" s="136">
        <v>354</v>
      </c>
      <c r="I36" s="147">
        <v>404</v>
      </c>
      <c r="J36" s="147">
        <v>352</v>
      </c>
      <c r="K36" s="147">
        <v>367</v>
      </c>
      <c r="N36" s="25"/>
      <c r="O36" s="25"/>
      <c r="P36" s="25"/>
      <c r="Q36" s="25"/>
      <c r="R36" s="25"/>
    </row>
    <row r="37" spans="1:18">
      <c r="B37" s="175" t="s">
        <v>25</v>
      </c>
      <c r="C37" s="246">
        <v>3</v>
      </c>
      <c r="D37" s="192">
        <v>1272</v>
      </c>
      <c r="E37" s="250">
        <v>671</v>
      </c>
      <c r="F37" s="250">
        <v>601</v>
      </c>
      <c r="G37" s="149">
        <v>227</v>
      </c>
      <c r="H37" s="136">
        <v>180</v>
      </c>
      <c r="I37" s="147">
        <v>202</v>
      </c>
      <c r="J37" s="147">
        <v>203</v>
      </c>
      <c r="K37" s="147">
        <v>236</v>
      </c>
      <c r="N37" s="25"/>
      <c r="O37" s="25"/>
      <c r="P37" s="25"/>
      <c r="Q37" s="25"/>
      <c r="R37" s="25"/>
    </row>
    <row r="38" spans="1:18">
      <c r="B38" s="175" t="s">
        <v>235</v>
      </c>
      <c r="C38" s="251">
        <v>2</v>
      </c>
      <c r="D38" s="192">
        <v>1111</v>
      </c>
      <c r="E38" s="143">
        <v>606</v>
      </c>
      <c r="F38" s="143">
        <v>505</v>
      </c>
      <c r="G38" s="149">
        <v>197</v>
      </c>
      <c r="H38" s="136">
        <v>166</v>
      </c>
      <c r="I38" s="147">
        <v>218</v>
      </c>
      <c r="J38" s="147">
        <v>163</v>
      </c>
      <c r="K38" s="147">
        <v>191</v>
      </c>
      <c r="N38" s="25"/>
      <c r="O38" s="25"/>
      <c r="P38" s="25"/>
      <c r="Q38" s="25"/>
      <c r="R38" s="25"/>
    </row>
    <row r="39" spans="1:18">
      <c r="B39" s="175" t="s">
        <v>236</v>
      </c>
      <c r="C39" s="251">
        <v>1</v>
      </c>
      <c r="D39" s="192">
        <v>855</v>
      </c>
      <c r="E39" s="143">
        <v>413</v>
      </c>
      <c r="F39" s="143">
        <v>442</v>
      </c>
      <c r="G39" s="149">
        <v>131</v>
      </c>
      <c r="H39" s="136">
        <v>139</v>
      </c>
      <c r="I39" s="147">
        <v>125</v>
      </c>
      <c r="J39" s="147">
        <v>155</v>
      </c>
      <c r="K39" s="147">
        <v>157</v>
      </c>
      <c r="N39" s="25"/>
      <c r="O39" s="25"/>
      <c r="P39" s="25"/>
      <c r="Q39" s="25"/>
      <c r="R39" s="25"/>
    </row>
    <row r="40" spans="1:18" ht="34.5" customHeight="1">
      <c r="B40" s="175" t="s">
        <v>237</v>
      </c>
      <c r="C40" s="251">
        <v>2</v>
      </c>
      <c r="D40" s="192">
        <v>65</v>
      </c>
      <c r="E40" s="143">
        <v>12</v>
      </c>
      <c r="F40" s="143">
        <v>53</v>
      </c>
      <c r="G40" s="149">
        <v>7</v>
      </c>
      <c r="H40" s="136">
        <v>18</v>
      </c>
      <c r="I40" s="147">
        <v>3</v>
      </c>
      <c r="J40" s="147">
        <v>20</v>
      </c>
      <c r="K40" s="147">
        <v>2</v>
      </c>
      <c r="N40" s="25"/>
      <c r="O40" s="25"/>
      <c r="P40" s="25"/>
      <c r="Q40" s="25"/>
      <c r="R40" s="25"/>
    </row>
    <row r="41" spans="1:18" ht="34.5" customHeight="1">
      <c r="B41" s="175" t="s">
        <v>26</v>
      </c>
      <c r="C41" s="246">
        <v>2</v>
      </c>
      <c r="D41" s="192">
        <v>790</v>
      </c>
      <c r="E41" s="250">
        <v>350</v>
      </c>
      <c r="F41" s="250">
        <v>440</v>
      </c>
      <c r="G41" s="149">
        <v>103</v>
      </c>
      <c r="H41" s="136">
        <v>122</v>
      </c>
      <c r="I41" s="147">
        <v>124</v>
      </c>
      <c r="J41" s="147">
        <v>167</v>
      </c>
      <c r="K41" s="147">
        <v>123</v>
      </c>
      <c r="N41" s="25"/>
      <c r="O41" s="25"/>
      <c r="P41" s="25"/>
      <c r="Q41" s="25"/>
      <c r="R41" s="25"/>
    </row>
    <row r="42" spans="1:18">
      <c r="B42" s="175" t="s">
        <v>27</v>
      </c>
      <c r="C42" s="157">
        <v>0</v>
      </c>
      <c r="D42" s="192">
        <v>0</v>
      </c>
      <c r="E42" s="221">
        <v>0</v>
      </c>
      <c r="F42" s="221">
        <v>0</v>
      </c>
      <c r="G42" s="149">
        <v>0</v>
      </c>
      <c r="H42" s="221">
        <v>0</v>
      </c>
      <c r="I42" s="221">
        <v>0</v>
      </c>
      <c r="J42" s="221">
        <v>0</v>
      </c>
      <c r="K42" s="221">
        <v>0</v>
      </c>
      <c r="N42" s="25"/>
      <c r="O42" s="25"/>
      <c r="P42" s="25"/>
      <c r="Q42" s="25"/>
      <c r="R42" s="25"/>
    </row>
    <row r="43" spans="1:18">
      <c r="B43" s="175" t="s">
        <v>28</v>
      </c>
      <c r="C43" s="157">
        <v>1</v>
      </c>
      <c r="D43" s="192">
        <v>117</v>
      </c>
      <c r="E43" s="140">
        <v>86</v>
      </c>
      <c r="F43" s="140">
        <v>31</v>
      </c>
      <c r="G43" s="149">
        <v>29</v>
      </c>
      <c r="H43" s="221">
        <v>12</v>
      </c>
      <c r="I43" s="140">
        <v>32</v>
      </c>
      <c r="J43" s="140">
        <v>11</v>
      </c>
      <c r="K43" s="140">
        <v>25</v>
      </c>
      <c r="N43" s="25"/>
      <c r="O43" s="25"/>
      <c r="P43" s="25"/>
      <c r="Q43" s="25"/>
      <c r="R43" s="25"/>
    </row>
    <row r="44" spans="1:18" ht="34.5" customHeight="1">
      <c r="B44" s="175" t="s">
        <v>29</v>
      </c>
      <c r="C44" s="246">
        <v>1</v>
      </c>
      <c r="D44" s="192">
        <v>553</v>
      </c>
      <c r="E44" s="250">
        <v>292</v>
      </c>
      <c r="F44" s="250">
        <v>261</v>
      </c>
      <c r="G44" s="149">
        <v>111</v>
      </c>
      <c r="H44" s="221">
        <v>86</v>
      </c>
      <c r="I44" s="140">
        <v>102</v>
      </c>
      <c r="J44" s="140">
        <v>104</v>
      </c>
      <c r="K44" s="140">
        <v>77</v>
      </c>
      <c r="N44" s="25"/>
      <c r="O44" s="25"/>
      <c r="P44" s="25"/>
      <c r="Q44" s="25"/>
      <c r="R44" s="25"/>
    </row>
    <row r="45" spans="1:18">
      <c r="B45" s="175" t="s">
        <v>30</v>
      </c>
      <c r="C45" s="157">
        <v>0</v>
      </c>
      <c r="D45" s="192">
        <v>0</v>
      </c>
      <c r="E45" s="221">
        <v>0</v>
      </c>
      <c r="F45" s="221">
        <v>0</v>
      </c>
      <c r="G45" s="149">
        <v>0</v>
      </c>
      <c r="H45" s="221">
        <v>0</v>
      </c>
      <c r="I45" s="221">
        <v>0</v>
      </c>
      <c r="J45" s="221">
        <v>0</v>
      </c>
      <c r="K45" s="221">
        <v>0</v>
      </c>
      <c r="N45" s="25"/>
      <c r="O45" s="25"/>
      <c r="P45" s="25"/>
      <c r="Q45" s="25"/>
      <c r="R45" s="25"/>
    </row>
    <row r="46" spans="1:18">
      <c r="B46" s="175" t="s">
        <v>238</v>
      </c>
      <c r="C46" s="246">
        <v>2</v>
      </c>
      <c r="D46" s="192">
        <v>299</v>
      </c>
      <c r="E46" s="250">
        <v>174</v>
      </c>
      <c r="F46" s="250">
        <v>125</v>
      </c>
      <c r="G46" s="149">
        <v>48</v>
      </c>
      <c r="H46" s="155">
        <v>48</v>
      </c>
      <c r="I46" s="141">
        <v>63</v>
      </c>
      <c r="J46" s="139">
        <v>40</v>
      </c>
      <c r="K46" s="141">
        <v>63</v>
      </c>
      <c r="N46" s="25"/>
      <c r="O46" s="25"/>
      <c r="P46" s="25"/>
      <c r="Q46" s="25"/>
      <c r="R46" s="25"/>
    </row>
    <row r="47" spans="1:18" ht="34.5" customHeight="1">
      <c r="B47" s="175" t="s">
        <v>31</v>
      </c>
      <c r="C47" s="157">
        <v>0</v>
      </c>
      <c r="D47" s="192">
        <v>0</v>
      </c>
      <c r="E47" s="221">
        <v>0</v>
      </c>
      <c r="F47" s="221">
        <v>0</v>
      </c>
      <c r="G47" s="149">
        <v>0</v>
      </c>
      <c r="H47" s="155">
        <v>0</v>
      </c>
      <c r="I47" s="141">
        <v>0</v>
      </c>
      <c r="J47" s="139">
        <v>0</v>
      </c>
      <c r="K47" s="141">
        <v>0</v>
      </c>
      <c r="N47" s="25"/>
      <c r="O47" s="25"/>
      <c r="P47" s="25"/>
      <c r="Q47" s="25"/>
      <c r="R47" s="25"/>
    </row>
    <row r="48" spans="1:18">
      <c r="B48" s="175" t="s">
        <v>239</v>
      </c>
      <c r="C48" s="157">
        <v>0</v>
      </c>
      <c r="D48" s="192">
        <v>0</v>
      </c>
      <c r="E48" s="221">
        <v>0</v>
      </c>
      <c r="F48" s="221">
        <v>0</v>
      </c>
      <c r="G48" s="149">
        <v>0</v>
      </c>
      <c r="H48" s="155">
        <v>0</v>
      </c>
      <c r="I48" s="141">
        <v>0</v>
      </c>
      <c r="J48" s="139">
        <v>0</v>
      </c>
      <c r="K48" s="141">
        <v>0</v>
      </c>
      <c r="N48" s="25"/>
      <c r="O48" s="25"/>
      <c r="P48" s="25"/>
      <c r="Q48" s="25"/>
      <c r="R48" s="25"/>
    </row>
    <row r="49" spans="1:18">
      <c r="B49" s="175" t="s">
        <v>240</v>
      </c>
      <c r="C49" s="157">
        <v>0</v>
      </c>
      <c r="D49" s="192">
        <v>0</v>
      </c>
      <c r="E49" s="221">
        <v>0</v>
      </c>
      <c r="F49" s="221">
        <v>0</v>
      </c>
      <c r="G49" s="149">
        <v>0</v>
      </c>
      <c r="H49" s="155">
        <v>0</v>
      </c>
      <c r="I49" s="141">
        <v>0</v>
      </c>
      <c r="J49" s="139">
        <v>0</v>
      </c>
      <c r="K49" s="141">
        <v>0</v>
      </c>
      <c r="N49" s="25"/>
      <c r="O49" s="25"/>
      <c r="P49" s="25"/>
      <c r="Q49" s="25"/>
      <c r="R49" s="25"/>
    </row>
    <row r="50" spans="1:18">
      <c r="B50" s="175" t="s">
        <v>32</v>
      </c>
      <c r="C50" s="157">
        <v>0</v>
      </c>
      <c r="D50" s="192">
        <v>0</v>
      </c>
      <c r="E50" s="221">
        <v>0</v>
      </c>
      <c r="F50" s="221">
        <v>0</v>
      </c>
      <c r="G50" s="149">
        <v>0</v>
      </c>
      <c r="H50" s="221">
        <v>0</v>
      </c>
      <c r="I50" s="140">
        <v>0</v>
      </c>
      <c r="J50" s="140">
        <v>0</v>
      </c>
      <c r="K50" s="140">
        <v>0</v>
      </c>
      <c r="N50" s="25"/>
      <c r="O50" s="25"/>
      <c r="P50" s="25"/>
      <c r="Q50" s="25"/>
      <c r="R50" s="25"/>
    </row>
    <row r="51" spans="1:18">
      <c r="B51" s="175" t="s">
        <v>33</v>
      </c>
      <c r="C51" s="157">
        <v>1</v>
      </c>
      <c r="D51" s="192">
        <v>426</v>
      </c>
      <c r="E51" s="140">
        <v>181</v>
      </c>
      <c r="F51" s="140">
        <v>245</v>
      </c>
      <c r="G51" s="149">
        <v>55</v>
      </c>
      <c r="H51" s="221">
        <v>75</v>
      </c>
      <c r="I51" s="140">
        <v>59</v>
      </c>
      <c r="J51" s="140">
        <v>73</v>
      </c>
      <c r="K51" s="140">
        <v>67</v>
      </c>
      <c r="N51" s="25"/>
      <c r="O51" s="25"/>
      <c r="P51" s="25"/>
      <c r="Q51" s="25"/>
      <c r="R51" s="25"/>
    </row>
    <row r="52" spans="1:18" s="32" customFormat="1">
      <c r="A52" s="31"/>
      <c r="B52" s="175" t="s">
        <v>241</v>
      </c>
      <c r="C52" s="140">
        <v>2</v>
      </c>
      <c r="D52" s="192">
        <v>220</v>
      </c>
      <c r="E52" s="140">
        <v>195</v>
      </c>
      <c r="F52" s="140">
        <v>25</v>
      </c>
      <c r="G52" s="149">
        <v>83</v>
      </c>
      <c r="H52" s="221">
        <v>10</v>
      </c>
      <c r="I52" s="140">
        <v>55</v>
      </c>
      <c r="J52" s="140">
        <v>7</v>
      </c>
      <c r="K52" s="140">
        <v>57</v>
      </c>
      <c r="L52" s="39"/>
      <c r="M52" s="39"/>
    </row>
    <row r="53" spans="1:18" ht="34.5" customHeight="1">
      <c r="B53" s="175" t="s">
        <v>34</v>
      </c>
      <c r="C53" s="157">
        <v>0</v>
      </c>
      <c r="D53" s="192">
        <v>0</v>
      </c>
      <c r="E53" s="221">
        <v>0</v>
      </c>
      <c r="F53" s="221">
        <v>0</v>
      </c>
      <c r="G53" s="149">
        <v>0</v>
      </c>
      <c r="H53" s="221">
        <v>0</v>
      </c>
      <c r="I53" s="221">
        <v>0</v>
      </c>
      <c r="J53" s="221">
        <v>0</v>
      </c>
      <c r="K53" s="221">
        <v>0</v>
      </c>
      <c r="N53" s="25"/>
      <c r="O53" s="25"/>
      <c r="P53" s="25"/>
      <c r="Q53" s="25"/>
      <c r="R53" s="25"/>
    </row>
    <row r="54" spans="1:18">
      <c r="A54" s="30"/>
      <c r="B54" s="175" t="s">
        <v>35</v>
      </c>
      <c r="C54" s="143">
        <v>1</v>
      </c>
      <c r="D54" s="192">
        <v>643</v>
      </c>
      <c r="E54" s="143">
        <v>197</v>
      </c>
      <c r="F54" s="143">
        <v>446</v>
      </c>
      <c r="G54" s="149">
        <v>62</v>
      </c>
      <c r="H54" s="136">
        <v>130</v>
      </c>
      <c r="I54" s="141">
        <v>63</v>
      </c>
      <c r="J54" s="147">
        <v>123</v>
      </c>
      <c r="K54" s="147">
        <v>63</v>
      </c>
      <c r="N54" s="25"/>
      <c r="O54" s="25"/>
      <c r="P54" s="25"/>
      <c r="Q54" s="25"/>
      <c r="R54" s="25"/>
    </row>
    <row r="55" spans="1:18">
      <c r="A55" s="30"/>
      <c r="B55" s="175" t="s">
        <v>242</v>
      </c>
      <c r="C55" s="143">
        <v>0</v>
      </c>
      <c r="D55" s="192">
        <v>0</v>
      </c>
      <c r="E55" s="143">
        <v>0</v>
      </c>
      <c r="F55" s="143">
        <v>0</v>
      </c>
      <c r="G55" s="149">
        <v>0</v>
      </c>
      <c r="H55" s="155">
        <v>0</v>
      </c>
      <c r="I55" s="141">
        <v>0</v>
      </c>
      <c r="J55" s="139">
        <v>0</v>
      </c>
      <c r="K55" s="141">
        <v>0</v>
      </c>
      <c r="N55" s="25"/>
      <c r="O55" s="25"/>
      <c r="P55" s="25"/>
      <c r="Q55" s="25"/>
      <c r="R55" s="25"/>
    </row>
    <row r="56" spans="1:18" ht="34.5" customHeight="1">
      <c r="A56" s="30"/>
      <c r="B56" s="175" t="s">
        <v>36</v>
      </c>
      <c r="C56" s="157">
        <v>0</v>
      </c>
      <c r="D56" s="192">
        <v>0</v>
      </c>
      <c r="E56" s="221">
        <v>0</v>
      </c>
      <c r="F56" s="221">
        <v>0</v>
      </c>
      <c r="G56" s="149">
        <v>0</v>
      </c>
      <c r="H56" s="221">
        <v>0</v>
      </c>
      <c r="I56" s="221">
        <v>0</v>
      </c>
      <c r="J56" s="221">
        <v>0</v>
      </c>
      <c r="K56" s="221">
        <v>0</v>
      </c>
      <c r="N56" s="25"/>
      <c r="O56" s="25"/>
      <c r="P56" s="25"/>
      <c r="Q56" s="25"/>
      <c r="R56" s="25"/>
    </row>
    <row r="57" spans="1:18">
      <c r="B57" s="175" t="s">
        <v>37</v>
      </c>
      <c r="C57" s="157">
        <v>0</v>
      </c>
      <c r="D57" s="192">
        <v>0</v>
      </c>
      <c r="E57" s="221">
        <v>0</v>
      </c>
      <c r="F57" s="221">
        <v>0</v>
      </c>
      <c r="G57" s="149">
        <v>0</v>
      </c>
      <c r="H57" s="221">
        <v>0</v>
      </c>
      <c r="I57" s="221">
        <v>0</v>
      </c>
      <c r="J57" s="221">
        <v>0</v>
      </c>
      <c r="K57" s="221">
        <v>0</v>
      </c>
      <c r="N57" s="25"/>
      <c r="O57" s="25"/>
      <c r="P57" s="25"/>
      <c r="Q57" s="25"/>
      <c r="R57" s="25"/>
    </row>
    <row r="58" spans="1:18">
      <c r="B58" s="175" t="s">
        <v>243</v>
      </c>
      <c r="C58" s="157">
        <v>0</v>
      </c>
      <c r="D58" s="192">
        <v>0</v>
      </c>
      <c r="E58" s="221">
        <v>0</v>
      </c>
      <c r="F58" s="221">
        <v>0</v>
      </c>
      <c r="G58" s="149">
        <v>0</v>
      </c>
      <c r="H58" s="221">
        <v>0</v>
      </c>
      <c r="I58" s="221">
        <v>0</v>
      </c>
      <c r="J58" s="221">
        <v>0</v>
      </c>
      <c r="K58" s="221">
        <v>0</v>
      </c>
      <c r="N58" s="25"/>
      <c r="O58" s="25"/>
      <c r="P58" s="25"/>
      <c r="Q58" s="25"/>
      <c r="R58" s="25"/>
    </row>
    <row r="59" spans="1:18">
      <c r="B59" s="175" t="s">
        <v>244</v>
      </c>
      <c r="C59" s="157">
        <v>0</v>
      </c>
      <c r="D59" s="192">
        <v>0</v>
      </c>
      <c r="E59" s="221">
        <v>0</v>
      </c>
      <c r="F59" s="221">
        <v>0</v>
      </c>
      <c r="G59" s="149">
        <v>0</v>
      </c>
      <c r="H59" s="221">
        <v>0</v>
      </c>
      <c r="I59" s="221">
        <v>0</v>
      </c>
      <c r="J59" s="221">
        <v>0</v>
      </c>
      <c r="K59" s="221">
        <v>0</v>
      </c>
      <c r="N59" s="25"/>
      <c r="O59" s="25"/>
      <c r="P59" s="25"/>
      <c r="Q59" s="25"/>
      <c r="R59" s="25"/>
    </row>
    <row r="60" spans="1:18">
      <c r="B60" s="175" t="s">
        <v>38</v>
      </c>
      <c r="C60" s="143">
        <v>1</v>
      </c>
      <c r="D60" s="192">
        <v>219</v>
      </c>
      <c r="E60" s="143">
        <v>103</v>
      </c>
      <c r="F60" s="143">
        <v>116</v>
      </c>
      <c r="G60" s="149">
        <v>27</v>
      </c>
      <c r="H60" s="136">
        <v>33</v>
      </c>
      <c r="I60" s="141">
        <v>42</v>
      </c>
      <c r="J60" s="147">
        <v>44</v>
      </c>
      <c r="K60" s="147">
        <v>34</v>
      </c>
      <c r="N60" s="25"/>
      <c r="O60" s="25"/>
      <c r="P60" s="25"/>
      <c r="Q60" s="25"/>
      <c r="R60" s="25"/>
    </row>
    <row r="61" spans="1:18" ht="18" thickBot="1">
      <c r="B61" s="266"/>
      <c r="C61" s="150"/>
      <c r="D61" s="150"/>
      <c r="E61" s="150"/>
      <c r="F61" s="150"/>
      <c r="G61" s="150"/>
      <c r="H61" s="150"/>
      <c r="I61" s="150"/>
      <c r="J61" s="150"/>
      <c r="K61" s="150"/>
      <c r="N61" s="25"/>
      <c r="O61" s="25"/>
    </row>
    <row r="62" spans="1:18">
      <c r="B62" s="255"/>
      <c r="C62" s="133" t="s">
        <v>247</v>
      </c>
      <c r="D62" s="122"/>
      <c r="E62" s="122"/>
      <c r="F62" s="122"/>
      <c r="G62" s="122"/>
      <c r="H62" s="122"/>
      <c r="I62" s="122"/>
      <c r="J62" s="122"/>
      <c r="K62" s="122"/>
    </row>
  </sheetData>
  <sheetProtection selectLockedCells="1" selectUnlockedCells="1"/>
  <mergeCells count="1">
    <mergeCell ref="B6:K6"/>
  </mergeCells>
  <phoneticPr fontId="6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6"/>
  <sheetViews>
    <sheetView view="pageBreakPreview" zoomScale="75" zoomScaleNormal="75" workbookViewId="0">
      <selection activeCell="O18" sqref="O18"/>
    </sheetView>
  </sheetViews>
  <sheetFormatPr defaultColWidth="12.125" defaultRowHeight="17.25"/>
  <cols>
    <col min="1" max="1" width="13.375" style="31" customWidth="1"/>
    <col min="2" max="2" width="21.125" style="103" customWidth="1"/>
    <col min="3" max="11" width="13.125" style="31" customWidth="1"/>
    <col min="12" max="18" width="12.125" style="31"/>
    <col min="19" max="16384" width="12.125" style="25"/>
  </cols>
  <sheetData>
    <row r="1" spans="1:11">
      <c r="A1" s="30"/>
    </row>
    <row r="6" spans="1:11">
      <c r="B6" s="485" t="s">
        <v>850</v>
      </c>
      <c r="C6" s="485"/>
      <c r="D6" s="485"/>
      <c r="E6" s="485"/>
      <c r="F6" s="485"/>
      <c r="G6" s="485"/>
      <c r="H6" s="485"/>
      <c r="I6" s="485"/>
      <c r="J6" s="485"/>
      <c r="K6" s="485"/>
    </row>
    <row r="7" spans="1:11" ht="18" thickBot="1">
      <c r="B7" s="253"/>
      <c r="C7" s="158" t="s">
        <v>1079</v>
      </c>
      <c r="D7" s="150"/>
      <c r="E7" s="150"/>
      <c r="F7" s="150"/>
      <c r="G7" s="150"/>
      <c r="H7" s="150"/>
      <c r="I7" s="159"/>
      <c r="J7" s="150"/>
      <c r="K7" s="166"/>
    </row>
    <row r="8" spans="1:11">
      <c r="B8" s="267"/>
      <c r="C8" s="268" t="s">
        <v>689</v>
      </c>
      <c r="D8" s="257"/>
      <c r="E8" s="257"/>
      <c r="F8" s="257"/>
      <c r="G8" s="257"/>
      <c r="H8" s="125"/>
      <c r="I8" s="128"/>
      <c r="J8" s="128"/>
      <c r="K8" s="125"/>
    </row>
    <row r="9" spans="1:11">
      <c r="B9" s="269"/>
      <c r="C9" s="270" t="s">
        <v>690</v>
      </c>
      <c r="D9" s="257"/>
      <c r="E9" s="257"/>
      <c r="F9" s="125"/>
      <c r="G9" s="122"/>
      <c r="H9" s="161" t="s">
        <v>600</v>
      </c>
      <c r="I9" s="125"/>
      <c r="J9" s="125"/>
      <c r="K9" s="160" t="s">
        <v>70</v>
      </c>
    </row>
    <row r="10" spans="1:11">
      <c r="B10" s="269"/>
      <c r="C10" s="262" t="s">
        <v>53</v>
      </c>
      <c r="D10" s="259" t="s">
        <v>851</v>
      </c>
      <c r="E10" s="260"/>
      <c r="F10" s="256" t="s">
        <v>691</v>
      </c>
      <c r="G10" s="258"/>
      <c r="H10" s="161" t="s">
        <v>599</v>
      </c>
      <c r="I10" s="161" t="s">
        <v>2</v>
      </c>
      <c r="J10" s="161" t="s">
        <v>3</v>
      </c>
      <c r="K10" s="160" t="s">
        <v>58</v>
      </c>
    </row>
    <row r="11" spans="1:11">
      <c r="B11" s="271"/>
      <c r="C11" s="130" t="s">
        <v>3</v>
      </c>
      <c r="D11" s="130" t="s">
        <v>2</v>
      </c>
      <c r="E11" s="130" t="s">
        <v>3</v>
      </c>
      <c r="F11" s="130" t="s">
        <v>2</v>
      </c>
      <c r="G11" s="130" t="s">
        <v>3</v>
      </c>
      <c r="H11" s="126"/>
      <c r="I11" s="126"/>
      <c r="J11" s="126"/>
      <c r="K11" s="126"/>
    </row>
    <row r="12" spans="1:11">
      <c r="B12" s="269"/>
      <c r="C12" s="263" t="s">
        <v>492</v>
      </c>
      <c r="D12" s="189" t="s">
        <v>492</v>
      </c>
      <c r="E12" s="189" t="s">
        <v>492</v>
      </c>
      <c r="F12" s="189" t="s">
        <v>492</v>
      </c>
      <c r="G12" s="189" t="s">
        <v>492</v>
      </c>
      <c r="H12" s="189" t="s">
        <v>492</v>
      </c>
      <c r="I12" s="189" t="s">
        <v>492</v>
      </c>
      <c r="J12" s="189" t="s">
        <v>492</v>
      </c>
      <c r="K12" s="189" t="s">
        <v>492</v>
      </c>
    </row>
    <row r="13" spans="1:11">
      <c r="B13" s="175" t="s">
        <v>222</v>
      </c>
      <c r="C13" s="163">
        <v>7426</v>
      </c>
      <c r="D13" s="141">
        <v>195</v>
      </c>
      <c r="E13" s="141">
        <v>74</v>
      </c>
      <c r="F13" s="141">
        <v>10</v>
      </c>
      <c r="G13" s="141">
        <v>52</v>
      </c>
      <c r="H13" s="250">
        <v>2631</v>
      </c>
      <c r="I13" s="272">
        <v>2121</v>
      </c>
      <c r="J13" s="272">
        <v>510</v>
      </c>
      <c r="K13" s="141" t="s">
        <v>852</v>
      </c>
    </row>
    <row r="14" spans="1:11">
      <c r="B14" s="175" t="s">
        <v>223</v>
      </c>
      <c r="C14" s="163">
        <v>7854</v>
      </c>
      <c r="D14" s="141">
        <v>219</v>
      </c>
      <c r="E14" s="141">
        <v>98</v>
      </c>
      <c r="F14" s="141">
        <v>2</v>
      </c>
      <c r="G14" s="141">
        <v>59</v>
      </c>
      <c r="H14" s="250">
        <v>2778</v>
      </c>
      <c r="I14" s="272">
        <v>2149</v>
      </c>
      <c r="J14" s="272">
        <v>629</v>
      </c>
      <c r="K14" s="272">
        <v>557</v>
      </c>
    </row>
    <row r="15" spans="1:11">
      <c r="B15" s="175" t="s">
        <v>224</v>
      </c>
      <c r="C15" s="163">
        <v>6537</v>
      </c>
      <c r="D15" s="141">
        <v>192</v>
      </c>
      <c r="E15" s="141">
        <v>53</v>
      </c>
      <c r="F15" s="141">
        <v>6</v>
      </c>
      <c r="G15" s="141">
        <v>82</v>
      </c>
      <c r="H15" s="250">
        <v>2723</v>
      </c>
      <c r="I15" s="272">
        <v>2026</v>
      </c>
      <c r="J15" s="272">
        <v>697</v>
      </c>
      <c r="K15" s="272">
        <v>561</v>
      </c>
    </row>
    <row r="16" spans="1:11">
      <c r="B16" s="175" t="s">
        <v>225</v>
      </c>
      <c r="C16" s="137">
        <v>5949</v>
      </c>
      <c r="D16" s="139">
        <v>105</v>
      </c>
      <c r="E16" s="139">
        <v>49</v>
      </c>
      <c r="F16" s="139">
        <v>14</v>
      </c>
      <c r="G16" s="139">
        <v>66</v>
      </c>
      <c r="H16" s="250">
        <v>2688</v>
      </c>
      <c r="I16" s="250">
        <v>1947</v>
      </c>
      <c r="J16" s="250">
        <v>741</v>
      </c>
      <c r="K16" s="250">
        <v>575</v>
      </c>
    </row>
    <row r="17" spans="2:11">
      <c r="B17" s="175" t="s">
        <v>229</v>
      </c>
      <c r="C17" s="137">
        <v>5271</v>
      </c>
      <c r="D17" s="139">
        <v>130</v>
      </c>
      <c r="E17" s="139">
        <v>81</v>
      </c>
      <c r="F17" s="139">
        <v>8</v>
      </c>
      <c r="G17" s="139">
        <v>61</v>
      </c>
      <c r="H17" s="250">
        <v>2552</v>
      </c>
      <c r="I17" s="250">
        <v>1799</v>
      </c>
      <c r="J17" s="250">
        <v>753</v>
      </c>
      <c r="K17" s="250">
        <v>548</v>
      </c>
    </row>
    <row r="18" spans="2:11" ht="34.5" customHeight="1">
      <c r="B18" s="175" t="s">
        <v>232</v>
      </c>
      <c r="C18" s="135">
        <v>4923</v>
      </c>
      <c r="D18" s="147">
        <v>112</v>
      </c>
      <c r="E18" s="147">
        <v>59</v>
      </c>
      <c r="F18" s="147">
        <v>7</v>
      </c>
      <c r="G18" s="147">
        <v>62</v>
      </c>
      <c r="H18" s="250">
        <v>2421</v>
      </c>
      <c r="I18" s="250">
        <v>1662</v>
      </c>
      <c r="J18" s="250">
        <v>759</v>
      </c>
      <c r="K18" s="250">
        <v>526</v>
      </c>
    </row>
    <row r="19" spans="2:11">
      <c r="B19" s="175" t="s">
        <v>233</v>
      </c>
      <c r="C19" s="135">
        <v>4621</v>
      </c>
      <c r="D19" s="147">
        <v>105</v>
      </c>
      <c r="E19" s="147">
        <v>53</v>
      </c>
      <c r="F19" s="147">
        <v>7</v>
      </c>
      <c r="G19" s="147">
        <v>56</v>
      </c>
      <c r="H19" s="250">
        <v>2347</v>
      </c>
      <c r="I19" s="250">
        <v>1604</v>
      </c>
      <c r="J19" s="250">
        <v>743</v>
      </c>
      <c r="K19" s="250">
        <v>526</v>
      </c>
    </row>
    <row r="20" spans="2:11">
      <c r="B20" s="175" t="s">
        <v>234</v>
      </c>
      <c r="C20" s="135">
        <v>4684</v>
      </c>
      <c r="D20" s="147">
        <v>137</v>
      </c>
      <c r="E20" s="147">
        <v>68</v>
      </c>
      <c r="F20" s="147">
        <v>8</v>
      </c>
      <c r="G20" s="147">
        <v>60</v>
      </c>
      <c r="H20" s="250">
        <v>2321</v>
      </c>
      <c r="I20" s="250">
        <v>1578</v>
      </c>
      <c r="J20" s="250">
        <v>743</v>
      </c>
      <c r="K20" s="250">
        <v>513</v>
      </c>
    </row>
    <row r="21" spans="2:11">
      <c r="B21" s="175" t="s">
        <v>379</v>
      </c>
      <c r="C21" s="135">
        <v>4544</v>
      </c>
      <c r="D21" s="147">
        <v>119</v>
      </c>
      <c r="E21" s="147">
        <v>85</v>
      </c>
      <c r="F21" s="147">
        <v>10</v>
      </c>
      <c r="G21" s="147">
        <v>58</v>
      </c>
      <c r="H21" s="250">
        <v>2329</v>
      </c>
      <c r="I21" s="250">
        <v>1567</v>
      </c>
      <c r="J21" s="250">
        <v>762</v>
      </c>
      <c r="K21" s="250">
        <v>512</v>
      </c>
    </row>
    <row r="22" spans="2:11" ht="17.25" customHeight="1">
      <c r="B22" s="175" t="s">
        <v>451</v>
      </c>
      <c r="C22" s="135">
        <v>4652</v>
      </c>
      <c r="D22" s="147">
        <v>101</v>
      </c>
      <c r="E22" s="147">
        <v>70</v>
      </c>
      <c r="F22" s="147">
        <v>14</v>
      </c>
      <c r="G22" s="147">
        <v>57</v>
      </c>
      <c r="H22" s="250">
        <v>2325</v>
      </c>
      <c r="I22" s="250">
        <v>1543</v>
      </c>
      <c r="J22" s="250">
        <v>782</v>
      </c>
      <c r="K22" s="250">
        <v>508</v>
      </c>
    </row>
    <row r="23" spans="2:11" ht="34.5" customHeight="1">
      <c r="B23" s="175" t="s">
        <v>452</v>
      </c>
      <c r="C23" s="135">
        <v>4506</v>
      </c>
      <c r="D23" s="136">
        <v>101</v>
      </c>
      <c r="E23" s="136">
        <v>64</v>
      </c>
      <c r="F23" s="136">
        <v>14</v>
      </c>
      <c r="G23" s="136">
        <v>66</v>
      </c>
      <c r="H23" s="265">
        <v>2301</v>
      </c>
      <c r="I23" s="265">
        <v>1520</v>
      </c>
      <c r="J23" s="265">
        <v>781</v>
      </c>
      <c r="K23" s="265">
        <v>509</v>
      </c>
    </row>
    <row r="24" spans="2:11" ht="17.25" customHeight="1">
      <c r="B24" s="175" t="s">
        <v>509</v>
      </c>
      <c r="C24" s="135">
        <v>4632</v>
      </c>
      <c r="D24" s="136">
        <v>91</v>
      </c>
      <c r="E24" s="136">
        <v>50</v>
      </c>
      <c r="F24" s="136">
        <v>14</v>
      </c>
      <c r="G24" s="136">
        <v>63</v>
      </c>
      <c r="H24" s="265">
        <v>2269</v>
      </c>
      <c r="I24" s="265">
        <v>1485</v>
      </c>
      <c r="J24" s="265">
        <v>784</v>
      </c>
      <c r="K24" s="265">
        <v>512</v>
      </c>
    </row>
    <row r="25" spans="2:11" ht="17.25" customHeight="1">
      <c r="B25" s="175" t="s">
        <v>522</v>
      </c>
      <c r="C25" s="135">
        <v>4474</v>
      </c>
      <c r="D25" s="136">
        <v>100</v>
      </c>
      <c r="E25" s="136">
        <v>63</v>
      </c>
      <c r="F25" s="136">
        <v>15</v>
      </c>
      <c r="G25" s="136">
        <v>64</v>
      </c>
      <c r="H25" s="265">
        <v>2231</v>
      </c>
      <c r="I25" s="265">
        <v>1460</v>
      </c>
      <c r="J25" s="265">
        <v>771</v>
      </c>
      <c r="K25" s="265">
        <v>521</v>
      </c>
    </row>
    <row r="26" spans="2:11" ht="17.25" customHeight="1">
      <c r="B26" s="175" t="s">
        <v>530</v>
      </c>
      <c r="C26" s="135">
        <v>4568</v>
      </c>
      <c r="D26" s="136">
        <v>87</v>
      </c>
      <c r="E26" s="136">
        <v>45</v>
      </c>
      <c r="F26" s="136">
        <v>13</v>
      </c>
      <c r="G26" s="136">
        <v>63</v>
      </c>
      <c r="H26" s="265">
        <v>2208</v>
      </c>
      <c r="I26" s="265">
        <v>1444</v>
      </c>
      <c r="J26" s="265">
        <v>764</v>
      </c>
      <c r="K26" s="265">
        <v>522</v>
      </c>
    </row>
    <row r="27" spans="2:11" ht="17.25" customHeight="1">
      <c r="B27" s="175" t="s">
        <v>540</v>
      </c>
      <c r="C27" s="137">
        <v>4448</v>
      </c>
      <c r="D27" s="139">
        <v>84</v>
      </c>
      <c r="E27" s="139">
        <v>40</v>
      </c>
      <c r="F27" s="139">
        <v>17</v>
      </c>
      <c r="G27" s="139">
        <v>56</v>
      </c>
      <c r="H27" s="250">
        <v>2178</v>
      </c>
      <c r="I27" s="250">
        <v>1429</v>
      </c>
      <c r="J27" s="250">
        <v>749</v>
      </c>
      <c r="K27" s="250">
        <v>525</v>
      </c>
    </row>
    <row r="28" spans="2:11" ht="34.5" customHeight="1">
      <c r="B28" s="175" t="s">
        <v>693</v>
      </c>
      <c r="C28" s="137">
        <v>4264</v>
      </c>
      <c r="D28" s="139">
        <v>71</v>
      </c>
      <c r="E28" s="139">
        <v>40</v>
      </c>
      <c r="F28" s="139">
        <v>13</v>
      </c>
      <c r="G28" s="139">
        <v>54</v>
      </c>
      <c r="H28" s="250">
        <v>2158</v>
      </c>
      <c r="I28" s="250">
        <v>1404</v>
      </c>
      <c r="J28" s="250">
        <v>754</v>
      </c>
      <c r="K28" s="250">
        <v>519</v>
      </c>
    </row>
    <row r="29" spans="2:11">
      <c r="B29" s="175" t="s">
        <v>846</v>
      </c>
      <c r="C29" s="137">
        <v>4243</v>
      </c>
      <c r="D29" s="139">
        <v>73</v>
      </c>
      <c r="E29" s="139">
        <v>25</v>
      </c>
      <c r="F29" s="139">
        <v>7</v>
      </c>
      <c r="G29" s="139">
        <v>60</v>
      </c>
      <c r="H29" s="250">
        <v>2149</v>
      </c>
      <c r="I29" s="250">
        <v>1404</v>
      </c>
      <c r="J29" s="250">
        <v>745</v>
      </c>
      <c r="K29" s="250">
        <v>507</v>
      </c>
    </row>
    <row r="30" spans="2:11">
      <c r="B30" s="175" t="s">
        <v>957</v>
      </c>
      <c r="C30" s="137">
        <v>3971</v>
      </c>
      <c r="D30" s="139">
        <v>65</v>
      </c>
      <c r="E30" s="139">
        <v>28</v>
      </c>
      <c r="F30" s="139">
        <v>9</v>
      </c>
      <c r="G30" s="139">
        <v>63</v>
      </c>
      <c r="H30" s="250">
        <v>2119</v>
      </c>
      <c r="I30" s="250">
        <v>1386</v>
      </c>
      <c r="J30" s="250">
        <v>733</v>
      </c>
      <c r="K30" s="250">
        <v>521</v>
      </c>
    </row>
    <row r="31" spans="2:11" ht="34.5" customHeight="1">
      <c r="B31" s="175" t="s">
        <v>19</v>
      </c>
      <c r="C31" s="135">
        <v>1887</v>
      </c>
      <c r="D31" s="147">
        <v>42</v>
      </c>
      <c r="E31" s="147">
        <v>19</v>
      </c>
      <c r="F31" s="221">
        <v>0</v>
      </c>
      <c r="G31" s="221">
        <v>0</v>
      </c>
      <c r="H31" s="272">
        <v>877</v>
      </c>
      <c r="I31" s="250">
        <v>589</v>
      </c>
      <c r="J31" s="272">
        <v>288</v>
      </c>
      <c r="K31" s="272">
        <v>171</v>
      </c>
    </row>
    <row r="32" spans="2:11">
      <c r="B32" s="175" t="s">
        <v>20</v>
      </c>
      <c r="C32" s="135">
        <v>151</v>
      </c>
      <c r="D32" s="147">
        <v>1</v>
      </c>
      <c r="E32" s="147">
        <v>1</v>
      </c>
      <c r="F32" s="221">
        <v>0</v>
      </c>
      <c r="G32" s="221">
        <v>0</v>
      </c>
      <c r="H32" s="272">
        <v>95</v>
      </c>
      <c r="I32" s="250">
        <v>48</v>
      </c>
      <c r="J32" s="272">
        <v>47</v>
      </c>
      <c r="K32" s="272">
        <v>20</v>
      </c>
    </row>
    <row r="33" spans="2:11">
      <c r="B33" s="175" t="s">
        <v>21</v>
      </c>
      <c r="C33" s="135">
        <v>176</v>
      </c>
      <c r="D33" s="221">
        <v>2</v>
      </c>
      <c r="E33" s="221">
        <v>3</v>
      </c>
      <c r="F33" s="221">
        <v>0</v>
      </c>
      <c r="G33" s="221">
        <v>0</v>
      </c>
      <c r="H33" s="272">
        <v>137</v>
      </c>
      <c r="I33" s="250">
        <v>91</v>
      </c>
      <c r="J33" s="272">
        <v>46</v>
      </c>
      <c r="K33" s="272">
        <v>33</v>
      </c>
    </row>
    <row r="34" spans="2:11">
      <c r="B34" s="175" t="s">
        <v>22</v>
      </c>
      <c r="C34" s="135">
        <v>98</v>
      </c>
      <c r="D34" s="221">
        <v>0</v>
      </c>
      <c r="E34" s="221">
        <v>0</v>
      </c>
      <c r="F34" s="221">
        <v>0</v>
      </c>
      <c r="G34" s="221">
        <v>0</v>
      </c>
      <c r="H34" s="272">
        <v>48</v>
      </c>
      <c r="I34" s="250">
        <v>31</v>
      </c>
      <c r="J34" s="272">
        <v>17</v>
      </c>
      <c r="K34" s="272">
        <v>13</v>
      </c>
    </row>
    <row r="35" spans="2:11">
      <c r="B35" s="175" t="s">
        <v>23</v>
      </c>
      <c r="C35" s="135">
        <v>216</v>
      </c>
      <c r="D35" s="147">
        <v>1</v>
      </c>
      <c r="E35" s="147">
        <v>1</v>
      </c>
      <c r="F35" s="221">
        <v>0</v>
      </c>
      <c r="G35" s="221">
        <v>0</v>
      </c>
      <c r="H35" s="272">
        <v>107</v>
      </c>
      <c r="I35" s="250">
        <v>59</v>
      </c>
      <c r="J35" s="272">
        <v>48</v>
      </c>
      <c r="K35" s="272">
        <v>33</v>
      </c>
    </row>
    <row r="36" spans="2:11">
      <c r="B36" s="175" t="s">
        <v>24</v>
      </c>
      <c r="C36" s="135">
        <v>346</v>
      </c>
      <c r="D36" s="147">
        <v>11</v>
      </c>
      <c r="E36" s="147">
        <v>3</v>
      </c>
      <c r="F36" s="147">
        <v>0</v>
      </c>
      <c r="G36" s="147">
        <v>0</v>
      </c>
      <c r="H36" s="272">
        <v>195</v>
      </c>
      <c r="I36" s="250">
        <v>136</v>
      </c>
      <c r="J36" s="272">
        <v>59</v>
      </c>
      <c r="K36" s="272">
        <v>64</v>
      </c>
    </row>
    <row r="37" spans="2:11">
      <c r="B37" s="175" t="s">
        <v>25</v>
      </c>
      <c r="C37" s="135">
        <v>218</v>
      </c>
      <c r="D37" s="147">
        <v>6</v>
      </c>
      <c r="E37" s="147">
        <v>0</v>
      </c>
      <c r="F37" s="221">
        <v>0</v>
      </c>
      <c r="G37" s="221">
        <v>0</v>
      </c>
      <c r="H37" s="272">
        <v>120</v>
      </c>
      <c r="I37" s="250">
        <v>90</v>
      </c>
      <c r="J37" s="272">
        <v>30</v>
      </c>
      <c r="K37" s="272">
        <v>30</v>
      </c>
    </row>
    <row r="38" spans="2:11">
      <c r="B38" s="175" t="s">
        <v>235</v>
      </c>
      <c r="C38" s="135">
        <v>175</v>
      </c>
      <c r="D38" s="147">
        <v>0</v>
      </c>
      <c r="E38" s="140">
        <v>1</v>
      </c>
      <c r="F38" s="221">
        <v>0</v>
      </c>
      <c r="G38" s="221">
        <v>0</v>
      </c>
      <c r="H38" s="272">
        <v>96</v>
      </c>
      <c r="I38" s="143">
        <v>60</v>
      </c>
      <c r="J38" s="143">
        <v>36</v>
      </c>
      <c r="K38" s="143">
        <v>25</v>
      </c>
    </row>
    <row r="39" spans="2:11">
      <c r="B39" s="175" t="s">
        <v>236</v>
      </c>
      <c r="C39" s="135">
        <v>148</v>
      </c>
      <c r="D39" s="221">
        <v>0</v>
      </c>
      <c r="E39" s="221">
        <v>0</v>
      </c>
      <c r="F39" s="221">
        <v>0</v>
      </c>
      <c r="G39" s="221">
        <v>0</v>
      </c>
      <c r="H39" s="272">
        <v>57</v>
      </c>
      <c r="I39" s="143">
        <v>29</v>
      </c>
      <c r="J39" s="143">
        <v>28</v>
      </c>
      <c r="K39" s="143">
        <v>12</v>
      </c>
    </row>
    <row r="40" spans="2:11" ht="34.5" customHeight="1">
      <c r="B40" s="175" t="s">
        <v>237</v>
      </c>
      <c r="C40" s="135">
        <v>15</v>
      </c>
      <c r="D40" s="140">
        <v>0</v>
      </c>
      <c r="E40" s="140">
        <v>0</v>
      </c>
      <c r="F40" s="140">
        <v>0</v>
      </c>
      <c r="G40" s="140">
        <v>0</v>
      </c>
      <c r="H40" s="272">
        <v>14</v>
      </c>
      <c r="I40" s="143">
        <v>10</v>
      </c>
      <c r="J40" s="143">
        <v>4</v>
      </c>
      <c r="K40" s="143">
        <v>3</v>
      </c>
    </row>
    <row r="41" spans="2:11" ht="34.5" customHeight="1">
      <c r="B41" s="175" t="s">
        <v>26</v>
      </c>
      <c r="C41" s="135">
        <v>151</v>
      </c>
      <c r="D41" s="147">
        <v>0</v>
      </c>
      <c r="E41" s="147">
        <v>0</v>
      </c>
      <c r="F41" s="147">
        <v>0</v>
      </c>
      <c r="G41" s="147">
        <v>0</v>
      </c>
      <c r="H41" s="272">
        <v>78</v>
      </c>
      <c r="I41" s="250">
        <v>51</v>
      </c>
      <c r="J41" s="272">
        <v>27</v>
      </c>
      <c r="K41" s="272">
        <v>25</v>
      </c>
    </row>
    <row r="42" spans="2:11">
      <c r="B42" s="175" t="s">
        <v>27</v>
      </c>
      <c r="C42" s="157">
        <v>0</v>
      </c>
      <c r="D42" s="221">
        <v>0</v>
      </c>
      <c r="E42" s="221">
        <v>0</v>
      </c>
      <c r="F42" s="221">
        <v>0</v>
      </c>
      <c r="G42" s="221">
        <v>0</v>
      </c>
      <c r="H42" s="221">
        <v>0</v>
      </c>
      <c r="I42" s="221">
        <v>0</v>
      </c>
      <c r="J42" s="221">
        <v>0</v>
      </c>
      <c r="K42" s="221">
        <v>0</v>
      </c>
    </row>
    <row r="43" spans="2:11">
      <c r="B43" s="175" t="s">
        <v>28</v>
      </c>
      <c r="C43" s="157">
        <v>8</v>
      </c>
      <c r="D43" s="221">
        <v>0</v>
      </c>
      <c r="E43" s="221">
        <v>0</v>
      </c>
      <c r="F43" s="221">
        <v>0</v>
      </c>
      <c r="G43" s="221">
        <v>0</v>
      </c>
      <c r="H43" s="140">
        <v>15</v>
      </c>
      <c r="I43" s="140">
        <v>13</v>
      </c>
      <c r="J43" s="140">
        <v>2</v>
      </c>
      <c r="K43" s="140">
        <v>12</v>
      </c>
    </row>
    <row r="44" spans="2:11" ht="34.5" customHeight="1">
      <c r="B44" s="175" t="s">
        <v>29</v>
      </c>
      <c r="C44" s="157">
        <v>71</v>
      </c>
      <c r="D44" s="140">
        <v>2</v>
      </c>
      <c r="E44" s="140">
        <v>0</v>
      </c>
      <c r="F44" s="140">
        <v>0</v>
      </c>
      <c r="G44" s="140">
        <v>0</v>
      </c>
      <c r="H44" s="272">
        <v>49</v>
      </c>
      <c r="I44" s="250">
        <v>34</v>
      </c>
      <c r="J44" s="272">
        <v>15</v>
      </c>
      <c r="K44" s="272">
        <v>11</v>
      </c>
    </row>
    <row r="45" spans="2:11">
      <c r="B45" s="175" t="s">
        <v>30</v>
      </c>
      <c r="C45" s="157">
        <v>0</v>
      </c>
      <c r="D45" s="221">
        <v>0</v>
      </c>
      <c r="E45" s="221">
        <v>0</v>
      </c>
      <c r="F45" s="221">
        <v>0</v>
      </c>
      <c r="G45" s="221">
        <v>0</v>
      </c>
      <c r="H45" s="221">
        <v>0</v>
      </c>
      <c r="I45" s="221">
        <v>0</v>
      </c>
      <c r="J45" s="221">
        <v>0</v>
      </c>
      <c r="K45" s="221">
        <v>0</v>
      </c>
    </row>
    <row r="46" spans="2:11">
      <c r="B46" s="175" t="s">
        <v>238</v>
      </c>
      <c r="C46" s="163">
        <v>37</v>
      </c>
      <c r="D46" s="221">
        <v>0</v>
      </c>
      <c r="E46" s="221">
        <v>0</v>
      </c>
      <c r="F46" s="221">
        <v>0</v>
      </c>
      <c r="G46" s="221">
        <v>0</v>
      </c>
      <c r="H46" s="272">
        <v>51</v>
      </c>
      <c r="I46" s="250">
        <v>30</v>
      </c>
      <c r="J46" s="272">
        <v>21</v>
      </c>
      <c r="K46" s="272">
        <v>12</v>
      </c>
    </row>
    <row r="47" spans="2:11" ht="34.5" customHeight="1">
      <c r="B47" s="175" t="s">
        <v>31</v>
      </c>
      <c r="C47" s="163">
        <v>0</v>
      </c>
      <c r="D47" s="140">
        <v>0</v>
      </c>
      <c r="E47" s="140">
        <v>0</v>
      </c>
      <c r="F47" s="140">
        <v>0</v>
      </c>
      <c r="G47" s="140">
        <v>0</v>
      </c>
      <c r="H47" s="221">
        <v>0</v>
      </c>
      <c r="I47" s="221">
        <v>0</v>
      </c>
      <c r="J47" s="221">
        <v>0</v>
      </c>
      <c r="K47" s="221">
        <v>0</v>
      </c>
    </row>
    <row r="48" spans="2:11">
      <c r="B48" s="175" t="s">
        <v>239</v>
      </c>
      <c r="C48" s="163">
        <v>0</v>
      </c>
      <c r="D48" s="140">
        <v>0</v>
      </c>
      <c r="E48" s="140">
        <v>0</v>
      </c>
      <c r="F48" s="140">
        <v>0</v>
      </c>
      <c r="G48" s="140">
        <v>0</v>
      </c>
      <c r="H48" s="221">
        <v>0</v>
      </c>
      <c r="I48" s="221">
        <v>0</v>
      </c>
      <c r="J48" s="221">
        <v>0</v>
      </c>
      <c r="K48" s="221">
        <v>0</v>
      </c>
    </row>
    <row r="49" spans="2:11">
      <c r="B49" s="175" t="s">
        <v>240</v>
      </c>
      <c r="C49" s="163">
        <v>0</v>
      </c>
      <c r="D49" s="147">
        <v>0</v>
      </c>
      <c r="E49" s="139">
        <v>0</v>
      </c>
      <c r="F49" s="139">
        <v>0</v>
      </c>
      <c r="G49" s="141">
        <v>0</v>
      </c>
      <c r="H49" s="221">
        <v>0</v>
      </c>
      <c r="I49" s="221">
        <v>0</v>
      </c>
      <c r="J49" s="221">
        <v>0</v>
      </c>
      <c r="K49" s="221">
        <v>0</v>
      </c>
    </row>
    <row r="50" spans="2:11">
      <c r="B50" s="175" t="s">
        <v>32</v>
      </c>
      <c r="C50" s="157">
        <v>0</v>
      </c>
      <c r="D50" s="140">
        <v>0</v>
      </c>
      <c r="E50" s="140">
        <v>0</v>
      </c>
      <c r="F50" s="140">
        <v>0</v>
      </c>
      <c r="G50" s="140">
        <v>0</v>
      </c>
      <c r="H50" s="221">
        <v>0</v>
      </c>
      <c r="I50" s="221">
        <v>0</v>
      </c>
      <c r="J50" s="221">
        <v>0</v>
      </c>
      <c r="K50" s="221">
        <v>0</v>
      </c>
    </row>
    <row r="51" spans="2:11">
      <c r="B51" s="175" t="s">
        <v>33</v>
      </c>
      <c r="C51" s="157">
        <v>97</v>
      </c>
      <c r="D51" s="140">
        <v>0</v>
      </c>
      <c r="E51" s="140">
        <v>0</v>
      </c>
      <c r="F51" s="140">
        <v>0</v>
      </c>
      <c r="G51" s="140">
        <v>0</v>
      </c>
      <c r="H51" s="140">
        <v>55</v>
      </c>
      <c r="I51" s="140">
        <v>32</v>
      </c>
      <c r="J51" s="140">
        <v>23</v>
      </c>
      <c r="K51" s="140">
        <v>18</v>
      </c>
    </row>
    <row r="52" spans="2:11">
      <c r="B52" s="175" t="s">
        <v>241</v>
      </c>
      <c r="C52" s="157">
        <v>8</v>
      </c>
      <c r="D52" s="140">
        <v>0</v>
      </c>
      <c r="E52" s="140">
        <v>0</v>
      </c>
      <c r="F52" s="140">
        <v>0</v>
      </c>
      <c r="G52" s="140">
        <v>0</v>
      </c>
      <c r="H52" s="140">
        <v>29</v>
      </c>
      <c r="I52" s="140">
        <v>25</v>
      </c>
      <c r="J52" s="140">
        <v>4</v>
      </c>
      <c r="K52" s="140">
        <v>12</v>
      </c>
    </row>
    <row r="53" spans="2:11" ht="34.5" customHeight="1">
      <c r="B53" s="175" t="s">
        <v>34</v>
      </c>
      <c r="C53" s="157">
        <v>0</v>
      </c>
      <c r="D53" s="221">
        <v>0</v>
      </c>
      <c r="E53" s="221">
        <v>0</v>
      </c>
      <c r="F53" s="221">
        <v>0</v>
      </c>
      <c r="G53" s="221">
        <v>0</v>
      </c>
      <c r="H53" s="221">
        <v>0</v>
      </c>
      <c r="I53" s="221">
        <v>0</v>
      </c>
      <c r="J53" s="221">
        <v>0</v>
      </c>
      <c r="K53" s="221">
        <v>0</v>
      </c>
    </row>
    <row r="54" spans="2:11">
      <c r="B54" s="175" t="s">
        <v>35</v>
      </c>
      <c r="C54" s="135">
        <v>130</v>
      </c>
      <c r="D54" s="221">
        <v>0</v>
      </c>
      <c r="E54" s="221">
        <v>0</v>
      </c>
      <c r="F54" s="221">
        <v>9</v>
      </c>
      <c r="G54" s="221">
        <v>63</v>
      </c>
      <c r="H54" s="143">
        <v>66</v>
      </c>
      <c r="I54" s="143">
        <v>35</v>
      </c>
      <c r="J54" s="143">
        <v>31</v>
      </c>
      <c r="K54" s="143">
        <v>15</v>
      </c>
    </row>
    <row r="55" spans="2:11">
      <c r="B55" s="175" t="s">
        <v>242</v>
      </c>
      <c r="C55" s="163">
        <v>0</v>
      </c>
      <c r="D55" s="140">
        <v>0</v>
      </c>
      <c r="E55" s="140">
        <v>0</v>
      </c>
      <c r="F55" s="221">
        <v>0</v>
      </c>
      <c r="G55" s="221">
        <v>0</v>
      </c>
      <c r="H55" s="143">
        <v>0</v>
      </c>
      <c r="I55" s="143">
        <v>0</v>
      </c>
      <c r="J55" s="143">
        <v>0</v>
      </c>
      <c r="K55" s="143">
        <v>0</v>
      </c>
    </row>
    <row r="56" spans="2:11" ht="34.5" customHeight="1">
      <c r="B56" s="175" t="s">
        <v>36</v>
      </c>
      <c r="C56" s="157">
        <v>0</v>
      </c>
      <c r="D56" s="221">
        <v>0</v>
      </c>
      <c r="E56" s="221">
        <v>0</v>
      </c>
      <c r="F56" s="221">
        <v>0</v>
      </c>
      <c r="G56" s="221">
        <v>0</v>
      </c>
      <c r="H56" s="221">
        <v>0</v>
      </c>
      <c r="I56" s="221">
        <v>0</v>
      </c>
      <c r="J56" s="221">
        <v>0</v>
      </c>
      <c r="K56" s="221">
        <v>0</v>
      </c>
    </row>
    <row r="57" spans="2:11">
      <c r="B57" s="175" t="s">
        <v>37</v>
      </c>
      <c r="C57" s="157">
        <v>0</v>
      </c>
      <c r="D57" s="221">
        <v>0</v>
      </c>
      <c r="E57" s="221">
        <v>0</v>
      </c>
      <c r="F57" s="221">
        <v>0</v>
      </c>
      <c r="G57" s="221">
        <v>0</v>
      </c>
      <c r="H57" s="221">
        <v>0</v>
      </c>
      <c r="I57" s="221">
        <v>0</v>
      </c>
      <c r="J57" s="221">
        <v>0</v>
      </c>
      <c r="K57" s="221">
        <v>0</v>
      </c>
    </row>
    <row r="58" spans="2:11">
      <c r="B58" s="175" t="s">
        <v>243</v>
      </c>
      <c r="C58" s="157">
        <v>0</v>
      </c>
      <c r="D58" s="221">
        <v>0</v>
      </c>
      <c r="E58" s="221">
        <v>0</v>
      </c>
      <c r="F58" s="221">
        <v>0</v>
      </c>
      <c r="G58" s="221">
        <v>0</v>
      </c>
      <c r="H58" s="221">
        <v>0</v>
      </c>
      <c r="I58" s="221">
        <v>0</v>
      </c>
      <c r="J58" s="221">
        <v>0</v>
      </c>
      <c r="K58" s="221">
        <v>0</v>
      </c>
    </row>
    <row r="59" spans="2:11">
      <c r="B59" s="175" t="s">
        <v>244</v>
      </c>
      <c r="C59" s="157">
        <v>0</v>
      </c>
      <c r="D59" s="221">
        <v>0</v>
      </c>
      <c r="E59" s="221">
        <v>0</v>
      </c>
      <c r="F59" s="221">
        <v>0</v>
      </c>
      <c r="G59" s="221">
        <v>0</v>
      </c>
      <c r="H59" s="221">
        <v>0</v>
      </c>
      <c r="I59" s="221">
        <v>0</v>
      </c>
      <c r="J59" s="221">
        <v>0</v>
      </c>
      <c r="K59" s="221">
        <v>0</v>
      </c>
    </row>
    <row r="60" spans="2:11">
      <c r="B60" s="175" t="s">
        <v>38</v>
      </c>
      <c r="C60" s="135">
        <v>39</v>
      </c>
      <c r="D60" s="221">
        <v>0</v>
      </c>
      <c r="E60" s="221">
        <v>0</v>
      </c>
      <c r="F60" s="221">
        <v>0</v>
      </c>
      <c r="G60" s="221">
        <v>0</v>
      </c>
      <c r="H60" s="143">
        <v>30</v>
      </c>
      <c r="I60" s="143">
        <v>23</v>
      </c>
      <c r="J60" s="143">
        <v>7</v>
      </c>
      <c r="K60" s="143">
        <v>12</v>
      </c>
    </row>
    <row r="61" spans="2:11" ht="18" thickBot="1">
      <c r="B61" s="266"/>
      <c r="C61" s="152"/>
      <c r="D61" s="150"/>
      <c r="E61" s="150"/>
      <c r="F61" s="150"/>
      <c r="G61" s="150"/>
      <c r="H61" s="150"/>
      <c r="I61" s="150"/>
      <c r="J61" s="150"/>
      <c r="K61" s="150"/>
    </row>
    <row r="62" spans="2:11">
      <c r="B62" s="255"/>
      <c r="C62" s="133" t="s">
        <v>247</v>
      </c>
      <c r="D62" s="122"/>
      <c r="E62" s="122"/>
      <c r="F62" s="122"/>
      <c r="G62" s="122"/>
      <c r="H62" s="122"/>
      <c r="I62" s="122"/>
      <c r="J62" s="122"/>
      <c r="K62" s="122"/>
    </row>
    <row r="66" spans="1:1">
      <c r="A66" s="30"/>
    </row>
  </sheetData>
  <sheetProtection selectLockedCells="1" selectUnlockedCells="1"/>
  <mergeCells count="1">
    <mergeCell ref="B6:K6"/>
  </mergeCells>
  <phoneticPr fontId="6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2"/>
  <sheetViews>
    <sheetView view="pageBreakPreview" zoomScale="75" zoomScaleNormal="75" workbookViewId="0">
      <selection activeCell="O14" sqref="O14"/>
    </sheetView>
  </sheetViews>
  <sheetFormatPr defaultColWidth="10.875" defaultRowHeight="18" customHeight="1"/>
  <cols>
    <col min="1" max="1" width="13.375" style="31" customWidth="1"/>
    <col min="2" max="2" width="22.625" style="31" customWidth="1"/>
    <col min="3" max="3" width="10" style="31" customWidth="1"/>
    <col min="4" max="4" width="11.75" style="31" customWidth="1"/>
    <col min="5" max="10" width="10.375" style="31" customWidth="1"/>
    <col min="11" max="11" width="11.625" style="31" customWidth="1"/>
    <col min="12" max="12" width="11.25" style="31" customWidth="1"/>
    <col min="13" max="13" width="9.25" style="31" customWidth="1"/>
    <col min="14" max="18" width="10.875" style="31"/>
    <col min="19" max="16384" width="10.875" style="25"/>
  </cols>
  <sheetData>
    <row r="1" spans="1:13" ht="18" customHeight="1">
      <c r="A1" s="111"/>
    </row>
    <row r="6" spans="1:13" ht="18" customHeight="1">
      <c r="B6" s="485" t="s">
        <v>39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</row>
    <row r="7" spans="1:13" ht="18" customHeight="1" thickBot="1">
      <c r="B7" s="1"/>
      <c r="C7" s="18" t="s">
        <v>628</v>
      </c>
      <c r="D7" s="1"/>
      <c r="E7" s="1"/>
      <c r="F7" s="1"/>
      <c r="G7" s="19"/>
      <c r="H7" s="1"/>
      <c r="I7" s="1"/>
      <c r="J7" s="1"/>
      <c r="K7" s="1"/>
      <c r="L7" s="1"/>
      <c r="M7" s="1"/>
    </row>
    <row r="8" spans="1:13" ht="18" customHeight="1">
      <c r="C8" s="35"/>
      <c r="D8" s="35"/>
      <c r="E8" s="486" t="s">
        <v>746</v>
      </c>
      <c r="F8" s="486"/>
      <c r="G8" s="486"/>
      <c r="H8" s="486"/>
      <c r="I8" s="486"/>
      <c r="J8" s="487"/>
      <c r="K8" s="112" t="s">
        <v>17</v>
      </c>
      <c r="L8" s="112" t="s">
        <v>629</v>
      </c>
      <c r="M8" s="112"/>
    </row>
    <row r="9" spans="1:13" ht="18" customHeight="1">
      <c r="C9" s="112" t="s">
        <v>630</v>
      </c>
      <c r="D9" s="112" t="s">
        <v>747</v>
      </c>
      <c r="E9" s="488" t="s">
        <v>632</v>
      </c>
      <c r="F9" s="489"/>
      <c r="G9" s="488" t="s">
        <v>633</v>
      </c>
      <c r="H9" s="489"/>
      <c r="I9" s="488" t="s">
        <v>219</v>
      </c>
      <c r="J9" s="489"/>
      <c r="K9" s="112" t="s">
        <v>18</v>
      </c>
      <c r="L9" s="112" t="s">
        <v>634</v>
      </c>
      <c r="M9" s="112" t="s">
        <v>220</v>
      </c>
    </row>
    <row r="10" spans="1:13" ht="18" customHeight="1">
      <c r="B10" s="36"/>
      <c r="C10" s="5"/>
      <c r="D10" s="113" t="s">
        <v>595</v>
      </c>
      <c r="E10" s="110" t="s">
        <v>748</v>
      </c>
      <c r="F10" s="110" t="s">
        <v>749</v>
      </c>
      <c r="G10" s="110" t="s">
        <v>597</v>
      </c>
      <c r="H10" s="110" t="s">
        <v>749</v>
      </c>
      <c r="I10" s="110" t="s">
        <v>750</v>
      </c>
      <c r="J10" s="110" t="s">
        <v>596</v>
      </c>
      <c r="K10" s="110" t="s">
        <v>635</v>
      </c>
      <c r="L10" s="110" t="s">
        <v>635</v>
      </c>
      <c r="M10" s="110" t="s">
        <v>221</v>
      </c>
    </row>
    <row r="11" spans="1:13" ht="18" customHeight="1">
      <c r="B11" s="122"/>
      <c r="C11" s="153" t="s">
        <v>636</v>
      </c>
      <c r="D11" s="132" t="s">
        <v>7</v>
      </c>
      <c r="E11" s="132" t="s">
        <v>7</v>
      </c>
      <c r="F11" s="132" t="s">
        <v>7</v>
      </c>
      <c r="G11" s="132" t="s">
        <v>7</v>
      </c>
      <c r="H11" s="132" t="s">
        <v>7</v>
      </c>
      <c r="I11" s="132" t="s">
        <v>7</v>
      </c>
      <c r="J11" s="132" t="s">
        <v>7</v>
      </c>
      <c r="K11" s="132" t="s">
        <v>7</v>
      </c>
      <c r="L11" s="132" t="s">
        <v>7</v>
      </c>
      <c r="M11" s="132" t="s">
        <v>7</v>
      </c>
    </row>
    <row r="12" spans="1:13" ht="18" customHeight="1">
      <c r="B12" s="133" t="s">
        <v>222</v>
      </c>
      <c r="C12" s="137">
        <v>131</v>
      </c>
      <c r="D12" s="139">
        <v>13490</v>
      </c>
      <c r="E12" s="139">
        <v>767</v>
      </c>
      <c r="F12" s="139">
        <v>684</v>
      </c>
      <c r="G12" s="139">
        <v>2561</v>
      </c>
      <c r="H12" s="139">
        <v>2543</v>
      </c>
      <c r="I12" s="139">
        <v>3527</v>
      </c>
      <c r="J12" s="139">
        <v>3408</v>
      </c>
      <c r="K12" s="139">
        <v>7043</v>
      </c>
      <c r="L12" s="139">
        <v>7380</v>
      </c>
      <c r="M12" s="139">
        <v>737</v>
      </c>
    </row>
    <row r="13" spans="1:13" ht="18" customHeight="1">
      <c r="B13" s="133" t="s">
        <v>223</v>
      </c>
      <c r="C13" s="137">
        <v>128</v>
      </c>
      <c r="D13" s="139">
        <v>12799</v>
      </c>
      <c r="E13" s="139">
        <v>947</v>
      </c>
      <c r="F13" s="139">
        <v>905</v>
      </c>
      <c r="G13" s="139">
        <v>2421</v>
      </c>
      <c r="H13" s="139">
        <v>2334</v>
      </c>
      <c r="I13" s="139">
        <v>3094</v>
      </c>
      <c r="J13" s="139">
        <v>3098</v>
      </c>
      <c r="K13" s="139">
        <v>6367</v>
      </c>
      <c r="L13" s="139">
        <v>6262</v>
      </c>
      <c r="M13" s="139">
        <v>745</v>
      </c>
    </row>
    <row r="14" spans="1:13" ht="18" customHeight="1">
      <c r="B14" s="133" t="s">
        <v>224</v>
      </c>
      <c r="C14" s="137">
        <v>127</v>
      </c>
      <c r="D14" s="139">
        <v>12139</v>
      </c>
      <c r="E14" s="139">
        <v>1181</v>
      </c>
      <c r="F14" s="139">
        <v>1054</v>
      </c>
      <c r="G14" s="139">
        <v>2254</v>
      </c>
      <c r="H14" s="139">
        <v>2272</v>
      </c>
      <c r="I14" s="139">
        <v>2746</v>
      </c>
      <c r="J14" s="139">
        <v>2632</v>
      </c>
      <c r="K14" s="139">
        <v>5642</v>
      </c>
      <c r="L14" s="139">
        <v>5668</v>
      </c>
      <c r="M14" s="139">
        <v>777</v>
      </c>
    </row>
    <row r="15" spans="1:13" ht="18" customHeight="1">
      <c r="B15" s="133" t="s">
        <v>225</v>
      </c>
      <c r="C15" s="137">
        <v>127</v>
      </c>
      <c r="D15" s="139">
        <v>11451</v>
      </c>
      <c r="E15" s="139">
        <v>1194</v>
      </c>
      <c r="F15" s="139">
        <v>1177</v>
      </c>
      <c r="G15" s="139">
        <v>2039</v>
      </c>
      <c r="H15" s="139">
        <v>2054</v>
      </c>
      <c r="I15" s="139">
        <v>2513</v>
      </c>
      <c r="J15" s="139">
        <v>2474</v>
      </c>
      <c r="K15" s="139">
        <v>4938</v>
      </c>
      <c r="L15" s="139">
        <v>5026</v>
      </c>
      <c r="M15" s="139">
        <v>800</v>
      </c>
    </row>
    <row r="16" spans="1:13" ht="18" customHeight="1">
      <c r="B16" s="133" t="s">
        <v>229</v>
      </c>
      <c r="C16" s="137">
        <v>122</v>
      </c>
      <c r="D16" s="139">
        <v>10599</v>
      </c>
      <c r="E16" s="139">
        <v>1457</v>
      </c>
      <c r="F16" s="139">
        <v>1376</v>
      </c>
      <c r="G16" s="139">
        <v>1867</v>
      </c>
      <c r="H16" s="139">
        <v>1786</v>
      </c>
      <c r="I16" s="139">
        <v>2016</v>
      </c>
      <c r="J16" s="139">
        <v>2097</v>
      </c>
      <c r="K16" s="139">
        <v>3960</v>
      </c>
      <c r="L16" s="139">
        <v>4228</v>
      </c>
      <c r="M16" s="139">
        <v>795</v>
      </c>
    </row>
    <row r="17" spans="2:13" ht="36" customHeight="1">
      <c r="B17" s="146" t="s">
        <v>232</v>
      </c>
      <c r="C17" s="147">
        <v>118</v>
      </c>
      <c r="D17" s="147">
        <v>9466</v>
      </c>
      <c r="E17" s="147">
        <v>1343</v>
      </c>
      <c r="F17" s="147">
        <v>1259</v>
      </c>
      <c r="G17" s="147">
        <v>1602</v>
      </c>
      <c r="H17" s="147">
        <v>1609</v>
      </c>
      <c r="I17" s="147">
        <v>1810</v>
      </c>
      <c r="J17" s="147">
        <v>1843</v>
      </c>
      <c r="K17" s="147">
        <v>3227</v>
      </c>
      <c r="L17" s="147">
        <v>3842</v>
      </c>
      <c r="M17" s="147">
        <v>774</v>
      </c>
    </row>
    <row r="18" spans="2:13" ht="18" customHeight="1">
      <c r="B18" s="146" t="s">
        <v>233</v>
      </c>
      <c r="C18" s="147">
        <v>116</v>
      </c>
      <c r="D18" s="147">
        <v>8895</v>
      </c>
      <c r="E18" s="147">
        <v>1258</v>
      </c>
      <c r="F18" s="147">
        <v>1213</v>
      </c>
      <c r="G18" s="147">
        <v>1558</v>
      </c>
      <c r="H18" s="147">
        <v>1470</v>
      </c>
      <c r="I18" s="147">
        <v>1701</v>
      </c>
      <c r="J18" s="147">
        <v>1695</v>
      </c>
      <c r="K18" s="147">
        <v>2881</v>
      </c>
      <c r="L18" s="147">
        <v>3609</v>
      </c>
      <c r="M18" s="147">
        <v>757</v>
      </c>
    </row>
    <row r="19" spans="2:13" ht="18" customHeight="1">
      <c r="B19" s="146" t="s">
        <v>234</v>
      </c>
      <c r="C19" s="147">
        <v>117</v>
      </c>
      <c r="D19" s="147">
        <v>8628</v>
      </c>
      <c r="E19" s="147">
        <v>1291</v>
      </c>
      <c r="F19" s="147">
        <v>1230</v>
      </c>
      <c r="G19" s="147">
        <v>1465</v>
      </c>
      <c r="H19" s="147">
        <v>1431</v>
      </c>
      <c r="I19" s="147">
        <v>1662</v>
      </c>
      <c r="J19" s="147">
        <v>1549</v>
      </c>
      <c r="K19" s="147">
        <v>2736</v>
      </c>
      <c r="L19" s="147">
        <v>3376</v>
      </c>
      <c r="M19" s="147">
        <v>737</v>
      </c>
    </row>
    <row r="20" spans="2:13" ht="18" customHeight="1">
      <c r="B20" s="146" t="s">
        <v>379</v>
      </c>
      <c r="C20" s="147">
        <v>111</v>
      </c>
      <c r="D20" s="147">
        <v>8499</v>
      </c>
      <c r="E20" s="147">
        <v>1264</v>
      </c>
      <c r="F20" s="147">
        <v>1265</v>
      </c>
      <c r="G20" s="147">
        <v>1491</v>
      </c>
      <c r="H20" s="147">
        <v>1410</v>
      </c>
      <c r="I20" s="147">
        <v>1552</v>
      </c>
      <c r="J20" s="147">
        <v>1517</v>
      </c>
      <c r="K20" s="147">
        <v>2832</v>
      </c>
      <c r="L20" s="147">
        <v>3172</v>
      </c>
      <c r="M20" s="147">
        <v>726</v>
      </c>
    </row>
    <row r="21" spans="2:13" ht="18" customHeight="1">
      <c r="B21" s="146" t="s">
        <v>451</v>
      </c>
      <c r="C21" s="147">
        <v>106</v>
      </c>
      <c r="D21" s="147">
        <v>8478</v>
      </c>
      <c r="E21" s="147">
        <v>1276</v>
      </c>
      <c r="F21" s="147">
        <v>1286</v>
      </c>
      <c r="G21" s="147">
        <v>1421</v>
      </c>
      <c r="H21" s="147">
        <v>1429</v>
      </c>
      <c r="I21" s="147">
        <v>1562</v>
      </c>
      <c r="J21" s="147">
        <v>1504</v>
      </c>
      <c r="K21" s="147">
        <v>2709</v>
      </c>
      <c r="L21" s="147">
        <v>3094</v>
      </c>
      <c r="M21" s="147">
        <v>716</v>
      </c>
    </row>
    <row r="22" spans="2:13" ht="36" customHeight="1">
      <c r="B22" s="146" t="s">
        <v>452</v>
      </c>
      <c r="C22" s="147">
        <v>106</v>
      </c>
      <c r="D22" s="147">
        <v>8301</v>
      </c>
      <c r="E22" s="147">
        <v>1258</v>
      </c>
      <c r="F22" s="147">
        <v>1233</v>
      </c>
      <c r="G22" s="147">
        <v>1412</v>
      </c>
      <c r="H22" s="147">
        <v>1430</v>
      </c>
      <c r="I22" s="147">
        <v>1481</v>
      </c>
      <c r="J22" s="147">
        <v>1487</v>
      </c>
      <c r="K22" s="147">
        <v>2581</v>
      </c>
      <c r="L22" s="147">
        <v>3020</v>
      </c>
      <c r="M22" s="147">
        <v>708</v>
      </c>
    </row>
    <row r="23" spans="2:13" ht="18" customHeight="1">
      <c r="B23" s="146" t="s">
        <v>509</v>
      </c>
      <c r="C23" s="147">
        <v>106</v>
      </c>
      <c r="D23" s="147">
        <v>8028</v>
      </c>
      <c r="E23" s="147">
        <v>1211</v>
      </c>
      <c r="F23" s="147">
        <v>1196</v>
      </c>
      <c r="G23" s="147">
        <v>1371</v>
      </c>
      <c r="H23" s="147">
        <v>1303</v>
      </c>
      <c r="I23" s="147">
        <v>1441</v>
      </c>
      <c r="J23" s="147">
        <v>1506</v>
      </c>
      <c r="K23" s="147">
        <v>2271</v>
      </c>
      <c r="L23" s="147">
        <v>2959</v>
      </c>
      <c r="M23" s="147">
        <v>695</v>
      </c>
    </row>
    <row r="24" spans="2:13" ht="18" customHeight="1">
      <c r="B24" s="146" t="s">
        <v>522</v>
      </c>
      <c r="C24" s="147">
        <v>94</v>
      </c>
      <c r="D24" s="147">
        <v>6912</v>
      </c>
      <c r="E24" s="147">
        <v>1077</v>
      </c>
      <c r="F24" s="147">
        <v>1080</v>
      </c>
      <c r="G24" s="147">
        <v>1140</v>
      </c>
      <c r="H24" s="147">
        <v>1149</v>
      </c>
      <c r="I24" s="147">
        <v>1256</v>
      </c>
      <c r="J24" s="147">
        <v>1210</v>
      </c>
      <c r="K24" s="147">
        <v>2027</v>
      </c>
      <c r="L24" s="147">
        <v>2945</v>
      </c>
      <c r="M24" s="147">
        <v>597</v>
      </c>
    </row>
    <row r="25" spans="2:13" ht="18" customHeight="1">
      <c r="B25" s="146" t="s">
        <v>530</v>
      </c>
      <c r="C25" s="147">
        <v>86</v>
      </c>
      <c r="D25" s="147">
        <v>6586</v>
      </c>
      <c r="E25" s="147">
        <v>1026</v>
      </c>
      <c r="F25" s="147">
        <v>1088</v>
      </c>
      <c r="G25" s="147">
        <v>1108</v>
      </c>
      <c r="H25" s="147">
        <v>1122</v>
      </c>
      <c r="I25" s="147">
        <v>1128</v>
      </c>
      <c r="J25" s="147">
        <v>1114</v>
      </c>
      <c r="K25" s="147">
        <v>2019</v>
      </c>
      <c r="L25" s="147">
        <v>2473</v>
      </c>
      <c r="M25" s="147">
        <v>569</v>
      </c>
    </row>
    <row r="26" spans="2:13" ht="18" customHeight="1">
      <c r="B26" s="146" t="s">
        <v>540</v>
      </c>
      <c r="C26" s="138">
        <v>83</v>
      </c>
      <c r="D26" s="139">
        <v>6022</v>
      </c>
      <c r="E26" s="139">
        <v>956</v>
      </c>
      <c r="F26" s="139">
        <v>896</v>
      </c>
      <c r="G26" s="139">
        <v>994</v>
      </c>
      <c r="H26" s="139">
        <v>1049</v>
      </c>
      <c r="I26" s="139">
        <v>1056</v>
      </c>
      <c r="J26" s="139">
        <v>1071</v>
      </c>
      <c r="K26" s="139">
        <v>1714</v>
      </c>
      <c r="L26" s="139">
        <v>2212</v>
      </c>
      <c r="M26" s="139">
        <v>542</v>
      </c>
    </row>
    <row r="27" spans="2:13" ht="36" customHeight="1">
      <c r="B27" s="146" t="s">
        <v>592</v>
      </c>
      <c r="C27" s="138">
        <v>77</v>
      </c>
      <c r="D27" s="139">
        <v>5878</v>
      </c>
      <c r="E27" s="139">
        <v>924</v>
      </c>
      <c r="F27" s="139">
        <v>899</v>
      </c>
      <c r="G27" s="139">
        <v>1015</v>
      </c>
      <c r="H27" s="139">
        <v>935</v>
      </c>
      <c r="I27" s="139">
        <v>1000</v>
      </c>
      <c r="J27" s="139">
        <v>1105</v>
      </c>
      <c r="K27" s="139">
        <v>1669</v>
      </c>
      <c r="L27" s="139">
        <v>2211</v>
      </c>
      <c r="M27" s="139">
        <v>529</v>
      </c>
    </row>
    <row r="28" spans="2:13" ht="18" customHeight="1">
      <c r="B28" s="154" t="s">
        <v>735</v>
      </c>
      <c r="C28" s="137">
        <v>72</v>
      </c>
      <c r="D28" s="139">
        <v>5270</v>
      </c>
      <c r="E28" s="139">
        <v>845</v>
      </c>
      <c r="F28" s="139">
        <v>853</v>
      </c>
      <c r="G28" s="139">
        <v>888</v>
      </c>
      <c r="H28" s="139">
        <v>843</v>
      </c>
      <c r="I28" s="139">
        <v>969</v>
      </c>
      <c r="J28" s="139">
        <v>872</v>
      </c>
      <c r="K28" s="139">
        <v>1483</v>
      </c>
      <c r="L28" s="139">
        <v>2103</v>
      </c>
      <c r="M28" s="139">
        <v>475</v>
      </c>
    </row>
    <row r="29" spans="2:13" ht="18" customHeight="1">
      <c r="B29" s="133" t="s">
        <v>951</v>
      </c>
      <c r="C29" s="137">
        <v>69</v>
      </c>
      <c r="D29" s="139">
        <v>4606</v>
      </c>
      <c r="E29" s="139">
        <v>734</v>
      </c>
      <c r="F29" s="139">
        <v>712</v>
      </c>
      <c r="G29" s="139">
        <v>778</v>
      </c>
      <c r="H29" s="139">
        <v>783</v>
      </c>
      <c r="I29" s="139">
        <v>834</v>
      </c>
      <c r="J29" s="139">
        <v>765</v>
      </c>
      <c r="K29" s="139">
        <v>1192</v>
      </c>
      <c r="L29" s="139">
        <v>1840</v>
      </c>
      <c r="M29" s="141">
        <v>452</v>
      </c>
    </row>
    <row r="30" spans="2:13" ht="36" customHeight="1">
      <c r="B30" s="146" t="s">
        <v>19</v>
      </c>
      <c r="C30" s="135">
        <v>23</v>
      </c>
      <c r="D30" s="139">
        <v>2555</v>
      </c>
      <c r="E30" s="139">
        <v>407</v>
      </c>
      <c r="F30" s="139">
        <v>389</v>
      </c>
      <c r="G30" s="138">
        <v>456</v>
      </c>
      <c r="H30" s="138">
        <v>434</v>
      </c>
      <c r="I30" s="138">
        <v>444</v>
      </c>
      <c r="J30" s="138">
        <v>425</v>
      </c>
      <c r="K30" s="143">
        <v>626</v>
      </c>
      <c r="L30" s="139">
        <v>1053</v>
      </c>
      <c r="M30" s="139">
        <v>196</v>
      </c>
    </row>
    <row r="31" spans="2:13" ht="18" customHeight="1">
      <c r="B31" s="146" t="s">
        <v>20</v>
      </c>
      <c r="C31" s="137">
        <v>9</v>
      </c>
      <c r="D31" s="139">
        <v>273</v>
      </c>
      <c r="E31" s="139">
        <v>37</v>
      </c>
      <c r="F31" s="139">
        <v>38</v>
      </c>
      <c r="G31" s="138">
        <v>49</v>
      </c>
      <c r="H31" s="138">
        <v>45</v>
      </c>
      <c r="I31" s="139">
        <v>51</v>
      </c>
      <c r="J31" s="139">
        <v>53</v>
      </c>
      <c r="K31" s="143">
        <v>83</v>
      </c>
      <c r="L31" s="139">
        <v>98</v>
      </c>
      <c r="M31" s="139">
        <v>43</v>
      </c>
    </row>
    <row r="32" spans="2:13" ht="18" customHeight="1">
      <c r="B32" s="146" t="s">
        <v>21</v>
      </c>
      <c r="C32" s="137">
        <v>3</v>
      </c>
      <c r="D32" s="139">
        <v>45</v>
      </c>
      <c r="E32" s="139">
        <v>8</v>
      </c>
      <c r="F32" s="139">
        <v>5</v>
      </c>
      <c r="G32" s="139">
        <v>3</v>
      </c>
      <c r="H32" s="139">
        <v>6</v>
      </c>
      <c r="I32" s="139">
        <v>16</v>
      </c>
      <c r="J32" s="139">
        <v>7</v>
      </c>
      <c r="K32" s="143">
        <v>14</v>
      </c>
      <c r="L32" s="139">
        <v>24</v>
      </c>
      <c r="M32" s="139">
        <v>13</v>
      </c>
    </row>
    <row r="33" spans="2:13" ht="18" customHeight="1">
      <c r="B33" s="146" t="s">
        <v>22</v>
      </c>
      <c r="C33" s="137">
        <v>2</v>
      </c>
      <c r="D33" s="139">
        <v>123</v>
      </c>
      <c r="E33" s="139">
        <v>18</v>
      </c>
      <c r="F33" s="139">
        <v>20</v>
      </c>
      <c r="G33" s="139">
        <v>25</v>
      </c>
      <c r="H33" s="139">
        <v>23</v>
      </c>
      <c r="I33" s="139">
        <v>19</v>
      </c>
      <c r="J33" s="139">
        <v>18</v>
      </c>
      <c r="K33" s="143">
        <v>21</v>
      </c>
      <c r="L33" s="139">
        <v>53</v>
      </c>
      <c r="M33" s="139">
        <v>14</v>
      </c>
    </row>
    <row r="34" spans="2:13" ht="18" customHeight="1">
      <c r="B34" s="146" t="s">
        <v>23</v>
      </c>
      <c r="C34" s="137">
        <v>6</v>
      </c>
      <c r="D34" s="139">
        <v>194</v>
      </c>
      <c r="E34" s="139">
        <v>28</v>
      </c>
      <c r="F34" s="139">
        <v>30</v>
      </c>
      <c r="G34" s="138">
        <v>27</v>
      </c>
      <c r="H34" s="138">
        <v>46</v>
      </c>
      <c r="I34" s="139">
        <v>31</v>
      </c>
      <c r="J34" s="139">
        <v>32</v>
      </c>
      <c r="K34" s="143">
        <v>49</v>
      </c>
      <c r="L34" s="139">
        <v>85</v>
      </c>
      <c r="M34" s="139">
        <v>39</v>
      </c>
    </row>
    <row r="35" spans="2:13" ht="18" customHeight="1">
      <c r="B35" s="146" t="s">
        <v>24</v>
      </c>
      <c r="C35" s="137">
        <v>8</v>
      </c>
      <c r="D35" s="139">
        <v>372</v>
      </c>
      <c r="E35" s="139">
        <v>53</v>
      </c>
      <c r="F35" s="139">
        <v>54</v>
      </c>
      <c r="G35" s="138">
        <v>61</v>
      </c>
      <c r="H35" s="138">
        <v>72</v>
      </c>
      <c r="I35" s="139">
        <v>70</v>
      </c>
      <c r="J35" s="139">
        <v>62</v>
      </c>
      <c r="K35" s="143">
        <v>107</v>
      </c>
      <c r="L35" s="139">
        <v>157</v>
      </c>
      <c r="M35" s="139">
        <v>45</v>
      </c>
    </row>
    <row r="36" spans="2:13" ht="18" customHeight="1">
      <c r="B36" s="146" t="s">
        <v>25</v>
      </c>
      <c r="C36" s="155">
        <v>2</v>
      </c>
      <c r="D36" s="155">
        <v>51</v>
      </c>
      <c r="E36" s="155">
        <v>6</v>
      </c>
      <c r="F36" s="155">
        <v>4</v>
      </c>
      <c r="G36" s="155">
        <v>6</v>
      </c>
      <c r="H36" s="155">
        <v>9</v>
      </c>
      <c r="I36" s="155">
        <v>13</v>
      </c>
      <c r="J36" s="155">
        <v>13</v>
      </c>
      <c r="K36" s="143">
        <v>15</v>
      </c>
      <c r="L36" s="155">
        <v>33</v>
      </c>
      <c r="M36" s="155">
        <v>11</v>
      </c>
    </row>
    <row r="37" spans="2:13" ht="18" customHeight="1">
      <c r="B37" s="146" t="s">
        <v>235</v>
      </c>
      <c r="C37" s="156">
        <v>2</v>
      </c>
      <c r="D37" s="139">
        <v>140</v>
      </c>
      <c r="E37" s="139">
        <v>21</v>
      </c>
      <c r="F37" s="139">
        <v>22</v>
      </c>
      <c r="G37" s="139">
        <v>23</v>
      </c>
      <c r="H37" s="139">
        <v>22</v>
      </c>
      <c r="I37" s="139">
        <v>26</v>
      </c>
      <c r="J37" s="139">
        <v>26</v>
      </c>
      <c r="K37" s="143">
        <v>29</v>
      </c>
      <c r="L37" s="139">
        <v>41</v>
      </c>
      <c r="M37" s="139">
        <v>12</v>
      </c>
    </row>
    <row r="38" spans="2:13" ht="18" customHeight="1">
      <c r="B38" s="146" t="s">
        <v>236</v>
      </c>
      <c r="C38" s="137">
        <v>2</v>
      </c>
      <c r="D38" s="139">
        <v>449</v>
      </c>
      <c r="E38" s="139">
        <v>91</v>
      </c>
      <c r="F38" s="139">
        <v>73</v>
      </c>
      <c r="G38" s="139">
        <v>72</v>
      </c>
      <c r="H38" s="139">
        <v>58</v>
      </c>
      <c r="I38" s="139">
        <v>96</v>
      </c>
      <c r="J38" s="139">
        <v>59</v>
      </c>
      <c r="K38" s="143">
        <v>111</v>
      </c>
      <c r="L38" s="139">
        <v>161</v>
      </c>
      <c r="M38" s="139">
        <v>23</v>
      </c>
    </row>
    <row r="39" spans="2:13" ht="36" customHeight="1">
      <c r="B39" s="146" t="s">
        <v>237</v>
      </c>
      <c r="C39" s="155">
        <v>0</v>
      </c>
      <c r="D39" s="155">
        <v>0</v>
      </c>
      <c r="E39" s="155">
        <v>0</v>
      </c>
      <c r="F39" s="155">
        <v>0</v>
      </c>
      <c r="G39" s="155">
        <v>0</v>
      </c>
      <c r="H39" s="155">
        <v>0</v>
      </c>
      <c r="I39" s="155">
        <v>0</v>
      </c>
      <c r="J39" s="155">
        <v>0</v>
      </c>
      <c r="K39" s="143">
        <v>0</v>
      </c>
      <c r="L39" s="155">
        <v>0</v>
      </c>
      <c r="M39" s="155">
        <v>0</v>
      </c>
    </row>
    <row r="40" spans="2:13" ht="36" customHeight="1">
      <c r="B40" s="146" t="s">
        <v>26</v>
      </c>
      <c r="C40" s="156">
        <v>2</v>
      </c>
      <c r="D40" s="142">
        <v>30</v>
      </c>
      <c r="E40" s="140">
        <v>3</v>
      </c>
      <c r="F40" s="142">
        <v>7</v>
      </c>
      <c r="G40" s="155">
        <v>3</v>
      </c>
      <c r="H40" s="142">
        <v>7</v>
      </c>
      <c r="I40" s="142">
        <v>6</v>
      </c>
      <c r="J40" s="142">
        <v>4</v>
      </c>
      <c r="K40" s="143">
        <v>5</v>
      </c>
      <c r="L40" s="142">
        <v>13</v>
      </c>
      <c r="M40" s="142">
        <v>8</v>
      </c>
    </row>
    <row r="41" spans="2:13" ht="18" customHeight="1">
      <c r="B41" s="146" t="s">
        <v>27</v>
      </c>
      <c r="C41" s="155">
        <v>2</v>
      </c>
      <c r="D41" s="155">
        <v>11</v>
      </c>
      <c r="E41" s="155">
        <v>2</v>
      </c>
      <c r="F41" s="155">
        <v>2</v>
      </c>
      <c r="G41" s="155">
        <v>2</v>
      </c>
      <c r="H41" s="155">
        <v>1</v>
      </c>
      <c r="I41" s="155">
        <v>0</v>
      </c>
      <c r="J41" s="155">
        <v>4</v>
      </c>
      <c r="K41" s="143">
        <v>1</v>
      </c>
      <c r="L41" s="155">
        <v>3</v>
      </c>
      <c r="M41" s="155">
        <v>4</v>
      </c>
    </row>
    <row r="42" spans="2:13" ht="18" customHeight="1">
      <c r="B42" s="146" t="s">
        <v>28</v>
      </c>
      <c r="C42" s="156">
        <v>0</v>
      </c>
      <c r="D42" s="139">
        <v>0</v>
      </c>
      <c r="E42" s="155">
        <v>0</v>
      </c>
      <c r="F42" s="155">
        <v>0</v>
      </c>
      <c r="G42" s="155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</row>
    <row r="43" spans="2:13" ht="36" customHeight="1">
      <c r="B43" s="146" t="s">
        <v>29</v>
      </c>
      <c r="C43" s="156">
        <v>1</v>
      </c>
      <c r="D43" s="139">
        <v>92</v>
      </c>
      <c r="E43" s="142">
        <v>12</v>
      </c>
      <c r="F43" s="142">
        <v>18</v>
      </c>
      <c r="G43" s="142">
        <v>14</v>
      </c>
      <c r="H43" s="142">
        <v>14</v>
      </c>
      <c r="I43" s="139">
        <v>16</v>
      </c>
      <c r="J43" s="139">
        <v>18</v>
      </c>
      <c r="K43" s="143">
        <v>22</v>
      </c>
      <c r="L43" s="139">
        <v>21</v>
      </c>
      <c r="M43" s="139">
        <v>11</v>
      </c>
    </row>
    <row r="44" spans="2:13" ht="18" customHeight="1">
      <c r="B44" s="146" t="s">
        <v>30</v>
      </c>
      <c r="C44" s="155">
        <v>1</v>
      </c>
      <c r="D44" s="155">
        <v>30</v>
      </c>
      <c r="E44" s="155">
        <v>5</v>
      </c>
      <c r="F44" s="155">
        <v>8</v>
      </c>
      <c r="G44" s="155">
        <v>4</v>
      </c>
      <c r="H44" s="155">
        <v>7</v>
      </c>
      <c r="I44" s="155">
        <v>4</v>
      </c>
      <c r="J44" s="155">
        <v>2</v>
      </c>
      <c r="K44" s="143">
        <v>16</v>
      </c>
      <c r="L44" s="155">
        <v>7</v>
      </c>
      <c r="M44" s="155">
        <v>5</v>
      </c>
    </row>
    <row r="45" spans="2:13" ht="18" customHeight="1">
      <c r="B45" s="146" t="s">
        <v>238</v>
      </c>
      <c r="C45" s="155">
        <v>0</v>
      </c>
      <c r="D45" s="155">
        <v>0</v>
      </c>
      <c r="E45" s="155">
        <v>0</v>
      </c>
      <c r="F45" s="155">
        <v>0</v>
      </c>
      <c r="G45" s="155">
        <v>0</v>
      </c>
      <c r="H45" s="155">
        <v>0</v>
      </c>
      <c r="I45" s="155">
        <v>0</v>
      </c>
      <c r="J45" s="155">
        <v>0</v>
      </c>
      <c r="K45" s="143">
        <v>0</v>
      </c>
      <c r="L45" s="155">
        <v>0</v>
      </c>
      <c r="M45" s="155">
        <v>0</v>
      </c>
    </row>
    <row r="46" spans="2:13" ht="36" customHeight="1">
      <c r="B46" s="146" t="s">
        <v>31</v>
      </c>
      <c r="C46" s="155">
        <v>0</v>
      </c>
      <c r="D46" s="155">
        <v>0</v>
      </c>
      <c r="E46" s="155">
        <v>0</v>
      </c>
      <c r="F46" s="155">
        <v>0</v>
      </c>
      <c r="G46" s="155">
        <v>0</v>
      </c>
      <c r="H46" s="155">
        <v>0</v>
      </c>
      <c r="I46" s="155">
        <v>0</v>
      </c>
      <c r="J46" s="155">
        <v>0</v>
      </c>
      <c r="K46" s="143">
        <v>0</v>
      </c>
      <c r="L46" s="155">
        <v>0</v>
      </c>
      <c r="M46" s="155">
        <v>0</v>
      </c>
    </row>
    <row r="47" spans="2:13" ht="18" customHeight="1">
      <c r="B47" s="146" t="s">
        <v>239</v>
      </c>
      <c r="C47" s="155">
        <v>0</v>
      </c>
      <c r="D47" s="155">
        <v>0</v>
      </c>
      <c r="E47" s="155">
        <v>0</v>
      </c>
      <c r="F47" s="155">
        <v>0</v>
      </c>
      <c r="G47" s="155">
        <v>0</v>
      </c>
      <c r="H47" s="155">
        <v>0</v>
      </c>
      <c r="I47" s="155">
        <v>0</v>
      </c>
      <c r="J47" s="155">
        <v>0</v>
      </c>
      <c r="K47" s="143">
        <v>0</v>
      </c>
      <c r="L47" s="155">
        <v>0</v>
      </c>
      <c r="M47" s="155">
        <v>0</v>
      </c>
    </row>
    <row r="48" spans="2:13" ht="18" customHeight="1">
      <c r="B48" s="146" t="s">
        <v>240</v>
      </c>
      <c r="C48" s="155">
        <v>0</v>
      </c>
      <c r="D48" s="155">
        <v>0</v>
      </c>
      <c r="E48" s="155">
        <v>0</v>
      </c>
      <c r="F48" s="155">
        <v>0</v>
      </c>
      <c r="G48" s="155">
        <v>0</v>
      </c>
      <c r="H48" s="155">
        <v>0</v>
      </c>
      <c r="I48" s="155">
        <v>0</v>
      </c>
      <c r="J48" s="155">
        <v>0</v>
      </c>
      <c r="K48" s="143">
        <v>0</v>
      </c>
      <c r="L48" s="155">
        <v>0</v>
      </c>
      <c r="M48" s="155">
        <v>0</v>
      </c>
    </row>
    <row r="49" spans="1:13" ht="18" customHeight="1">
      <c r="B49" s="146" t="s">
        <v>32</v>
      </c>
      <c r="C49" s="155">
        <v>0</v>
      </c>
      <c r="D49" s="155">
        <v>0</v>
      </c>
      <c r="E49" s="155">
        <v>0</v>
      </c>
      <c r="F49" s="155">
        <v>0</v>
      </c>
      <c r="G49" s="155">
        <v>0</v>
      </c>
      <c r="H49" s="155">
        <v>0</v>
      </c>
      <c r="I49" s="155">
        <v>0</v>
      </c>
      <c r="J49" s="155">
        <v>0</v>
      </c>
      <c r="K49" s="143">
        <v>0</v>
      </c>
      <c r="L49" s="155">
        <v>0</v>
      </c>
      <c r="M49" s="155">
        <v>0</v>
      </c>
    </row>
    <row r="50" spans="1:13" ht="18" customHeight="1">
      <c r="B50" s="146" t="s">
        <v>33</v>
      </c>
      <c r="C50" s="157">
        <v>2</v>
      </c>
      <c r="D50" s="140">
        <v>39</v>
      </c>
      <c r="E50" s="140">
        <v>6</v>
      </c>
      <c r="F50" s="140">
        <v>4</v>
      </c>
      <c r="G50" s="140">
        <v>2</v>
      </c>
      <c r="H50" s="140">
        <v>11</v>
      </c>
      <c r="I50" s="140">
        <v>9</v>
      </c>
      <c r="J50" s="140">
        <v>7</v>
      </c>
      <c r="K50" s="143">
        <v>11</v>
      </c>
      <c r="L50" s="140">
        <v>12</v>
      </c>
      <c r="M50" s="140">
        <v>6</v>
      </c>
    </row>
    <row r="51" spans="1:13" ht="18" customHeight="1">
      <c r="B51" s="146" t="s">
        <v>241</v>
      </c>
      <c r="C51" s="155">
        <v>0</v>
      </c>
      <c r="D51" s="155">
        <v>0</v>
      </c>
      <c r="E51" s="155">
        <v>0</v>
      </c>
      <c r="F51" s="155">
        <v>0</v>
      </c>
      <c r="G51" s="155">
        <v>0</v>
      </c>
      <c r="H51" s="155">
        <v>0</v>
      </c>
      <c r="I51" s="155">
        <v>0</v>
      </c>
      <c r="J51" s="155">
        <v>0</v>
      </c>
      <c r="K51" s="143">
        <v>0</v>
      </c>
      <c r="L51" s="155">
        <v>0</v>
      </c>
      <c r="M51" s="155">
        <v>0</v>
      </c>
    </row>
    <row r="52" spans="1:13" ht="36" customHeight="1">
      <c r="B52" s="146" t="s">
        <v>34</v>
      </c>
      <c r="C52" s="155">
        <v>2</v>
      </c>
      <c r="D52" s="155">
        <v>37</v>
      </c>
      <c r="E52" s="155">
        <v>4</v>
      </c>
      <c r="F52" s="155">
        <v>10</v>
      </c>
      <c r="G52" s="155">
        <v>6</v>
      </c>
      <c r="H52" s="155">
        <v>6</v>
      </c>
      <c r="I52" s="155">
        <v>8</v>
      </c>
      <c r="J52" s="155">
        <v>3</v>
      </c>
      <c r="K52" s="143">
        <v>18</v>
      </c>
      <c r="L52" s="155">
        <v>20</v>
      </c>
      <c r="M52" s="155">
        <v>7</v>
      </c>
    </row>
    <row r="53" spans="1:13" ht="18" customHeight="1">
      <c r="B53" s="146" t="s">
        <v>35</v>
      </c>
      <c r="C53" s="157">
        <v>1</v>
      </c>
      <c r="D53" s="140">
        <v>133</v>
      </c>
      <c r="E53" s="140">
        <v>27</v>
      </c>
      <c r="F53" s="140">
        <v>24</v>
      </c>
      <c r="G53" s="140">
        <v>20</v>
      </c>
      <c r="H53" s="140">
        <v>15</v>
      </c>
      <c r="I53" s="140">
        <v>20</v>
      </c>
      <c r="J53" s="140">
        <v>27</v>
      </c>
      <c r="K53" s="143">
        <v>53</v>
      </c>
      <c r="L53" s="140">
        <v>44</v>
      </c>
      <c r="M53" s="140">
        <v>10</v>
      </c>
    </row>
    <row r="54" spans="1:13" ht="18" customHeight="1">
      <c r="B54" s="146" t="s">
        <v>242</v>
      </c>
      <c r="C54" s="155">
        <v>0</v>
      </c>
      <c r="D54" s="155">
        <v>0</v>
      </c>
      <c r="E54" s="155">
        <v>0</v>
      </c>
      <c r="F54" s="155">
        <v>0</v>
      </c>
      <c r="G54" s="155">
        <v>0</v>
      </c>
      <c r="H54" s="155">
        <v>0</v>
      </c>
      <c r="I54" s="155">
        <v>0</v>
      </c>
      <c r="J54" s="155">
        <v>0</v>
      </c>
      <c r="K54" s="143">
        <v>0</v>
      </c>
      <c r="L54" s="155">
        <v>0</v>
      </c>
      <c r="M54" s="155">
        <v>0</v>
      </c>
    </row>
    <row r="55" spans="1:13" ht="36" customHeight="1">
      <c r="B55" s="146" t="s">
        <v>36</v>
      </c>
      <c r="C55" s="157">
        <v>0</v>
      </c>
      <c r="D55" s="140">
        <v>0</v>
      </c>
      <c r="E55" s="140">
        <v>0</v>
      </c>
      <c r="F55" s="140">
        <v>0</v>
      </c>
      <c r="G55" s="140">
        <v>0</v>
      </c>
      <c r="H55" s="140">
        <v>0</v>
      </c>
      <c r="I55" s="140">
        <v>0</v>
      </c>
      <c r="J55" s="140">
        <v>0</v>
      </c>
      <c r="K55" s="143">
        <v>0</v>
      </c>
      <c r="L55" s="140">
        <v>0</v>
      </c>
      <c r="M55" s="141">
        <v>0</v>
      </c>
    </row>
    <row r="56" spans="1:13" ht="18" customHeight="1">
      <c r="B56" s="146" t="s">
        <v>37</v>
      </c>
      <c r="C56" s="155">
        <v>0</v>
      </c>
      <c r="D56" s="155">
        <v>0</v>
      </c>
      <c r="E56" s="155">
        <v>0</v>
      </c>
      <c r="F56" s="155">
        <v>0</v>
      </c>
      <c r="G56" s="155">
        <v>0</v>
      </c>
      <c r="H56" s="155">
        <v>0</v>
      </c>
      <c r="I56" s="155">
        <v>0</v>
      </c>
      <c r="J56" s="155">
        <v>0</v>
      </c>
      <c r="K56" s="143">
        <v>0</v>
      </c>
      <c r="L56" s="155">
        <v>0</v>
      </c>
      <c r="M56" s="155">
        <v>0</v>
      </c>
    </row>
    <row r="57" spans="1:13" ht="18" customHeight="1">
      <c r="B57" s="146" t="s">
        <v>243</v>
      </c>
      <c r="C57" s="155">
        <v>0</v>
      </c>
      <c r="D57" s="155">
        <v>0</v>
      </c>
      <c r="E57" s="155">
        <v>0</v>
      </c>
      <c r="F57" s="155">
        <v>0</v>
      </c>
      <c r="G57" s="155">
        <v>0</v>
      </c>
      <c r="H57" s="155">
        <v>0</v>
      </c>
      <c r="I57" s="155">
        <v>0</v>
      </c>
      <c r="J57" s="155">
        <v>0</v>
      </c>
      <c r="K57" s="143">
        <v>0</v>
      </c>
      <c r="L57" s="155">
        <v>0</v>
      </c>
      <c r="M57" s="155">
        <v>0</v>
      </c>
    </row>
    <row r="58" spans="1:13" ht="18" customHeight="1">
      <c r="B58" s="146" t="s">
        <v>244</v>
      </c>
      <c r="C58" s="155">
        <v>0</v>
      </c>
      <c r="D58" s="155">
        <v>0</v>
      </c>
      <c r="E58" s="155">
        <v>0</v>
      </c>
      <c r="F58" s="155">
        <v>0</v>
      </c>
      <c r="G58" s="155">
        <v>0</v>
      </c>
      <c r="H58" s="155">
        <v>0</v>
      </c>
      <c r="I58" s="155">
        <v>0</v>
      </c>
      <c r="J58" s="155">
        <v>0</v>
      </c>
      <c r="K58" s="143">
        <v>0</v>
      </c>
      <c r="L58" s="155">
        <v>0</v>
      </c>
      <c r="M58" s="155">
        <v>0</v>
      </c>
    </row>
    <row r="59" spans="1:13" ht="18" customHeight="1">
      <c r="B59" s="146" t="s">
        <v>38</v>
      </c>
      <c r="C59" s="155">
        <v>1</v>
      </c>
      <c r="D59" s="155">
        <v>32</v>
      </c>
      <c r="E59" s="155">
        <v>6</v>
      </c>
      <c r="F59" s="155">
        <v>4</v>
      </c>
      <c r="G59" s="155">
        <v>5</v>
      </c>
      <c r="H59" s="155">
        <v>7</v>
      </c>
      <c r="I59" s="155">
        <v>5</v>
      </c>
      <c r="J59" s="155">
        <v>5</v>
      </c>
      <c r="K59" s="143">
        <v>11</v>
      </c>
      <c r="L59" s="155">
        <v>15</v>
      </c>
      <c r="M59" s="155">
        <v>5</v>
      </c>
    </row>
    <row r="60" spans="1:13" ht="18" customHeight="1" thickBot="1">
      <c r="B60" s="151"/>
      <c r="C60" s="150" t="s">
        <v>245</v>
      </c>
      <c r="D60" s="150" t="s">
        <v>245</v>
      </c>
      <c r="E60" s="150" t="s">
        <v>751</v>
      </c>
      <c r="F60" s="150" t="s">
        <v>751</v>
      </c>
      <c r="G60" s="150" t="s">
        <v>752</v>
      </c>
      <c r="H60" s="150" t="s">
        <v>751</v>
      </c>
      <c r="I60" s="150" t="s">
        <v>751</v>
      </c>
      <c r="J60" s="150" t="s">
        <v>751</v>
      </c>
      <c r="K60" s="150" t="s">
        <v>245</v>
      </c>
      <c r="L60" s="150"/>
      <c r="M60" s="150"/>
    </row>
    <row r="61" spans="1:13" ht="18" customHeight="1">
      <c r="A61" s="111"/>
      <c r="B61" s="122"/>
      <c r="C61" s="122" t="s">
        <v>246</v>
      </c>
      <c r="D61" s="122"/>
      <c r="E61" s="122"/>
      <c r="F61" s="122"/>
      <c r="G61" s="122"/>
      <c r="H61" s="122"/>
      <c r="I61" s="122"/>
      <c r="J61" s="122"/>
      <c r="K61" s="122"/>
      <c r="L61" s="122"/>
      <c r="M61" s="122"/>
    </row>
    <row r="62" spans="1:13" ht="18" customHeight="1">
      <c r="A62" s="111"/>
    </row>
  </sheetData>
  <mergeCells count="5">
    <mergeCell ref="B6:M6"/>
    <mergeCell ref="E8:J8"/>
    <mergeCell ref="E9:F9"/>
    <mergeCell ref="G9:H9"/>
    <mergeCell ref="I9:J9"/>
  </mergeCells>
  <phoneticPr fontId="6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71"/>
  <sheetViews>
    <sheetView view="pageBreakPreview" zoomScale="75" zoomScaleNormal="75" workbookViewId="0">
      <selection activeCell="C4" sqref="C4"/>
    </sheetView>
  </sheetViews>
  <sheetFormatPr defaultColWidth="12.125" defaultRowHeight="17.25"/>
  <cols>
    <col min="1" max="1" width="13.375" style="31" customWidth="1"/>
    <col min="2" max="2" width="22.5" style="31" customWidth="1"/>
    <col min="3" max="11" width="12.25" style="31" customWidth="1"/>
    <col min="12" max="18" width="12.125" style="31"/>
    <col min="19" max="16384" width="12.125" style="25"/>
  </cols>
  <sheetData>
    <row r="1" spans="1:11">
      <c r="A1" s="30"/>
    </row>
    <row r="6" spans="1:11">
      <c r="B6" s="485" t="s">
        <v>534</v>
      </c>
      <c r="C6" s="485"/>
      <c r="D6" s="485"/>
      <c r="E6" s="485"/>
      <c r="F6" s="485"/>
      <c r="G6" s="485"/>
      <c r="H6" s="485"/>
      <c r="I6" s="485"/>
      <c r="J6" s="485"/>
      <c r="K6" s="485"/>
    </row>
    <row r="7" spans="1:11" ht="18" thickBot="1">
      <c r="B7" s="480" t="s">
        <v>853</v>
      </c>
      <c r="C7" s="480"/>
      <c r="D7" s="480"/>
      <c r="E7" s="480"/>
      <c r="F7" s="480"/>
      <c r="G7" s="480"/>
      <c r="H7" s="480"/>
      <c r="I7" s="480"/>
      <c r="J7" s="480"/>
      <c r="K7" s="480"/>
    </row>
    <row r="8" spans="1:11">
      <c r="B8" s="122"/>
      <c r="C8" s="125"/>
      <c r="D8" s="125"/>
      <c r="E8" s="125"/>
      <c r="F8" s="128"/>
      <c r="G8" s="128"/>
      <c r="H8" s="128"/>
      <c r="I8" s="128"/>
      <c r="J8" s="125"/>
      <c r="K8" s="125"/>
    </row>
    <row r="9" spans="1:11">
      <c r="B9" s="122"/>
      <c r="C9" s="161" t="s">
        <v>854</v>
      </c>
      <c r="D9" s="161" t="s">
        <v>855</v>
      </c>
      <c r="E9" s="161" t="s">
        <v>856</v>
      </c>
      <c r="F9" s="125"/>
      <c r="G9" s="125"/>
      <c r="H9" s="125"/>
      <c r="I9" s="125"/>
      <c r="J9" s="161" t="s">
        <v>857</v>
      </c>
      <c r="K9" s="161" t="s">
        <v>858</v>
      </c>
    </row>
    <row r="10" spans="1:11">
      <c r="B10" s="128"/>
      <c r="C10" s="126"/>
      <c r="D10" s="126"/>
      <c r="E10" s="130" t="s">
        <v>859</v>
      </c>
      <c r="F10" s="130" t="s">
        <v>860</v>
      </c>
      <c r="G10" s="130" t="s">
        <v>861</v>
      </c>
      <c r="H10" s="130" t="s">
        <v>603</v>
      </c>
      <c r="I10" s="130" t="s">
        <v>862</v>
      </c>
      <c r="J10" s="130" t="s">
        <v>863</v>
      </c>
      <c r="K10" s="130" t="s">
        <v>863</v>
      </c>
    </row>
    <row r="11" spans="1:11">
      <c r="B11" s="122"/>
      <c r="C11" s="153" t="s">
        <v>6</v>
      </c>
      <c r="D11" s="132" t="s">
        <v>45</v>
      </c>
      <c r="E11" s="132" t="s">
        <v>7</v>
      </c>
      <c r="F11" s="132" t="s">
        <v>7</v>
      </c>
      <c r="G11" s="132" t="s">
        <v>7</v>
      </c>
      <c r="H11" s="132" t="s">
        <v>7</v>
      </c>
      <c r="I11" s="132" t="s">
        <v>7</v>
      </c>
      <c r="J11" s="132" t="s">
        <v>7</v>
      </c>
      <c r="K11" s="132" t="s">
        <v>7</v>
      </c>
    </row>
    <row r="12" spans="1:11" hidden="1">
      <c r="B12" s="148"/>
      <c r="C12" s="273"/>
      <c r="D12" s="148"/>
      <c r="E12" s="148"/>
      <c r="F12" s="239" t="s">
        <v>71</v>
      </c>
      <c r="G12" s="148"/>
      <c r="H12" s="148"/>
      <c r="I12" s="148"/>
      <c r="J12" s="148"/>
      <c r="K12" s="148"/>
    </row>
    <row r="13" spans="1:11" hidden="1">
      <c r="B13" s="169" t="s">
        <v>222</v>
      </c>
      <c r="C13" s="246">
        <v>1</v>
      </c>
      <c r="D13" s="272">
        <v>22</v>
      </c>
      <c r="E13" s="250">
        <v>96</v>
      </c>
      <c r="F13" s="272">
        <v>2</v>
      </c>
      <c r="G13" s="272">
        <v>16</v>
      </c>
      <c r="H13" s="272">
        <v>13</v>
      </c>
      <c r="I13" s="272">
        <v>65</v>
      </c>
      <c r="J13" s="272">
        <v>55</v>
      </c>
      <c r="K13" s="272">
        <v>31</v>
      </c>
    </row>
    <row r="14" spans="1:11" hidden="1">
      <c r="B14" s="169" t="s">
        <v>223</v>
      </c>
      <c r="C14" s="246">
        <v>1</v>
      </c>
      <c r="D14" s="272">
        <v>19</v>
      </c>
      <c r="E14" s="250">
        <v>65</v>
      </c>
      <c r="F14" s="272">
        <v>2</v>
      </c>
      <c r="G14" s="272">
        <v>8</v>
      </c>
      <c r="H14" s="272">
        <v>11</v>
      </c>
      <c r="I14" s="272">
        <v>44</v>
      </c>
      <c r="J14" s="272">
        <v>56</v>
      </c>
      <c r="K14" s="272">
        <v>32</v>
      </c>
    </row>
    <row r="15" spans="1:11" hidden="1">
      <c r="B15" s="169" t="s">
        <v>224</v>
      </c>
      <c r="C15" s="246">
        <v>1</v>
      </c>
      <c r="D15" s="272">
        <v>20</v>
      </c>
      <c r="E15" s="250">
        <v>53</v>
      </c>
      <c r="F15" s="272">
        <v>6</v>
      </c>
      <c r="G15" s="272">
        <v>6</v>
      </c>
      <c r="H15" s="272">
        <v>4</v>
      </c>
      <c r="I15" s="272">
        <v>37</v>
      </c>
      <c r="J15" s="272">
        <v>59</v>
      </c>
      <c r="K15" s="272">
        <v>30</v>
      </c>
    </row>
    <row r="16" spans="1:11" hidden="1">
      <c r="B16" s="169" t="s">
        <v>225</v>
      </c>
      <c r="C16" s="246">
        <v>1</v>
      </c>
      <c r="D16" s="272">
        <v>25</v>
      </c>
      <c r="E16" s="250">
        <v>60</v>
      </c>
      <c r="F16" s="272">
        <v>7</v>
      </c>
      <c r="G16" s="272">
        <v>11</v>
      </c>
      <c r="H16" s="272">
        <v>5</v>
      </c>
      <c r="I16" s="272">
        <v>37</v>
      </c>
      <c r="J16" s="272">
        <v>68</v>
      </c>
      <c r="K16" s="272">
        <v>30</v>
      </c>
    </row>
    <row r="17" spans="1:11" hidden="1">
      <c r="B17" s="169" t="s">
        <v>229</v>
      </c>
      <c r="C17" s="246">
        <v>1</v>
      </c>
      <c r="D17" s="272">
        <v>22</v>
      </c>
      <c r="E17" s="250">
        <v>57</v>
      </c>
      <c r="F17" s="272">
        <v>1</v>
      </c>
      <c r="G17" s="272">
        <v>14</v>
      </c>
      <c r="H17" s="272">
        <v>10</v>
      </c>
      <c r="I17" s="272">
        <v>32</v>
      </c>
      <c r="J17" s="272">
        <v>63</v>
      </c>
      <c r="K17" s="272">
        <v>31</v>
      </c>
    </row>
    <row r="18" spans="1:11" ht="34.5" hidden="1" customHeight="1">
      <c r="B18" s="274"/>
      <c r="C18" s="273"/>
      <c r="D18" s="148"/>
      <c r="E18" s="148"/>
      <c r="F18" s="239" t="s">
        <v>72</v>
      </c>
      <c r="G18" s="148"/>
      <c r="H18" s="148"/>
      <c r="I18" s="148"/>
      <c r="J18" s="148"/>
      <c r="K18" s="148"/>
    </row>
    <row r="19" spans="1:11" hidden="1">
      <c r="B19" s="169" t="s">
        <v>222</v>
      </c>
      <c r="C19" s="246">
        <v>1</v>
      </c>
      <c r="D19" s="272">
        <v>24</v>
      </c>
      <c r="E19" s="250">
        <v>117</v>
      </c>
      <c r="F19" s="272">
        <v>17</v>
      </c>
      <c r="G19" s="272">
        <v>30</v>
      </c>
      <c r="H19" s="272">
        <v>30</v>
      </c>
      <c r="I19" s="272">
        <v>40</v>
      </c>
      <c r="J19" s="272">
        <v>62</v>
      </c>
      <c r="K19" s="272">
        <v>22</v>
      </c>
    </row>
    <row r="20" spans="1:11" hidden="1">
      <c r="B20" s="169" t="s">
        <v>223</v>
      </c>
      <c r="C20" s="246">
        <v>1</v>
      </c>
      <c r="D20" s="272">
        <v>23</v>
      </c>
      <c r="E20" s="250">
        <v>103</v>
      </c>
      <c r="F20" s="272">
        <v>21</v>
      </c>
      <c r="G20" s="272">
        <v>28</v>
      </c>
      <c r="H20" s="272">
        <v>16</v>
      </c>
      <c r="I20" s="272">
        <v>38</v>
      </c>
      <c r="J20" s="272">
        <v>69</v>
      </c>
      <c r="K20" s="272">
        <v>25</v>
      </c>
    </row>
    <row r="21" spans="1:11" hidden="1">
      <c r="B21" s="169" t="s">
        <v>224</v>
      </c>
      <c r="C21" s="246">
        <v>1</v>
      </c>
      <c r="D21" s="272">
        <v>23</v>
      </c>
      <c r="E21" s="250">
        <v>71</v>
      </c>
      <c r="F21" s="272">
        <v>7</v>
      </c>
      <c r="G21" s="272">
        <v>24</v>
      </c>
      <c r="H21" s="272">
        <v>21</v>
      </c>
      <c r="I21" s="272">
        <v>19</v>
      </c>
      <c r="J21" s="272">
        <v>66</v>
      </c>
      <c r="K21" s="272">
        <v>28</v>
      </c>
    </row>
    <row r="22" spans="1:11" hidden="1">
      <c r="B22" s="169" t="s">
        <v>225</v>
      </c>
      <c r="C22" s="246">
        <v>1</v>
      </c>
      <c r="D22" s="272">
        <v>25</v>
      </c>
      <c r="E22" s="250">
        <v>68</v>
      </c>
      <c r="F22" s="272">
        <v>10</v>
      </c>
      <c r="G22" s="272">
        <v>13</v>
      </c>
      <c r="H22" s="272">
        <v>16</v>
      </c>
      <c r="I22" s="272">
        <v>29</v>
      </c>
      <c r="J22" s="272">
        <v>68</v>
      </c>
      <c r="K22" s="272">
        <v>29</v>
      </c>
    </row>
    <row r="23" spans="1:11" hidden="1">
      <c r="B23" s="169" t="s">
        <v>229</v>
      </c>
      <c r="C23" s="246">
        <v>1</v>
      </c>
      <c r="D23" s="272">
        <v>20</v>
      </c>
      <c r="E23" s="250">
        <v>49</v>
      </c>
      <c r="F23" s="272">
        <v>17</v>
      </c>
      <c r="G23" s="272">
        <v>8</v>
      </c>
      <c r="H23" s="272">
        <v>6</v>
      </c>
      <c r="I23" s="272">
        <v>18</v>
      </c>
      <c r="J23" s="272">
        <v>62</v>
      </c>
      <c r="K23" s="272">
        <v>27</v>
      </c>
    </row>
    <row r="24" spans="1:11" ht="34.5" hidden="1" customHeight="1">
      <c r="A24" s="3"/>
      <c r="B24" s="274"/>
      <c r="C24" s="273"/>
      <c r="D24" s="148"/>
      <c r="E24" s="148"/>
      <c r="F24" s="239" t="s">
        <v>602</v>
      </c>
      <c r="G24" s="148"/>
      <c r="H24" s="148"/>
      <c r="I24" s="148"/>
      <c r="J24" s="148"/>
      <c r="K24" s="148"/>
    </row>
    <row r="25" spans="1:11" hidden="1">
      <c r="B25" s="169" t="s">
        <v>222</v>
      </c>
      <c r="C25" s="246">
        <v>6</v>
      </c>
      <c r="D25" s="272">
        <v>141</v>
      </c>
      <c r="E25" s="250">
        <v>834</v>
      </c>
      <c r="F25" s="140">
        <v>0</v>
      </c>
      <c r="G25" s="272">
        <v>261</v>
      </c>
      <c r="H25" s="272">
        <v>244</v>
      </c>
      <c r="I25" s="272">
        <v>329</v>
      </c>
      <c r="J25" s="272">
        <v>304</v>
      </c>
      <c r="K25" s="272">
        <v>125</v>
      </c>
    </row>
    <row r="26" spans="1:11" hidden="1">
      <c r="B26" s="169" t="s">
        <v>223</v>
      </c>
      <c r="C26" s="246">
        <v>8</v>
      </c>
      <c r="D26" s="272">
        <v>169</v>
      </c>
      <c r="E26" s="250">
        <v>735</v>
      </c>
      <c r="F26" s="140">
        <v>0</v>
      </c>
      <c r="G26" s="272">
        <v>199</v>
      </c>
      <c r="H26" s="272">
        <v>187</v>
      </c>
      <c r="I26" s="272">
        <v>349</v>
      </c>
      <c r="J26" s="272">
        <v>392</v>
      </c>
      <c r="K26" s="272">
        <v>143</v>
      </c>
    </row>
    <row r="27" spans="1:11" hidden="1">
      <c r="B27" s="169" t="s">
        <v>224</v>
      </c>
      <c r="C27" s="246">
        <v>9</v>
      </c>
      <c r="D27" s="272">
        <v>222</v>
      </c>
      <c r="E27" s="250">
        <v>753</v>
      </c>
      <c r="F27" s="140">
        <v>0</v>
      </c>
      <c r="G27" s="272">
        <v>249</v>
      </c>
      <c r="H27" s="272">
        <v>172</v>
      </c>
      <c r="I27" s="272">
        <v>332</v>
      </c>
      <c r="J27" s="272">
        <v>553</v>
      </c>
      <c r="K27" s="272">
        <v>169</v>
      </c>
    </row>
    <row r="28" spans="1:11" hidden="1">
      <c r="B28" s="169" t="s">
        <v>225</v>
      </c>
      <c r="C28" s="246">
        <v>10</v>
      </c>
      <c r="D28" s="272">
        <v>266</v>
      </c>
      <c r="E28" s="250">
        <v>836</v>
      </c>
      <c r="F28" s="140">
        <v>0</v>
      </c>
      <c r="G28" s="272">
        <v>248</v>
      </c>
      <c r="H28" s="272">
        <v>214</v>
      </c>
      <c r="I28" s="272">
        <v>374</v>
      </c>
      <c r="J28" s="272">
        <v>643</v>
      </c>
      <c r="K28" s="272">
        <v>183</v>
      </c>
    </row>
    <row r="29" spans="1:11" hidden="1">
      <c r="B29" s="169" t="s">
        <v>229</v>
      </c>
      <c r="C29" s="246">
        <v>10</v>
      </c>
      <c r="D29" s="272">
        <v>297</v>
      </c>
      <c r="E29" s="250">
        <v>1003</v>
      </c>
      <c r="F29" s="140">
        <v>0</v>
      </c>
      <c r="G29" s="272">
        <v>340</v>
      </c>
      <c r="H29" s="272">
        <v>252</v>
      </c>
      <c r="I29" s="272">
        <v>411</v>
      </c>
      <c r="J29" s="272">
        <v>702</v>
      </c>
      <c r="K29" s="272">
        <v>185</v>
      </c>
    </row>
    <row r="30" spans="1:11">
      <c r="B30" s="169" t="s">
        <v>233</v>
      </c>
      <c r="C30" s="246">
        <v>12</v>
      </c>
      <c r="D30" s="272">
        <v>377</v>
      </c>
      <c r="E30" s="250">
        <v>1324</v>
      </c>
      <c r="F30" s="140">
        <v>12</v>
      </c>
      <c r="G30" s="272">
        <v>445</v>
      </c>
      <c r="H30" s="272">
        <v>327</v>
      </c>
      <c r="I30" s="272">
        <v>540</v>
      </c>
      <c r="J30" s="272">
        <v>889</v>
      </c>
      <c r="K30" s="272">
        <v>245</v>
      </c>
    </row>
    <row r="31" spans="1:11">
      <c r="B31" s="169" t="s">
        <v>234</v>
      </c>
      <c r="C31" s="246">
        <v>12</v>
      </c>
      <c r="D31" s="272">
        <v>384</v>
      </c>
      <c r="E31" s="250">
        <v>1358</v>
      </c>
      <c r="F31" s="140">
        <v>14</v>
      </c>
      <c r="G31" s="272">
        <v>444</v>
      </c>
      <c r="H31" s="272">
        <v>336</v>
      </c>
      <c r="I31" s="272">
        <v>564</v>
      </c>
      <c r="J31" s="272">
        <v>908</v>
      </c>
      <c r="K31" s="272">
        <v>264</v>
      </c>
    </row>
    <row r="32" spans="1:11">
      <c r="B32" s="169" t="s">
        <v>379</v>
      </c>
      <c r="C32" s="246">
        <v>12</v>
      </c>
      <c r="D32" s="272">
        <v>387</v>
      </c>
      <c r="E32" s="250">
        <v>1415</v>
      </c>
      <c r="F32" s="140">
        <v>19</v>
      </c>
      <c r="G32" s="272">
        <v>444</v>
      </c>
      <c r="H32" s="272">
        <v>364</v>
      </c>
      <c r="I32" s="272">
        <v>588</v>
      </c>
      <c r="J32" s="272">
        <v>913</v>
      </c>
      <c r="K32" s="272">
        <v>269</v>
      </c>
    </row>
    <row r="33" spans="2:11" ht="34.5" customHeight="1">
      <c r="B33" s="169" t="s">
        <v>451</v>
      </c>
      <c r="C33" s="246">
        <v>13</v>
      </c>
      <c r="D33" s="272">
        <v>392</v>
      </c>
      <c r="E33" s="250">
        <v>1431</v>
      </c>
      <c r="F33" s="140">
        <v>15</v>
      </c>
      <c r="G33" s="272">
        <v>455</v>
      </c>
      <c r="H33" s="272">
        <v>364</v>
      </c>
      <c r="I33" s="272">
        <v>597</v>
      </c>
      <c r="J33" s="272">
        <v>947</v>
      </c>
      <c r="K33" s="272">
        <v>277</v>
      </c>
    </row>
    <row r="34" spans="2:11">
      <c r="B34" s="169" t="s">
        <v>452</v>
      </c>
      <c r="C34" s="246">
        <v>13</v>
      </c>
      <c r="D34" s="272">
        <v>389</v>
      </c>
      <c r="E34" s="250">
        <v>1429</v>
      </c>
      <c r="F34" s="140">
        <v>13</v>
      </c>
      <c r="G34" s="272">
        <v>432</v>
      </c>
      <c r="H34" s="272">
        <v>374</v>
      </c>
      <c r="I34" s="272">
        <v>610</v>
      </c>
      <c r="J34" s="272">
        <v>940</v>
      </c>
      <c r="K34" s="272">
        <v>272</v>
      </c>
    </row>
    <row r="35" spans="2:11">
      <c r="B35" s="169" t="s">
        <v>509</v>
      </c>
      <c r="C35" s="246">
        <v>12</v>
      </c>
      <c r="D35" s="272">
        <v>393</v>
      </c>
      <c r="E35" s="250">
        <v>1442</v>
      </c>
      <c r="F35" s="140">
        <v>12</v>
      </c>
      <c r="G35" s="272">
        <v>438</v>
      </c>
      <c r="H35" s="272">
        <v>371</v>
      </c>
      <c r="I35" s="272">
        <v>621</v>
      </c>
      <c r="J35" s="272">
        <v>936</v>
      </c>
      <c r="K35" s="272">
        <v>276</v>
      </c>
    </row>
    <row r="36" spans="2:11">
      <c r="B36" s="169" t="s">
        <v>522</v>
      </c>
      <c r="C36" s="246">
        <v>12</v>
      </c>
      <c r="D36" s="272">
        <v>390</v>
      </c>
      <c r="E36" s="250">
        <v>1468</v>
      </c>
      <c r="F36" s="140">
        <v>12</v>
      </c>
      <c r="G36" s="272">
        <v>447</v>
      </c>
      <c r="H36" s="272">
        <v>369</v>
      </c>
      <c r="I36" s="272">
        <v>640</v>
      </c>
      <c r="J36" s="272">
        <v>938</v>
      </c>
      <c r="K36" s="272">
        <v>288</v>
      </c>
    </row>
    <row r="37" spans="2:11">
      <c r="B37" s="169" t="s">
        <v>530</v>
      </c>
      <c r="C37" s="246">
        <v>12</v>
      </c>
      <c r="D37" s="272">
        <v>401</v>
      </c>
      <c r="E37" s="250">
        <v>1479</v>
      </c>
      <c r="F37" s="140">
        <v>9</v>
      </c>
      <c r="G37" s="272">
        <v>473</v>
      </c>
      <c r="H37" s="272">
        <v>351</v>
      </c>
      <c r="I37" s="272">
        <v>646</v>
      </c>
      <c r="J37" s="272">
        <v>956</v>
      </c>
      <c r="K37" s="272">
        <v>297</v>
      </c>
    </row>
    <row r="38" spans="2:11" ht="34.5" customHeight="1">
      <c r="B38" s="169" t="s">
        <v>540</v>
      </c>
      <c r="C38" s="246">
        <v>12</v>
      </c>
      <c r="D38" s="272">
        <v>414</v>
      </c>
      <c r="E38" s="250">
        <v>1476</v>
      </c>
      <c r="F38" s="140">
        <v>10</v>
      </c>
      <c r="G38" s="272">
        <v>480</v>
      </c>
      <c r="H38" s="272">
        <v>355</v>
      </c>
      <c r="I38" s="272">
        <v>631</v>
      </c>
      <c r="J38" s="272">
        <v>985</v>
      </c>
      <c r="K38" s="272">
        <v>309</v>
      </c>
    </row>
    <row r="39" spans="2:11">
      <c r="B39" s="169" t="s">
        <v>592</v>
      </c>
      <c r="C39" s="246">
        <v>12</v>
      </c>
      <c r="D39" s="272">
        <v>406</v>
      </c>
      <c r="E39" s="250">
        <v>1484</v>
      </c>
      <c r="F39" s="140">
        <v>8</v>
      </c>
      <c r="G39" s="272">
        <v>500</v>
      </c>
      <c r="H39" s="272">
        <v>345</v>
      </c>
      <c r="I39" s="272">
        <v>631</v>
      </c>
      <c r="J39" s="272">
        <v>981</v>
      </c>
      <c r="K39" s="272">
        <v>310</v>
      </c>
    </row>
    <row r="40" spans="2:11">
      <c r="B40" s="169" t="s">
        <v>846</v>
      </c>
      <c r="C40" s="246">
        <v>12</v>
      </c>
      <c r="D40" s="272">
        <v>409</v>
      </c>
      <c r="E40" s="250">
        <v>1483</v>
      </c>
      <c r="F40" s="140">
        <v>11</v>
      </c>
      <c r="G40" s="272">
        <v>520</v>
      </c>
      <c r="H40" s="272">
        <v>347</v>
      </c>
      <c r="I40" s="272">
        <v>605</v>
      </c>
      <c r="J40" s="272">
        <v>978</v>
      </c>
      <c r="K40" s="272">
        <v>316</v>
      </c>
    </row>
    <row r="41" spans="2:11">
      <c r="B41" s="169" t="s">
        <v>957</v>
      </c>
      <c r="C41" s="246">
        <v>12</v>
      </c>
      <c r="D41" s="272">
        <v>408</v>
      </c>
      <c r="E41" s="250">
        <v>1529</v>
      </c>
      <c r="F41" s="140">
        <v>10</v>
      </c>
      <c r="G41" s="272">
        <v>575</v>
      </c>
      <c r="H41" s="272">
        <v>333</v>
      </c>
      <c r="I41" s="272">
        <v>611</v>
      </c>
      <c r="J41" s="272">
        <v>982</v>
      </c>
      <c r="K41" s="272">
        <v>316</v>
      </c>
    </row>
    <row r="42" spans="2:11" ht="18" thickBot="1">
      <c r="B42" s="150"/>
      <c r="C42" s="152"/>
      <c r="D42" s="150"/>
      <c r="E42" s="150"/>
      <c r="F42" s="150"/>
      <c r="G42" s="150"/>
      <c r="H42" s="240"/>
      <c r="I42" s="240"/>
      <c r="J42" s="240"/>
      <c r="K42" s="240"/>
    </row>
    <row r="43" spans="2:11">
      <c r="B43" s="122"/>
      <c r="C43" s="133" t="s">
        <v>247</v>
      </c>
      <c r="D43" s="122"/>
      <c r="E43" s="122"/>
      <c r="F43" s="122"/>
      <c r="G43" s="122"/>
      <c r="H43" s="122"/>
      <c r="I43" s="241"/>
      <c r="J43" s="241"/>
      <c r="K43" s="241"/>
    </row>
    <row r="44" spans="2:11">
      <c r="B44" s="122"/>
      <c r="C44" s="133"/>
      <c r="D44" s="122"/>
      <c r="E44" s="122"/>
      <c r="F44" s="122"/>
      <c r="G44" s="122"/>
      <c r="H44" s="122"/>
      <c r="I44" s="241"/>
      <c r="J44" s="241"/>
      <c r="K44" s="241"/>
    </row>
    <row r="45" spans="2:11"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spans="2:11">
      <c r="B46" s="479" t="s">
        <v>864</v>
      </c>
      <c r="C46" s="479"/>
      <c r="D46" s="479"/>
      <c r="E46" s="479"/>
      <c r="F46" s="479"/>
      <c r="G46" s="479"/>
      <c r="H46" s="479"/>
      <c r="I46" s="479"/>
      <c r="J46" s="479"/>
      <c r="K46" s="479"/>
    </row>
    <row r="47" spans="2:11" ht="18" thickBot="1">
      <c r="B47" s="150"/>
      <c r="C47" s="158" t="s">
        <v>1058</v>
      </c>
      <c r="D47" s="150"/>
      <c r="E47" s="150"/>
      <c r="F47" s="150"/>
      <c r="G47" s="150"/>
      <c r="H47" s="150"/>
      <c r="I47" s="150"/>
      <c r="J47" s="150"/>
      <c r="K47" s="150"/>
    </row>
    <row r="48" spans="2:11">
      <c r="B48" s="122"/>
      <c r="C48" s="126"/>
      <c r="D48" s="127" t="s">
        <v>73</v>
      </c>
      <c r="E48" s="128"/>
      <c r="F48" s="128"/>
      <c r="G48" s="126"/>
      <c r="H48" s="128"/>
      <c r="I48" s="127" t="s">
        <v>14</v>
      </c>
      <c r="J48" s="128"/>
      <c r="K48" s="128"/>
    </row>
    <row r="49" spans="2:11">
      <c r="B49" s="122"/>
      <c r="C49" s="125"/>
      <c r="D49" s="125"/>
      <c r="E49" s="128"/>
      <c r="F49" s="161" t="s">
        <v>600</v>
      </c>
      <c r="G49" s="125"/>
      <c r="H49" s="125"/>
      <c r="I49" s="128"/>
      <c r="J49" s="128"/>
      <c r="K49" s="161" t="s">
        <v>600</v>
      </c>
    </row>
    <row r="50" spans="2:11">
      <c r="B50" s="128"/>
      <c r="C50" s="130" t="s">
        <v>601</v>
      </c>
      <c r="D50" s="130" t="s">
        <v>694</v>
      </c>
      <c r="E50" s="130" t="s">
        <v>865</v>
      </c>
      <c r="F50" s="187" t="s">
        <v>58</v>
      </c>
      <c r="G50" s="130" t="s">
        <v>601</v>
      </c>
      <c r="H50" s="130" t="s">
        <v>694</v>
      </c>
      <c r="I50" s="130" t="s">
        <v>597</v>
      </c>
      <c r="J50" s="130" t="s">
        <v>596</v>
      </c>
      <c r="K50" s="187" t="s">
        <v>58</v>
      </c>
    </row>
    <row r="51" spans="2:11">
      <c r="B51" s="122"/>
      <c r="C51" s="153" t="s">
        <v>6</v>
      </c>
      <c r="D51" s="132" t="s">
        <v>7</v>
      </c>
      <c r="E51" s="132" t="s">
        <v>7</v>
      </c>
      <c r="F51" s="132" t="s">
        <v>7</v>
      </c>
      <c r="G51" s="153" t="s">
        <v>6</v>
      </c>
      <c r="H51" s="132" t="s">
        <v>7</v>
      </c>
      <c r="I51" s="132" t="s">
        <v>7</v>
      </c>
      <c r="J51" s="132" t="s">
        <v>7</v>
      </c>
      <c r="K51" s="132" t="s">
        <v>7</v>
      </c>
    </row>
    <row r="52" spans="2:11">
      <c r="B52" s="169" t="s">
        <v>222</v>
      </c>
      <c r="C52" s="246">
        <v>1</v>
      </c>
      <c r="D52" s="272">
        <v>764</v>
      </c>
      <c r="E52" s="272">
        <v>756</v>
      </c>
      <c r="F52" s="272">
        <v>62</v>
      </c>
      <c r="G52" s="246">
        <v>3</v>
      </c>
      <c r="H52" s="250">
        <v>776</v>
      </c>
      <c r="I52" s="272">
        <v>306</v>
      </c>
      <c r="J52" s="272">
        <v>470</v>
      </c>
      <c r="K52" s="272">
        <v>48</v>
      </c>
    </row>
    <row r="53" spans="2:11">
      <c r="B53" s="169" t="s">
        <v>223</v>
      </c>
      <c r="C53" s="246">
        <v>1</v>
      </c>
      <c r="D53" s="272">
        <v>792</v>
      </c>
      <c r="E53" s="272">
        <v>759</v>
      </c>
      <c r="F53" s="272">
        <v>60</v>
      </c>
      <c r="G53" s="246">
        <v>3</v>
      </c>
      <c r="H53" s="250">
        <v>1089</v>
      </c>
      <c r="I53" s="272">
        <v>282</v>
      </c>
      <c r="J53" s="272">
        <v>807</v>
      </c>
      <c r="K53" s="272">
        <v>49</v>
      </c>
    </row>
    <row r="54" spans="2:11">
      <c r="B54" s="169" t="s">
        <v>224</v>
      </c>
      <c r="C54" s="246">
        <v>1</v>
      </c>
      <c r="D54" s="272">
        <v>789</v>
      </c>
      <c r="E54" s="272">
        <v>681</v>
      </c>
      <c r="F54" s="272">
        <v>63</v>
      </c>
      <c r="G54" s="246">
        <v>3</v>
      </c>
      <c r="H54" s="250">
        <v>721</v>
      </c>
      <c r="I54" s="272">
        <v>12</v>
      </c>
      <c r="J54" s="272">
        <v>709</v>
      </c>
      <c r="K54" s="272">
        <v>55</v>
      </c>
    </row>
    <row r="55" spans="2:11">
      <c r="B55" s="169" t="s">
        <v>225</v>
      </c>
      <c r="C55" s="249">
        <v>1</v>
      </c>
      <c r="D55" s="250">
        <v>789</v>
      </c>
      <c r="E55" s="250">
        <v>697</v>
      </c>
      <c r="F55" s="250">
        <v>63</v>
      </c>
      <c r="G55" s="249">
        <v>3</v>
      </c>
      <c r="H55" s="250">
        <v>712</v>
      </c>
      <c r="I55" s="250">
        <v>11</v>
      </c>
      <c r="J55" s="250">
        <v>701</v>
      </c>
      <c r="K55" s="250">
        <v>74</v>
      </c>
    </row>
    <row r="56" spans="2:11">
      <c r="B56" s="169" t="s">
        <v>229</v>
      </c>
      <c r="C56" s="249">
        <v>1</v>
      </c>
      <c r="D56" s="265">
        <v>877</v>
      </c>
      <c r="E56" s="265">
        <v>770</v>
      </c>
      <c r="F56" s="265">
        <v>64</v>
      </c>
      <c r="G56" s="249">
        <v>2</v>
      </c>
      <c r="H56" s="250">
        <v>556</v>
      </c>
      <c r="I56" s="250">
        <v>10</v>
      </c>
      <c r="J56" s="250">
        <v>546</v>
      </c>
      <c r="K56" s="250">
        <v>30</v>
      </c>
    </row>
    <row r="57" spans="2:11">
      <c r="B57" s="169" t="s">
        <v>234</v>
      </c>
      <c r="C57" s="251">
        <v>1</v>
      </c>
      <c r="D57" s="143">
        <v>888</v>
      </c>
      <c r="E57" s="143">
        <v>789</v>
      </c>
      <c r="F57" s="275">
        <v>64</v>
      </c>
      <c r="G57" s="149">
        <v>1</v>
      </c>
      <c r="H57" s="143">
        <v>336</v>
      </c>
      <c r="I57" s="140">
        <v>0</v>
      </c>
      <c r="J57" s="143">
        <v>336</v>
      </c>
      <c r="K57" s="143">
        <v>22</v>
      </c>
    </row>
    <row r="58" spans="2:11" ht="34.5" customHeight="1">
      <c r="B58" s="169" t="s">
        <v>452</v>
      </c>
      <c r="C58" s="251">
        <v>1</v>
      </c>
      <c r="D58" s="143">
        <v>862</v>
      </c>
      <c r="E58" s="143">
        <v>750</v>
      </c>
      <c r="F58" s="275">
        <v>64</v>
      </c>
      <c r="G58" s="149">
        <v>1</v>
      </c>
      <c r="H58" s="143">
        <v>414</v>
      </c>
      <c r="I58" s="141" t="s">
        <v>473</v>
      </c>
      <c r="J58" s="143">
        <v>414</v>
      </c>
      <c r="K58" s="143">
        <v>24</v>
      </c>
    </row>
    <row r="59" spans="2:11">
      <c r="B59" s="169" t="s">
        <v>509</v>
      </c>
      <c r="C59" s="251">
        <v>1</v>
      </c>
      <c r="D59" s="143">
        <v>865</v>
      </c>
      <c r="E59" s="143">
        <v>746</v>
      </c>
      <c r="F59" s="275">
        <v>64</v>
      </c>
      <c r="G59" s="149">
        <v>1</v>
      </c>
      <c r="H59" s="143">
        <v>437</v>
      </c>
      <c r="I59" s="141">
        <v>0</v>
      </c>
      <c r="J59" s="143">
        <v>437</v>
      </c>
      <c r="K59" s="143">
        <v>27</v>
      </c>
    </row>
    <row r="60" spans="2:11">
      <c r="B60" s="169" t="s">
        <v>522</v>
      </c>
      <c r="C60" s="251">
        <v>1</v>
      </c>
      <c r="D60" s="143">
        <v>848</v>
      </c>
      <c r="E60" s="143">
        <v>717</v>
      </c>
      <c r="F60" s="275">
        <v>64</v>
      </c>
      <c r="G60" s="149">
        <v>1</v>
      </c>
      <c r="H60" s="143">
        <v>423</v>
      </c>
      <c r="I60" s="141">
        <v>0</v>
      </c>
      <c r="J60" s="143">
        <v>423</v>
      </c>
      <c r="K60" s="143">
        <v>24</v>
      </c>
    </row>
    <row r="61" spans="2:11">
      <c r="B61" s="169" t="s">
        <v>530</v>
      </c>
      <c r="C61" s="251">
        <v>1</v>
      </c>
      <c r="D61" s="143">
        <v>852</v>
      </c>
      <c r="E61" s="143">
        <v>712</v>
      </c>
      <c r="F61" s="275">
        <v>63</v>
      </c>
      <c r="G61" s="149">
        <v>1</v>
      </c>
      <c r="H61" s="143">
        <v>410</v>
      </c>
      <c r="I61" s="141">
        <v>0</v>
      </c>
      <c r="J61" s="143">
        <v>410</v>
      </c>
      <c r="K61" s="143">
        <v>25</v>
      </c>
    </row>
    <row r="62" spans="2:11" ht="17.25" customHeight="1">
      <c r="B62" s="169" t="s">
        <v>540</v>
      </c>
      <c r="C62" s="251">
        <v>1</v>
      </c>
      <c r="D62" s="143">
        <v>851</v>
      </c>
      <c r="E62" s="143">
        <v>701</v>
      </c>
      <c r="F62" s="275">
        <v>62</v>
      </c>
      <c r="G62" s="149">
        <v>1</v>
      </c>
      <c r="H62" s="143">
        <v>418</v>
      </c>
      <c r="I62" s="140">
        <v>0</v>
      </c>
      <c r="J62" s="143">
        <v>418</v>
      </c>
      <c r="K62" s="143">
        <v>28</v>
      </c>
    </row>
    <row r="63" spans="2:11" ht="34.5" customHeight="1">
      <c r="B63" s="169" t="s">
        <v>592</v>
      </c>
      <c r="C63" s="251">
        <v>1</v>
      </c>
      <c r="D63" s="143">
        <v>864</v>
      </c>
      <c r="E63" s="143">
        <v>697</v>
      </c>
      <c r="F63" s="275">
        <v>63</v>
      </c>
      <c r="G63" s="149">
        <v>1</v>
      </c>
      <c r="H63" s="143">
        <v>402</v>
      </c>
      <c r="I63" s="140">
        <v>0</v>
      </c>
      <c r="J63" s="143">
        <v>402</v>
      </c>
      <c r="K63" s="143">
        <v>28</v>
      </c>
    </row>
    <row r="64" spans="2:11">
      <c r="B64" s="169" t="s">
        <v>846</v>
      </c>
      <c r="C64" s="251">
        <v>1</v>
      </c>
      <c r="D64" s="143">
        <v>864</v>
      </c>
      <c r="E64" s="143">
        <v>689</v>
      </c>
      <c r="F64" s="275">
        <v>62</v>
      </c>
      <c r="G64" s="149">
        <v>1</v>
      </c>
      <c r="H64" s="143">
        <v>388</v>
      </c>
      <c r="I64" s="140">
        <v>0</v>
      </c>
      <c r="J64" s="143">
        <v>388</v>
      </c>
      <c r="K64" s="143">
        <v>26</v>
      </c>
    </row>
    <row r="65" spans="2:11">
      <c r="B65" s="169" t="s">
        <v>957</v>
      </c>
      <c r="C65" s="251">
        <v>1</v>
      </c>
      <c r="D65" s="143">
        <v>873</v>
      </c>
      <c r="E65" s="143">
        <v>682</v>
      </c>
      <c r="F65" s="275">
        <v>59</v>
      </c>
      <c r="G65" s="149">
        <v>1</v>
      </c>
      <c r="H65" s="143">
        <v>352</v>
      </c>
      <c r="I65" s="140">
        <v>0</v>
      </c>
      <c r="J65" s="143">
        <v>352</v>
      </c>
      <c r="K65" s="143">
        <v>26</v>
      </c>
    </row>
    <row r="66" spans="2:11" ht="34.5" customHeight="1">
      <c r="B66" s="169" t="s">
        <v>8</v>
      </c>
      <c r="C66" s="251">
        <v>1</v>
      </c>
      <c r="D66" s="143">
        <v>873</v>
      </c>
      <c r="E66" s="143">
        <v>682</v>
      </c>
      <c r="F66" s="275">
        <v>59</v>
      </c>
      <c r="G66" s="140">
        <v>0</v>
      </c>
      <c r="H66" s="140">
        <v>0</v>
      </c>
      <c r="I66" s="140">
        <v>0</v>
      </c>
      <c r="J66" s="140">
        <v>0</v>
      </c>
      <c r="K66" s="140">
        <v>0</v>
      </c>
    </row>
    <row r="67" spans="2:11">
      <c r="B67" s="169" t="s">
        <v>9</v>
      </c>
      <c r="C67" s="251">
        <v>0</v>
      </c>
      <c r="D67" s="221">
        <v>0</v>
      </c>
      <c r="E67" s="221">
        <v>0</v>
      </c>
      <c r="F67" s="276">
        <v>0</v>
      </c>
      <c r="G67" s="140">
        <v>0</v>
      </c>
      <c r="H67" s="140">
        <v>0</v>
      </c>
      <c r="I67" s="140">
        <v>0</v>
      </c>
      <c r="J67" s="140">
        <v>0</v>
      </c>
      <c r="K67" s="140">
        <v>0</v>
      </c>
    </row>
    <row r="68" spans="2:11">
      <c r="B68" s="169" t="s">
        <v>11</v>
      </c>
      <c r="C68" s="157">
        <v>0</v>
      </c>
      <c r="D68" s="221">
        <v>0</v>
      </c>
      <c r="E68" s="221">
        <v>0</v>
      </c>
      <c r="F68" s="276">
        <v>0</v>
      </c>
      <c r="G68" s="246">
        <v>1</v>
      </c>
      <c r="H68" s="143">
        <v>352</v>
      </c>
      <c r="I68" s="140">
        <v>0</v>
      </c>
      <c r="J68" s="143">
        <v>352</v>
      </c>
      <c r="K68" s="143">
        <v>26</v>
      </c>
    </row>
    <row r="69" spans="2:11" ht="18" thickBot="1">
      <c r="B69" s="150"/>
      <c r="C69" s="152"/>
      <c r="D69" s="150"/>
      <c r="E69" s="150"/>
      <c r="F69" s="150"/>
      <c r="G69" s="152"/>
      <c r="H69" s="150"/>
      <c r="I69" s="150"/>
      <c r="J69" s="150"/>
      <c r="K69" s="150"/>
    </row>
    <row r="70" spans="2:11">
      <c r="B70" s="122"/>
      <c r="C70" s="133" t="s">
        <v>260</v>
      </c>
      <c r="D70" s="122"/>
      <c r="E70" s="122"/>
      <c r="F70" s="122"/>
      <c r="G70" s="122"/>
      <c r="H70" s="122"/>
      <c r="I70" s="122"/>
      <c r="J70" s="122"/>
      <c r="K70" s="122"/>
    </row>
    <row r="71" spans="2:11">
      <c r="I71" s="54"/>
      <c r="J71" s="54"/>
      <c r="K71" s="54"/>
    </row>
  </sheetData>
  <sheetProtection selectLockedCells="1" selectUnlockedCells="1"/>
  <mergeCells count="3">
    <mergeCell ref="B6:K6"/>
    <mergeCell ref="B7:K7"/>
    <mergeCell ref="B46:K46"/>
  </mergeCells>
  <phoneticPr fontId="6"/>
  <pageMargins left="0.78740157480314965" right="0.78740157480314965" top="0.9" bottom="0.71" header="0.51181102362204722" footer="0.51181102362204722"/>
  <pageSetup paperSize="9" scale="66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M64"/>
  <sheetViews>
    <sheetView view="pageBreakPreview" topLeftCell="A3" zoomScale="80" zoomScaleNormal="75" zoomScaleSheetLayoutView="80" workbookViewId="0">
      <selection activeCell="C3" sqref="C3"/>
    </sheetView>
  </sheetViews>
  <sheetFormatPr defaultColWidth="10.875" defaultRowHeight="17.25"/>
  <cols>
    <col min="1" max="1" width="13.375" style="31" customWidth="1"/>
    <col min="2" max="2" width="21.5" style="31" customWidth="1"/>
    <col min="3" max="4" width="12.125" style="31" customWidth="1"/>
    <col min="5" max="5" width="11.125" style="31" bestFit="1" customWidth="1"/>
    <col min="6" max="6" width="12.125" style="31" customWidth="1"/>
    <col min="7" max="7" width="11.125" style="31" bestFit="1" customWidth="1"/>
    <col min="8" max="8" width="12.125" style="31" customWidth="1"/>
    <col min="9" max="9" width="11" style="31" bestFit="1" customWidth="1"/>
    <col min="10" max="10" width="12.125" style="31" customWidth="1"/>
    <col min="11" max="11" width="11" style="31" customWidth="1"/>
    <col min="12" max="12" width="12.125" style="31" customWidth="1"/>
    <col min="13" max="16384" width="10.875" style="31"/>
  </cols>
  <sheetData>
    <row r="1" spans="1:12">
      <c r="A1" s="30"/>
    </row>
    <row r="2" spans="1:12">
      <c r="I2" s="3"/>
      <c r="K2" s="3"/>
      <c r="L2" s="3"/>
    </row>
    <row r="6" spans="1:12">
      <c r="B6" s="485" t="s">
        <v>864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</row>
    <row r="7" spans="1:12" ht="18" thickBot="1">
      <c r="B7" s="150"/>
      <c r="C7" s="158" t="s">
        <v>1059</v>
      </c>
      <c r="D7" s="240"/>
      <c r="E7" s="159"/>
      <c r="F7" s="150"/>
      <c r="G7" s="240"/>
      <c r="H7" s="240"/>
      <c r="I7" s="150"/>
      <c r="J7" s="240"/>
      <c r="K7" s="150"/>
      <c r="L7" s="150"/>
    </row>
    <row r="8" spans="1:12">
      <c r="B8" s="122"/>
      <c r="C8" s="277"/>
      <c r="D8" s="277"/>
      <c r="E8" s="242"/>
      <c r="F8" s="125"/>
      <c r="G8" s="242"/>
      <c r="H8" s="125"/>
      <c r="I8" s="128"/>
      <c r="J8" s="125"/>
      <c r="K8" s="128"/>
      <c r="L8" s="125"/>
    </row>
    <row r="9" spans="1:12">
      <c r="B9" s="241"/>
      <c r="C9" s="161" t="s">
        <v>1</v>
      </c>
      <c r="D9" s="161" t="s">
        <v>75</v>
      </c>
      <c r="E9" s="160"/>
      <c r="F9" s="160" t="s">
        <v>76</v>
      </c>
      <c r="G9" s="160"/>
      <c r="H9" s="161" t="s">
        <v>77</v>
      </c>
      <c r="I9" s="160"/>
      <c r="J9" s="161" t="s">
        <v>78</v>
      </c>
      <c r="K9" s="160"/>
      <c r="L9" s="161" t="s">
        <v>79</v>
      </c>
    </row>
    <row r="10" spans="1:12">
      <c r="B10" s="242"/>
      <c r="C10" s="126"/>
      <c r="D10" s="126"/>
      <c r="E10" s="130" t="s">
        <v>50</v>
      </c>
      <c r="F10" s="130" t="s">
        <v>74</v>
      </c>
      <c r="G10" s="130" t="s">
        <v>50</v>
      </c>
      <c r="H10" s="130" t="s">
        <v>75</v>
      </c>
      <c r="I10" s="130" t="s">
        <v>50</v>
      </c>
      <c r="J10" s="187" t="s">
        <v>58</v>
      </c>
      <c r="K10" s="130" t="s">
        <v>865</v>
      </c>
      <c r="L10" s="187" t="s">
        <v>58</v>
      </c>
    </row>
    <row r="11" spans="1:12">
      <c r="B11" s="122"/>
      <c r="C11" s="153" t="s">
        <v>6</v>
      </c>
      <c r="D11" s="132" t="s">
        <v>7</v>
      </c>
      <c r="E11" s="132" t="s">
        <v>7</v>
      </c>
      <c r="F11" s="132" t="s">
        <v>7</v>
      </c>
      <c r="G11" s="132" t="s">
        <v>7</v>
      </c>
      <c r="H11" s="132" t="s">
        <v>7</v>
      </c>
      <c r="I11" s="132" t="s">
        <v>7</v>
      </c>
      <c r="J11" s="132" t="s">
        <v>7</v>
      </c>
      <c r="K11" s="132" t="s">
        <v>7</v>
      </c>
      <c r="L11" s="132" t="s">
        <v>7</v>
      </c>
    </row>
    <row r="12" spans="1:12">
      <c r="B12" s="169" t="s">
        <v>222</v>
      </c>
      <c r="C12" s="246">
        <v>3</v>
      </c>
      <c r="D12" s="272">
        <v>4176</v>
      </c>
      <c r="E12" s="272">
        <v>3258</v>
      </c>
      <c r="F12" s="272">
        <v>3596</v>
      </c>
      <c r="G12" s="272">
        <v>2760</v>
      </c>
      <c r="H12" s="272">
        <v>60</v>
      </c>
      <c r="I12" s="272">
        <v>52</v>
      </c>
      <c r="J12" s="272">
        <v>457</v>
      </c>
      <c r="K12" s="272">
        <v>435</v>
      </c>
      <c r="L12" s="272">
        <v>971</v>
      </c>
    </row>
    <row r="13" spans="1:12">
      <c r="A13" s="3"/>
      <c r="B13" s="169" t="s">
        <v>223</v>
      </c>
      <c r="C13" s="246">
        <v>3</v>
      </c>
      <c r="D13" s="272">
        <v>4846</v>
      </c>
      <c r="E13" s="272">
        <v>3774</v>
      </c>
      <c r="F13" s="272">
        <v>4004</v>
      </c>
      <c r="G13" s="272">
        <v>3063</v>
      </c>
      <c r="H13" s="272">
        <v>82</v>
      </c>
      <c r="I13" s="272">
        <v>71</v>
      </c>
      <c r="J13" s="272">
        <v>464</v>
      </c>
      <c r="K13" s="272">
        <v>432</v>
      </c>
      <c r="L13" s="272">
        <v>917</v>
      </c>
    </row>
    <row r="14" spans="1:12">
      <c r="B14" s="169" t="s">
        <v>224</v>
      </c>
      <c r="C14" s="246">
        <v>3</v>
      </c>
      <c r="D14" s="272">
        <v>6966</v>
      </c>
      <c r="E14" s="272">
        <v>5464</v>
      </c>
      <c r="F14" s="272">
        <v>5876</v>
      </c>
      <c r="G14" s="272">
        <v>4589</v>
      </c>
      <c r="H14" s="272">
        <v>208</v>
      </c>
      <c r="I14" s="272">
        <v>153</v>
      </c>
      <c r="J14" s="272">
        <v>514</v>
      </c>
      <c r="K14" s="272">
        <v>467</v>
      </c>
      <c r="L14" s="272">
        <v>968</v>
      </c>
    </row>
    <row r="15" spans="1:12">
      <c r="B15" s="169" t="s">
        <v>225</v>
      </c>
      <c r="C15" s="249">
        <v>3</v>
      </c>
      <c r="D15" s="250">
        <v>8663</v>
      </c>
      <c r="E15" s="250">
        <v>6506</v>
      </c>
      <c r="F15" s="250">
        <v>7247</v>
      </c>
      <c r="G15" s="250">
        <v>5409</v>
      </c>
      <c r="H15" s="250">
        <v>455</v>
      </c>
      <c r="I15" s="250">
        <v>355</v>
      </c>
      <c r="J15" s="250">
        <v>607</v>
      </c>
      <c r="K15" s="250">
        <v>535</v>
      </c>
      <c r="L15" s="250">
        <v>1090</v>
      </c>
    </row>
    <row r="16" spans="1:12">
      <c r="B16" s="169" t="s">
        <v>229</v>
      </c>
      <c r="C16" s="249">
        <v>3</v>
      </c>
      <c r="D16" s="250">
        <v>8485</v>
      </c>
      <c r="E16" s="250">
        <v>6075</v>
      </c>
      <c r="F16" s="250">
        <v>6839</v>
      </c>
      <c r="G16" s="250">
        <v>4833</v>
      </c>
      <c r="H16" s="250">
        <v>786</v>
      </c>
      <c r="I16" s="250">
        <v>591</v>
      </c>
      <c r="J16" s="250">
        <v>619</v>
      </c>
      <c r="K16" s="250">
        <v>527</v>
      </c>
      <c r="L16" s="250">
        <v>1118</v>
      </c>
    </row>
    <row r="17" spans="1:13" s="38" customFormat="1" ht="34.5" customHeight="1">
      <c r="B17" s="169" t="s">
        <v>232</v>
      </c>
      <c r="C17" s="249">
        <v>3</v>
      </c>
      <c r="D17" s="250">
        <v>8768</v>
      </c>
      <c r="E17" s="250">
        <v>6038</v>
      </c>
      <c r="F17" s="250">
        <v>7131</v>
      </c>
      <c r="G17" s="250">
        <v>4849</v>
      </c>
      <c r="H17" s="250">
        <v>782</v>
      </c>
      <c r="I17" s="250">
        <v>570</v>
      </c>
      <c r="J17" s="250">
        <v>647</v>
      </c>
      <c r="K17" s="250">
        <v>533</v>
      </c>
      <c r="L17" s="250">
        <v>1190</v>
      </c>
    </row>
    <row r="18" spans="1:13" s="38" customFormat="1">
      <c r="A18" s="31"/>
      <c r="B18" s="169" t="s">
        <v>233</v>
      </c>
      <c r="C18" s="249">
        <v>3</v>
      </c>
      <c r="D18" s="250">
        <v>8887</v>
      </c>
      <c r="E18" s="250">
        <v>6074</v>
      </c>
      <c r="F18" s="250">
        <v>7230</v>
      </c>
      <c r="G18" s="250">
        <v>4884</v>
      </c>
      <c r="H18" s="250">
        <v>816</v>
      </c>
      <c r="I18" s="250">
        <v>591</v>
      </c>
      <c r="J18" s="250">
        <v>657</v>
      </c>
      <c r="K18" s="250">
        <v>535</v>
      </c>
      <c r="L18" s="250">
        <v>1168</v>
      </c>
      <c r="M18" s="31"/>
    </row>
    <row r="19" spans="1:13" s="38" customFormat="1">
      <c r="A19" s="31"/>
      <c r="B19" s="169" t="s">
        <v>234</v>
      </c>
      <c r="C19" s="249">
        <v>3</v>
      </c>
      <c r="D19" s="250">
        <v>8811</v>
      </c>
      <c r="E19" s="250">
        <v>6005</v>
      </c>
      <c r="F19" s="250">
        <v>7148</v>
      </c>
      <c r="G19" s="250">
        <v>4782</v>
      </c>
      <c r="H19" s="250">
        <v>864</v>
      </c>
      <c r="I19" s="250">
        <v>634</v>
      </c>
      <c r="J19" s="250">
        <v>654</v>
      </c>
      <c r="K19" s="250">
        <v>531</v>
      </c>
      <c r="L19" s="250">
        <v>1200</v>
      </c>
      <c r="M19" s="31"/>
    </row>
    <row r="20" spans="1:13" s="38" customFormat="1">
      <c r="A20" s="31"/>
      <c r="B20" s="169" t="s">
        <v>379</v>
      </c>
      <c r="C20" s="249">
        <v>3</v>
      </c>
      <c r="D20" s="250">
        <v>8798</v>
      </c>
      <c r="E20" s="250">
        <v>5908</v>
      </c>
      <c r="F20" s="250">
        <v>7088</v>
      </c>
      <c r="G20" s="250">
        <v>4668</v>
      </c>
      <c r="H20" s="250">
        <v>906</v>
      </c>
      <c r="I20" s="250">
        <v>673</v>
      </c>
      <c r="J20" s="250">
        <v>659</v>
      </c>
      <c r="K20" s="250">
        <v>534</v>
      </c>
      <c r="L20" s="250">
        <v>1250</v>
      </c>
      <c r="M20" s="31"/>
    </row>
    <row r="21" spans="1:13" s="38" customFormat="1" ht="17.25" customHeight="1">
      <c r="A21" s="31"/>
      <c r="B21" s="169" t="s">
        <v>451</v>
      </c>
      <c r="C21" s="249">
        <v>3</v>
      </c>
      <c r="D21" s="250">
        <v>8788</v>
      </c>
      <c r="E21" s="250">
        <v>5883</v>
      </c>
      <c r="F21" s="250">
        <v>7113</v>
      </c>
      <c r="G21" s="250">
        <v>4677</v>
      </c>
      <c r="H21" s="250">
        <v>858</v>
      </c>
      <c r="I21" s="250">
        <v>640</v>
      </c>
      <c r="J21" s="250">
        <v>680</v>
      </c>
      <c r="K21" s="250">
        <v>548</v>
      </c>
      <c r="L21" s="250">
        <v>1273</v>
      </c>
      <c r="M21" s="31"/>
    </row>
    <row r="22" spans="1:13" s="38" customFormat="1" ht="34.5" customHeight="1">
      <c r="A22" s="31"/>
      <c r="B22" s="169" t="s">
        <v>452</v>
      </c>
      <c r="C22" s="249">
        <v>3</v>
      </c>
      <c r="D22" s="250">
        <v>8699</v>
      </c>
      <c r="E22" s="250">
        <v>5718</v>
      </c>
      <c r="F22" s="250">
        <v>7046</v>
      </c>
      <c r="G22" s="250">
        <v>4566</v>
      </c>
      <c r="H22" s="250">
        <v>824</v>
      </c>
      <c r="I22" s="250">
        <v>590</v>
      </c>
      <c r="J22" s="250">
        <v>679</v>
      </c>
      <c r="K22" s="250">
        <v>536</v>
      </c>
      <c r="L22" s="250">
        <v>1282</v>
      </c>
      <c r="M22" s="31"/>
    </row>
    <row r="23" spans="1:13" s="38" customFormat="1" ht="17.25" customHeight="1">
      <c r="A23" s="31"/>
      <c r="B23" s="169" t="s">
        <v>509</v>
      </c>
      <c r="C23" s="249">
        <v>3</v>
      </c>
      <c r="D23" s="250">
        <v>8676</v>
      </c>
      <c r="E23" s="250">
        <v>5622</v>
      </c>
      <c r="F23" s="250">
        <v>7019</v>
      </c>
      <c r="G23" s="250">
        <v>4489</v>
      </c>
      <c r="H23" s="250">
        <v>811</v>
      </c>
      <c r="I23" s="250">
        <v>574</v>
      </c>
      <c r="J23" s="250">
        <v>663</v>
      </c>
      <c r="K23" s="250">
        <v>523</v>
      </c>
      <c r="L23" s="250">
        <v>1325</v>
      </c>
      <c r="M23" s="31"/>
    </row>
    <row r="24" spans="1:13" s="38" customFormat="1" ht="17.25" customHeight="1">
      <c r="A24" s="31"/>
      <c r="B24" s="169" t="s">
        <v>522</v>
      </c>
      <c r="C24" s="249">
        <v>3</v>
      </c>
      <c r="D24" s="250">
        <v>8584</v>
      </c>
      <c r="E24" s="250">
        <v>5561</v>
      </c>
      <c r="F24" s="250">
        <v>7003</v>
      </c>
      <c r="G24" s="250">
        <v>4462</v>
      </c>
      <c r="H24" s="250">
        <v>781</v>
      </c>
      <c r="I24" s="250">
        <v>544</v>
      </c>
      <c r="J24" s="250">
        <v>671</v>
      </c>
      <c r="K24" s="250">
        <v>519</v>
      </c>
      <c r="L24" s="250">
        <v>1375</v>
      </c>
      <c r="M24" s="31"/>
    </row>
    <row r="25" spans="1:13" s="38" customFormat="1" ht="17.25" customHeight="1">
      <c r="A25" s="31"/>
      <c r="B25" s="169" t="s">
        <v>530</v>
      </c>
      <c r="C25" s="249">
        <v>3</v>
      </c>
      <c r="D25" s="250">
        <v>8568</v>
      </c>
      <c r="E25" s="250">
        <v>5496</v>
      </c>
      <c r="F25" s="250">
        <v>6986</v>
      </c>
      <c r="G25" s="250">
        <v>4393</v>
      </c>
      <c r="H25" s="250">
        <v>775</v>
      </c>
      <c r="I25" s="250">
        <v>553</v>
      </c>
      <c r="J25" s="250">
        <v>708</v>
      </c>
      <c r="K25" s="250">
        <v>549</v>
      </c>
      <c r="L25" s="250">
        <v>1467</v>
      </c>
      <c r="M25" s="31"/>
    </row>
    <row r="26" spans="1:13" ht="17.25" customHeight="1">
      <c r="B26" s="169" t="s">
        <v>540</v>
      </c>
      <c r="C26" s="249">
        <v>3</v>
      </c>
      <c r="D26" s="250">
        <v>8628</v>
      </c>
      <c r="E26" s="250">
        <v>5516</v>
      </c>
      <c r="F26" s="250">
        <v>7026</v>
      </c>
      <c r="G26" s="250">
        <v>4391</v>
      </c>
      <c r="H26" s="250">
        <v>828</v>
      </c>
      <c r="I26" s="250">
        <v>602</v>
      </c>
      <c r="J26" s="250">
        <v>693</v>
      </c>
      <c r="K26" s="250">
        <v>538</v>
      </c>
      <c r="L26" s="250">
        <v>1532</v>
      </c>
    </row>
    <row r="27" spans="1:13" ht="34.5" customHeight="1">
      <c r="B27" s="169" t="s">
        <v>592</v>
      </c>
      <c r="C27" s="249">
        <v>3</v>
      </c>
      <c r="D27" s="250">
        <v>8697</v>
      </c>
      <c r="E27" s="250">
        <v>5523</v>
      </c>
      <c r="F27" s="250">
        <v>7119</v>
      </c>
      <c r="G27" s="250">
        <v>4447</v>
      </c>
      <c r="H27" s="250">
        <v>826</v>
      </c>
      <c r="I27" s="250">
        <v>579</v>
      </c>
      <c r="J27" s="250">
        <v>687</v>
      </c>
      <c r="K27" s="250">
        <v>537</v>
      </c>
      <c r="L27" s="250">
        <v>1542</v>
      </c>
    </row>
    <row r="28" spans="1:13" ht="17.25" customHeight="1">
      <c r="B28" s="169" t="s">
        <v>846</v>
      </c>
      <c r="C28" s="249">
        <v>4</v>
      </c>
      <c r="D28" s="250">
        <v>8842</v>
      </c>
      <c r="E28" s="250">
        <v>5551</v>
      </c>
      <c r="F28" s="250">
        <v>7297</v>
      </c>
      <c r="G28" s="250">
        <v>4488</v>
      </c>
      <c r="H28" s="250">
        <v>806</v>
      </c>
      <c r="I28" s="250">
        <v>559</v>
      </c>
      <c r="J28" s="250">
        <v>704</v>
      </c>
      <c r="K28" s="250">
        <v>543</v>
      </c>
      <c r="L28" s="250">
        <v>1577</v>
      </c>
    </row>
    <row r="29" spans="1:13" ht="17.25" customHeight="1">
      <c r="B29" s="169" t="s">
        <v>957</v>
      </c>
      <c r="C29" s="249">
        <v>4</v>
      </c>
      <c r="D29" s="250">
        <v>9050</v>
      </c>
      <c r="E29" s="250">
        <v>5661</v>
      </c>
      <c r="F29" s="250">
        <v>7524</v>
      </c>
      <c r="G29" s="250">
        <v>4608</v>
      </c>
      <c r="H29" s="250">
        <v>823</v>
      </c>
      <c r="I29" s="250">
        <v>568</v>
      </c>
      <c r="J29" s="250">
        <v>693</v>
      </c>
      <c r="K29" s="250">
        <v>533</v>
      </c>
      <c r="L29" s="250">
        <v>1614</v>
      </c>
    </row>
    <row r="30" spans="1:13" ht="34.5" customHeight="1">
      <c r="B30" s="169" t="s">
        <v>8</v>
      </c>
      <c r="C30" s="246">
        <v>1</v>
      </c>
      <c r="D30" s="272">
        <v>4539</v>
      </c>
      <c r="E30" s="272">
        <v>2994</v>
      </c>
      <c r="F30" s="272">
        <v>3966</v>
      </c>
      <c r="G30" s="272">
        <v>2582</v>
      </c>
      <c r="H30" s="272">
        <v>507</v>
      </c>
      <c r="I30" s="272">
        <v>377</v>
      </c>
      <c r="J30" s="272">
        <v>272</v>
      </c>
      <c r="K30" s="272">
        <v>208</v>
      </c>
      <c r="L30" s="272">
        <v>136</v>
      </c>
    </row>
    <row r="31" spans="1:13">
      <c r="A31" s="3"/>
      <c r="B31" s="169" t="s">
        <v>9</v>
      </c>
      <c r="C31" s="246">
        <v>1</v>
      </c>
      <c r="D31" s="272">
        <v>1730</v>
      </c>
      <c r="E31" s="272">
        <v>976</v>
      </c>
      <c r="F31" s="272">
        <v>948</v>
      </c>
      <c r="G31" s="272">
        <v>440</v>
      </c>
      <c r="H31" s="272">
        <v>202</v>
      </c>
      <c r="I31" s="272">
        <v>113</v>
      </c>
      <c r="J31" s="272">
        <v>383</v>
      </c>
      <c r="K31" s="272">
        <v>297</v>
      </c>
      <c r="L31" s="272">
        <v>1437</v>
      </c>
    </row>
    <row r="32" spans="1:13">
      <c r="A32" s="3"/>
      <c r="B32" s="169" t="s">
        <v>11</v>
      </c>
      <c r="C32" s="246">
        <v>2</v>
      </c>
      <c r="D32" s="272">
        <v>2781</v>
      </c>
      <c r="E32" s="272">
        <v>1691</v>
      </c>
      <c r="F32" s="272">
        <v>2610</v>
      </c>
      <c r="G32" s="272">
        <v>1586</v>
      </c>
      <c r="H32" s="272">
        <v>114</v>
      </c>
      <c r="I32" s="272">
        <v>78</v>
      </c>
      <c r="J32" s="272">
        <v>38</v>
      </c>
      <c r="K32" s="272">
        <v>28</v>
      </c>
      <c r="L32" s="272">
        <v>41</v>
      </c>
    </row>
    <row r="33" spans="1:12" ht="18" thickBot="1">
      <c r="A33" s="3"/>
      <c r="B33" s="240"/>
      <c r="C33" s="278"/>
      <c r="D33" s="196"/>
      <c r="E33" s="196"/>
      <c r="F33" s="196"/>
      <c r="G33" s="196"/>
      <c r="H33" s="196"/>
      <c r="I33" s="196"/>
      <c r="J33" s="196"/>
      <c r="K33" s="196"/>
      <c r="L33" s="196"/>
    </row>
    <row r="34" spans="1:12">
      <c r="A34" s="3"/>
      <c r="B34" s="241"/>
      <c r="C34" s="133" t="s">
        <v>695</v>
      </c>
      <c r="D34" s="122"/>
      <c r="E34" s="122"/>
      <c r="F34" s="122"/>
      <c r="G34" s="122"/>
      <c r="H34" s="122"/>
      <c r="I34" s="122"/>
      <c r="J34" s="122"/>
      <c r="K34" s="122"/>
      <c r="L34" s="122"/>
    </row>
    <row r="35" spans="1:12">
      <c r="B35" s="122"/>
      <c r="C35" s="122" t="s">
        <v>260</v>
      </c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ht="18" thickBot="1">
      <c r="B37" s="240"/>
      <c r="C37" s="158" t="s">
        <v>1060</v>
      </c>
      <c r="D37" s="159"/>
      <c r="E37" s="150"/>
      <c r="F37" s="150"/>
      <c r="G37" s="150"/>
      <c r="H37" s="150"/>
      <c r="I37" s="240"/>
      <c r="J37" s="150"/>
      <c r="K37" s="240"/>
      <c r="L37" s="159" t="s">
        <v>80</v>
      </c>
    </row>
    <row r="38" spans="1:12">
      <c r="B38" s="241"/>
      <c r="C38" s="161" t="s">
        <v>81</v>
      </c>
      <c r="D38" s="490" t="s">
        <v>82</v>
      </c>
      <c r="E38" s="490"/>
      <c r="F38" s="490"/>
      <c r="G38" s="490"/>
      <c r="H38" s="490"/>
      <c r="I38" s="490"/>
      <c r="J38" s="490"/>
      <c r="K38" s="490"/>
      <c r="L38" s="490"/>
    </row>
    <row r="39" spans="1:12">
      <c r="B39" s="242"/>
      <c r="C39" s="130" t="s">
        <v>83</v>
      </c>
      <c r="D39" s="130" t="s">
        <v>86</v>
      </c>
      <c r="E39" s="130" t="s">
        <v>866</v>
      </c>
      <c r="F39" s="130" t="s">
        <v>605</v>
      </c>
      <c r="G39" s="130" t="s">
        <v>85</v>
      </c>
      <c r="H39" s="130" t="s">
        <v>607</v>
      </c>
      <c r="I39" s="130" t="s">
        <v>606</v>
      </c>
      <c r="J39" s="130" t="s">
        <v>867</v>
      </c>
      <c r="K39" s="130" t="s">
        <v>84</v>
      </c>
      <c r="L39" s="130" t="s">
        <v>87</v>
      </c>
    </row>
    <row r="40" spans="1:12">
      <c r="B40" s="167"/>
      <c r="C40" s="279"/>
      <c r="D40" s="280"/>
      <c r="E40" s="280"/>
      <c r="F40" s="280"/>
      <c r="G40" s="280"/>
      <c r="H40" s="280"/>
      <c r="I40" s="280"/>
      <c r="J40" s="280"/>
      <c r="K40" s="280"/>
      <c r="L40" s="280"/>
    </row>
    <row r="41" spans="1:12">
      <c r="B41" s="146" t="s">
        <v>696</v>
      </c>
      <c r="C41" s="163"/>
      <c r="D41" s="140"/>
      <c r="E41" s="141"/>
      <c r="F41" s="141"/>
      <c r="G41" s="141"/>
      <c r="H41" s="141"/>
      <c r="I41" s="141"/>
      <c r="J41" s="141"/>
      <c r="K41" s="141"/>
      <c r="L41" s="139"/>
    </row>
    <row r="42" spans="1:12">
      <c r="B42" s="146" t="s">
        <v>88</v>
      </c>
      <c r="C42" s="163">
        <v>187</v>
      </c>
      <c r="D42" s="140">
        <v>0</v>
      </c>
      <c r="E42" s="140">
        <v>0</v>
      </c>
      <c r="F42" s="140">
        <v>0</v>
      </c>
      <c r="G42" s="140">
        <v>0</v>
      </c>
      <c r="H42" s="141">
        <v>2</v>
      </c>
      <c r="I42" s="140">
        <v>0</v>
      </c>
      <c r="J42" s="140">
        <v>1</v>
      </c>
      <c r="K42" s="141">
        <v>180</v>
      </c>
      <c r="L42" s="139">
        <v>4</v>
      </c>
    </row>
    <row r="43" spans="1:12">
      <c r="B43" s="146" t="s">
        <v>89</v>
      </c>
      <c r="C43" s="163">
        <v>187</v>
      </c>
      <c r="D43" s="140">
        <v>0</v>
      </c>
      <c r="E43" s="140">
        <v>0</v>
      </c>
      <c r="F43" s="140">
        <v>0</v>
      </c>
      <c r="G43" s="140">
        <v>0</v>
      </c>
      <c r="H43" s="141">
        <v>2</v>
      </c>
      <c r="I43" s="140">
        <v>0</v>
      </c>
      <c r="J43" s="140">
        <v>1</v>
      </c>
      <c r="K43" s="141">
        <v>180</v>
      </c>
      <c r="L43" s="139">
        <v>4</v>
      </c>
    </row>
    <row r="44" spans="1:12" ht="34.5" customHeight="1">
      <c r="B44" s="133" t="s">
        <v>90</v>
      </c>
      <c r="C44" s="163">
        <v>1706</v>
      </c>
      <c r="D44" s="141">
        <v>26</v>
      </c>
      <c r="E44" s="141">
        <v>14</v>
      </c>
      <c r="F44" s="141">
        <v>11</v>
      </c>
      <c r="G44" s="141">
        <v>28</v>
      </c>
      <c r="H44" s="141">
        <v>717</v>
      </c>
      <c r="I44" s="141">
        <v>106</v>
      </c>
      <c r="J44" s="141">
        <v>75</v>
      </c>
      <c r="K44" s="141">
        <v>522</v>
      </c>
      <c r="L44" s="139">
        <v>207</v>
      </c>
    </row>
    <row r="45" spans="1:12">
      <c r="B45" s="133" t="s">
        <v>91</v>
      </c>
      <c r="C45" s="163">
        <v>938</v>
      </c>
      <c r="D45" s="141">
        <v>14</v>
      </c>
      <c r="E45" s="141">
        <v>6</v>
      </c>
      <c r="F45" s="141">
        <v>5</v>
      </c>
      <c r="G45" s="141">
        <v>13</v>
      </c>
      <c r="H45" s="141">
        <v>433</v>
      </c>
      <c r="I45" s="141">
        <v>59</v>
      </c>
      <c r="J45" s="141">
        <v>51</v>
      </c>
      <c r="K45" s="141">
        <v>242</v>
      </c>
      <c r="L45" s="139">
        <v>115</v>
      </c>
    </row>
    <row r="46" spans="1:12">
      <c r="B46" s="133" t="s">
        <v>92</v>
      </c>
      <c r="C46" s="163">
        <v>181</v>
      </c>
      <c r="D46" s="155">
        <v>3</v>
      </c>
      <c r="E46" s="155">
        <v>1</v>
      </c>
      <c r="F46" s="155">
        <v>1</v>
      </c>
      <c r="G46" s="155">
        <v>4</v>
      </c>
      <c r="H46" s="155">
        <v>52</v>
      </c>
      <c r="I46" s="155">
        <v>10</v>
      </c>
      <c r="J46" s="155">
        <v>10</v>
      </c>
      <c r="K46" s="155">
        <v>94</v>
      </c>
      <c r="L46" s="155">
        <v>6</v>
      </c>
    </row>
    <row r="47" spans="1:12">
      <c r="B47" s="133" t="s">
        <v>89</v>
      </c>
      <c r="C47" s="163">
        <v>587</v>
      </c>
      <c r="D47" s="141">
        <v>9</v>
      </c>
      <c r="E47" s="141">
        <v>7</v>
      </c>
      <c r="F47" s="141">
        <v>5</v>
      </c>
      <c r="G47" s="141">
        <v>11</v>
      </c>
      <c r="H47" s="141">
        <v>232</v>
      </c>
      <c r="I47" s="141">
        <v>37</v>
      </c>
      <c r="J47" s="141">
        <v>14</v>
      </c>
      <c r="K47" s="141">
        <v>186</v>
      </c>
      <c r="L47" s="139">
        <v>86</v>
      </c>
    </row>
    <row r="48" spans="1:12" ht="34.5" customHeight="1">
      <c r="B48" s="146" t="s">
        <v>959</v>
      </c>
      <c r="C48" s="163"/>
      <c r="D48" s="140"/>
      <c r="E48" s="141"/>
      <c r="F48" s="141"/>
      <c r="G48" s="141"/>
      <c r="H48" s="141"/>
      <c r="I48" s="141"/>
      <c r="J48" s="141"/>
      <c r="K48" s="141"/>
      <c r="L48" s="139"/>
    </row>
    <row r="49" spans="2:13">
      <c r="B49" s="146" t="s">
        <v>88</v>
      </c>
      <c r="C49" s="163">
        <v>200</v>
      </c>
      <c r="D49" s="140">
        <v>0</v>
      </c>
      <c r="E49" s="140">
        <v>0</v>
      </c>
      <c r="F49" s="140">
        <v>0</v>
      </c>
      <c r="G49" s="140">
        <v>0</v>
      </c>
      <c r="H49" s="141">
        <v>4</v>
      </c>
      <c r="I49" s="140">
        <v>0</v>
      </c>
      <c r="J49" s="140">
        <v>0</v>
      </c>
      <c r="K49" s="141">
        <v>195</v>
      </c>
      <c r="L49" s="139">
        <v>1</v>
      </c>
    </row>
    <row r="50" spans="2:13">
      <c r="B50" s="146" t="s">
        <v>89</v>
      </c>
      <c r="C50" s="163">
        <v>200</v>
      </c>
      <c r="D50" s="140">
        <v>0</v>
      </c>
      <c r="E50" s="140">
        <v>0</v>
      </c>
      <c r="F50" s="140">
        <v>0</v>
      </c>
      <c r="G50" s="140">
        <v>0</v>
      </c>
      <c r="H50" s="141">
        <v>4</v>
      </c>
      <c r="I50" s="140">
        <v>0</v>
      </c>
      <c r="J50" s="140">
        <v>0</v>
      </c>
      <c r="K50" s="141">
        <v>195</v>
      </c>
      <c r="L50" s="139">
        <v>1</v>
      </c>
    </row>
    <row r="51" spans="2:13" ht="34.5" customHeight="1">
      <c r="B51" s="133" t="s">
        <v>90</v>
      </c>
      <c r="C51" s="163">
        <v>1802</v>
      </c>
      <c r="D51" s="141">
        <v>18</v>
      </c>
      <c r="E51" s="141">
        <v>12</v>
      </c>
      <c r="F51" s="141">
        <v>9</v>
      </c>
      <c r="G51" s="141">
        <v>15</v>
      </c>
      <c r="H51" s="141">
        <v>773</v>
      </c>
      <c r="I51" s="141">
        <v>85</v>
      </c>
      <c r="J51" s="141">
        <v>61</v>
      </c>
      <c r="K51" s="141">
        <v>623</v>
      </c>
      <c r="L51" s="139">
        <v>206</v>
      </c>
    </row>
    <row r="52" spans="2:13">
      <c r="B52" s="133" t="s">
        <v>91</v>
      </c>
      <c r="C52" s="163">
        <v>944</v>
      </c>
      <c r="D52" s="141">
        <v>9</v>
      </c>
      <c r="E52" s="141">
        <v>9</v>
      </c>
      <c r="F52" s="141">
        <v>5</v>
      </c>
      <c r="G52" s="141">
        <v>8</v>
      </c>
      <c r="H52" s="141">
        <v>470</v>
      </c>
      <c r="I52" s="141">
        <v>53</v>
      </c>
      <c r="J52" s="141">
        <v>24</v>
      </c>
      <c r="K52" s="141">
        <v>261</v>
      </c>
      <c r="L52" s="139">
        <v>105</v>
      </c>
      <c r="M52" s="31" t="s">
        <v>245</v>
      </c>
    </row>
    <row r="53" spans="2:13">
      <c r="B53" s="133" t="s">
        <v>92</v>
      </c>
      <c r="C53" s="163">
        <v>180</v>
      </c>
      <c r="D53" s="155">
        <v>0</v>
      </c>
      <c r="E53" s="155">
        <v>0</v>
      </c>
      <c r="F53" s="155">
        <v>0</v>
      </c>
      <c r="G53" s="155">
        <v>4</v>
      </c>
      <c r="H53" s="155">
        <v>47</v>
      </c>
      <c r="I53" s="155">
        <v>11</v>
      </c>
      <c r="J53" s="155">
        <v>18</v>
      </c>
      <c r="K53" s="155">
        <v>91</v>
      </c>
      <c r="L53" s="155">
        <v>9</v>
      </c>
      <c r="M53" s="31" t="s">
        <v>245</v>
      </c>
    </row>
    <row r="54" spans="2:13">
      <c r="B54" s="133" t="s">
        <v>89</v>
      </c>
      <c r="C54" s="163">
        <v>678</v>
      </c>
      <c r="D54" s="141">
        <v>9</v>
      </c>
      <c r="E54" s="141">
        <v>3</v>
      </c>
      <c r="F54" s="141">
        <v>4</v>
      </c>
      <c r="G54" s="141">
        <v>3</v>
      </c>
      <c r="H54" s="141">
        <v>256</v>
      </c>
      <c r="I54" s="141">
        <v>21</v>
      </c>
      <c r="J54" s="141">
        <v>19</v>
      </c>
      <c r="K54" s="141">
        <v>271</v>
      </c>
      <c r="L54" s="139">
        <v>92</v>
      </c>
      <c r="M54" s="31" t="s">
        <v>245</v>
      </c>
    </row>
    <row r="55" spans="2:13" ht="34.5" customHeight="1">
      <c r="B55" s="146" t="s">
        <v>957</v>
      </c>
      <c r="C55" s="163"/>
      <c r="D55" s="141"/>
      <c r="E55" s="141"/>
      <c r="F55" s="141"/>
      <c r="G55" s="141"/>
      <c r="H55" s="141"/>
      <c r="I55" s="141"/>
      <c r="J55" s="141"/>
      <c r="K55" s="141"/>
      <c r="L55" s="139"/>
    </row>
    <row r="56" spans="2:13">
      <c r="B56" s="146" t="s">
        <v>88</v>
      </c>
      <c r="C56" s="163">
        <v>149</v>
      </c>
      <c r="D56" s="141">
        <v>0</v>
      </c>
      <c r="E56" s="141">
        <v>0</v>
      </c>
      <c r="F56" s="141">
        <v>0</v>
      </c>
      <c r="G56" s="141">
        <v>0</v>
      </c>
      <c r="H56" s="141">
        <v>3</v>
      </c>
      <c r="I56" s="141">
        <v>0</v>
      </c>
      <c r="J56" s="141">
        <v>0</v>
      </c>
      <c r="K56" s="141">
        <v>146</v>
      </c>
      <c r="L56" s="139">
        <v>0</v>
      </c>
    </row>
    <row r="57" spans="2:13">
      <c r="B57" s="146" t="s">
        <v>89</v>
      </c>
      <c r="C57" s="163">
        <v>149</v>
      </c>
      <c r="D57" s="141">
        <v>0</v>
      </c>
      <c r="E57" s="141">
        <v>0</v>
      </c>
      <c r="F57" s="141">
        <v>0</v>
      </c>
      <c r="G57" s="141">
        <v>0</v>
      </c>
      <c r="H57" s="141">
        <v>3</v>
      </c>
      <c r="I57" s="141">
        <v>0</v>
      </c>
      <c r="J57" s="141">
        <v>0</v>
      </c>
      <c r="K57" s="141">
        <v>146</v>
      </c>
      <c r="L57" s="139">
        <v>0</v>
      </c>
    </row>
    <row r="58" spans="2:13" ht="34.5" customHeight="1">
      <c r="B58" s="133" t="s">
        <v>90</v>
      </c>
      <c r="C58" s="163">
        <v>1868</v>
      </c>
      <c r="D58" s="141">
        <v>16</v>
      </c>
      <c r="E58" s="141">
        <v>11</v>
      </c>
      <c r="F58" s="141">
        <v>11</v>
      </c>
      <c r="G58" s="141">
        <v>22</v>
      </c>
      <c r="H58" s="141">
        <v>740</v>
      </c>
      <c r="I58" s="141">
        <v>95</v>
      </c>
      <c r="J58" s="141">
        <v>57</v>
      </c>
      <c r="K58" s="141">
        <v>723</v>
      </c>
      <c r="L58" s="139">
        <f>C58-SUM(D58:K58)</f>
        <v>193</v>
      </c>
    </row>
    <row r="59" spans="2:13">
      <c r="B59" s="133" t="s">
        <v>91</v>
      </c>
      <c r="C59" s="163">
        <v>906</v>
      </c>
      <c r="D59" s="141">
        <v>6</v>
      </c>
      <c r="E59" s="141">
        <v>4</v>
      </c>
      <c r="F59" s="141">
        <v>7</v>
      </c>
      <c r="G59" s="141">
        <v>10</v>
      </c>
      <c r="H59" s="141">
        <v>445</v>
      </c>
      <c r="I59" s="141">
        <v>52</v>
      </c>
      <c r="J59" s="141">
        <v>27</v>
      </c>
      <c r="K59" s="141">
        <v>254</v>
      </c>
      <c r="L59" s="139">
        <f>C59-SUM(D59:K59)</f>
        <v>101</v>
      </c>
    </row>
    <row r="60" spans="2:13">
      <c r="B60" s="133" t="s">
        <v>92</v>
      </c>
      <c r="C60" s="163">
        <v>181</v>
      </c>
      <c r="D60" s="155">
        <v>0</v>
      </c>
      <c r="E60" s="155">
        <v>1</v>
      </c>
      <c r="F60" s="155">
        <v>2</v>
      </c>
      <c r="G60" s="155">
        <v>2</v>
      </c>
      <c r="H60" s="155">
        <v>54</v>
      </c>
      <c r="I60" s="155">
        <v>9</v>
      </c>
      <c r="J60" s="155">
        <v>7</v>
      </c>
      <c r="K60" s="155">
        <v>89</v>
      </c>
      <c r="L60" s="139">
        <f>C60-SUM(D60:K60)</f>
        <v>17</v>
      </c>
    </row>
    <row r="61" spans="2:13">
      <c r="B61" s="133" t="s">
        <v>89</v>
      </c>
      <c r="C61" s="163">
        <v>781</v>
      </c>
      <c r="D61" s="141">
        <v>10</v>
      </c>
      <c r="E61" s="141">
        <v>6</v>
      </c>
      <c r="F61" s="141">
        <v>2</v>
      </c>
      <c r="G61" s="141">
        <v>10</v>
      </c>
      <c r="H61" s="141">
        <v>241</v>
      </c>
      <c r="I61" s="141">
        <v>34</v>
      </c>
      <c r="J61" s="141">
        <v>23</v>
      </c>
      <c r="K61" s="141">
        <v>380</v>
      </c>
      <c r="L61" s="139">
        <f t="shared" ref="L61" si="0">C61-SUM(D61:K61)</f>
        <v>75</v>
      </c>
    </row>
    <row r="62" spans="2:13" ht="18" thickBot="1">
      <c r="B62" s="159"/>
      <c r="C62" s="281"/>
      <c r="D62" s="282"/>
      <c r="E62" s="282"/>
      <c r="F62" s="282"/>
      <c r="G62" s="282"/>
      <c r="H62" s="282"/>
      <c r="I62" s="282"/>
      <c r="J62" s="282"/>
      <c r="K62" s="282"/>
      <c r="L62" s="283"/>
    </row>
    <row r="63" spans="2:13">
      <c r="B63" s="122"/>
      <c r="C63" s="133" t="s">
        <v>260</v>
      </c>
      <c r="D63" s="241"/>
      <c r="E63" s="241"/>
      <c r="F63" s="241"/>
      <c r="G63" s="241"/>
      <c r="H63" s="241"/>
      <c r="I63" s="241"/>
      <c r="J63" s="241"/>
      <c r="K63" s="241"/>
      <c r="L63" s="241"/>
    </row>
    <row r="64" spans="2:13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</sheetData>
  <sheetProtection selectLockedCells="1" selectUnlockedCells="1"/>
  <mergeCells count="2">
    <mergeCell ref="B6:L6"/>
    <mergeCell ref="D38:L38"/>
  </mergeCells>
  <phoneticPr fontId="6"/>
  <pageMargins left="0.78740157480314965" right="0.78740157480314965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71"/>
  <sheetViews>
    <sheetView view="pageBreakPreview" zoomScale="75" zoomScaleNormal="75" workbookViewId="0">
      <selection activeCell="N17" sqref="N17"/>
    </sheetView>
  </sheetViews>
  <sheetFormatPr defaultColWidth="13.375" defaultRowHeight="17.25"/>
  <cols>
    <col min="1" max="1" width="13.375" style="42" customWidth="1"/>
    <col min="2" max="2" width="1.125" style="42" customWidth="1"/>
    <col min="3" max="3" width="7" style="42" customWidth="1"/>
    <col min="4" max="4" width="15.25" style="42" customWidth="1"/>
    <col min="5" max="5" width="22.75" style="42" customWidth="1"/>
    <col min="6" max="10" width="14.625" style="42" customWidth="1"/>
    <col min="11" max="12" width="12.625" style="42" customWidth="1"/>
    <col min="13" max="18" width="13.375" style="42"/>
    <col min="19" max="16384" width="13.375" style="6"/>
  </cols>
  <sheetData>
    <row r="1" spans="1:19">
      <c r="A1" s="99"/>
    </row>
    <row r="6" spans="1:19">
      <c r="B6" s="518" t="s">
        <v>868</v>
      </c>
      <c r="C6" s="518"/>
      <c r="D6" s="518"/>
      <c r="E6" s="518"/>
      <c r="F6" s="518"/>
      <c r="G6" s="518"/>
      <c r="H6" s="518"/>
      <c r="I6" s="518"/>
      <c r="J6" s="518"/>
      <c r="K6" s="518"/>
      <c r="L6" s="518"/>
      <c r="N6" s="41"/>
      <c r="O6" s="41"/>
      <c r="P6" s="41"/>
      <c r="Q6" s="41"/>
      <c r="R6" s="41"/>
      <c r="S6" s="40"/>
    </row>
    <row r="7" spans="1:19" ht="18" thickBot="1">
      <c r="B7" s="9"/>
      <c r="C7" s="284"/>
      <c r="D7" s="284"/>
      <c r="E7" s="285"/>
      <c r="F7" s="286" t="s">
        <v>1061</v>
      </c>
      <c r="G7" s="284"/>
      <c r="H7" s="284"/>
      <c r="I7" s="284"/>
      <c r="J7" s="284"/>
      <c r="K7" s="284"/>
      <c r="L7" s="287" t="s">
        <v>93</v>
      </c>
      <c r="N7" s="41"/>
      <c r="O7" s="41"/>
      <c r="P7" s="41"/>
      <c r="Q7" s="41"/>
      <c r="R7" s="41"/>
      <c r="S7" s="40"/>
    </row>
    <row r="8" spans="1:19">
      <c r="C8" s="288"/>
      <c r="D8" s="288"/>
      <c r="E8" s="288"/>
      <c r="F8" s="289" t="s">
        <v>608</v>
      </c>
      <c r="G8" s="289" t="s">
        <v>697</v>
      </c>
      <c r="H8" s="289" t="s">
        <v>869</v>
      </c>
      <c r="I8" s="289" t="s">
        <v>870</v>
      </c>
      <c r="J8" s="289" t="s">
        <v>960</v>
      </c>
      <c r="K8" s="290"/>
      <c r="L8" s="290"/>
      <c r="N8" s="100"/>
      <c r="O8" s="100"/>
      <c r="P8" s="100"/>
      <c r="Q8" s="100"/>
      <c r="R8" s="100"/>
      <c r="S8" s="40"/>
    </row>
    <row r="9" spans="1:19">
      <c r="B9" s="43"/>
      <c r="C9" s="290"/>
      <c r="D9" s="290"/>
      <c r="E9" s="290"/>
      <c r="F9" s="291">
        <v>2016</v>
      </c>
      <c r="G9" s="291">
        <v>2017</v>
      </c>
      <c r="H9" s="291">
        <v>2018</v>
      </c>
      <c r="I9" s="291">
        <v>2019</v>
      </c>
      <c r="J9" s="291">
        <v>2020</v>
      </c>
      <c r="K9" s="292" t="s">
        <v>2</v>
      </c>
      <c r="L9" s="293" t="s">
        <v>3</v>
      </c>
      <c r="N9" s="101"/>
      <c r="O9" s="101"/>
      <c r="P9" s="101"/>
      <c r="Q9" s="101"/>
      <c r="R9" s="101"/>
      <c r="S9" s="40"/>
    </row>
    <row r="10" spans="1:19">
      <c r="C10" s="288"/>
      <c r="D10" s="288"/>
      <c r="E10" s="288"/>
      <c r="F10" s="294"/>
      <c r="G10" s="295"/>
      <c r="H10" s="295"/>
      <c r="I10" s="295"/>
      <c r="J10" s="288"/>
      <c r="K10" s="288"/>
      <c r="L10" s="288"/>
      <c r="N10" s="41"/>
      <c r="O10" s="41"/>
      <c r="P10" s="41"/>
      <c r="Q10" s="41"/>
      <c r="R10" s="41"/>
      <c r="S10" s="40"/>
    </row>
    <row r="11" spans="1:19" s="7" customFormat="1">
      <c r="A11" s="8"/>
      <c r="B11" s="8"/>
      <c r="C11" s="296"/>
      <c r="D11" s="297" t="s">
        <v>94</v>
      </c>
      <c r="E11" s="296"/>
      <c r="F11" s="182">
        <v>9490</v>
      </c>
      <c r="G11" s="183">
        <v>9283</v>
      </c>
      <c r="H11" s="183">
        <v>8744</v>
      </c>
      <c r="I11" s="298">
        <v>8537</v>
      </c>
      <c r="J11" s="298">
        <v>8057</v>
      </c>
      <c r="K11" s="298">
        <v>4163</v>
      </c>
      <c r="L11" s="298">
        <v>3894</v>
      </c>
      <c r="M11" s="8"/>
      <c r="N11" s="102"/>
      <c r="O11" s="102"/>
      <c r="P11" s="102"/>
      <c r="Q11" s="102"/>
      <c r="R11" s="102"/>
      <c r="S11" s="22"/>
    </row>
    <row r="12" spans="1:19" ht="34.5" customHeight="1">
      <c r="C12" s="299" t="s">
        <v>261</v>
      </c>
      <c r="D12" s="300"/>
      <c r="E12" s="300"/>
      <c r="F12" s="137">
        <v>9411</v>
      </c>
      <c r="G12" s="138">
        <v>9191</v>
      </c>
      <c r="H12" s="138">
        <v>8684</v>
      </c>
      <c r="I12" s="139">
        <v>8473</v>
      </c>
      <c r="J12" s="139">
        <v>7997</v>
      </c>
      <c r="K12" s="139">
        <v>4126</v>
      </c>
      <c r="L12" s="139">
        <v>3871</v>
      </c>
    </row>
    <row r="13" spans="1:19">
      <c r="C13" s="300"/>
      <c r="D13" s="299" t="s">
        <v>95</v>
      </c>
      <c r="E13" s="299" t="s">
        <v>96</v>
      </c>
      <c r="F13" s="137">
        <v>8909</v>
      </c>
      <c r="G13" s="138">
        <v>8698</v>
      </c>
      <c r="H13" s="138">
        <v>8227</v>
      </c>
      <c r="I13" s="139">
        <v>7992</v>
      </c>
      <c r="J13" s="139">
        <v>7517</v>
      </c>
      <c r="K13" s="300">
        <v>3826</v>
      </c>
      <c r="L13" s="139">
        <v>3691</v>
      </c>
    </row>
    <row r="14" spans="1:19">
      <c r="C14" s="300"/>
      <c r="D14" s="300"/>
      <c r="E14" s="299" t="s">
        <v>97</v>
      </c>
      <c r="F14" s="137">
        <v>221</v>
      </c>
      <c r="G14" s="138">
        <v>224</v>
      </c>
      <c r="H14" s="138">
        <v>166</v>
      </c>
      <c r="I14" s="141">
        <v>183</v>
      </c>
      <c r="J14" s="141">
        <v>157</v>
      </c>
      <c r="K14" s="141">
        <v>92</v>
      </c>
      <c r="L14" s="139">
        <v>65</v>
      </c>
    </row>
    <row r="15" spans="1:19">
      <c r="C15" s="300"/>
      <c r="D15" s="300"/>
      <c r="E15" s="299" t="s">
        <v>98</v>
      </c>
      <c r="F15" s="137">
        <v>62</v>
      </c>
      <c r="G15" s="138">
        <v>61</v>
      </c>
      <c r="H15" s="138">
        <v>64</v>
      </c>
      <c r="I15" s="139">
        <v>75</v>
      </c>
      <c r="J15" s="139">
        <v>110</v>
      </c>
      <c r="K15" s="141">
        <v>64</v>
      </c>
      <c r="L15" s="139">
        <v>46</v>
      </c>
    </row>
    <row r="16" spans="1:19">
      <c r="C16" s="300"/>
      <c r="D16" s="299" t="s">
        <v>262</v>
      </c>
      <c r="E16" s="300"/>
      <c r="F16" s="156">
        <v>0</v>
      </c>
      <c r="G16" s="301">
        <v>0</v>
      </c>
      <c r="H16" s="138">
        <v>0</v>
      </c>
      <c r="I16" s="301">
        <v>0</v>
      </c>
      <c r="J16" s="301">
        <v>0</v>
      </c>
      <c r="K16" s="301">
        <v>0</v>
      </c>
      <c r="L16" s="139">
        <v>0</v>
      </c>
    </row>
    <row r="17" spans="2:12">
      <c r="C17" s="300"/>
      <c r="D17" s="299" t="s">
        <v>73</v>
      </c>
      <c r="E17" s="300"/>
      <c r="F17" s="137">
        <v>131</v>
      </c>
      <c r="G17" s="138">
        <v>140</v>
      </c>
      <c r="H17" s="138">
        <v>148</v>
      </c>
      <c r="I17" s="139">
        <v>134</v>
      </c>
      <c r="J17" s="139">
        <v>137</v>
      </c>
      <c r="K17" s="141">
        <v>103</v>
      </c>
      <c r="L17" s="139">
        <v>34</v>
      </c>
    </row>
    <row r="18" spans="2:12">
      <c r="C18" s="300"/>
      <c r="D18" s="299" t="s">
        <v>263</v>
      </c>
      <c r="E18" s="300"/>
      <c r="F18" s="137">
        <v>88</v>
      </c>
      <c r="G18" s="138">
        <v>68</v>
      </c>
      <c r="H18" s="138">
        <v>79</v>
      </c>
      <c r="I18" s="139">
        <v>89</v>
      </c>
      <c r="J18" s="139">
        <v>76</v>
      </c>
      <c r="K18" s="141">
        <v>41</v>
      </c>
      <c r="L18" s="139">
        <v>35</v>
      </c>
    </row>
    <row r="19" spans="2:12" ht="34.5" customHeight="1">
      <c r="C19" s="299" t="s">
        <v>99</v>
      </c>
      <c r="D19" s="300"/>
      <c r="E19" s="300"/>
      <c r="F19" s="137">
        <v>14</v>
      </c>
      <c r="G19" s="138">
        <v>21</v>
      </c>
      <c r="H19" s="138">
        <v>20</v>
      </c>
      <c r="I19" s="139">
        <v>12</v>
      </c>
      <c r="J19" s="139">
        <v>8</v>
      </c>
      <c r="K19" s="141">
        <v>3</v>
      </c>
      <c r="L19" s="141">
        <v>5</v>
      </c>
    </row>
    <row r="20" spans="2:12">
      <c r="C20" s="299" t="s">
        <v>100</v>
      </c>
      <c r="D20" s="300"/>
      <c r="E20" s="300"/>
      <c r="F20" s="137">
        <v>5</v>
      </c>
      <c r="G20" s="138">
        <v>6</v>
      </c>
      <c r="H20" s="138">
        <v>3</v>
      </c>
      <c r="I20" s="139">
        <v>2</v>
      </c>
      <c r="J20" s="139">
        <v>1</v>
      </c>
      <c r="K20" s="141">
        <v>0</v>
      </c>
      <c r="L20" s="141">
        <v>1</v>
      </c>
    </row>
    <row r="21" spans="2:12">
      <c r="C21" s="299" t="s">
        <v>264</v>
      </c>
      <c r="D21" s="300"/>
      <c r="E21" s="300"/>
      <c r="F21" s="137">
        <v>3</v>
      </c>
      <c r="G21" s="138">
        <v>1</v>
      </c>
      <c r="H21" s="138">
        <v>2</v>
      </c>
      <c r="I21" s="139">
        <v>0</v>
      </c>
      <c r="J21" s="139">
        <v>1</v>
      </c>
      <c r="K21" s="141">
        <v>1</v>
      </c>
      <c r="L21" s="138">
        <v>0</v>
      </c>
    </row>
    <row r="22" spans="2:12">
      <c r="C22" s="299" t="s">
        <v>871</v>
      </c>
      <c r="D22" s="300"/>
      <c r="E22" s="300"/>
      <c r="F22" s="137">
        <v>21</v>
      </c>
      <c r="G22" s="138">
        <v>20</v>
      </c>
      <c r="H22" s="138">
        <v>13</v>
      </c>
      <c r="I22" s="139">
        <v>13</v>
      </c>
      <c r="J22" s="139">
        <v>22</v>
      </c>
      <c r="K22" s="141">
        <v>16</v>
      </c>
      <c r="L22" s="141">
        <v>6</v>
      </c>
    </row>
    <row r="23" spans="2:12">
      <c r="C23" s="299"/>
      <c r="D23" s="300" t="s">
        <v>1006</v>
      </c>
      <c r="E23" s="300"/>
      <c r="F23" s="137" t="s">
        <v>515</v>
      </c>
      <c r="G23" s="138" t="s">
        <v>515</v>
      </c>
      <c r="H23" s="138">
        <v>5</v>
      </c>
      <c r="I23" s="139">
        <v>3</v>
      </c>
      <c r="J23" s="139">
        <v>8</v>
      </c>
      <c r="K23" s="141">
        <v>6</v>
      </c>
      <c r="L23" s="141">
        <v>2</v>
      </c>
    </row>
    <row r="24" spans="2:12">
      <c r="C24" s="299"/>
      <c r="D24" s="300" t="s">
        <v>1007</v>
      </c>
      <c r="E24" s="300" t="s">
        <v>1010</v>
      </c>
      <c r="F24" s="137" t="s">
        <v>515</v>
      </c>
      <c r="G24" s="138" t="s">
        <v>515</v>
      </c>
      <c r="H24" s="138">
        <v>6</v>
      </c>
      <c r="I24" s="139">
        <v>6</v>
      </c>
      <c r="J24" s="139">
        <v>11</v>
      </c>
      <c r="K24" s="141">
        <v>8</v>
      </c>
      <c r="L24" s="141">
        <v>3</v>
      </c>
    </row>
    <row r="25" spans="2:12">
      <c r="C25" s="299"/>
      <c r="D25" s="300"/>
      <c r="E25" s="300" t="s">
        <v>1011</v>
      </c>
      <c r="F25" s="137" t="s">
        <v>515</v>
      </c>
      <c r="G25" s="138" t="s">
        <v>515</v>
      </c>
      <c r="H25" s="138">
        <v>0</v>
      </c>
      <c r="I25" s="139">
        <v>0</v>
      </c>
      <c r="J25" s="139">
        <v>0</v>
      </c>
      <c r="K25" s="141">
        <v>0</v>
      </c>
      <c r="L25" s="141">
        <v>0</v>
      </c>
    </row>
    <row r="26" spans="2:12">
      <c r="C26" s="299"/>
      <c r="D26" s="300" t="s">
        <v>1008</v>
      </c>
      <c r="E26" s="300"/>
      <c r="F26" s="137" t="s">
        <v>515</v>
      </c>
      <c r="G26" s="138" t="s">
        <v>515</v>
      </c>
      <c r="H26" s="138">
        <v>2</v>
      </c>
      <c r="I26" s="139">
        <v>4</v>
      </c>
      <c r="J26" s="139">
        <v>3</v>
      </c>
      <c r="K26" s="141">
        <v>2</v>
      </c>
      <c r="L26" s="141">
        <v>1</v>
      </c>
    </row>
    <row r="27" spans="2:12">
      <c r="C27" s="299" t="s">
        <v>528</v>
      </c>
      <c r="D27" s="300"/>
      <c r="E27" s="300"/>
      <c r="F27" s="137">
        <v>36</v>
      </c>
      <c r="G27" s="138">
        <v>44</v>
      </c>
      <c r="H27" s="138">
        <v>22</v>
      </c>
      <c r="I27" s="139">
        <v>36</v>
      </c>
      <c r="J27" s="139">
        <v>28</v>
      </c>
      <c r="K27" s="141">
        <v>17</v>
      </c>
      <c r="L27" s="141">
        <v>11</v>
      </c>
    </row>
    <row r="28" spans="2:12">
      <c r="C28" s="299" t="s">
        <v>874</v>
      </c>
      <c r="D28" s="300"/>
      <c r="E28" s="300"/>
      <c r="F28" s="137">
        <v>0</v>
      </c>
      <c r="G28" s="138">
        <v>0</v>
      </c>
      <c r="H28" s="138">
        <v>0</v>
      </c>
      <c r="I28" s="301">
        <v>1</v>
      </c>
      <c r="J28" s="301">
        <v>0</v>
      </c>
      <c r="K28" s="301">
        <v>0</v>
      </c>
      <c r="L28" s="301">
        <v>0</v>
      </c>
    </row>
    <row r="29" spans="2:12" ht="34.5" customHeight="1">
      <c r="B29" s="99" t="s">
        <v>101</v>
      </c>
      <c r="C29" s="300"/>
      <c r="D29" s="299" t="s">
        <v>1020</v>
      </c>
      <c r="E29" s="300"/>
      <c r="F29" s="137">
        <v>0</v>
      </c>
      <c r="G29" s="138">
        <v>1</v>
      </c>
      <c r="H29" s="138">
        <v>1</v>
      </c>
      <c r="I29" s="301">
        <v>1</v>
      </c>
      <c r="J29" s="301">
        <v>0</v>
      </c>
      <c r="K29" s="301">
        <v>0</v>
      </c>
      <c r="L29" s="301">
        <v>0</v>
      </c>
    </row>
    <row r="30" spans="2:12">
      <c r="C30" s="300"/>
      <c r="D30" s="299" t="s">
        <v>102</v>
      </c>
      <c r="E30" s="300"/>
      <c r="F30" s="156">
        <v>327</v>
      </c>
      <c r="G30" s="138">
        <v>353</v>
      </c>
      <c r="H30" s="138">
        <v>329</v>
      </c>
      <c r="I30" s="139">
        <v>319</v>
      </c>
      <c r="J30" s="139">
        <v>344</v>
      </c>
      <c r="K30" s="138">
        <v>211</v>
      </c>
      <c r="L30" s="138">
        <v>133</v>
      </c>
    </row>
    <row r="31" spans="2:12" ht="34.5" customHeight="1">
      <c r="C31" s="300"/>
      <c r="D31" s="523" t="s">
        <v>1014</v>
      </c>
      <c r="E31" s="524"/>
      <c r="F31" s="138" t="s">
        <v>515</v>
      </c>
      <c r="G31" s="138" t="s">
        <v>515</v>
      </c>
      <c r="H31" s="138">
        <v>0</v>
      </c>
      <c r="I31" s="139">
        <v>0</v>
      </c>
      <c r="J31" s="139">
        <v>0</v>
      </c>
      <c r="K31" s="138">
        <v>0</v>
      </c>
      <c r="L31" s="138">
        <v>0</v>
      </c>
    </row>
    <row r="32" spans="2:12" ht="18" thickBot="1">
      <c r="B32" s="9"/>
      <c r="C32" s="284"/>
      <c r="D32" s="284"/>
      <c r="E32" s="284"/>
      <c r="F32" s="302"/>
      <c r="G32" s="303"/>
      <c r="H32" s="284"/>
      <c r="I32" s="284"/>
      <c r="J32" s="284"/>
      <c r="K32" s="284"/>
      <c r="L32" s="284"/>
    </row>
    <row r="33" spans="1:18">
      <c r="B33" s="41"/>
      <c r="C33" s="295"/>
      <c r="D33" s="295"/>
      <c r="E33" s="295"/>
      <c r="F33" s="304" t="s">
        <v>1023</v>
      </c>
      <c r="G33" s="304"/>
      <c r="H33" s="295"/>
      <c r="I33" s="295"/>
      <c r="J33" s="295"/>
      <c r="K33" s="295"/>
      <c r="L33" s="295"/>
    </row>
    <row r="34" spans="1:18">
      <c r="B34" s="41"/>
      <c r="C34" s="295"/>
      <c r="D34" s="295"/>
      <c r="E34" s="295"/>
      <c r="F34" s="304" t="s">
        <v>1024</v>
      </c>
      <c r="G34" s="304"/>
      <c r="H34" s="295"/>
      <c r="I34" s="295"/>
      <c r="J34" s="295"/>
      <c r="K34" s="295"/>
      <c r="L34" s="295"/>
    </row>
    <row r="35" spans="1:18">
      <c r="C35" s="288"/>
      <c r="D35" s="288"/>
      <c r="E35" s="288"/>
      <c r="F35" s="299" t="s">
        <v>247</v>
      </c>
      <c r="G35" s="288"/>
      <c r="H35" s="288"/>
      <c r="I35" s="288"/>
      <c r="J35" s="288"/>
      <c r="K35" s="288"/>
      <c r="L35" s="288"/>
    </row>
    <row r="36" spans="1:18">
      <c r="C36" s="288"/>
      <c r="D36" s="288"/>
      <c r="E36" s="288"/>
      <c r="F36" s="288"/>
      <c r="G36" s="288"/>
      <c r="H36" s="288"/>
      <c r="I36" s="288"/>
      <c r="J36" s="288"/>
      <c r="K36" s="288"/>
      <c r="L36" s="288"/>
    </row>
    <row r="37" spans="1:18" ht="18" thickBot="1">
      <c r="B37" s="9"/>
      <c r="C37" s="284"/>
      <c r="D37" s="284"/>
      <c r="E37" s="284"/>
      <c r="F37" s="286" t="s">
        <v>1062</v>
      </c>
      <c r="G37" s="284"/>
      <c r="H37" s="284"/>
      <c r="I37" s="284"/>
      <c r="J37" s="284"/>
      <c r="K37" s="284"/>
      <c r="L37" s="287" t="s">
        <v>60</v>
      </c>
    </row>
    <row r="38" spans="1:18">
      <c r="C38" s="288"/>
      <c r="D38" s="288"/>
      <c r="E38" s="288"/>
      <c r="F38" s="289" t="s">
        <v>608</v>
      </c>
      <c r="G38" s="289" t="s">
        <v>697</v>
      </c>
      <c r="H38" s="289" t="s">
        <v>869</v>
      </c>
      <c r="I38" s="289" t="s">
        <v>870</v>
      </c>
      <c r="J38" s="305" t="s">
        <v>969</v>
      </c>
      <c r="K38" s="290"/>
      <c r="L38" s="290"/>
    </row>
    <row r="39" spans="1:18">
      <c r="B39" s="43"/>
      <c r="C39" s="290"/>
      <c r="D39" s="290"/>
      <c r="E39" s="290"/>
      <c r="F39" s="291">
        <v>2016</v>
      </c>
      <c r="G39" s="291">
        <v>2017</v>
      </c>
      <c r="H39" s="291">
        <v>2018</v>
      </c>
      <c r="I39" s="291">
        <v>2019</v>
      </c>
      <c r="J39" s="291">
        <v>2020</v>
      </c>
      <c r="K39" s="293" t="s">
        <v>2</v>
      </c>
      <c r="L39" s="293" t="s">
        <v>3</v>
      </c>
    </row>
    <row r="40" spans="1:18">
      <c r="C40" s="288"/>
      <c r="D40" s="288"/>
      <c r="E40" s="306"/>
      <c r="F40" s="295"/>
      <c r="G40" s="295"/>
      <c r="H40" s="295"/>
      <c r="I40" s="288"/>
      <c r="J40" s="288"/>
      <c r="K40" s="288"/>
      <c r="L40" s="288"/>
    </row>
    <row r="41" spans="1:18" s="7" customFormat="1">
      <c r="A41" s="8"/>
      <c r="B41" s="8"/>
      <c r="C41" s="297" t="s">
        <v>103</v>
      </c>
      <c r="D41" s="307"/>
      <c r="E41" s="308"/>
      <c r="F41" s="183">
        <v>9358</v>
      </c>
      <c r="G41" s="298">
        <v>9150</v>
      </c>
      <c r="H41" s="298">
        <v>8625</v>
      </c>
      <c r="I41" s="298">
        <v>8413</v>
      </c>
      <c r="J41" s="309">
        <v>7894</v>
      </c>
      <c r="K41" s="298">
        <v>4066</v>
      </c>
      <c r="L41" s="298">
        <v>3828</v>
      </c>
      <c r="M41" s="8"/>
      <c r="N41" s="8"/>
      <c r="O41" s="8"/>
      <c r="P41" s="8"/>
      <c r="Q41" s="8"/>
      <c r="R41" s="8"/>
    </row>
    <row r="42" spans="1:18" ht="34.5" customHeight="1">
      <c r="C42" s="300"/>
      <c r="D42" s="299" t="s">
        <v>95</v>
      </c>
      <c r="E42" s="310"/>
      <c r="F42" s="138">
        <v>9137</v>
      </c>
      <c r="G42" s="139">
        <v>8941</v>
      </c>
      <c r="H42" s="139">
        <v>8396</v>
      </c>
      <c r="I42" s="139">
        <v>8189</v>
      </c>
      <c r="J42" s="300">
        <v>7678</v>
      </c>
      <c r="K42" s="192">
        <v>3921</v>
      </c>
      <c r="L42" s="139">
        <v>3757</v>
      </c>
    </row>
    <row r="43" spans="1:18">
      <c r="C43" s="300"/>
      <c r="D43" s="311" t="s">
        <v>104</v>
      </c>
      <c r="E43" s="310"/>
      <c r="F43" s="138">
        <v>8914</v>
      </c>
      <c r="G43" s="139">
        <v>8707</v>
      </c>
      <c r="H43" s="139">
        <v>8229</v>
      </c>
      <c r="I43" s="139">
        <v>7999</v>
      </c>
      <c r="J43" s="288">
        <v>7520</v>
      </c>
      <c r="K43" s="192">
        <v>3828</v>
      </c>
      <c r="L43" s="141">
        <v>3692</v>
      </c>
    </row>
    <row r="44" spans="1:18">
      <c r="C44" s="300"/>
      <c r="D44" s="311" t="s">
        <v>105</v>
      </c>
      <c r="E44" s="310"/>
      <c r="F44" s="138">
        <v>223</v>
      </c>
      <c r="G44" s="139">
        <v>234</v>
      </c>
      <c r="H44" s="139">
        <v>167</v>
      </c>
      <c r="I44" s="139">
        <v>190</v>
      </c>
      <c r="J44" s="288">
        <v>158</v>
      </c>
      <c r="K44" s="192">
        <v>93</v>
      </c>
      <c r="L44" s="141">
        <v>65</v>
      </c>
    </row>
    <row r="45" spans="1:18">
      <c r="C45" s="300"/>
      <c r="D45" s="299" t="s">
        <v>262</v>
      </c>
      <c r="E45" s="310"/>
      <c r="F45" s="301">
        <v>0</v>
      </c>
      <c r="G45" s="301">
        <v>0</v>
      </c>
      <c r="H45" s="301">
        <v>0</v>
      </c>
      <c r="I45" s="301">
        <v>0</v>
      </c>
      <c r="J45" s="288">
        <v>3</v>
      </c>
      <c r="K45" s="192">
        <v>1</v>
      </c>
      <c r="L45" s="301">
        <v>2</v>
      </c>
    </row>
    <row r="46" spans="1:18">
      <c r="C46" s="300"/>
      <c r="D46" s="299" t="s">
        <v>265</v>
      </c>
      <c r="E46" s="310"/>
      <c r="F46" s="138">
        <v>133</v>
      </c>
      <c r="G46" s="139">
        <v>141</v>
      </c>
      <c r="H46" s="139">
        <v>150</v>
      </c>
      <c r="I46" s="139">
        <v>134</v>
      </c>
      <c r="J46" s="288">
        <v>137</v>
      </c>
      <c r="K46" s="192">
        <v>103</v>
      </c>
      <c r="L46" s="141">
        <v>34</v>
      </c>
    </row>
    <row r="47" spans="1:18">
      <c r="C47" s="300"/>
      <c r="D47" s="299" t="s">
        <v>266</v>
      </c>
      <c r="E47" s="310"/>
      <c r="F47" s="138">
        <v>88</v>
      </c>
      <c r="G47" s="139">
        <v>68</v>
      </c>
      <c r="H47" s="139">
        <v>79</v>
      </c>
      <c r="I47" s="139">
        <v>90</v>
      </c>
      <c r="J47" s="288">
        <v>76</v>
      </c>
      <c r="K47" s="192">
        <v>41</v>
      </c>
      <c r="L47" s="141">
        <v>35</v>
      </c>
    </row>
    <row r="48" spans="1:18" ht="18" thickBot="1">
      <c r="B48" s="9"/>
      <c r="C48" s="284"/>
      <c r="D48" s="284"/>
      <c r="E48" s="312"/>
      <c r="F48" s="284"/>
      <c r="G48" s="284"/>
      <c r="H48" s="284"/>
      <c r="I48" s="284"/>
      <c r="J48" s="284"/>
      <c r="K48" s="284"/>
      <c r="L48" s="284"/>
    </row>
    <row r="49" spans="1:18">
      <c r="C49" s="288"/>
      <c r="D49" s="288"/>
      <c r="E49" s="288"/>
      <c r="F49" s="299" t="s">
        <v>247</v>
      </c>
      <c r="G49" s="288"/>
      <c r="H49" s="288"/>
      <c r="I49" s="288"/>
      <c r="J49" s="288"/>
      <c r="K49" s="288"/>
      <c r="L49" s="288"/>
    </row>
    <row r="50" spans="1:18">
      <c r="C50" s="288"/>
      <c r="D50" s="288"/>
      <c r="E50" s="288"/>
      <c r="F50" s="299"/>
      <c r="G50" s="288"/>
      <c r="H50" s="288"/>
      <c r="I50" s="288"/>
      <c r="J50" s="288"/>
      <c r="K50" s="288"/>
      <c r="L50" s="288"/>
    </row>
    <row r="51" spans="1:18">
      <c r="C51" s="288"/>
      <c r="D51" s="288"/>
      <c r="E51" s="288"/>
      <c r="F51" s="288"/>
      <c r="G51" s="288"/>
      <c r="H51" s="288"/>
      <c r="I51" s="288"/>
      <c r="J51" s="288"/>
      <c r="K51" s="288"/>
      <c r="L51" s="288"/>
    </row>
    <row r="52" spans="1:18" ht="18" thickBot="1">
      <c r="B52" s="9"/>
      <c r="C52" s="284"/>
      <c r="D52" s="284"/>
      <c r="E52" s="284"/>
      <c r="F52" s="286" t="s">
        <v>1063</v>
      </c>
      <c r="G52" s="284"/>
      <c r="H52" s="284"/>
      <c r="I52" s="284"/>
      <c r="J52" s="284"/>
      <c r="K52" s="284"/>
      <c r="L52" s="287" t="s">
        <v>60</v>
      </c>
    </row>
    <row r="53" spans="1:18">
      <c r="C53" s="288"/>
      <c r="D53" s="519"/>
      <c r="E53" s="520"/>
      <c r="F53" s="289" t="s">
        <v>970</v>
      </c>
      <c r="G53" s="289" t="s">
        <v>971</v>
      </c>
      <c r="H53" s="289" t="s">
        <v>972</v>
      </c>
      <c r="I53" s="289" t="s">
        <v>973</v>
      </c>
      <c r="J53" s="289" t="s">
        <v>960</v>
      </c>
      <c r="K53" s="290"/>
      <c r="L53" s="290"/>
    </row>
    <row r="54" spans="1:18">
      <c r="B54" s="43"/>
      <c r="C54" s="290"/>
      <c r="D54" s="521"/>
      <c r="E54" s="522"/>
      <c r="F54" s="291">
        <v>2016</v>
      </c>
      <c r="G54" s="291">
        <v>2017</v>
      </c>
      <c r="H54" s="291">
        <v>2018</v>
      </c>
      <c r="I54" s="291">
        <v>2019</v>
      </c>
      <c r="J54" s="291">
        <v>2020</v>
      </c>
      <c r="K54" s="293" t="s">
        <v>2</v>
      </c>
      <c r="L54" s="293" t="s">
        <v>3</v>
      </c>
    </row>
    <row r="55" spans="1:18">
      <c r="C55" s="288"/>
      <c r="D55" s="288"/>
      <c r="E55" s="306"/>
      <c r="F55" s="295"/>
      <c r="G55" s="295"/>
      <c r="H55" s="295"/>
      <c r="I55" s="288"/>
      <c r="J55" s="288"/>
      <c r="K55" s="288"/>
      <c r="L55" s="288"/>
    </row>
    <row r="56" spans="1:18" s="7" customFormat="1">
      <c r="A56" s="8"/>
      <c r="B56" s="8"/>
      <c r="C56" s="297" t="s">
        <v>1064</v>
      </c>
      <c r="D56" s="296"/>
      <c r="E56" s="313"/>
      <c r="F56" s="183">
        <v>21</v>
      </c>
      <c r="G56" s="298">
        <v>21</v>
      </c>
      <c r="H56" s="298">
        <v>12</v>
      </c>
      <c r="I56" s="298">
        <v>10</v>
      </c>
      <c r="J56" s="309">
        <v>19</v>
      </c>
      <c r="K56" s="298">
        <v>14</v>
      </c>
      <c r="L56" s="298">
        <v>5</v>
      </c>
      <c r="M56" s="8"/>
      <c r="N56" s="8"/>
      <c r="O56" s="8"/>
      <c r="P56" s="8"/>
      <c r="Q56" s="8"/>
      <c r="R56" s="8"/>
    </row>
    <row r="57" spans="1:18">
      <c r="C57" s="300"/>
      <c r="D57" s="299" t="s">
        <v>106</v>
      </c>
      <c r="E57" s="310"/>
      <c r="F57" s="138">
        <v>18</v>
      </c>
      <c r="G57" s="139">
        <v>18</v>
      </c>
      <c r="H57" s="139">
        <v>8</v>
      </c>
      <c r="I57" s="139">
        <v>7</v>
      </c>
      <c r="J57" s="288">
        <v>17</v>
      </c>
      <c r="K57" s="301">
        <v>14</v>
      </c>
      <c r="L57" s="301">
        <v>3</v>
      </c>
    </row>
    <row r="58" spans="1:18">
      <c r="C58" s="300"/>
      <c r="D58" s="299" t="s">
        <v>107</v>
      </c>
      <c r="E58" s="310"/>
      <c r="F58" s="138">
        <v>3</v>
      </c>
      <c r="G58" s="139">
        <v>3</v>
      </c>
      <c r="H58" s="139">
        <v>4</v>
      </c>
      <c r="I58" s="139">
        <v>3</v>
      </c>
      <c r="J58" s="288">
        <v>2</v>
      </c>
      <c r="K58" s="301">
        <v>0</v>
      </c>
      <c r="L58" s="138">
        <v>2</v>
      </c>
    </row>
    <row r="59" spans="1:18" ht="34.5" customHeight="1">
      <c r="C59" s="300"/>
      <c r="D59" s="299" t="s">
        <v>108</v>
      </c>
      <c r="E59" s="310"/>
      <c r="F59" s="138">
        <v>1</v>
      </c>
      <c r="G59" s="301">
        <v>2</v>
      </c>
      <c r="H59" s="301">
        <v>0</v>
      </c>
      <c r="I59" s="301">
        <v>0</v>
      </c>
      <c r="J59" s="300">
        <v>2</v>
      </c>
      <c r="K59" s="301">
        <v>2</v>
      </c>
      <c r="L59" s="301">
        <v>0</v>
      </c>
    </row>
    <row r="60" spans="1:18">
      <c r="C60" s="300"/>
      <c r="D60" s="299" t="s">
        <v>875</v>
      </c>
      <c r="E60" s="310"/>
      <c r="F60" s="138">
        <v>1</v>
      </c>
      <c r="G60" s="301">
        <v>2</v>
      </c>
      <c r="H60" s="301">
        <v>0</v>
      </c>
      <c r="I60" s="301">
        <v>0</v>
      </c>
      <c r="J60" s="288">
        <v>2</v>
      </c>
      <c r="K60" s="301">
        <v>2</v>
      </c>
      <c r="L60" s="301">
        <v>0</v>
      </c>
    </row>
    <row r="61" spans="1:18" ht="34.5" customHeight="1">
      <c r="C61" s="300"/>
      <c r="D61" s="299" t="s">
        <v>110</v>
      </c>
      <c r="E61" s="310"/>
      <c r="F61" s="138">
        <v>9</v>
      </c>
      <c r="G61" s="139">
        <v>7</v>
      </c>
      <c r="H61" s="139">
        <v>3</v>
      </c>
      <c r="I61" s="139">
        <v>2</v>
      </c>
      <c r="J61" s="300">
        <v>6</v>
      </c>
      <c r="K61" s="141">
        <v>6</v>
      </c>
      <c r="L61" s="301">
        <v>0</v>
      </c>
    </row>
    <row r="62" spans="1:18">
      <c r="C62" s="300"/>
      <c r="D62" s="299" t="s">
        <v>109</v>
      </c>
      <c r="E62" s="310"/>
      <c r="F62" s="155">
        <v>8</v>
      </c>
      <c r="G62" s="141">
        <v>5</v>
      </c>
      <c r="H62" s="141">
        <v>3</v>
      </c>
      <c r="I62" s="141">
        <v>1</v>
      </c>
      <c r="J62" s="288">
        <v>6</v>
      </c>
      <c r="K62" s="141">
        <v>6</v>
      </c>
      <c r="L62" s="138">
        <v>0</v>
      </c>
    </row>
    <row r="63" spans="1:18" ht="34.5" customHeight="1">
      <c r="C63" s="300"/>
      <c r="D63" s="299" t="s">
        <v>111</v>
      </c>
      <c r="E63" s="310"/>
      <c r="F63" s="138">
        <v>9</v>
      </c>
      <c r="G63" s="139">
        <v>11</v>
      </c>
      <c r="H63" s="139">
        <v>4</v>
      </c>
      <c r="I63" s="139">
        <v>6</v>
      </c>
      <c r="J63" s="300">
        <v>8</v>
      </c>
      <c r="K63" s="141">
        <v>5</v>
      </c>
      <c r="L63" s="141">
        <v>3</v>
      </c>
    </row>
    <row r="64" spans="1:18">
      <c r="C64" s="300"/>
      <c r="D64" s="299" t="s">
        <v>109</v>
      </c>
      <c r="E64" s="310"/>
      <c r="F64" s="155">
        <v>7</v>
      </c>
      <c r="G64" s="141">
        <v>10</v>
      </c>
      <c r="H64" s="141">
        <v>2</v>
      </c>
      <c r="I64" s="141">
        <v>5</v>
      </c>
      <c r="J64" s="288">
        <v>8</v>
      </c>
      <c r="K64" s="138">
        <v>5</v>
      </c>
      <c r="L64" s="138">
        <v>3</v>
      </c>
    </row>
    <row r="65" spans="2:12" ht="34.5" customHeight="1">
      <c r="C65" s="300"/>
      <c r="D65" s="299" t="s">
        <v>112</v>
      </c>
      <c r="E65" s="310"/>
      <c r="F65" s="138">
        <v>2</v>
      </c>
      <c r="G65" s="139">
        <v>1</v>
      </c>
      <c r="H65" s="139">
        <v>5</v>
      </c>
      <c r="I65" s="139">
        <v>2</v>
      </c>
      <c r="J65" s="300">
        <v>3</v>
      </c>
      <c r="K65" s="301">
        <v>1</v>
      </c>
      <c r="L65" s="138">
        <v>2</v>
      </c>
    </row>
    <row r="66" spans="2:12">
      <c r="C66" s="300"/>
      <c r="D66" s="299" t="s">
        <v>109</v>
      </c>
      <c r="E66" s="310"/>
      <c r="F66" s="155">
        <v>2</v>
      </c>
      <c r="G66" s="141">
        <v>1</v>
      </c>
      <c r="H66" s="141">
        <v>3</v>
      </c>
      <c r="I66" s="139">
        <v>1</v>
      </c>
      <c r="J66" s="288">
        <v>1</v>
      </c>
      <c r="K66" s="139">
        <v>1</v>
      </c>
      <c r="L66" s="138">
        <v>0</v>
      </c>
    </row>
    <row r="67" spans="2:12" ht="18" thickBot="1">
      <c r="B67" s="9"/>
      <c r="C67" s="284"/>
      <c r="D67" s="284"/>
      <c r="E67" s="314"/>
      <c r="F67" s="284"/>
      <c r="G67" s="284"/>
      <c r="H67" s="284"/>
      <c r="I67" s="284"/>
      <c r="J67" s="284"/>
      <c r="K67" s="303"/>
      <c r="L67" s="303"/>
    </row>
    <row r="68" spans="2:12">
      <c r="B68" s="41"/>
      <c r="C68" s="295"/>
      <c r="D68" s="295"/>
      <c r="E68" s="304"/>
      <c r="F68" s="295" t="s">
        <v>1016</v>
      </c>
      <c r="G68" s="295"/>
      <c r="H68" s="295"/>
      <c r="I68" s="295"/>
      <c r="J68" s="295"/>
      <c r="K68" s="304"/>
      <c r="L68" s="304"/>
    </row>
    <row r="69" spans="2:12">
      <c r="B69" s="41"/>
      <c r="C69" s="295"/>
      <c r="D69" s="295"/>
      <c r="E69" s="304"/>
      <c r="F69" s="295" t="s">
        <v>1017</v>
      </c>
      <c r="G69" s="295"/>
      <c r="H69" s="295"/>
      <c r="I69" s="295"/>
      <c r="J69" s="295"/>
      <c r="K69" s="304"/>
      <c r="L69" s="304"/>
    </row>
    <row r="70" spans="2:12">
      <c r="B70" s="41"/>
      <c r="C70" s="295"/>
      <c r="D70" s="295"/>
      <c r="E70" s="304"/>
      <c r="F70" s="295" t="s">
        <v>1018</v>
      </c>
      <c r="G70" s="295"/>
      <c r="H70" s="295"/>
      <c r="I70" s="295"/>
      <c r="J70" s="295"/>
      <c r="K70" s="304"/>
      <c r="L70" s="304"/>
    </row>
    <row r="71" spans="2:12">
      <c r="C71" s="288"/>
      <c r="D71" s="288"/>
      <c r="E71" s="288"/>
      <c r="F71" s="299" t="s">
        <v>247</v>
      </c>
      <c r="G71" s="288"/>
      <c r="H71" s="288"/>
      <c r="I71" s="288"/>
      <c r="J71" s="288"/>
      <c r="K71" s="288"/>
      <c r="L71" s="288"/>
    </row>
  </sheetData>
  <sheetProtection selectLockedCells="1" selectUnlockedCells="1"/>
  <mergeCells count="3">
    <mergeCell ref="B6:L6"/>
    <mergeCell ref="D53:E54"/>
    <mergeCell ref="D31:E31"/>
  </mergeCells>
  <phoneticPr fontId="6"/>
  <pageMargins left="0.78740157480314965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Q80"/>
  <sheetViews>
    <sheetView view="pageBreakPreview" zoomScale="80" zoomScaleNormal="75" zoomScaleSheetLayoutView="80" workbookViewId="0">
      <selection activeCell="O16" sqref="O16"/>
    </sheetView>
  </sheetViews>
  <sheetFormatPr defaultColWidth="13.375" defaultRowHeight="17.25"/>
  <cols>
    <col min="1" max="1" width="13.375" style="31" customWidth="1"/>
    <col min="2" max="2" width="3.375" style="31" customWidth="1"/>
    <col min="3" max="3" width="8.125" style="31" customWidth="1"/>
    <col min="4" max="4" width="4.125" style="31" customWidth="1"/>
    <col min="5" max="5" width="11.625" style="31" customWidth="1"/>
    <col min="6" max="6" width="25.625" style="31" customWidth="1"/>
    <col min="7" max="11" width="13.625" style="31" customWidth="1"/>
    <col min="12" max="13" width="13.25" style="31" customWidth="1"/>
    <col min="14" max="14" width="3.5" style="31" customWidth="1"/>
    <col min="15" max="16384" width="13.375" style="31"/>
  </cols>
  <sheetData>
    <row r="1" spans="1:17">
      <c r="A1" s="107"/>
    </row>
    <row r="6" spans="1:17">
      <c r="B6" s="485" t="s">
        <v>609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</row>
    <row r="7" spans="1:17" ht="18" thickBot="1">
      <c r="B7" s="150"/>
      <c r="C7" s="150"/>
      <c r="D7" s="150"/>
      <c r="E7" s="150"/>
      <c r="F7" s="150"/>
      <c r="G7" s="158" t="s">
        <v>876</v>
      </c>
      <c r="H7" s="150"/>
      <c r="I7" s="159" t="s">
        <v>113</v>
      </c>
      <c r="J7" s="150"/>
      <c r="K7" s="150"/>
      <c r="L7" s="150"/>
      <c r="M7" s="166" t="s">
        <v>69</v>
      </c>
    </row>
    <row r="8" spans="1:17">
      <c r="B8" s="122"/>
      <c r="C8" s="122"/>
      <c r="D8" s="122"/>
      <c r="E8" s="122"/>
      <c r="F8" s="122"/>
      <c r="G8" s="289" t="s">
        <v>970</v>
      </c>
      <c r="H8" s="289" t="s">
        <v>971</v>
      </c>
      <c r="I8" s="289" t="s">
        <v>972</v>
      </c>
      <c r="J8" s="289" t="s">
        <v>973</v>
      </c>
      <c r="K8" s="289" t="s">
        <v>974</v>
      </c>
      <c r="L8" s="128"/>
      <c r="M8" s="128"/>
    </row>
    <row r="9" spans="1:17">
      <c r="B9" s="128"/>
      <c r="C9" s="128"/>
      <c r="D9" s="128"/>
      <c r="E9" s="128"/>
      <c r="F9" s="128"/>
      <c r="G9" s="291">
        <v>2016</v>
      </c>
      <c r="H9" s="291">
        <v>2017</v>
      </c>
      <c r="I9" s="291">
        <v>2018</v>
      </c>
      <c r="J9" s="291">
        <v>2019</v>
      </c>
      <c r="K9" s="291">
        <v>2020</v>
      </c>
      <c r="L9" s="130" t="s">
        <v>2</v>
      </c>
      <c r="M9" s="130" t="s">
        <v>3</v>
      </c>
    </row>
    <row r="10" spans="1:17">
      <c r="B10" s="122"/>
      <c r="C10" s="122"/>
      <c r="D10" s="122"/>
      <c r="E10" s="122"/>
      <c r="F10" s="172"/>
      <c r="G10" s="167"/>
      <c r="H10" s="167"/>
      <c r="I10" s="167"/>
      <c r="J10" s="122"/>
      <c r="K10" s="122"/>
      <c r="L10" s="122"/>
      <c r="M10" s="122"/>
    </row>
    <row r="11" spans="1:17" s="38" customFormat="1">
      <c r="B11" s="479" t="s">
        <v>114</v>
      </c>
      <c r="C11" s="479"/>
      <c r="D11" s="479"/>
      <c r="E11" s="228"/>
      <c r="F11" s="315"/>
      <c r="G11" s="183">
        <v>8904</v>
      </c>
      <c r="H11" s="298">
        <v>8986</v>
      </c>
      <c r="I11" s="298">
        <v>8793</v>
      </c>
      <c r="J11" s="298">
        <v>8715</v>
      </c>
      <c r="K11" s="252">
        <v>8482</v>
      </c>
      <c r="L11" s="298">
        <v>4292</v>
      </c>
      <c r="M11" s="298">
        <v>4190</v>
      </c>
    </row>
    <row r="12" spans="1:17" ht="34.5" customHeight="1">
      <c r="B12" s="148"/>
      <c r="C12" s="133" t="s">
        <v>267</v>
      </c>
      <c r="D12" s="148"/>
      <c r="E12" s="148"/>
      <c r="F12" s="316"/>
      <c r="G12" s="138">
        <v>4410</v>
      </c>
      <c r="H12" s="138">
        <v>4388</v>
      </c>
      <c r="I12" s="138">
        <v>4201</v>
      </c>
      <c r="J12" s="138">
        <v>4232</v>
      </c>
      <c r="K12" s="148">
        <v>4368</v>
      </c>
      <c r="L12" s="138">
        <v>2085</v>
      </c>
      <c r="M12" s="139">
        <v>2283</v>
      </c>
      <c r="Q12" s="38"/>
    </row>
    <row r="13" spans="1:17">
      <c r="B13" s="148"/>
      <c r="C13" s="148"/>
      <c r="D13" s="133" t="s">
        <v>115</v>
      </c>
      <c r="E13" s="133"/>
      <c r="F13" s="316"/>
      <c r="G13" s="138">
        <v>3853</v>
      </c>
      <c r="H13" s="138">
        <v>3819</v>
      </c>
      <c r="I13" s="138">
        <v>3705</v>
      </c>
      <c r="J13" s="138">
        <v>3779</v>
      </c>
      <c r="K13" s="122">
        <v>3965</v>
      </c>
      <c r="L13" s="138">
        <v>2048</v>
      </c>
      <c r="M13" s="139">
        <v>1917</v>
      </c>
      <c r="Q13" s="38"/>
    </row>
    <row r="14" spans="1:17">
      <c r="B14" s="148"/>
      <c r="C14" s="148"/>
      <c r="D14" s="133" t="s">
        <v>116</v>
      </c>
      <c r="E14" s="133"/>
      <c r="F14" s="316"/>
      <c r="G14" s="138">
        <v>518</v>
      </c>
      <c r="H14" s="138">
        <v>533</v>
      </c>
      <c r="I14" s="138">
        <v>461</v>
      </c>
      <c r="J14" s="138">
        <v>414</v>
      </c>
      <c r="K14" s="122">
        <v>366</v>
      </c>
      <c r="L14" s="138">
        <v>32</v>
      </c>
      <c r="M14" s="139">
        <v>334</v>
      </c>
      <c r="Q14" s="38"/>
    </row>
    <row r="15" spans="1:17">
      <c r="B15" s="148"/>
      <c r="C15" s="148"/>
      <c r="D15" s="133" t="s">
        <v>117</v>
      </c>
      <c r="E15" s="133"/>
      <c r="F15" s="316"/>
      <c r="G15" s="138">
        <v>2</v>
      </c>
      <c r="H15" s="138">
        <v>0</v>
      </c>
      <c r="I15" s="138">
        <v>1</v>
      </c>
      <c r="J15" s="138">
        <v>1</v>
      </c>
      <c r="K15" s="122">
        <v>1</v>
      </c>
      <c r="L15" s="138">
        <v>1</v>
      </c>
      <c r="M15" s="139">
        <v>0</v>
      </c>
      <c r="Q15" s="38"/>
    </row>
    <row r="16" spans="1:17">
      <c r="B16" s="148"/>
      <c r="C16" s="148"/>
      <c r="D16" s="133" t="s">
        <v>118</v>
      </c>
      <c r="E16" s="133"/>
      <c r="F16" s="316"/>
      <c r="G16" s="138">
        <v>1</v>
      </c>
      <c r="H16" s="138">
        <v>1</v>
      </c>
      <c r="I16" s="138">
        <v>2</v>
      </c>
      <c r="J16" s="138">
        <v>2</v>
      </c>
      <c r="K16" s="138">
        <v>0</v>
      </c>
      <c r="L16" s="138">
        <v>0</v>
      </c>
      <c r="M16" s="139">
        <v>0</v>
      </c>
      <c r="Q16" s="38"/>
    </row>
    <row r="17" spans="2:17">
      <c r="B17" s="148"/>
      <c r="C17" s="148"/>
      <c r="D17" s="133" t="s">
        <v>119</v>
      </c>
      <c r="E17" s="133"/>
      <c r="F17" s="316"/>
      <c r="G17" s="138">
        <v>36</v>
      </c>
      <c r="H17" s="138">
        <v>35</v>
      </c>
      <c r="I17" s="138">
        <v>31</v>
      </c>
      <c r="J17" s="138">
        <v>35</v>
      </c>
      <c r="K17" s="122">
        <v>36</v>
      </c>
      <c r="L17" s="138">
        <v>4</v>
      </c>
      <c r="M17" s="139">
        <v>32</v>
      </c>
      <c r="Q17" s="38"/>
    </row>
    <row r="18" spans="2:17">
      <c r="B18" s="148"/>
      <c r="C18" s="148"/>
      <c r="D18" s="133" t="s">
        <v>268</v>
      </c>
      <c r="E18" s="133"/>
      <c r="F18" s="316"/>
      <c r="G18" s="301">
        <v>0</v>
      </c>
      <c r="H18" s="138">
        <v>0</v>
      </c>
      <c r="I18" s="138">
        <v>1</v>
      </c>
      <c r="J18" s="138">
        <v>1</v>
      </c>
      <c r="K18" s="138">
        <v>0</v>
      </c>
      <c r="L18" s="138">
        <v>0</v>
      </c>
      <c r="M18" s="139">
        <v>0</v>
      </c>
      <c r="Q18" s="38"/>
    </row>
    <row r="19" spans="2:17">
      <c r="B19" s="148"/>
      <c r="C19" s="133" t="s">
        <v>120</v>
      </c>
      <c r="D19" s="148"/>
      <c r="E19" s="148"/>
      <c r="F19" s="316"/>
      <c r="G19" s="138">
        <v>1620</v>
      </c>
      <c r="H19" s="138">
        <v>1502</v>
      </c>
      <c r="I19" s="138">
        <v>1580</v>
      </c>
      <c r="J19" s="138">
        <v>1522</v>
      </c>
      <c r="K19" s="122">
        <v>1523</v>
      </c>
      <c r="L19" s="138">
        <v>633</v>
      </c>
      <c r="M19" s="139">
        <v>890</v>
      </c>
      <c r="Q19" s="38"/>
    </row>
    <row r="20" spans="2:17">
      <c r="B20" s="148"/>
      <c r="C20" s="133" t="s">
        <v>121</v>
      </c>
      <c r="D20" s="148"/>
      <c r="E20" s="148"/>
      <c r="F20" s="316"/>
      <c r="G20" s="138">
        <v>440</v>
      </c>
      <c r="H20" s="138">
        <v>532</v>
      </c>
      <c r="I20" s="138">
        <v>491</v>
      </c>
      <c r="J20" s="138">
        <v>479</v>
      </c>
      <c r="K20" s="122">
        <v>343</v>
      </c>
      <c r="L20" s="138">
        <v>213</v>
      </c>
      <c r="M20" s="139">
        <v>130</v>
      </c>
      <c r="Q20" s="38"/>
    </row>
    <row r="21" spans="2:17">
      <c r="B21" s="148"/>
      <c r="C21" s="133" t="s">
        <v>269</v>
      </c>
      <c r="D21" s="148"/>
      <c r="E21" s="148"/>
      <c r="F21" s="316"/>
      <c r="G21" s="138">
        <v>52</v>
      </c>
      <c r="H21" s="138">
        <v>49</v>
      </c>
      <c r="I21" s="138">
        <v>37</v>
      </c>
      <c r="J21" s="138">
        <v>27</v>
      </c>
      <c r="K21" s="122">
        <v>23</v>
      </c>
      <c r="L21" s="138">
        <v>23</v>
      </c>
      <c r="M21" s="139">
        <v>0</v>
      </c>
      <c r="Q21" s="38"/>
    </row>
    <row r="22" spans="2:17">
      <c r="B22" s="148"/>
      <c r="C22" s="133" t="s">
        <v>1009</v>
      </c>
      <c r="D22" s="148"/>
      <c r="E22" s="148"/>
      <c r="F22" s="316"/>
      <c r="G22" s="138">
        <v>2026</v>
      </c>
      <c r="H22" s="138">
        <v>2026</v>
      </c>
      <c r="I22" s="138">
        <v>2086</v>
      </c>
      <c r="J22" s="138">
        <v>2011</v>
      </c>
      <c r="K22" s="122">
        <v>1885</v>
      </c>
      <c r="L22" s="138">
        <v>1143</v>
      </c>
      <c r="M22" s="139">
        <v>742</v>
      </c>
      <c r="Q22" s="38"/>
    </row>
    <row r="23" spans="2:17">
      <c r="B23" s="148"/>
      <c r="C23" s="133"/>
      <c r="D23" s="148" t="s">
        <v>975</v>
      </c>
      <c r="E23" s="148"/>
      <c r="F23" s="316"/>
      <c r="G23" s="317" t="s">
        <v>515</v>
      </c>
      <c r="H23" s="318" t="s">
        <v>515</v>
      </c>
      <c r="I23" s="318" t="s">
        <v>515</v>
      </c>
      <c r="J23" s="318" t="s">
        <v>515</v>
      </c>
      <c r="K23" s="122">
        <v>489</v>
      </c>
      <c r="L23" s="138">
        <v>281</v>
      </c>
      <c r="M23" s="139">
        <v>208</v>
      </c>
      <c r="Q23" s="38"/>
    </row>
    <row r="24" spans="2:17">
      <c r="B24" s="148"/>
      <c r="C24" s="133"/>
      <c r="D24" s="148" t="s">
        <v>976</v>
      </c>
      <c r="E24" s="148"/>
      <c r="F24" s="316" t="s">
        <v>981</v>
      </c>
      <c r="G24" s="317" t="s">
        <v>515</v>
      </c>
      <c r="H24" s="318" t="s">
        <v>515</v>
      </c>
      <c r="I24" s="318" t="s">
        <v>515</v>
      </c>
      <c r="J24" s="318" t="s">
        <v>515</v>
      </c>
      <c r="K24" s="122">
        <v>1377</v>
      </c>
      <c r="L24" s="138">
        <v>855</v>
      </c>
      <c r="M24" s="139">
        <v>522</v>
      </c>
      <c r="Q24" s="38"/>
    </row>
    <row r="25" spans="2:17">
      <c r="B25" s="148"/>
      <c r="C25" s="133"/>
      <c r="D25" s="148"/>
      <c r="E25" s="148"/>
      <c r="F25" s="316" t="s">
        <v>982</v>
      </c>
      <c r="G25" s="317" t="s">
        <v>515</v>
      </c>
      <c r="H25" s="318" t="s">
        <v>515</v>
      </c>
      <c r="I25" s="318" t="s">
        <v>515</v>
      </c>
      <c r="J25" s="318" t="s">
        <v>515</v>
      </c>
      <c r="K25" s="122">
        <v>12</v>
      </c>
      <c r="L25" s="138">
        <v>6</v>
      </c>
      <c r="M25" s="139">
        <v>6</v>
      </c>
      <c r="Q25" s="38"/>
    </row>
    <row r="26" spans="2:17">
      <c r="B26" s="148"/>
      <c r="C26" s="133"/>
      <c r="D26" s="148" t="s">
        <v>978</v>
      </c>
      <c r="E26" s="148"/>
      <c r="F26" s="316"/>
      <c r="G26" s="317" t="s">
        <v>515</v>
      </c>
      <c r="H26" s="318" t="s">
        <v>515</v>
      </c>
      <c r="I26" s="318" t="s">
        <v>515</v>
      </c>
      <c r="J26" s="318" t="s">
        <v>515</v>
      </c>
      <c r="K26" s="122">
        <v>7</v>
      </c>
      <c r="L26" s="138">
        <v>1</v>
      </c>
      <c r="M26" s="139">
        <v>6</v>
      </c>
      <c r="Q26" s="38"/>
    </row>
    <row r="27" spans="2:17">
      <c r="B27" s="148"/>
      <c r="C27" s="133" t="s">
        <v>1021</v>
      </c>
      <c r="D27" s="148"/>
      <c r="E27" s="148"/>
      <c r="F27" s="316"/>
      <c r="G27" s="138">
        <v>356</v>
      </c>
      <c r="H27" s="138">
        <v>383</v>
      </c>
      <c r="I27" s="138">
        <v>398</v>
      </c>
      <c r="J27" s="138">
        <v>444</v>
      </c>
      <c r="K27" s="122">
        <v>340</v>
      </c>
      <c r="L27" s="138">
        <v>195</v>
      </c>
      <c r="M27" s="139">
        <v>145</v>
      </c>
      <c r="Q27" s="38"/>
    </row>
    <row r="28" spans="2:17">
      <c r="B28" s="148"/>
      <c r="C28" s="133" t="s">
        <v>1022</v>
      </c>
      <c r="D28" s="148"/>
      <c r="E28" s="148"/>
      <c r="F28" s="316"/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9">
        <v>0</v>
      </c>
      <c r="Q28" s="38"/>
    </row>
    <row r="29" spans="2:17" ht="17.25" customHeight="1">
      <c r="B29" s="148"/>
      <c r="C29" s="133" t="s">
        <v>101</v>
      </c>
      <c r="D29" s="133" t="s">
        <v>698</v>
      </c>
      <c r="E29" s="133"/>
      <c r="F29" s="316"/>
      <c r="G29" s="301">
        <v>1</v>
      </c>
      <c r="H29" s="138">
        <v>2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Q29" s="38"/>
    </row>
    <row r="30" spans="2:17">
      <c r="B30" s="148"/>
      <c r="C30" s="133"/>
      <c r="D30" s="122"/>
      <c r="E30" s="148" t="s">
        <v>979</v>
      </c>
      <c r="F30" s="316"/>
      <c r="G30" s="138" t="s">
        <v>692</v>
      </c>
      <c r="H30" s="138" t="s">
        <v>692</v>
      </c>
      <c r="I30" s="138" t="s">
        <v>692</v>
      </c>
      <c r="J30" s="138" t="s">
        <v>692</v>
      </c>
      <c r="K30" s="138">
        <v>0</v>
      </c>
      <c r="L30" s="138">
        <v>0</v>
      </c>
      <c r="M30" s="139">
        <v>0</v>
      </c>
      <c r="Q30" s="38"/>
    </row>
    <row r="31" spans="2:17" ht="34.5" customHeight="1">
      <c r="B31" s="148"/>
      <c r="C31" s="133"/>
      <c r="D31" s="122"/>
      <c r="E31" s="527" t="s">
        <v>980</v>
      </c>
      <c r="F31" s="528"/>
      <c r="G31" s="138" t="s">
        <v>692</v>
      </c>
      <c r="H31" s="138" t="s">
        <v>692</v>
      </c>
      <c r="I31" s="138" t="s">
        <v>692</v>
      </c>
      <c r="J31" s="138" t="s">
        <v>692</v>
      </c>
      <c r="K31" s="138">
        <v>0</v>
      </c>
      <c r="L31" s="138">
        <v>0</v>
      </c>
      <c r="M31" s="139">
        <v>0</v>
      </c>
      <c r="Q31" s="38"/>
    </row>
    <row r="32" spans="2:17" ht="34.5" customHeight="1">
      <c r="B32" s="148"/>
      <c r="C32" s="133"/>
      <c r="D32" s="525" t="s">
        <v>1013</v>
      </c>
      <c r="E32" s="525"/>
      <c r="F32" s="526"/>
      <c r="G32" s="138" t="s">
        <v>692</v>
      </c>
      <c r="H32" s="138" t="s">
        <v>692</v>
      </c>
      <c r="I32" s="138" t="s">
        <v>692</v>
      </c>
      <c r="J32" s="138" t="s">
        <v>692</v>
      </c>
      <c r="K32" s="148">
        <v>4</v>
      </c>
      <c r="L32" s="138">
        <v>3</v>
      </c>
      <c r="M32" s="139">
        <v>1</v>
      </c>
      <c r="Q32" s="38"/>
    </row>
    <row r="33" spans="2:16" ht="34.5" customHeight="1">
      <c r="B33" s="133" t="s">
        <v>122</v>
      </c>
      <c r="C33" s="244"/>
      <c r="D33" s="244"/>
      <c r="E33" s="244"/>
      <c r="F33" s="319"/>
      <c r="G33" s="138">
        <v>7366</v>
      </c>
      <c r="H33" s="139">
        <v>7477</v>
      </c>
      <c r="I33" s="139">
        <v>7278</v>
      </c>
      <c r="J33" s="139">
        <v>7152</v>
      </c>
      <c r="K33" s="148">
        <v>6903</v>
      </c>
      <c r="L33" s="139">
        <v>3490</v>
      </c>
      <c r="M33" s="139">
        <v>3413</v>
      </c>
      <c r="P33" s="38"/>
    </row>
    <row r="34" spans="2:16">
      <c r="B34" s="148"/>
      <c r="C34" s="133" t="s">
        <v>123</v>
      </c>
      <c r="D34" s="148"/>
      <c r="E34" s="148"/>
      <c r="F34" s="316"/>
      <c r="G34" s="138">
        <v>3164</v>
      </c>
      <c r="H34" s="139">
        <v>3197</v>
      </c>
      <c r="I34" s="139">
        <v>3003</v>
      </c>
      <c r="J34" s="139">
        <v>2992</v>
      </c>
      <c r="K34" s="122">
        <v>3047</v>
      </c>
      <c r="L34" s="138">
        <v>1456</v>
      </c>
      <c r="M34" s="139">
        <v>1591</v>
      </c>
      <c r="P34" s="38"/>
    </row>
    <row r="35" spans="2:16">
      <c r="B35" s="148"/>
      <c r="C35" s="148"/>
      <c r="D35" s="133" t="s">
        <v>115</v>
      </c>
      <c r="E35" s="133"/>
      <c r="F35" s="316"/>
      <c r="G35" s="138">
        <v>2635</v>
      </c>
      <c r="H35" s="139">
        <v>2655</v>
      </c>
      <c r="I35" s="139">
        <v>2530</v>
      </c>
      <c r="J35" s="139">
        <v>2571</v>
      </c>
      <c r="K35" s="122">
        <v>2676</v>
      </c>
      <c r="L35" s="141">
        <v>1421</v>
      </c>
      <c r="M35" s="139">
        <v>1255</v>
      </c>
      <c r="P35" s="38"/>
    </row>
    <row r="36" spans="2:16">
      <c r="B36" s="148"/>
      <c r="C36" s="148"/>
      <c r="D36" s="133" t="s">
        <v>116</v>
      </c>
      <c r="E36" s="133"/>
      <c r="F36" s="316"/>
      <c r="G36" s="138">
        <v>491</v>
      </c>
      <c r="H36" s="139">
        <v>506</v>
      </c>
      <c r="I36" s="139">
        <v>439</v>
      </c>
      <c r="J36" s="139">
        <v>384</v>
      </c>
      <c r="K36" s="122">
        <v>334</v>
      </c>
      <c r="L36" s="141">
        <v>30</v>
      </c>
      <c r="M36" s="139">
        <v>304</v>
      </c>
      <c r="P36" s="38"/>
    </row>
    <row r="37" spans="2:16">
      <c r="B37" s="148"/>
      <c r="C37" s="148"/>
      <c r="D37" s="133" t="s">
        <v>117</v>
      </c>
      <c r="E37" s="133"/>
      <c r="F37" s="316"/>
      <c r="G37" s="138">
        <v>1</v>
      </c>
      <c r="H37" s="139">
        <v>0</v>
      </c>
      <c r="I37" s="139">
        <v>1</v>
      </c>
      <c r="J37" s="139">
        <v>1</v>
      </c>
      <c r="K37" s="122">
        <v>1</v>
      </c>
      <c r="L37" s="138">
        <v>1</v>
      </c>
      <c r="M37" s="139">
        <v>0</v>
      </c>
      <c r="P37" s="38"/>
    </row>
    <row r="38" spans="2:16">
      <c r="B38" s="148"/>
      <c r="C38" s="148"/>
      <c r="D38" s="133" t="s">
        <v>118</v>
      </c>
      <c r="E38" s="133"/>
      <c r="F38" s="316"/>
      <c r="G38" s="138">
        <v>1</v>
      </c>
      <c r="H38" s="138">
        <v>1</v>
      </c>
      <c r="I38" s="138">
        <v>1</v>
      </c>
      <c r="J38" s="138">
        <v>0</v>
      </c>
      <c r="K38" s="138">
        <v>0</v>
      </c>
      <c r="L38" s="138">
        <v>0</v>
      </c>
      <c r="M38" s="139">
        <v>0</v>
      </c>
      <c r="P38" s="38"/>
    </row>
    <row r="39" spans="2:16">
      <c r="B39" s="148"/>
      <c r="C39" s="148"/>
      <c r="D39" s="133" t="s">
        <v>119</v>
      </c>
      <c r="E39" s="133"/>
      <c r="F39" s="316"/>
      <c r="G39" s="138">
        <v>36</v>
      </c>
      <c r="H39" s="139">
        <v>35</v>
      </c>
      <c r="I39" s="139">
        <v>31</v>
      </c>
      <c r="J39" s="139">
        <v>35</v>
      </c>
      <c r="K39" s="122">
        <v>36</v>
      </c>
      <c r="L39" s="320">
        <v>4</v>
      </c>
      <c r="M39" s="139">
        <v>32</v>
      </c>
      <c r="P39" s="38"/>
    </row>
    <row r="40" spans="2:16">
      <c r="B40" s="148"/>
      <c r="C40" s="148"/>
      <c r="D40" s="133" t="s">
        <v>270</v>
      </c>
      <c r="E40" s="133"/>
      <c r="F40" s="316"/>
      <c r="G40" s="301">
        <v>0</v>
      </c>
      <c r="H40" s="138">
        <v>0</v>
      </c>
      <c r="I40" s="138">
        <v>1</v>
      </c>
      <c r="J40" s="138">
        <v>1</v>
      </c>
      <c r="K40" s="138">
        <v>0</v>
      </c>
      <c r="L40" s="138">
        <v>0</v>
      </c>
      <c r="M40" s="139">
        <v>0</v>
      </c>
      <c r="P40" s="38"/>
    </row>
    <row r="41" spans="2:16">
      <c r="B41" s="148"/>
      <c r="C41" s="133" t="s">
        <v>120</v>
      </c>
      <c r="D41" s="148"/>
      <c r="E41" s="148"/>
      <c r="F41" s="316"/>
      <c r="G41" s="138">
        <v>1560</v>
      </c>
      <c r="H41" s="139">
        <v>1454</v>
      </c>
      <c r="I41" s="139">
        <v>1529</v>
      </c>
      <c r="J41" s="139">
        <v>1458</v>
      </c>
      <c r="K41" s="122">
        <v>1469</v>
      </c>
      <c r="L41" s="141">
        <v>607</v>
      </c>
      <c r="M41" s="139">
        <v>862</v>
      </c>
      <c r="P41" s="38"/>
    </row>
    <row r="42" spans="2:16">
      <c r="B42" s="148"/>
      <c r="C42" s="133" t="s">
        <v>121</v>
      </c>
      <c r="D42" s="148"/>
      <c r="E42" s="148"/>
      <c r="F42" s="316"/>
      <c r="G42" s="138">
        <v>239</v>
      </c>
      <c r="H42" s="139">
        <v>287</v>
      </c>
      <c r="I42" s="139">
        <v>261</v>
      </c>
      <c r="J42" s="139">
        <v>263</v>
      </c>
      <c r="K42" s="122">
        <v>187</v>
      </c>
      <c r="L42" s="141">
        <v>106</v>
      </c>
      <c r="M42" s="139">
        <v>81</v>
      </c>
      <c r="P42" s="38"/>
    </row>
    <row r="43" spans="2:16">
      <c r="B43" s="148"/>
      <c r="C43" s="133" t="s">
        <v>269</v>
      </c>
      <c r="D43" s="148"/>
      <c r="E43" s="148"/>
      <c r="F43" s="316"/>
      <c r="G43" s="138">
        <v>50</v>
      </c>
      <c r="H43" s="139">
        <v>49</v>
      </c>
      <c r="I43" s="139">
        <v>36</v>
      </c>
      <c r="J43" s="139">
        <v>27</v>
      </c>
      <c r="K43" s="122">
        <v>22</v>
      </c>
      <c r="L43" s="141">
        <v>22</v>
      </c>
      <c r="M43" s="139">
        <v>0</v>
      </c>
      <c r="P43" s="38"/>
    </row>
    <row r="44" spans="2:16">
      <c r="B44" s="148"/>
      <c r="C44" s="133" t="s">
        <v>1025</v>
      </c>
      <c r="D44" s="148"/>
      <c r="E44" s="148"/>
      <c r="F44" s="316"/>
      <c r="G44" s="138">
        <v>2001</v>
      </c>
      <c r="H44" s="139">
        <v>2113</v>
      </c>
      <c r="I44" s="139">
        <v>2059</v>
      </c>
      <c r="J44" s="139">
        <v>1982</v>
      </c>
      <c r="K44" s="122">
        <v>1848</v>
      </c>
      <c r="L44" s="141">
        <v>1110</v>
      </c>
      <c r="M44" s="139">
        <v>738</v>
      </c>
      <c r="P44" s="38"/>
    </row>
    <row r="45" spans="2:16">
      <c r="B45" s="148"/>
      <c r="C45" s="133"/>
      <c r="D45" s="148" t="s">
        <v>975</v>
      </c>
      <c r="E45" s="148"/>
      <c r="F45" s="316"/>
      <c r="G45" s="138" t="s">
        <v>692</v>
      </c>
      <c r="H45" s="138" t="s">
        <v>692</v>
      </c>
      <c r="I45" s="138" t="s">
        <v>692</v>
      </c>
      <c r="J45" s="138" t="s">
        <v>692</v>
      </c>
      <c r="K45" s="122">
        <v>487</v>
      </c>
      <c r="L45" s="141">
        <v>279</v>
      </c>
      <c r="M45" s="139">
        <v>208</v>
      </c>
      <c r="P45" s="38"/>
    </row>
    <row r="46" spans="2:16">
      <c r="B46" s="148"/>
      <c r="C46" s="133"/>
      <c r="D46" s="148" t="s">
        <v>976</v>
      </c>
      <c r="E46" s="148"/>
      <c r="F46" s="316" t="s">
        <v>981</v>
      </c>
      <c r="G46" s="138" t="s">
        <v>692</v>
      </c>
      <c r="H46" s="138" t="s">
        <v>692</v>
      </c>
      <c r="I46" s="138" t="s">
        <v>692</v>
      </c>
      <c r="J46" s="138" t="s">
        <v>692</v>
      </c>
      <c r="K46" s="122">
        <v>1344</v>
      </c>
      <c r="L46" s="141">
        <v>826</v>
      </c>
      <c r="M46" s="139">
        <v>518</v>
      </c>
      <c r="P46" s="38"/>
    </row>
    <row r="47" spans="2:16">
      <c r="B47" s="148"/>
      <c r="C47" s="133"/>
      <c r="D47" s="148"/>
      <c r="E47" s="148"/>
      <c r="F47" s="316" t="s">
        <v>982</v>
      </c>
      <c r="G47" s="138" t="s">
        <v>692</v>
      </c>
      <c r="H47" s="138" t="s">
        <v>692</v>
      </c>
      <c r="I47" s="138" t="s">
        <v>692</v>
      </c>
      <c r="J47" s="138" t="s">
        <v>692</v>
      </c>
      <c r="K47" s="122">
        <v>10</v>
      </c>
      <c r="L47" s="138">
        <v>4</v>
      </c>
      <c r="M47" s="139">
        <v>6</v>
      </c>
      <c r="P47" s="38"/>
    </row>
    <row r="48" spans="2:16">
      <c r="B48" s="148"/>
      <c r="C48" s="133"/>
      <c r="D48" s="148" t="s">
        <v>978</v>
      </c>
      <c r="E48" s="148"/>
      <c r="F48" s="316"/>
      <c r="G48" s="138" t="s">
        <v>692</v>
      </c>
      <c r="H48" s="138" t="s">
        <v>692</v>
      </c>
      <c r="I48" s="138" t="s">
        <v>692</v>
      </c>
      <c r="J48" s="138" t="s">
        <v>692</v>
      </c>
      <c r="K48" s="122">
        <v>7</v>
      </c>
      <c r="L48" s="138">
        <v>1</v>
      </c>
      <c r="M48" s="139">
        <v>6</v>
      </c>
      <c r="P48" s="38"/>
    </row>
    <row r="49" spans="2:16">
      <c r="B49" s="148"/>
      <c r="C49" s="133" t="s">
        <v>1021</v>
      </c>
      <c r="D49" s="148"/>
      <c r="E49" s="148"/>
      <c r="F49" s="316"/>
      <c r="G49" s="138">
        <v>352</v>
      </c>
      <c r="H49" s="139">
        <v>377</v>
      </c>
      <c r="I49" s="139">
        <v>390</v>
      </c>
      <c r="J49" s="139">
        <v>430</v>
      </c>
      <c r="K49" s="122">
        <v>330</v>
      </c>
      <c r="L49" s="141">
        <v>189</v>
      </c>
      <c r="M49" s="139">
        <v>141</v>
      </c>
      <c r="P49" s="38"/>
    </row>
    <row r="50" spans="2:16">
      <c r="B50" s="148"/>
      <c r="C50" s="133" t="s">
        <v>1022</v>
      </c>
      <c r="D50" s="148"/>
      <c r="E50" s="148"/>
      <c r="F50" s="316"/>
      <c r="G50" s="138">
        <v>0</v>
      </c>
      <c r="H50" s="139">
        <v>0</v>
      </c>
      <c r="I50" s="139">
        <v>0</v>
      </c>
      <c r="J50" s="139">
        <v>0</v>
      </c>
      <c r="K50" s="141">
        <v>0</v>
      </c>
      <c r="L50" s="141">
        <v>0</v>
      </c>
      <c r="M50" s="139">
        <v>0</v>
      </c>
      <c r="P50" s="38"/>
    </row>
    <row r="51" spans="2:16">
      <c r="B51" s="148"/>
      <c r="C51" s="133" t="s">
        <v>101</v>
      </c>
      <c r="D51" s="133" t="s">
        <v>698</v>
      </c>
      <c r="E51" s="133"/>
      <c r="F51" s="316"/>
      <c r="G51" s="301">
        <v>1</v>
      </c>
      <c r="H51" s="138">
        <v>2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P51" s="38"/>
    </row>
    <row r="52" spans="2:16">
      <c r="B52" s="148"/>
      <c r="C52" s="133"/>
      <c r="D52" s="148"/>
      <c r="E52" s="148" t="s">
        <v>979</v>
      </c>
      <c r="F52" s="316"/>
      <c r="G52" s="138" t="s">
        <v>692</v>
      </c>
      <c r="H52" s="138" t="s">
        <v>692</v>
      </c>
      <c r="I52" s="138" t="s">
        <v>692</v>
      </c>
      <c r="J52" s="138" t="s">
        <v>692</v>
      </c>
      <c r="K52" s="138">
        <v>0</v>
      </c>
      <c r="L52" s="138">
        <v>0</v>
      </c>
      <c r="M52" s="139">
        <v>0</v>
      </c>
      <c r="P52" s="38"/>
    </row>
    <row r="53" spans="2:16" ht="34.5" customHeight="1">
      <c r="B53" s="148"/>
      <c r="C53" s="133"/>
      <c r="D53" s="148"/>
      <c r="E53" s="529" t="s">
        <v>980</v>
      </c>
      <c r="F53" s="530"/>
      <c r="G53" s="138" t="s">
        <v>692</v>
      </c>
      <c r="H53" s="138" t="s">
        <v>692</v>
      </c>
      <c r="I53" s="138" t="s">
        <v>692</v>
      </c>
      <c r="J53" s="138" t="s">
        <v>692</v>
      </c>
      <c r="K53" s="138">
        <v>0</v>
      </c>
      <c r="L53" s="138">
        <v>0</v>
      </c>
      <c r="M53" s="139">
        <v>0</v>
      </c>
      <c r="P53" s="38"/>
    </row>
    <row r="54" spans="2:16" ht="34.5" customHeight="1">
      <c r="B54" s="148"/>
      <c r="C54" s="133"/>
      <c r="D54" s="525" t="s">
        <v>1013</v>
      </c>
      <c r="E54" s="525"/>
      <c r="F54" s="526"/>
      <c r="G54" s="138" t="s">
        <v>692</v>
      </c>
      <c r="H54" s="138" t="s">
        <v>692</v>
      </c>
      <c r="I54" s="138" t="s">
        <v>692</v>
      </c>
      <c r="J54" s="138" t="s">
        <v>692</v>
      </c>
      <c r="K54" s="148">
        <v>2</v>
      </c>
      <c r="L54" s="138">
        <v>1</v>
      </c>
      <c r="M54" s="139">
        <v>1</v>
      </c>
      <c r="P54" s="38"/>
    </row>
    <row r="55" spans="2:16" ht="34.5" customHeight="1">
      <c r="B55" s="133" t="s">
        <v>124</v>
      </c>
      <c r="C55" s="244"/>
      <c r="D55" s="244"/>
      <c r="E55" s="244"/>
      <c r="F55" s="319"/>
      <c r="G55" s="138">
        <v>1538</v>
      </c>
      <c r="H55" s="139">
        <v>1509</v>
      </c>
      <c r="I55" s="139">
        <v>1515</v>
      </c>
      <c r="J55" s="139">
        <v>1563</v>
      </c>
      <c r="K55" s="148">
        <v>1579</v>
      </c>
      <c r="L55" s="141">
        <v>802</v>
      </c>
      <c r="M55" s="141">
        <v>777</v>
      </c>
      <c r="P55" s="38"/>
    </row>
    <row r="56" spans="2:16">
      <c r="B56" s="148"/>
      <c r="C56" s="133" t="s">
        <v>123</v>
      </c>
      <c r="D56" s="148"/>
      <c r="E56" s="148"/>
      <c r="F56" s="316"/>
      <c r="G56" s="138">
        <v>1246</v>
      </c>
      <c r="H56" s="138">
        <v>1191</v>
      </c>
      <c r="I56" s="138">
        <v>1198</v>
      </c>
      <c r="J56" s="138">
        <v>1240</v>
      </c>
      <c r="K56" s="122">
        <v>1321</v>
      </c>
      <c r="L56" s="141">
        <v>629</v>
      </c>
      <c r="M56" s="141">
        <v>692</v>
      </c>
      <c r="P56" s="38"/>
    </row>
    <row r="57" spans="2:16">
      <c r="B57" s="148"/>
      <c r="C57" s="148"/>
      <c r="D57" s="133" t="s">
        <v>115</v>
      </c>
      <c r="E57" s="133"/>
      <c r="F57" s="316"/>
      <c r="G57" s="138">
        <v>1218</v>
      </c>
      <c r="H57" s="138">
        <v>1164</v>
      </c>
      <c r="I57" s="138">
        <v>1175</v>
      </c>
      <c r="J57" s="138">
        <v>1208</v>
      </c>
      <c r="K57" s="122">
        <v>1289</v>
      </c>
      <c r="L57" s="141">
        <v>627</v>
      </c>
      <c r="M57" s="141">
        <v>662</v>
      </c>
      <c r="P57" s="38"/>
    </row>
    <row r="58" spans="2:16">
      <c r="B58" s="148"/>
      <c r="C58" s="148"/>
      <c r="D58" s="133" t="s">
        <v>116</v>
      </c>
      <c r="E58" s="133"/>
      <c r="F58" s="316"/>
      <c r="G58" s="138">
        <v>27</v>
      </c>
      <c r="H58" s="138">
        <v>27</v>
      </c>
      <c r="I58" s="138">
        <v>22</v>
      </c>
      <c r="J58" s="138">
        <v>30</v>
      </c>
      <c r="K58" s="122">
        <v>32</v>
      </c>
      <c r="L58" s="321">
        <v>2</v>
      </c>
      <c r="M58" s="141">
        <v>30</v>
      </c>
      <c r="P58" s="38"/>
    </row>
    <row r="59" spans="2:16">
      <c r="B59" s="148"/>
      <c r="C59" s="148"/>
      <c r="D59" s="133" t="s">
        <v>117</v>
      </c>
      <c r="E59" s="133"/>
      <c r="F59" s="316"/>
      <c r="G59" s="301">
        <v>1</v>
      </c>
      <c r="H59" s="301">
        <v>0</v>
      </c>
      <c r="I59" s="301">
        <v>0</v>
      </c>
      <c r="J59" s="301">
        <v>0</v>
      </c>
      <c r="K59" s="301">
        <v>0</v>
      </c>
      <c r="L59" s="301">
        <v>0</v>
      </c>
      <c r="M59" s="141">
        <v>0</v>
      </c>
      <c r="P59" s="38"/>
    </row>
    <row r="60" spans="2:16">
      <c r="B60" s="148"/>
      <c r="C60" s="148"/>
      <c r="D60" s="133" t="s">
        <v>118</v>
      </c>
      <c r="E60" s="133"/>
      <c r="F60" s="316"/>
      <c r="G60" s="301">
        <v>0</v>
      </c>
      <c r="H60" s="301">
        <v>0</v>
      </c>
      <c r="I60" s="301">
        <v>1</v>
      </c>
      <c r="J60" s="301">
        <v>2</v>
      </c>
      <c r="K60" s="301">
        <v>0</v>
      </c>
      <c r="L60" s="301">
        <v>0</v>
      </c>
      <c r="M60" s="141">
        <v>0</v>
      </c>
      <c r="P60" s="38"/>
    </row>
    <row r="61" spans="2:16">
      <c r="B61" s="148"/>
      <c r="C61" s="148"/>
      <c r="D61" s="133" t="s">
        <v>119</v>
      </c>
      <c r="E61" s="133"/>
      <c r="F61" s="316"/>
      <c r="G61" s="301">
        <v>0</v>
      </c>
      <c r="H61" s="301">
        <v>0</v>
      </c>
      <c r="I61" s="301">
        <v>0</v>
      </c>
      <c r="J61" s="301">
        <v>0</v>
      </c>
      <c r="K61" s="301">
        <v>0</v>
      </c>
      <c r="L61" s="301">
        <v>0</v>
      </c>
      <c r="M61" s="141">
        <v>0</v>
      </c>
      <c r="P61" s="38"/>
    </row>
    <row r="62" spans="2:16">
      <c r="B62" s="148"/>
      <c r="C62" s="148"/>
      <c r="D62" s="133" t="s">
        <v>270</v>
      </c>
      <c r="E62" s="133"/>
      <c r="F62" s="316"/>
      <c r="G62" s="301">
        <v>0</v>
      </c>
      <c r="H62" s="301">
        <v>0</v>
      </c>
      <c r="I62" s="301">
        <v>0</v>
      </c>
      <c r="J62" s="301">
        <v>0</v>
      </c>
      <c r="K62" s="301">
        <v>0</v>
      </c>
      <c r="L62" s="301">
        <v>0</v>
      </c>
      <c r="M62" s="141">
        <v>0</v>
      </c>
      <c r="P62" s="38"/>
    </row>
    <row r="63" spans="2:16">
      <c r="B63" s="148"/>
      <c r="C63" s="133" t="s">
        <v>120</v>
      </c>
      <c r="D63" s="148"/>
      <c r="E63" s="148"/>
      <c r="F63" s="316"/>
      <c r="G63" s="138">
        <v>60</v>
      </c>
      <c r="H63" s="138">
        <v>48</v>
      </c>
      <c r="I63" s="138">
        <v>51</v>
      </c>
      <c r="J63" s="138">
        <v>64</v>
      </c>
      <c r="K63" s="122">
        <v>54</v>
      </c>
      <c r="L63" s="141">
        <v>26</v>
      </c>
      <c r="M63" s="141">
        <v>28</v>
      </c>
      <c r="P63" s="38"/>
    </row>
    <row r="64" spans="2:16">
      <c r="B64" s="148"/>
      <c r="C64" s="133" t="s">
        <v>121</v>
      </c>
      <c r="D64" s="148"/>
      <c r="E64" s="148"/>
      <c r="F64" s="316"/>
      <c r="G64" s="138">
        <v>201</v>
      </c>
      <c r="H64" s="138">
        <v>245</v>
      </c>
      <c r="I64" s="138">
        <v>230</v>
      </c>
      <c r="J64" s="138">
        <v>216</v>
      </c>
      <c r="K64" s="122">
        <v>156</v>
      </c>
      <c r="L64" s="141">
        <v>107</v>
      </c>
      <c r="M64" s="141">
        <v>49</v>
      </c>
      <c r="P64" s="38"/>
    </row>
    <row r="65" spans="1:16">
      <c r="B65" s="148"/>
      <c r="C65" s="133" t="s">
        <v>269</v>
      </c>
      <c r="D65" s="148"/>
      <c r="E65" s="148"/>
      <c r="F65" s="316"/>
      <c r="G65" s="138">
        <v>2</v>
      </c>
      <c r="H65" s="138">
        <v>0</v>
      </c>
      <c r="I65" s="138">
        <v>1</v>
      </c>
      <c r="J65" s="138">
        <v>0</v>
      </c>
      <c r="K65" s="122">
        <v>1</v>
      </c>
      <c r="L65" s="138">
        <v>1</v>
      </c>
      <c r="M65" s="141">
        <v>0</v>
      </c>
      <c r="P65" s="38"/>
    </row>
    <row r="66" spans="1:16">
      <c r="B66" s="148"/>
      <c r="C66" s="133" t="s">
        <v>1025</v>
      </c>
      <c r="D66" s="148"/>
      <c r="E66" s="148"/>
      <c r="F66" s="316"/>
      <c r="G66" s="138">
        <v>25</v>
      </c>
      <c r="H66" s="138">
        <v>19</v>
      </c>
      <c r="I66" s="138">
        <v>27</v>
      </c>
      <c r="J66" s="138">
        <v>29</v>
      </c>
      <c r="K66" s="122">
        <v>37</v>
      </c>
      <c r="L66" s="141">
        <v>33</v>
      </c>
      <c r="M66" s="141">
        <v>4</v>
      </c>
      <c r="P66" s="38"/>
    </row>
    <row r="67" spans="1:16">
      <c r="B67" s="148"/>
      <c r="C67" s="133"/>
      <c r="D67" s="148" t="s">
        <v>975</v>
      </c>
      <c r="E67" s="148"/>
      <c r="F67" s="316"/>
      <c r="G67" s="138" t="s">
        <v>692</v>
      </c>
      <c r="H67" s="138" t="s">
        <v>692</v>
      </c>
      <c r="I67" s="138" t="s">
        <v>692</v>
      </c>
      <c r="J67" s="138" t="s">
        <v>692</v>
      </c>
      <c r="K67" s="122">
        <v>2</v>
      </c>
      <c r="L67" s="138">
        <v>2</v>
      </c>
      <c r="M67" s="139">
        <v>0</v>
      </c>
      <c r="P67" s="38"/>
    </row>
    <row r="68" spans="1:16">
      <c r="B68" s="148"/>
      <c r="C68" s="133"/>
      <c r="D68" s="148" t="s">
        <v>976</v>
      </c>
      <c r="E68" s="148"/>
      <c r="F68" s="316" t="s">
        <v>981</v>
      </c>
      <c r="G68" s="138" t="s">
        <v>515</v>
      </c>
      <c r="H68" s="138" t="s">
        <v>515</v>
      </c>
      <c r="I68" s="138" t="s">
        <v>515</v>
      </c>
      <c r="J68" s="138" t="s">
        <v>515</v>
      </c>
      <c r="K68" s="122">
        <v>33</v>
      </c>
      <c r="L68" s="138">
        <v>29</v>
      </c>
      <c r="M68" s="139">
        <v>4</v>
      </c>
      <c r="P68" s="38"/>
    </row>
    <row r="69" spans="1:16">
      <c r="B69" s="148"/>
      <c r="C69" s="133"/>
      <c r="D69" s="148"/>
      <c r="E69" s="148"/>
      <c r="F69" s="316" t="s">
        <v>982</v>
      </c>
      <c r="G69" s="138" t="s">
        <v>692</v>
      </c>
      <c r="H69" s="138" t="s">
        <v>692</v>
      </c>
      <c r="I69" s="138" t="s">
        <v>692</v>
      </c>
      <c r="J69" s="138" t="s">
        <v>692</v>
      </c>
      <c r="K69" s="122">
        <v>2</v>
      </c>
      <c r="L69" s="138">
        <v>2</v>
      </c>
      <c r="M69" s="139">
        <v>0</v>
      </c>
      <c r="P69" s="38"/>
    </row>
    <row r="70" spans="1:16">
      <c r="B70" s="148"/>
      <c r="C70" s="133"/>
      <c r="D70" s="148" t="s">
        <v>978</v>
      </c>
      <c r="E70" s="148"/>
      <c r="F70" s="316"/>
      <c r="G70" s="138" t="s">
        <v>692</v>
      </c>
      <c r="H70" s="138" t="s">
        <v>692</v>
      </c>
      <c r="I70" s="138" t="s">
        <v>692</v>
      </c>
      <c r="J70" s="138" t="s">
        <v>692</v>
      </c>
      <c r="K70" s="138">
        <v>0</v>
      </c>
      <c r="L70" s="138">
        <v>0</v>
      </c>
      <c r="M70" s="139">
        <v>0</v>
      </c>
      <c r="P70" s="38"/>
    </row>
    <row r="71" spans="1:16">
      <c r="B71" s="148"/>
      <c r="C71" s="133" t="s">
        <v>1021</v>
      </c>
      <c r="D71" s="148"/>
      <c r="E71" s="148"/>
      <c r="F71" s="316"/>
      <c r="G71" s="138">
        <v>4</v>
      </c>
      <c r="H71" s="138">
        <v>6</v>
      </c>
      <c r="I71" s="138">
        <v>8</v>
      </c>
      <c r="J71" s="138">
        <v>14</v>
      </c>
      <c r="K71" s="122">
        <v>10</v>
      </c>
      <c r="L71" s="141">
        <v>6</v>
      </c>
      <c r="M71" s="141">
        <v>4</v>
      </c>
      <c r="P71" s="38"/>
    </row>
    <row r="72" spans="1:16">
      <c r="B72" s="148"/>
      <c r="C72" s="133" t="s">
        <v>1022</v>
      </c>
      <c r="D72" s="148"/>
      <c r="E72" s="148"/>
      <c r="F72" s="316"/>
      <c r="G72" s="138">
        <v>0</v>
      </c>
      <c r="H72" s="138">
        <v>0</v>
      </c>
      <c r="I72" s="138">
        <v>0</v>
      </c>
      <c r="J72" s="138">
        <v>0</v>
      </c>
      <c r="K72" s="141">
        <v>0</v>
      </c>
      <c r="L72" s="141">
        <v>0</v>
      </c>
      <c r="M72" s="141">
        <v>0</v>
      </c>
      <c r="P72" s="38"/>
    </row>
    <row r="73" spans="1:16">
      <c r="B73" s="148"/>
      <c r="C73" s="133" t="s">
        <v>101</v>
      </c>
      <c r="D73" s="133" t="s">
        <v>698</v>
      </c>
      <c r="E73" s="133"/>
      <c r="F73" s="316"/>
      <c r="G73" s="301">
        <v>0</v>
      </c>
      <c r="H73" s="301">
        <v>0</v>
      </c>
      <c r="I73" s="301">
        <v>0</v>
      </c>
      <c r="J73" s="301">
        <v>0</v>
      </c>
      <c r="K73" s="301">
        <v>0</v>
      </c>
      <c r="L73" s="301">
        <v>0</v>
      </c>
      <c r="M73" s="301">
        <v>0</v>
      </c>
      <c r="P73" s="38"/>
    </row>
    <row r="74" spans="1:16">
      <c r="B74" s="148"/>
      <c r="C74" s="133"/>
      <c r="D74" s="148"/>
      <c r="E74" s="148" t="s">
        <v>979</v>
      </c>
      <c r="F74" s="316"/>
      <c r="G74" s="138" t="s">
        <v>692</v>
      </c>
      <c r="H74" s="138" t="s">
        <v>692</v>
      </c>
      <c r="I74" s="138" t="s">
        <v>692</v>
      </c>
      <c r="J74" s="138" t="s">
        <v>692</v>
      </c>
      <c r="K74" s="138">
        <v>0</v>
      </c>
      <c r="L74" s="138">
        <v>0</v>
      </c>
      <c r="M74" s="139">
        <v>0</v>
      </c>
      <c r="P74" s="38"/>
    </row>
    <row r="75" spans="1:16" ht="34.5" customHeight="1">
      <c r="B75" s="148"/>
      <c r="C75" s="133"/>
      <c r="D75" s="148"/>
      <c r="E75" s="529" t="s">
        <v>980</v>
      </c>
      <c r="F75" s="530"/>
      <c r="G75" s="138" t="s">
        <v>692</v>
      </c>
      <c r="H75" s="138" t="s">
        <v>692</v>
      </c>
      <c r="I75" s="138" t="s">
        <v>692</v>
      </c>
      <c r="J75" s="138" t="s">
        <v>692</v>
      </c>
      <c r="K75" s="138">
        <v>0</v>
      </c>
      <c r="L75" s="138">
        <v>0</v>
      </c>
      <c r="M75" s="139">
        <v>0</v>
      </c>
      <c r="P75" s="38"/>
    </row>
    <row r="76" spans="1:16" ht="34.5" customHeight="1">
      <c r="B76" s="148"/>
      <c r="C76" s="133"/>
      <c r="D76" s="525" t="s">
        <v>1013</v>
      </c>
      <c r="E76" s="525"/>
      <c r="F76" s="526"/>
      <c r="G76" s="138" t="s">
        <v>692</v>
      </c>
      <c r="H76" s="138" t="s">
        <v>692</v>
      </c>
      <c r="I76" s="138" t="s">
        <v>692</v>
      </c>
      <c r="J76" s="138" t="s">
        <v>692</v>
      </c>
      <c r="K76" s="148">
        <v>2</v>
      </c>
      <c r="L76" s="138">
        <v>2</v>
      </c>
      <c r="M76" s="139">
        <v>0</v>
      </c>
      <c r="P76" s="38"/>
    </row>
    <row r="77" spans="1:16" ht="18" thickBot="1">
      <c r="B77" s="150"/>
      <c r="C77" s="150"/>
      <c r="D77" s="150"/>
      <c r="E77" s="150"/>
      <c r="F77" s="151"/>
      <c r="G77" s="150"/>
      <c r="H77" s="150"/>
      <c r="I77" s="150"/>
      <c r="J77" s="150"/>
      <c r="K77" s="150"/>
      <c r="L77" s="150"/>
      <c r="M77" s="150"/>
    </row>
    <row r="78" spans="1:16">
      <c r="B78" s="122"/>
      <c r="C78" s="322"/>
      <c r="D78" s="322"/>
      <c r="E78" s="322"/>
      <c r="F78" s="322"/>
      <c r="G78" s="122" t="s">
        <v>1019</v>
      </c>
      <c r="H78" s="322"/>
      <c r="I78" s="322"/>
      <c r="J78" s="322"/>
      <c r="K78" s="322"/>
      <c r="L78" s="322"/>
      <c r="M78" s="322"/>
    </row>
    <row r="79" spans="1:16">
      <c r="A79" s="107"/>
      <c r="B79" s="122"/>
      <c r="C79" s="122"/>
      <c r="D79" s="122"/>
      <c r="E79" s="122"/>
      <c r="F79" s="122"/>
      <c r="G79" s="323" t="s">
        <v>877</v>
      </c>
      <c r="H79" s="122"/>
      <c r="I79" s="122"/>
      <c r="J79" s="122"/>
      <c r="K79" s="122"/>
      <c r="L79" s="122"/>
      <c r="M79" s="122"/>
    </row>
    <row r="80" spans="1:16">
      <c r="B80" s="122"/>
      <c r="C80" s="122"/>
      <c r="D80" s="122"/>
      <c r="E80" s="122"/>
      <c r="F80" s="122"/>
      <c r="G80" s="122" t="s">
        <v>832</v>
      </c>
      <c r="H80" s="122"/>
      <c r="I80" s="122"/>
      <c r="J80" s="122"/>
      <c r="K80" s="122"/>
      <c r="L80" s="122"/>
      <c r="M80" s="122"/>
    </row>
  </sheetData>
  <sheetProtection selectLockedCells="1" selectUnlockedCells="1"/>
  <mergeCells count="8">
    <mergeCell ref="D76:F76"/>
    <mergeCell ref="B6:M6"/>
    <mergeCell ref="B11:D11"/>
    <mergeCell ref="D32:F32"/>
    <mergeCell ref="E31:F31"/>
    <mergeCell ref="D54:F54"/>
    <mergeCell ref="E53:F53"/>
    <mergeCell ref="E75:F75"/>
  </mergeCells>
  <phoneticPr fontId="6"/>
  <pageMargins left="0.78740157480314965" right="0.59055118110236227" top="0.98425196850393704" bottom="0.98425196850393704" header="0.51181102362204722" footer="0.51181102362204722"/>
  <pageSetup paperSize="9" scale="51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3"/>
  <sheetViews>
    <sheetView view="pageBreakPreview" zoomScale="80" zoomScaleNormal="75" zoomScaleSheetLayoutView="80" workbookViewId="0">
      <selection activeCell="O20" sqref="O20"/>
    </sheetView>
  </sheetViews>
  <sheetFormatPr defaultColWidth="10.875" defaultRowHeight="17.25"/>
  <cols>
    <col min="1" max="1" width="13.375" style="31" customWidth="1"/>
    <col min="2" max="2" width="22.875" style="31" customWidth="1"/>
    <col min="3" max="14" width="11.125" style="31" customWidth="1"/>
    <col min="15" max="18" width="10.875" style="31"/>
    <col min="19" max="16384" width="10.875" style="25"/>
  </cols>
  <sheetData>
    <row r="1" spans="1:15">
      <c r="A1" s="30"/>
    </row>
    <row r="6" spans="1:15">
      <c r="B6" s="485" t="s">
        <v>878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485"/>
    </row>
    <row r="7" spans="1:15" ht="18" thickBot="1">
      <c r="B7" s="150"/>
      <c r="C7" s="158" t="s">
        <v>1065</v>
      </c>
      <c r="D7" s="150"/>
      <c r="E7" s="159"/>
      <c r="F7" s="150"/>
      <c r="G7" s="150"/>
      <c r="H7" s="150"/>
      <c r="I7" s="150"/>
      <c r="J7" s="150"/>
      <c r="K7" s="150"/>
      <c r="L7" s="150"/>
      <c r="M7" s="166"/>
      <c r="N7" s="122" t="s">
        <v>69</v>
      </c>
    </row>
    <row r="8" spans="1:15">
      <c r="B8" s="122"/>
      <c r="C8" s="324"/>
      <c r="D8" s="531" t="s">
        <v>519</v>
      </c>
      <c r="E8" s="532"/>
      <c r="F8" s="532"/>
      <c r="G8" s="533"/>
      <c r="H8" s="531" t="s">
        <v>520</v>
      </c>
      <c r="I8" s="534"/>
      <c r="J8" s="535"/>
      <c r="K8" s="531" t="s">
        <v>521</v>
      </c>
      <c r="L8" s="534"/>
      <c r="M8" s="534"/>
      <c r="N8" s="534"/>
    </row>
    <row r="9" spans="1:15">
      <c r="B9" s="122"/>
      <c r="C9" s="325" t="s">
        <v>623</v>
      </c>
      <c r="D9" s="324"/>
      <c r="E9" s="324"/>
      <c r="F9" s="324"/>
      <c r="G9" s="324"/>
      <c r="H9" s="326" t="s">
        <v>879</v>
      </c>
      <c r="I9" s="324"/>
      <c r="J9" s="324"/>
      <c r="K9" s="327" t="s">
        <v>880</v>
      </c>
      <c r="L9" s="328" t="s">
        <v>881</v>
      </c>
      <c r="M9" s="329"/>
      <c r="N9" s="330" t="s">
        <v>882</v>
      </c>
      <c r="O9" s="39"/>
    </row>
    <row r="10" spans="1:15">
      <c r="B10" s="122"/>
      <c r="C10" s="331" t="s">
        <v>500</v>
      </c>
      <c r="D10" s="325" t="s">
        <v>883</v>
      </c>
      <c r="E10" s="325" t="s">
        <v>699</v>
      </c>
      <c r="F10" s="325" t="s">
        <v>884</v>
      </c>
      <c r="G10" s="325" t="s">
        <v>885</v>
      </c>
      <c r="H10" s="325" t="s">
        <v>700</v>
      </c>
      <c r="I10" s="325" t="s">
        <v>886</v>
      </c>
      <c r="J10" s="325" t="s">
        <v>125</v>
      </c>
      <c r="K10" s="325" t="s">
        <v>271</v>
      </c>
      <c r="L10" s="332" t="s">
        <v>272</v>
      </c>
      <c r="M10" s="325" t="s">
        <v>701</v>
      </c>
      <c r="N10" s="325" t="s">
        <v>702</v>
      </c>
      <c r="O10" s="39"/>
    </row>
    <row r="11" spans="1:15">
      <c r="B11" s="128"/>
      <c r="C11" s="333"/>
      <c r="D11" s="333"/>
      <c r="E11" s="333"/>
      <c r="F11" s="334" t="s">
        <v>887</v>
      </c>
      <c r="G11" s="333"/>
      <c r="H11" s="333" t="s">
        <v>703</v>
      </c>
      <c r="I11" s="333"/>
      <c r="J11" s="333"/>
      <c r="K11" s="335" t="s">
        <v>704</v>
      </c>
      <c r="L11" s="336" t="s">
        <v>273</v>
      </c>
      <c r="M11" s="334" t="s">
        <v>705</v>
      </c>
      <c r="N11" s="335" t="s">
        <v>706</v>
      </c>
      <c r="O11" s="39"/>
    </row>
    <row r="12" spans="1:15">
      <c r="B12" s="122"/>
      <c r="C12" s="125"/>
      <c r="D12" s="122"/>
      <c r="E12" s="122"/>
      <c r="F12" s="122"/>
      <c r="G12" s="122"/>
      <c r="H12" s="122"/>
      <c r="I12" s="122"/>
      <c r="J12" s="174"/>
      <c r="K12" s="122"/>
      <c r="L12" s="122"/>
      <c r="M12" s="122"/>
      <c r="N12" s="174"/>
      <c r="O12" s="39"/>
    </row>
    <row r="13" spans="1:15">
      <c r="B13" s="169" t="s">
        <v>223</v>
      </c>
      <c r="C13" s="137">
        <v>6490</v>
      </c>
      <c r="D13" s="141">
        <v>30</v>
      </c>
      <c r="E13" s="141">
        <v>6</v>
      </c>
      <c r="F13" s="141" t="s">
        <v>888</v>
      </c>
      <c r="G13" s="141">
        <v>17</v>
      </c>
      <c r="H13" s="141">
        <v>2</v>
      </c>
      <c r="I13" s="141">
        <v>314</v>
      </c>
      <c r="J13" s="155">
        <v>2269</v>
      </c>
      <c r="K13" s="141">
        <v>105</v>
      </c>
      <c r="L13" s="141">
        <v>238</v>
      </c>
      <c r="M13" s="141" t="s">
        <v>888</v>
      </c>
      <c r="N13" s="155">
        <v>1548</v>
      </c>
    </row>
    <row r="14" spans="1:15">
      <c r="B14" s="169" t="s">
        <v>224</v>
      </c>
      <c r="C14" s="137">
        <v>4233</v>
      </c>
      <c r="D14" s="141">
        <v>10</v>
      </c>
      <c r="E14" s="141">
        <v>3</v>
      </c>
      <c r="F14" s="141" t="s">
        <v>692</v>
      </c>
      <c r="G14" s="141">
        <v>7</v>
      </c>
      <c r="H14" s="141">
        <v>4</v>
      </c>
      <c r="I14" s="141">
        <v>343</v>
      </c>
      <c r="J14" s="155">
        <v>1274</v>
      </c>
      <c r="K14" s="141">
        <v>85</v>
      </c>
      <c r="L14" s="141">
        <v>203</v>
      </c>
      <c r="M14" s="141" t="s">
        <v>889</v>
      </c>
      <c r="N14" s="155">
        <v>810</v>
      </c>
    </row>
    <row r="15" spans="1:15">
      <c r="B15" s="169" t="s">
        <v>225</v>
      </c>
      <c r="C15" s="137">
        <v>2387</v>
      </c>
      <c r="D15" s="141">
        <v>13</v>
      </c>
      <c r="E15" s="141">
        <v>1</v>
      </c>
      <c r="F15" s="141" t="s">
        <v>692</v>
      </c>
      <c r="G15" s="141">
        <v>16</v>
      </c>
      <c r="H15" s="141">
        <v>3</v>
      </c>
      <c r="I15" s="141">
        <v>207</v>
      </c>
      <c r="J15" s="155">
        <v>689</v>
      </c>
      <c r="K15" s="141">
        <v>36</v>
      </c>
      <c r="L15" s="141">
        <v>80</v>
      </c>
      <c r="M15" s="141" t="s">
        <v>692</v>
      </c>
      <c r="N15" s="155">
        <v>455</v>
      </c>
    </row>
    <row r="16" spans="1:15">
      <c r="B16" s="169" t="s">
        <v>229</v>
      </c>
      <c r="C16" s="135">
        <v>2010</v>
      </c>
      <c r="D16" s="147">
        <v>19</v>
      </c>
      <c r="E16" s="147">
        <v>4</v>
      </c>
      <c r="F16" s="141" t="s">
        <v>889</v>
      </c>
      <c r="G16" s="147">
        <v>16</v>
      </c>
      <c r="H16" s="147">
        <v>21</v>
      </c>
      <c r="I16" s="147">
        <v>65</v>
      </c>
      <c r="J16" s="138">
        <v>615</v>
      </c>
      <c r="K16" s="138">
        <v>18</v>
      </c>
      <c r="L16" s="138">
        <v>8</v>
      </c>
      <c r="M16" s="138">
        <v>74</v>
      </c>
      <c r="N16" s="138">
        <v>288</v>
      </c>
    </row>
    <row r="17" spans="2:14">
      <c r="B17" s="169" t="s">
        <v>234</v>
      </c>
      <c r="C17" s="135">
        <v>1790</v>
      </c>
      <c r="D17" s="141" t="s">
        <v>692</v>
      </c>
      <c r="E17" s="141" t="s">
        <v>888</v>
      </c>
      <c r="F17" s="337">
        <v>13</v>
      </c>
      <c r="G17" s="147">
        <v>0</v>
      </c>
      <c r="H17" s="147">
        <v>2</v>
      </c>
      <c r="I17" s="147">
        <v>107</v>
      </c>
      <c r="J17" s="138">
        <v>598</v>
      </c>
      <c r="K17" s="138">
        <v>37</v>
      </c>
      <c r="L17" s="138">
        <v>22</v>
      </c>
      <c r="M17" s="138">
        <v>70</v>
      </c>
      <c r="N17" s="136">
        <v>205</v>
      </c>
    </row>
    <row r="18" spans="2:14" ht="34.5" customHeight="1">
      <c r="B18" s="169" t="s">
        <v>451</v>
      </c>
      <c r="C18" s="135">
        <v>1811</v>
      </c>
      <c r="D18" s="141" t="s">
        <v>872</v>
      </c>
      <c r="E18" s="141" t="s">
        <v>872</v>
      </c>
      <c r="F18" s="337">
        <v>11</v>
      </c>
      <c r="G18" s="140">
        <v>4</v>
      </c>
      <c r="H18" s="147">
        <v>1</v>
      </c>
      <c r="I18" s="147">
        <v>116</v>
      </c>
      <c r="J18" s="138">
        <v>668</v>
      </c>
      <c r="K18" s="138">
        <v>36</v>
      </c>
      <c r="L18" s="138">
        <v>30</v>
      </c>
      <c r="M18" s="138">
        <v>83</v>
      </c>
      <c r="N18" s="136">
        <v>168</v>
      </c>
    </row>
    <row r="19" spans="2:14">
      <c r="B19" s="169" t="s">
        <v>452</v>
      </c>
      <c r="C19" s="135">
        <v>1917</v>
      </c>
      <c r="D19" s="141" t="s">
        <v>692</v>
      </c>
      <c r="E19" s="141" t="s">
        <v>872</v>
      </c>
      <c r="F19" s="337">
        <v>13</v>
      </c>
      <c r="G19" s="140">
        <v>6</v>
      </c>
      <c r="H19" s="147">
        <v>4</v>
      </c>
      <c r="I19" s="147">
        <v>151</v>
      </c>
      <c r="J19" s="138">
        <v>572</v>
      </c>
      <c r="K19" s="138">
        <v>26</v>
      </c>
      <c r="L19" s="138">
        <v>34</v>
      </c>
      <c r="M19" s="138">
        <v>81</v>
      </c>
      <c r="N19" s="136">
        <v>243</v>
      </c>
    </row>
    <row r="20" spans="2:14">
      <c r="B20" s="169" t="s">
        <v>509</v>
      </c>
      <c r="C20" s="135">
        <v>1863</v>
      </c>
      <c r="D20" s="141" t="s">
        <v>872</v>
      </c>
      <c r="E20" s="141" t="s">
        <v>872</v>
      </c>
      <c r="F20" s="337">
        <v>5</v>
      </c>
      <c r="G20" s="140">
        <v>4</v>
      </c>
      <c r="H20" s="147">
        <v>3</v>
      </c>
      <c r="I20" s="147">
        <v>129</v>
      </c>
      <c r="J20" s="138">
        <v>547</v>
      </c>
      <c r="K20" s="138">
        <v>23</v>
      </c>
      <c r="L20" s="138">
        <v>26</v>
      </c>
      <c r="M20" s="138">
        <v>92</v>
      </c>
      <c r="N20" s="136">
        <v>257</v>
      </c>
    </row>
    <row r="21" spans="2:14">
      <c r="B21" s="169" t="s">
        <v>522</v>
      </c>
      <c r="C21" s="135">
        <v>1990</v>
      </c>
      <c r="D21" s="141" t="s">
        <v>692</v>
      </c>
      <c r="E21" s="141" t="s">
        <v>889</v>
      </c>
      <c r="F21" s="337">
        <v>6</v>
      </c>
      <c r="G21" s="140">
        <v>3</v>
      </c>
      <c r="H21" s="147">
        <v>1</v>
      </c>
      <c r="I21" s="147">
        <v>128</v>
      </c>
      <c r="J21" s="138">
        <v>691</v>
      </c>
      <c r="K21" s="138">
        <v>9</v>
      </c>
      <c r="L21" s="138">
        <v>22</v>
      </c>
      <c r="M21" s="138">
        <v>97</v>
      </c>
      <c r="N21" s="136">
        <v>275</v>
      </c>
    </row>
    <row r="22" spans="2:14" ht="17.25" customHeight="1">
      <c r="B22" s="169" t="s">
        <v>530</v>
      </c>
      <c r="C22" s="135">
        <v>1930</v>
      </c>
      <c r="D22" s="141" t="s">
        <v>692</v>
      </c>
      <c r="E22" s="141" t="s">
        <v>692</v>
      </c>
      <c r="F22" s="337">
        <v>5</v>
      </c>
      <c r="G22" s="147">
        <v>1</v>
      </c>
      <c r="H22" s="147">
        <v>2</v>
      </c>
      <c r="I22" s="147">
        <v>131</v>
      </c>
      <c r="J22" s="138">
        <v>734</v>
      </c>
      <c r="K22" s="139">
        <v>12</v>
      </c>
      <c r="L22" s="139">
        <v>20</v>
      </c>
      <c r="M22" s="139">
        <v>128</v>
      </c>
      <c r="N22" s="138">
        <v>234</v>
      </c>
    </row>
    <row r="23" spans="2:14" ht="34.5" customHeight="1">
      <c r="B23" s="169" t="s">
        <v>540</v>
      </c>
      <c r="C23" s="135">
        <v>2050</v>
      </c>
      <c r="D23" s="141" t="s">
        <v>692</v>
      </c>
      <c r="E23" s="141" t="s">
        <v>692</v>
      </c>
      <c r="F23" s="337">
        <v>9</v>
      </c>
      <c r="G23" s="147">
        <v>6</v>
      </c>
      <c r="H23" s="147">
        <v>0</v>
      </c>
      <c r="I23" s="147">
        <v>137</v>
      </c>
      <c r="J23" s="138">
        <v>732</v>
      </c>
      <c r="K23" s="139">
        <v>16</v>
      </c>
      <c r="L23" s="139">
        <v>27</v>
      </c>
      <c r="M23" s="139">
        <v>147</v>
      </c>
      <c r="N23" s="138">
        <v>211</v>
      </c>
    </row>
    <row r="24" spans="2:14">
      <c r="B24" s="169" t="s">
        <v>592</v>
      </c>
      <c r="C24" s="135">
        <v>2033</v>
      </c>
      <c r="D24" s="141" t="s">
        <v>692</v>
      </c>
      <c r="E24" s="141" t="s">
        <v>692</v>
      </c>
      <c r="F24" s="337">
        <v>8</v>
      </c>
      <c r="G24" s="147">
        <v>5</v>
      </c>
      <c r="H24" s="147">
        <v>2</v>
      </c>
      <c r="I24" s="147">
        <v>118</v>
      </c>
      <c r="J24" s="138">
        <v>801</v>
      </c>
      <c r="K24" s="139">
        <v>22</v>
      </c>
      <c r="L24" s="139">
        <v>24</v>
      </c>
      <c r="M24" s="139">
        <v>121</v>
      </c>
      <c r="N24" s="138">
        <v>190</v>
      </c>
    </row>
    <row r="25" spans="2:14">
      <c r="B25" s="169" t="s">
        <v>890</v>
      </c>
      <c r="C25" s="135">
        <v>1973</v>
      </c>
      <c r="D25" s="141" t="s">
        <v>692</v>
      </c>
      <c r="E25" s="141" t="s">
        <v>692</v>
      </c>
      <c r="F25" s="147">
        <v>4</v>
      </c>
      <c r="G25" s="147">
        <v>1</v>
      </c>
      <c r="H25" s="147">
        <v>1</v>
      </c>
      <c r="I25" s="147">
        <v>131</v>
      </c>
      <c r="J25" s="138">
        <v>786</v>
      </c>
      <c r="K25" s="139">
        <v>15</v>
      </c>
      <c r="L25" s="139">
        <v>26</v>
      </c>
      <c r="M25" s="139">
        <v>126</v>
      </c>
      <c r="N25" s="138">
        <v>208</v>
      </c>
    </row>
    <row r="26" spans="2:14">
      <c r="B26" s="169" t="s">
        <v>983</v>
      </c>
      <c r="C26" s="135">
        <v>1870</v>
      </c>
      <c r="D26" s="141" t="s">
        <v>692</v>
      </c>
      <c r="E26" s="141" t="s">
        <v>692</v>
      </c>
      <c r="F26" s="147">
        <v>6</v>
      </c>
      <c r="G26" s="147">
        <v>2</v>
      </c>
      <c r="H26" s="147">
        <v>3</v>
      </c>
      <c r="I26" s="147">
        <v>113</v>
      </c>
      <c r="J26" s="138">
        <v>779</v>
      </c>
      <c r="K26" s="139">
        <v>20</v>
      </c>
      <c r="L26" s="139">
        <v>34</v>
      </c>
      <c r="M26" s="139">
        <v>131</v>
      </c>
      <c r="N26" s="138">
        <v>174</v>
      </c>
    </row>
    <row r="27" spans="2:14" ht="34.5" customHeight="1">
      <c r="B27" s="338" t="s">
        <v>891</v>
      </c>
      <c r="C27" s="137">
        <v>1139</v>
      </c>
      <c r="D27" s="141" t="s">
        <v>892</v>
      </c>
      <c r="E27" s="141" t="s">
        <v>892</v>
      </c>
      <c r="F27" s="147">
        <v>4</v>
      </c>
      <c r="G27" s="140">
        <v>2</v>
      </c>
      <c r="H27" s="140">
        <v>2</v>
      </c>
      <c r="I27" s="141">
        <v>105</v>
      </c>
      <c r="J27" s="141">
        <v>565</v>
      </c>
      <c r="K27" s="141">
        <v>18</v>
      </c>
      <c r="L27" s="141">
        <v>16</v>
      </c>
      <c r="M27" s="141">
        <v>94</v>
      </c>
      <c r="N27" s="155">
        <v>70</v>
      </c>
    </row>
    <row r="28" spans="2:14">
      <c r="B28" s="338" t="s">
        <v>893</v>
      </c>
      <c r="C28" s="137">
        <v>731</v>
      </c>
      <c r="D28" s="141" t="s">
        <v>692</v>
      </c>
      <c r="E28" s="141" t="s">
        <v>692</v>
      </c>
      <c r="F28" s="147">
        <v>2</v>
      </c>
      <c r="G28" s="141">
        <v>0</v>
      </c>
      <c r="H28" s="140">
        <v>1</v>
      </c>
      <c r="I28" s="141">
        <v>8</v>
      </c>
      <c r="J28" s="141">
        <v>214</v>
      </c>
      <c r="K28" s="141">
        <v>2</v>
      </c>
      <c r="L28" s="141">
        <v>18</v>
      </c>
      <c r="M28" s="141">
        <v>37</v>
      </c>
      <c r="N28" s="155">
        <v>104</v>
      </c>
    </row>
    <row r="29" spans="2:14" ht="34.5" customHeight="1">
      <c r="B29" s="339" t="s">
        <v>894</v>
      </c>
      <c r="C29" s="137">
        <v>426</v>
      </c>
      <c r="D29" s="141" t="s">
        <v>692</v>
      </c>
      <c r="E29" s="141" t="s">
        <v>892</v>
      </c>
      <c r="F29" s="138">
        <v>2</v>
      </c>
      <c r="G29" s="138">
        <v>0</v>
      </c>
      <c r="H29" s="138">
        <v>2</v>
      </c>
      <c r="I29" s="138">
        <v>34</v>
      </c>
      <c r="J29" s="138">
        <v>180</v>
      </c>
      <c r="K29" s="138">
        <v>11</v>
      </c>
      <c r="L29" s="138">
        <v>7</v>
      </c>
      <c r="M29" s="138">
        <v>44</v>
      </c>
      <c r="N29" s="138">
        <v>20</v>
      </c>
    </row>
    <row r="30" spans="2:14">
      <c r="B30" s="338" t="s">
        <v>891</v>
      </c>
      <c r="C30" s="137">
        <v>303</v>
      </c>
      <c r="D30" s="141" t="s">
        <v>892</v>
      </c>
      <c r="E30" s="141" t="s">
        <v>892</v>
      </c>
      <c r="F30" s="138">
        <v>0</v>
      </c>
      <c r="G30" s="140">
        <v>0</v>
      </c>
      <c r="H30" s="140">
        <v>2</v>
      </c>
      <c r="I30" s="139">
        <v>32</v>
      </c>
      <c r="J30" s="141">
        <v>143</v>
      </c>
      <c r="K30" s="141">
        <v>10</v>
      </c>
      <c r="L30" s="140">
        <v>6</v>
      </c>
      <c r="M30" s="141">
        <v>34</v>
      </c>
      <c r="N30" s="155">
        <v>9</v>
      </c>
    </row>
    <row r="31" spans="2:14">
      <c r="B31" s="338" t="s">
        <v>893</v>
      </c>
      <c r="C31" s="137">
        <v>123</v>
      </c>
      <c r="D31" s="141" t="s">
        <v>692</v>
      </c>
      <c r="E31" s="141" t="s">
        <v>872</v>
      </c>
      <c r="F31" s="138">
        <v>2</v>
      </c>
      <c r="G31" s="140">
        <v>0</v>
      </c>
      <c r="H31" s="140">
        <v>0</v>
      </c>
      <c r="I31" s="139">
        <v>2</v>
      </c>
      <c r="J31" s="141">
        <v>37</v>
      </c>
      <c r="K31" s="141">
        <v>1</v>
      </c>
      <c r="L31" s="140">
        <v>1</v>
      </c>
      <c r="M31" s="141">
        <v>10</v>
      </c>
      <c r="N31" s="155">
        <v>11</v>
      </c>
    </row>
    <row r="32" spans="2:14">
      <c r="B32" s="340"/>
      <c r="C32" s="341"/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147"/>
    </row>
    <row r="33" spans="2:14">
      <c r="B33" s="122"/>
      <c r="C33" s="173" t="s">
        <v>1066</v>
      </c>
      <c r="D33" s="174"/>
      <c r="E33" s="167"/>
      <c r="F33" s="167"/>
      <c r="G33" s="167"/>
      <c r="H33" s="167"/>
      <c r="I33" s="167"/>
      <c r="J33" s="128"/>
      <c r="K33" s="128"/>
      <c r="L33" s="343"/>
      <c r="M33" s="247"/>
      <c r="N33" s="174"/>
    </row>
    <row r="34" spans="2:14">
      <c r="B34" s="122"/>
      <c r="C34" s="344"/>
      <c r="D34" s="328"/>
      <c r="E34" s="328" t="s">
        <v>274</v>
      </c>
      <c r="F34" s="328"/>
      <c r="G34" s="328" t="s">
        <v>707</v>
      </c>
      <c r="H34" s="328" t="s">
        <v>275</v>
      </c>
      <c r="I34" s="328" t="s">
        <v>895</v>
      </c>
      <c r="J34" s="328"/>
      <c r="K34" s="328"/>
      <c r="L34" s="345" t="s">
        <v>896</v>
      </c>
      <c r="M34" s="324"/>
      <c r="N34" s="325"/>
    </row>
    <row r="35" spans="2:14">
      <c r="B35" s="122"/>
      <c r="C35" s="332" t="s">
        <v>708</v>
      </c>
      <c r="D35" s="332" t="s">
        <v>709</v>
      </c>
      <c r="E35" s="332" t="s">
        <v>276</v>
      </c>
      <c r="F35" s="346" t="s">
        <v>710</v>
      </c>
      <c r="G35" s="346" t="s">
        <v>503</v>
      </c>
      <c r="H35" s="346" t="s">
        <v>493</v>
      </c>
      <c r="I35" s="347" t="s">
        <v>897</v>
      </c>
      <c r="J35" s="348" t="s">
        <v>278</v>
      </c>
      <c r="K35" s="348" t="s">
        <v>279</v>
      </c>
      <c r="L35" s="325" t="s">
        <v>898</v>
      </c>
      <c r="M35" s="325" t="s">
        <v>899</v>
      </c>
      <c r="N35" s="326" t="s">
        <v>711</v>
      </c>
    </row>
    <row r="36" spans="2:14">
      <c r="B36" s="128"/>
      <c r="C36" s="349" t="s">
        <v>126</v>
      </c>
      <c r="D36" s="349" t="s">
        <v>712</v>
      </c>
      <c r="E36" s="350" t="s">
        <v>280</v>
      </c>
      <c r="F36" s="336" t="s">
        <v>281</v>
      </c>
      <c r="G36" s="336" t="s">
        <v>277</v>
      </c>
      <c r="H36" s="336" t="s">
        <v>713</v>
      </c>
      <c r="I36" s="351" t="s">
        <v>282</v>
      </c>
      <c r="J36" s="350" t="s">
        <v>714</v>
      </c>
      <c r="K36" s="350" t="s">
        <v>283</v>
      </c>
      <c r="L36" s="335" t="s">
        <v>127</v>
      </c>
      <c r="M36" s="333"/>
      <c r="N36" s="333"/>
    </row>
    <row r="37" spans="2:14">
      <c r="B37" s="172"/>
      <c r="C37" s="173"/>
      <c r="D37" s="122"/>
      <c r="E37" s="122"/>
      <c r="F37" s="122"/>
      <c r="G37" s="122"/>
      <c r="H37" s="122"/>
      <c r="I37" s="122"/>
      <c r="J37" s="122"/>
      <c r="K37" s="122"/>
      <c r="L37" s="122"/>
      <c r="M37" s="167"/>
      <c r="N37" s="167"/>
    </row>
    <row r="38" spans="2:14">
      <c r="B38" s="175" t="s">
        <v>223</v>
      </c>
      <c r="C38" s="163">
        <v>213</v>
      </c>
      <c r="D38" s="141">
        <v>19</v>
      </c>
      <c r="E38" s="141" t="s">
        <v>900</v>
      </c>
      <c r="F38" s="141" t="s">
        <v>692</v>
      </c>
      <c r="G38" s="141" t="s">
        <v>692</v>
      </c>
      <c r="H38" s="141" t="s">
        <v>873</v>
      </c>
      <c r="I38" s="141" t="s">
        <v>515</v>
      </c>
      <c r="J38" s="141" t="s">
        <v>515</v>
      </c>
      <c r="K38" s="141" t="s">
        <v>892</v>
      </c>
      <c r="L38" s="141">
        <v>1390</v>
      </c>
      <c r="M38" s="155">
        <v>266</v>
      </c>
      <c r="N38" s="155">
        <v>73</v>
      </c>
    </row>
    <row r="39" spans="2:14">
      <c r="B39" s="175" t="s">
        <v>224</v>
      </c>
      <c r="C39" s="163">
        <v>67</v>
      </c>
      <c r="D39" s="141">
        <v>11</v>
      </c>
      <c r="E39" s="141" t="s">
        <v>900</v>
      </c>
      <c r="F39" s="141" t="s">
        <v>892</v>
      </c>
      <c r="G39" s="141" t="s">
        <v>692</v>
      </c>
      <c r="H39" s="141" t="s">
        <v>692</v>
      </c>
      <c r="I39" s="141" t="s">
        <v>515</v>
      </c>
      <c r="J39" s="141" t="s">
        <v>515</v>
      </c>
      <c r="K39" s="141" t="s">
        <v>692</v>
      </c>
      <c r="L39" s="141">
        <v>1139</v>
      </c>
      <c r="M39" s="155">
        <v>169</v>
      </c>
      <c r="N39" s="155">
        <v>108</v>
      </c>
    </row>
    <row r="40" spans="2:14">
      <c r="B40" s="175" t="s">
        <v>225</v>
      </c>
      <c r="C40" s="163">
        <v>29</v>
      </c>
      <c r="D40" s="141">
        <v>5</v>
      </c>
      <c r="E40" s="141" t="s">
        <v>692</v>
      </c>
      <c r="F40" s="141" t="s">
        <v>873</v>
      </c>
      <c r="G40" s="141" t="s">
        <v>692</v>
      </c>
      <c r="H40" s="141" t="s">
        <v>692</v>
      </c>
      <c r="I40" s="141" t="s">
        <v>515</v>
      </c>
      <c r="J40" s="141" t="s">
        <v>515</v>
      </c>
      <c r="K40" s="141" t="s">
        <v>692</v>
      </c>
      <c r="L40" s="141">
        <v>689</v>
      </c>
      <c r="M40" s="155">
        <v>101</v>
      </c>
      <c r="N40" s="155">
        <v>63</v>
      </c>
    </row>
    <row r="41" spans="2:14">
      <c r="B41" s="175" t="s">
        <v>229</v>
      </c>
      <c r="C41" s="137">
        <v>41</v>
      </c>
      <c r="D41" s="139">
        <v>3</v>
      </c>
      <c r="E41" s="141" t="s">
        <v>892</v>
      </c>
      <c r="F41" s="147">
        <v>145</v>
      </c>
      <c r="G41" s="141" t="s">
        <v>692</v>
      </c>
      <c r="H41" s="141" t="s">
        <v>892</v>
      </c>
      <c r="I41" s="139">
        <v>5</v>
      </c>
      <c r="J41" s="139">
        <v>207</v>
      </c>
      <c r="K41" s="139">
        <v>112</v>
      </c>
      <c r="L41" s="139">
        <v>196</v>
      </c>
      <c r="M41" s="138">
        <v>109</v>
      </c>
      <c r="N41" s="138">
        <v>64</v>
      </c>
    </row>
    <row r="42" spans="2:14">
      <c r="B42" s="175" t="s">
        <v>234</v>
      </c>
      <c r="C42" s="135">
        <v>22</v>
      </c>
      <c r="D42" s="147">
        <v>1</v>
      </c>
      <c r="E42" s="147">
        <v>16</v>
      </c>
      <c r="F42" s="141" t="s">
        <v>892</v>
      </c>
      <c r="G42" s="147">
        <v>135</v>
      </c>
      <c r="H42" s="147">
        <v>104</v>
      </c>
      <c r="I42" s="147">
        <v>12</v>
      </c>
      <c r="J42" s="147">
        <v>198</v>
      </c>
      <c r="K42" s="147">
        <v>25</v>
      </c>
      <c r="L42" s="147">
        <v>85</v>
      </c>
      <c r="M42" s="136">
        <v>106</v>
      </c>
      <c r="N42" s="136">
        <v>32</v>
      </c>
    </row>
    <row r="43" spans="2:14" ht="34.5" customHeight="1">
      <c r="B43" s="175" t="s">
        <v>451</v>
      </c>
      <c r="C43" s="135">
        <v>22</v>
      </c>
      <c r="D43" s="147">
        <v>1</v>
      </c>
      <c r="E43" s="147">
        <v>22</v>
      </c>
      <c r="F43" s="141" t="s">
        <v>892</v>
      </c>
      <c r="G43" s="147">
        <v>112</v>
      </c>
      <c r="H43" s="147">
        <v>96</v>
      </c>
      <c r="I43" s="147">
        <v>9</v>
      </c>
      <c r="J43" s="147">
        <v>228</v>
      </c>
      <c r="K43" s="147">
        <v>18</v>
      </c>
      <c r="L43" s="147">
        <v>53</v>
      </c>
      <c r="M43" s="147">
        <v>101</v>
      </c>
      <c r="N43" s="136">
        <v>32</v>
      </c>
    </row>
    <row r="44" spans="2:14">
      <c r="B44" s="175" t="s">
        <v>452</v>
      </c>
      <c r="C44" s="135">
        <v>18</v>
      </c>
      <c r="D44" s="147">
        <v>7</v>
      </c>
      <c r="E44" s="147">
        <v>20</v>
      </c>
      <c r="F44" s="141" t="s">
        <v>515</v>
      </c>
      <c r="G44" s="147">
        <v>162</v>
      </c>
      <c r="H44" s="147">
        <v>70</v>
      </c>
      <c r="I44" s="147">
        <v>7</v>
      </c>
      <c r="J44" s="147">
        <v>241</v>
      </c>
      <c r="K44" s="147">
        <v>20</v>
      </c>
      <c r="L44" s="147">
        <v>98</v>
      </c>
      <c r="M44" s="147">
        <v>121</v>
      </c>
      <c r="N44" s="136">
        <v>23</v>
      </c>
    </row>
    <row r="45" spans="2:14">
      <c r="B45" s="175" t="s">
        <v>509</v>
      </c>
      <c r="C45" s="135">
        <v>13</v>
      </c>
      <c r="D45" s="147">
        <v>25</v>
      </c>
      <c r="E45" s="147">
        <v>22</v>
      </c>
      <c r="F45" s="141" t="s">
        <v>515</v>
      </c>
      <c r="G45" s="147">
        <v>148</v>
      </c>
      <c r="H45" s="147">
        <v>71</v>
      </c>
      <c r="I45" s="147">
        <v>15</v>
      </c>
      <c r="J45" s="147">
        <v>222</v>
      </c>
      <c r="K45" s="147">
        <v>16</v>
      </c>
      <c r="L45" s="147">
        <v>87</v>
      </c>
      <c r="M45" s="147">
        <v>129</v>
      </c>
      <c r="N45" s="136">
        <v>29</v>
      </c>
    </row>
    <row r="46" spans="2:14">
      <c r="B46" s="175" t="s">
        <v>522</v>
      </c>
      <c r="C46" s="135">
        <v>26</v>
      </c>
      <c r="D46" s="147">
        <v>9</v>
      </c>
      <c r="E46" s="147">
        <v>40</v>
      </c>
      <c r="F46" s="141" t="s">
        <v>515</v>
      </c>
      <c r="G46" s="147">
        <v>153</v>
      </c>
      <c r="H46" s="147">
        <v>62</v>
      </c>
      <c r="I46" s="147">
        <v>14</v>
      </c>
      <c r="J46" s="147">
        <v>214</v>
      </c>
      <c r="K46" s="147">
        <v>25</v>
      </c>
      <c r="L46" s="147">
        <v>88</v>
      </c>
      <c r="M46" s="147">
        <v>108</v>
      </c>
      <c r="N46" s="136">
        <v>19</v>
      </c>
    </row>
    <row r="47" spans="2:14" ht="17.25" customHeight="1">
      <c r="B47" s="175" t="s">
        <v>530</v>
      </c>
      <c r="C47" s="137">
        <v>13</v>
      </c>
      <c r="D47" s="139">
        <v>13</v>
      </c>
      <c r="E47" s="141">
        <v>22</v>
      </c>
      <c r="F47" s="147" t="s">
        <v>515</v>
      </c>
      <c r="G47" s="141">
        <v>134</v>
      </c>
      <c r="H47" s="141">
        <v>61</v>
      </c>
      <c r="I47" s="138">
        <v>8</v>
      </c>
      <c r="J47" s="138">
        <v>154</v>
      </c>
      <c r="K47" s="138">
        <v>37</v>
      </c>
      <c r="L47" s="139">
        <v>71</v>
      </c>
      <c r="M47" s="138">
        <v>137</v>
      </c>
      <c r="N47" s="138">
        <v>13</v>
      </c>
    </row>
    <row r="48" spans="2:14" ht="34.5" customHeight="1">
      <c r="B48" s="175" t="s">
        <v>540</v>
      </c>
      <c r="C48" s="137">
        <v>13</v>
      </c>
      <c r="D48" s="139">
        <v>20</v>
      </c>
      <c r="E48" s="141">
        <v>30</v>
      </c>
      <c r="F48" s="147" t="s">
        <v>515</v>
      </c>
      <c r="G48" s="141">
        <v>119</v>
      </c>
      <c r="H48" s="141">
        <v>74</v>
      </c>
      <c r="I48" s="138">
        <v>15</v>
      </c>
      <c r="J48" s="138">
        <v>185</v>
      </c>
      <c r="K48" s="138">
        <v>36</v>
      </c>
      <c r="L48" s="139">
        <v>101</v>
      </c>
      <c r="M48" s="138">
        <v>163</v>
      </c>
      <c r="N48" s="138">
        <v>9</v>
      </c>
    </row>
    <row r="49" spans="2:14">
      <c r="B49" s="175" t="s">
        <v>592</v>
      </c>
      <c r="C49" s="135">
        <v>18</v>
      </c>
      <c r="D49" s="147">
        <v>13</v>
      </c>
      <c r="E49" s="147">
        <v>24</v>
      </c>
      <c r="F49" s="141" t="s">
        <v>515</v>
      </c>
      <c r="G49" s="147">
        <v>116</v>
      </c>
      <c r="H49" s="147">
        <v>80</v>
      </c>
      <c r="I49" s="147">
        <v>15</v>
      </c>
      <c r="J49" s="147">
        <v>166</v>
      </c>
      <c r="K49" s="147">
        <v>65</v>
      </c>
      <c r="L49" s="147">
        <v>96</v>
      </c>
      <c r="M49" s="147">
        <v>134</v>
      </c>
      <c r="N49" s="136">
        <v>15</v>
      </c>
    </row>
    <row r="50" spans="2:14">
      <c r="B50" s="175" t="s">
        <v>890</v>
      </c>
      <c r="C50" s="135">
        <v>19</v>
      </c>
      <c r="D50" s="147">
        <v>13</v>
      </c>
      <c r="E50" s="147">
        <v>37</v>
      </c>
      <c r="F50" s="141" t="s">
        <v>515</v>
      </c>
      <c r="G50" s="147">
        <v>92</v>
      </c>
      <c r="H50" s="147">
        <v>74</v>
      </c>
      <c r="I50" s="147">
        <v>12</v>
      </c>
      <c r="J50" s="147">
        <v>129</v>
      </c>
      <c r="K50" s="147">
        <v>56</v>
      </c>
      <c r="L50" s="147">
        <v>80</v>
      </c>
      <c r="M50" s="147">
        <v>147</v>
      </c>
      <c r="N50" s="136">
        <v>16</v>
      </c>
    </row>
    <row r="51" spans="2:14">
      <c r="B51" s="175" t="s">
        <v>983</v>
      </c>
      <c r="C51" s="135">
        <v>15</v>
      </c>
      <c r="D51" s="147">
        <v>14</v>
      </c>
      <c r="E51" s="147">
        <v>35</v>
      </c>
      <c r="F51" s="141" t="s">
        <v>515</v>
      </c>
      <c r="G51" s="147">
        <v>92</v>
      </c>
      <c r="H51" s="147">
        <v>77</v>
      </c>
      <c r="I51" s="147">
        <v>16</v>
      </c>
      <c r="J51" s="147">
        <v>125</v>
      </c>
      <c r="K51" s="147">
        <v>55</v>
      </c>
      <c r="L51" s="147">
        <v>74</v>
      </c>
      <c r="M51" s="147">
        <v>91</v>
      </c>
      <c r="N51" s="136">
        <v>14</v>
      </c>
    </row>
    <row r="52" spans="2:14" ht="34.5" customHeight="1">
      <c r="B52" s="338" t="s">
        <v>891</v>
      </c>
      <c r="C52" s="137">
        <v>0</v>
      </c>
      <c r="D52" s="139">
        <v>6</v>
      </c>
      <c r="E52" s="140">
        <v>23</v>
      </c>
      <c r="F52" s="141" t="s">
        <v>515</v>
      </c>
      <c r="G52" s="141">
        <v>40</v>
      </c>
      <c r="H52" s="147">
        <v>19</v>
      </c>
      <c r="I52" s="141">
        <v>10</v>
      </c>
      <c r="J52" s="141">
        <v>29</v>
      </c>
      <c r="K52" s="141">
        <v>18</v>
      </c>
      <c r="L52" s="141">
        <v>44</v>
      </c>
      <c r="M52" s="141">
        <v>61</v>
      </c>
      <c r="N52" s="155">
        <v>13</v>
      </c>
    </row>
    <row r="53" spans="2:14">
      <c r="B53" s="338" t="s">
        <v>893</v>
      </c>
      <c r="C53" s="163">
        <v>15</v>
      </c>
      <c r="D53" s="140">
        <v>8</v>
      </c>
      <c r="E53" s="140">
        <v>12</v>
      </c>
      <c r="F53" s="141" t="s">
        <v>515</v>
      </c>
      <c r="G53" s="141">
        <v>52</v>
      </c>
      <c r="H53" s="147">
        <v>58</v>
      </c>
      <c r="I53" s="141">
        <v>6</v>
      </c>
      <c r="J53" s="141">
        <v>96</v>
      </c>
      <c r="K53" s="139">
        <v>37</v>
      </c>
      <c r="L53" s="141">
        <v>30</v>
      </c>
      <c r="M53" s="141">
        <v>30</v>
      </c>
      <c r="N53" s="155">
        <v>1</v>
      </c>
    </row>
    <row r="54" spans="2:14" ht="34.5" customHeight="1">
      <c r="B54" s="339" t="s">
        <v>894</v>
      </c>
      <c r="C54" s="137">
        <v>1</v>
      </c>
      <c r="D54" s="138">
        <v>0</v>
      </c>
      <c r="E54" s="138">
        <v>4</v>
      </c>
      <c r="F54" s="141" t="s">
        <v>515</v>
      </c>
      <c r="G54" s="138">
        <v>20</v>
      </c>
      <c r="H54" s="138">
        <v>25</v>
      </c>
      <c r="I54" s="138">
        <v>2</v>
      </c>
      <c r="J54" s="138">
        <v>9</v>
      </c>
      <c r="K54" s="138">
        <v>1</v>
      </c>
      <c r="L54" s="138">
        <v>24</v>
      </c>
      <c r="M54" s="138">
        <v>30</v>
      </c>
      <c r="N54" s="138">
        <v>10</v>
      </c>
    </row>
    <row r="55" spans="2:14">
      <c r="B55" s="338" t="s">
        <v>891</v>
      </c>
      <c r="C55" s="163">
        <v>0</v>
      </c>
      <c r="D55" s="139">
        <v>0</v>
      </c>
      <c r="E55" s="140">
        <v>4</v>
      </c>
      <c r="F55" s="141" t="s">
        <v>515</v>
      </c>
      <c r="G55" s="141">
        <v>7</v>
      </c>
      <c r="H55" s="147">
        <v>6</v>
      </c>
      <c r="I55" s="140">
        <v>1</v>
      </c>
      <c r="J55" s="141">
        <v>4</v>
      </c>
      <c r="K55" s="141">
        <v>1</v>
      </c>
      <c r="L55" s="141">
        <v>12</v>
      </c>
      <c r="M55" s="141">
        <v>23</v>
      </c>
      <c r="N55" s="352">
        <v>9</v>
      </c>
    </row>
    <row r="56" spans="2:14">
      <c r="B56" s="338" t="s">
        <v>893</v>
      </c>
      <c r="C56" s="163">
        <v>1</v>
      </c>
      <c r="D56" s="139">
        <v>0</v>
      </c>
      <c r="E56" s="140">
        <v>0</v>
      </c>
      <c r="F56" s="141" t="s">
        <v>515</v>
      </c>
      <c r="G56" s="141">
        <v>13</v>
      </c>
      <c r="H56" s="147">
        <v>19</v>
      </c>
      <c r="I56" s="140">
        <v>1</v>
      </c>
      <c r="J56" s="141">
        <v>5</v>
      </c>
      <c r="K56" s="141">
        <v>0</v>
      </c>
      <c r="L56" s="141">
        <v>12</v>
      </c>
      <c r="M56" s="141">
        <v>7</v>
      </c>
      <c r="N56" s="352">
        <v>1</v>
      </c>
    </row>
    <row r="57" spans="2:14" ht="18" thickBot="1">
      <c r="B57" s="353"/>
      <c r="C57" s="354"/>
      <c r="D57" s="355"/>
      <c r="E57" s="355"/>
      <c r="F57" s="355"/>
      <c r="G57" s="355"/>
      <c r="H57" s="355"/>
      <c r="I57" s="355"/>
      <c r="J57" s="355"/>
      <c r="K57" s="355"/>
      <c r="L57" s="355"/>
      <c r="M57" s="355"/>
      <c r="N57" s="355"/>
    </row>
    <row r="58" spans="2:14">
      <c r="B58" s="122"/>
      <c r="C58" s="122" t="s">
        <v>1015</v>
      </c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</row>
    <row r="59" spans="2:14">
      <c r="B59" s="122"/>
      <c r="C59" s="122" t="s">
        <v>1012</v>
      </c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</row>
    <row r="60" spans="2:14">
      <c r="B60" s="122"/>
      <c r="C60" s="122" t="s">
        <v>901</v>
      </c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</row>
    <row r="61" spans="2:14">
      <c r="B61" s="122"/>
      <c r="C61" s="122" t="s">
        <v>902</v>
      </c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</row>
    <row r="62" spans="2:14">
      <c r="B62" s="122"/>
      <c r="C62" s="122" t="s">
        <v>903</v>
      </c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</row>
    <row r="63" spans="2:14">
      <c r="B63" s="122"/>
      <c r="C63" s="133" t="s">
        <v>247</v>
      </c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</row>
  </sheetData>
  <sheetProtection selectLockedCells="1" selectUnlockedCells="1"/>
  <mergeCells count="4">
    <mergeCell ref="B6:N6"/>
    <mergeCell ref="D8:G8"/>
    <mergeCell ref="H8:J8"/>
    <mergeCell ref="K8:N8"/>
  </mergeCells>
  <phoneticPr fontId="6"/>
  <pageMargins left="0.78740157480314965" right="0.59055118110236227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AD57"/>
  <sheetViews>
    <sheetView view="pageBreakPreview" zoomScale="70" zoomScaleNormal="75" zoomScaleSheetLayoutView="70" workbookViewId="0">
      <selection activeCell="L14" sqref="L14"/>
    </sheetView>
  </sheetViews>
  <sheetFormatPr defaultColWidth="13.375" defaultRowHeight="17.25"/>
  <cols>
    <col min="1" max="1" width="13.375" style="31" customWidth="1"/>
    <col min="2" max="2" width="5.375" style="31" customWidth="1"/>
    <col min="3" max="3" width="27.125" style="31" customWidth="1"/>
    <col min="4" max="10" width="13.875" style="31" customWidth="1"/>
    <col min="11" max="18" width="13.375" style="31"/>
    <col min="19" max="16384" width="13.375" style="25"/>
  </cols>
  <sheetData>
    <row r="1" spans="1:18">
      <c r="A1" s="30"/>
    </row>
    <row r="6" spans="1:18">
      <c r="B6" s="485" t="s">
        <v>609</v>
      </c>
      <c r="C6" s="485"/>
      <c r="D6" s="485"/>
      <c r="E6" s="485"/>
      <c r="F6" s="485"/>
      <c r="G6" s="485"/>
      <c r="H6" s="485"/>
      <c r="I6" s="485"/>
      <c r="J6" s="485"/>
    </row>
    <row r="7" spans="1:18" ht="18" thickBot="1">
      <c r="B7" s="150"/>
      <c r="C7" s="150"/>
      <c r="D7" s="158" t="s">
        <v>1067</v>
      </c>
      <c r="E7" s="150"/>
      <c r="F7" s="150"/>
      <c r="G7" s="150"/>
      <c r="H7" s="150"/>
      <c r="I7" s="150"/>
      <c r="J7" s="166" t="s">
        <v>62</v>
      </c>
    </row>
    <row r="8" spans="1:18">
      <c r="B8" s="122"/>
      <c r="C8" s="122"/>
      <c r="D8" s="289" t="s">
        <v>984</v>
      </c>
      <c r="E8" s="289" t="s">
        <v>985</v>
      </c>
      <c r="F8" s="289" t="s">
        <v>986</v>
      </c>
      <c r="G8" s="289" t="s">
        <v>987</v>
      </c>
      <c r="H8" s="289" t="s">
        <v>974</v>
      </c>
      <c r="I8" s="128"/>
      <c r="J8" s="128"/>
    </row>
    <row r="9" spans="1:18">
      <c r="B9" s="128"/>
      <c r="C9" s="128"/>
      <c r="D9" s="291">
        <v>2016</v>
      </c>
      <c r="E9" s="291">
        <v>2017</v>
      </c>
      <c r="F9" s="291">
        <v>2018</v>
      </c>
      <c r="G9" s="291">
        <v>2019</v>
      </c>
      <c r="H9" s="291">
        <v>2020</v>
      </c>
      <c r="I9" s="130" t="s">
        <v>2</v>
      </c>
      <c r="J9" s="130" t="s">
        <v>3</v>
      </c>
    </row>
    <row r="10" spans="1:18">
      <c r="B10" s="122"/>
      <c r="C10" s="356" t="s">
        <v>904</v>
      </c>
      <c r="D10" s="122"/>
      <c r="E10" s="122"/>
      <c r="F10" s="122"/>
      <c r="G10" s="122"/>
      <c r="H10" s="122"/>
      <c r="I10" s="122"/>
      <c r="J10" s="122"/>
    </row>
    <row r="11" spans="1:18" s="2" customFormat="1">
      <c r="A11" s="38"/>
      <c r="B11" s="252"/>
      <c r="C11" s="357" t="s">
        <v>905</v>
      </c>
      <c r="D11" s="298">
        <v>1930</v>
      </c>
      <c r="E11" s="298">
        <v>2050</v>
      </c>
      <c r="F11" s="298">
        <v>2033</v>
      </c>
      <c r="G11" s="298">
        <v>1973</v>
      </c>
      <c r="H11" s="358">
        <v>1870</v>
      </c>
      <c r="I11" s="358">
        <v>1139</v>
      </c>
      <c r="J11" s="358">
        <v>731</v>
      </c>
      <c r="K11" s="38"/>
      <c r="L11" s="38"/>
      <c r="M11" s="38"/>
      <c r="N11" s="38"/>
      <c r="O11" s="38"/>
      <c r="P11" s="38"/>
      <c r="Q11" s="38"/>
      <c r="R11" s="38"/>
    </row>
    <row r="12" spans="1:18" ht="34.5" customHeight="1">
      <c r="B12" s="122"/>
      <c r="C12" s="146" t="s">
        <v>128</v>
      </c>
      <c r="D12" s="139">
        <v>1477</v>
      </c>
      <c r="E12" s="139">
        <v>1547</v>
      </c>
      <c r="F12" s="139">
        <v>1517</v>
      </c>
      <c r="G12" s="139">
        <f>G11-G13</f>
        <v>1527</v>
      </c>
      <c r="H12" s="139">
        <f>H11-H13</f>
        <v>1444</v>
      </c>
      <c r="I12" s="139">
        <f>I11-I13</f>
        <v>836</v>
      </c>
      <c r="J12" s="139">
        <f>J11-J13</f>
        <v>608</v>
      </c>
    </row>
    <row r="13" spans="1:18" ht="34.5" customHeight="1">
      <c r="B13" s="122"/>
      <c r="C13" s="146" t="s">
        <v>129</v>
      </c>
      <c r="D13" s="139">
        <v>453</v>
      </c>
      <c r="E13" s="139">
        <v>503</v>
      </c>
      <c r="F13" s="139">
        <v>516</v>
      </c>
      <c r="G13" s="139">
        <v>446</v>
      </c>
      <c r="H13" s="139">
        <v>426</v>
      </c>
      <c r="I13" s="139">
        <v>303</v>
      </c>
      <c r="J13" s="139">
        <v>123</v>
      </c>
    </row>
    <row r="14" spans="1:18" ht="34.5" customHeight="1">
      <c r="B14" s="122"/>
      <c r="C14" s="359" t="s">
        <v>906</v>
      </c>
      <c r="D14" s="142">
        <v>1</v>
      </c>
      <c r="E14" s="141">
        <v>1</v>
      </c>
      <c r="F14" s="141">
        <v>2</v>
      </c>
      <c r="G14" s="141">
        <v>3</v>
      </c>
      <c r="H14" s="141">
        <v>1</v>
      </c>
      <c r="I14" s="141">
        <v>1</v>
      </c>
      <c r="J14" s="139">
        <f>H14-I14</f>
        <v>0</v>
      </c>
    </row>
    <row r="15" spans="1:18">
      <c r="B15" s="122"/>
      <c r="C15" s="359" t="s">
        <v>907</v>
      </c>
      <c r="D15" s="139">
        <v>1</v>
      </c>
      <c r="E15" s="139">
        <v>2</v>
      </c>
      <c r="F15" s="139">
        <v>1</v>
      </c>
      <c r="G15" s="139">
        <v>3</v>
      </c>
      <c r="H15" s="141">
        <v>1</v>
      </c>
      <c r="I15" s="141">
        <v>1</v>
      </c>
      <c r="J15" s="139">
        <f t="shared" ref="J15:J27" si="0">H15-I15</f>
        <v>0</v>
      </c>
    </row>
    <row r="16" spans="1:18">
      <c r="B16" s="122"/>
      <c r="C16" s="359" t="s">
        <v>908</v>
      </c>
      <c r="D16" s="139">
        <v>25</v>
      </c>
      <c r="E16" s="139">
        <v>18</v>
      </c>
      <c r="F16" s="139">
        <v>23</v>
      </c>
      <c r="G16" s="139">
        <v>23</v>
      </c>
      <c r="H16" s="141">
        <v>21</v>
      </c>
      <c r="I16" s="141">
        <v>14</v>
      </c>
      <c r="J16" s="139">
        <f t="shared" si="0"/>
        <v>7</v>
      </c>
    </row>
    <row r="17" spans="2:30">
      <c r="B17" s="122"/>
      <c r="C17" s="359" t="s">
        <v>909</v>
      </c>
      <c r="D17" s="139">
        <v>6</v>
      </c>
      <c r="E17" s="139">
        <v>6</v>
      </c>
      <c r="F17" s="139">
        <v>9</v>
      </c>
      <c r="G17" s="139">
        <v>9</v>
      </c>
      <c r="H17" s="141">
        <v>2</v>
      </c>
      <c r="I17" s="141">
        <v>1</v>
      </c>
      <c r="J17" s="139">
        <f t="shared" si="0"/>
        <v>1</v>
      </c>
    </row>
    <row r="18" spans="2:30" ht="34.5" customHeight="1">
      <c r="B18" s="122"/>
      <c r="C18" s="359" t="s">
        <v>86</v>
      </c>
      <c r="D18" s="139">
        <v>38</v>
      </c>
      <c r="E18" s="139">
        <v>41</v>
      </c>
      <c r="F18" s="141">
        <v>36</v>
      </c>
      <c r="G18" s="141">
        <v>31</v>
      </c>
      <c r="H18" s="141">
        <v>25</v>
      </c>
      <c r="I18" s="141">
        <v>22</v>
      </c>
      <c r="J18" s="139">
        <f t="shared" si="0"/>
        <v>3</v>
      </c>
    </row>
    <row r="19" spans="2:30">
      <c r="B19" s="122"/>
      <c r="C19" s="359" t="s">
        <v>910</v>
      </c>
      <c r="D19" s="139">
        <v>11</v>
      </c>
      <c r="E19" s="139">
        <v>20</v>
      </c>
      <c r="F19" s="139">
        <v>21</v>
      </c>
      <c r="G19" s="139">
        <v>16</v>
      </c>
      <c r="H19" s="141">
        <v>21</v>
      </c>
      <c r="I19" s="141">
        <v>15</v>
      </c>
      <c r="J19" s="139">
        <f t="shared" si="0"/>
        <v>6</v>
      </c>
    </row>
    <row r="20" spans="2:30" ht="34.5" customHeight="1">
      <c r="B20" s="122"/>
      <c r="C20" s="359" t="s">
        <v>911</v>
      </c>
      <c r="D20" s="139">
        <v>13</v>
      </c>
      <c r="E20" s="139">
        <v>23</v>
      </c>
      <c r="F20" s="139">
        <v>19</v>
      </c>
      <c r="G20" s="139">
        <v>20</v>
      </c>
      <c r="H20" s="141">
        <v>11</v>
      </c>
      <c r="I20" s="141">
        <v>9</v>
      </c>
      <c r="J20" s="139">
        <f t="shared" si="0"/>
        <v>2</v>
      </c>
    </row>
    <row r="21" spans="2:30">
      <c r="B21" s="122"/>
      <c r="C21" s="359" t="s">
        <v>85</v>
      </c>
      <c r="D21" s="139">
        <v>10</v>
      </c>
      <c r="E21" s="139">
        <v>16</v>
      </c>
      <c r="F21" s="139">
        <v>21</v>
      </c>
      <c r="G21" s="139">
        <v>14</v>
      </c>
      <c r="H21" s="141">
        <v>14</v>
      </c>
      <c r="I21" s="141">
        <v>11</v>
      </c>
      <c r="J21" s="139">
        <f t="shared" si="0"/>
        <v>3</v>
      </c>
    </row>
    <row r="22" spans="2:30">
      <c r="B22" s="122"/>
      <c r="C22" s="359" t="s">
        <v>912</v>
      </c>
      <c r="D22" s="139">
        <v>290</v>
      </c>
      <c r="E22" s="139">
        <v>327</v>
      </c>
      <c r="F22" s="139">
        <v>338</v>
      </c>
      <c r="G22" s="139">
        <v>271</v>
      </c>
      <c r="H22" s="141">
        <v>282</v>
      </c>
      <c r="I22" s="141">
        <v>194</v>
      </c>
      <c r="J22" s="139">
        <f t="shared" si="0"/>
        <v>88</v>
      </c>
    </row>
    <row r="23" spans="2:30">
      <c r="B23" s="122"/>
      <c r="C23" s="359" t="s">
        <v>913</v>
      </c>
      <c r="D23" s="139">
        <v>12</v>
      </c>
      <c r="E23" s="139">
        <v>15</v>
      </c>
      <c r="F23" s="139">
        <v>16</v>
      </c>
      <c r="G23" s="139">
        <v>13</v>
      </c>
      <c r="H23" s="141">
        <v>18</v>
      </c>
      <c r="I23" s="141">
        <v>14</v>
      </c>
      <c r="J23" s="139">
        <f t="shared" si="0"/>
        <v>4</v>
      </c>
    </row>
    <row r="24" spans="2:30">
      <c r="B24" s="122"/>
      <c r="C24" s="359" t="s">
        <v>914</v>
      </c>
      <c r="D24" s="139">
        <v>24</v>
      </c>
      <c r="E24" s="139">
        <v>17</v>
      </c>
      <c r="F24" s="139">
        <v>20</v>
      </c>
      <c r="G24" s="139">
        <v>22</v>
      </c>
      <c r="H24" s="141">
        <v>16</v>
      </c>
      <c r="I24" s="141">
        <v>9</v>
      </c>
      <c r="J24" s="139">
        <f t="shared" si="0"/>
        <v>7</v>
      </c>
    </row>
    <row r="25" spans="2:30" ht="34.5" customHeight="1">
      <c r="B25" s="122"/>
      <c r="C25" s="359" t="s">
        <v>915</v>
      </c>
      <c r="D25" s="139">
        <v>4</v>
      </c>
      <c r="E25" s="139">
        <v>6</v>
      </c>
      <c r="F25" s="141">
        <v>1</v>
      </c>
      <c r="G25" s="141">
        <v>4</v>
      </c>
      <c r="H25" s="141">
        <v>4</v>
      </c>
      <c r="I25" s="141">
        <v>4</v>
      </c>
      <c r="J25" s="139">
        <f t="shared" si="0"/>
        <v>0</v>
      </c>
      <c r="AB25" s="114">
        <v>5</v>
      </c>
      <c r="AC25" s="114">
        <v>0</v>
      </c>
      <c r="AD25" s="114">
        <v>0</v>
      </c>
    </row>
    <row r="26" spans="2:30">
      <c r="B26" s="122"/>
      <c r="C26" s="359" t="s">
        <v>916</v>
      </c>
      <c r="D26" s="139">
        <v>3</v>
      </c>
      <c r="E26" s="139">
        <v>4</v>
      </c>
      <c r="F26" s="139">
        <v>5</v>
      </c>
      <c r="G26" s="139">
        <v>6</v>
      </c>
      <c r="H26" s="141">
        <v>0</v>
      </c>
      <c r="I26" s="141">
        <v>0</v>
      </c>
      <c r="J26" s="139">
        <f t="shared" si="0"/>
        <v>0</v>
      </c>
    </row>
    <row r="27" spans="2:30" ht="34.5" customHeight="1">
      <c r="B27" s="122"/>
      <c r="C27" s="359" t="s">
        <v>87</v>
      </c>
      <c r="D27" s="139">
        <f t="shared" ref="D27:I27" si="1">D13-SUM(D14:D26)</f>
        <v>15</v>
      </c>
      <c r="E27" s="139">
        <f t="shared" si="1"/>
        <v>7</v>
      </c>
      <c r="F27" s="141">
        <f t="shared" si="1"/>
        <v>4</v>
      </c>
      <c r="G27" s="141">
        <f t="shared" si="1"/>
        <v>11</v>
      </c>
      <c r="H27" s="141">
        <f t="shared" si="1"/>
        <v>10</v>
      </c>
      <c r="I27" s="141">
        <f t="shared" si="1"/>
        <v>8</v>
      </c>
      <c r="J27" s="139">
        <f t="shared" si="0"/>
        <v>2</v>
      </c>
    </row>
    <row r="28" spans="2:30" ht="18" thickBot="1">
      <c r="B28" s="150"/>
      <c r="C28" s="151"/>
      <c r="D28" s="150"/>
      <c r="E28" s="150"/>
      <c r="F28" s="150"/>
      <c r="G28" s="150"/>
      <c r="H28" s="150"/>
      <c r="I28" s="150"/>
      <c r="J28" s="360"/>
    </row>
    <row r="29" spans="2:30">
      <c r="B29" s="167"/>
      <c r="C29" s="167"/>
      <c r="D29" s="361" t="s">
        <v>1026</v>
      </c>
      <c r="E29" s="167"/>
      <c r="F29" s="167"/>
      <c r="G29" s="167"/>
      <c r="H29" s="167"/>
      <c r="I29" s="167"/>
      <c r="J29" s="362"/>
    </row>
    <row r="30" spans="2:30">
      <c r="B30" s="167"/>
      <c r="C30" s="167"/>
      <c r="D30" s="167" t="s">
        <v>1027</v>
      </c>
      <c r="E30" s="167"/>
      <c r="F30" s="167"/>
      <c r="G30" s="167"/>
      <c r="H30" s="167"/>
      <c r="I30" s="167"/>
      <c r="J30" s="362"/>
    </row>
    <row r="31" spans="2:30">
      <c r="B31" s="167"/>
      <c r="C31" s="167"/>
      <c r="D31" s="167" t="s">
        <v>1028</v>
      </c>
      <c r="E31" s="167"/>
      <c r="F31" s="167"/>
      <c r="G31" s="167"/>
      <c r="H31" s="167"/>
      <c r="I31" s="167"/>
      <c r="J31" s="362"/>
    </row>
    <row r="32" spans="2:30">
      <c r="B32" s="122"/>
      <c r="C32" s="122"/>
      <c r="D32" s="133" t="s">
        <v>486</v>
      </c>
      <c r="E32" s="122"/>
      <c r="F32" s="122"/>
      <c r="G32" s="122"/>
      <c r="H32" s="122"/>
      <c r="I32" s="122"/>
      <c r="J32" s="122"/>
    </row>
    <row r="33" spans="1:18">
      <c r="B33" s="122"/>
      <c r="C33" s="122"/>
      <c r="D33" s="122" t="s">
        <v>917</v>
      </c>
      <c r="E33" s="122"/>
      <c r="F33" s="122"/>
      <c r="G33" s="122"/>
      <c r="H33" s="122"/>
      <c r="I33" s="122"/>
      <c r="J33" s="122"/>
    </row>
    <row r="34" spans="1:18">
      <c r="B34" s="122"/>
      <c r="C34" s="122"/>
      <c r="D34" s="122"/>
      <c r="E34" s="122"/>
      <c r="F34" s="122"/>
      <c r="G34" s="122"/>
      <c r="H34" s="122"/>
      <c r="I34" s="122"/>
      <c r="J34" s="122"/>
    </row>
    <row r="35" spans="1:18">
      <c r="B35" s="122"/>
      <c r="C35" s="122"/>
      <c r="D35" s="122"/>
      <c r="E35" s="122"/>
      <c r="F35" s="154"/>
      <c r="G35" s="122"/>
      <c r="H35" s="122"/>
      <c r="I35" s="122"/>
      <c r="J35" s="189"/>
    </row>
    <row r="36" spans="1:18" ht="18" thickBot="1">
      <c r="B36" s="150"/>
      <c r="C36" s="150"/>
      <c r="D36" s="363" t="s">
        <v>1068</v>
      </c>
      <c r="E36" s="150"/>
      <c r="F36" s="150"/>
      <c r="G36" s="150"/>
      <c r="H36" s="150"/>
      <c r="I36" s="150"/>
      <c r="J36" s="166" t="s">
        <v>62</v>
      </c>
    </row>
    <row r="37" spans="1:18">
      <c r="B37" s="122"/>
      <c r="C37" s="122"/>
      <c r="D37" s="289" t="s">
        <v>984</v>
      </c>
      <c r="E37" s="289" t="s">
        <v>985</v>
      </c>
      <c r="F37" s="289" t="s">
        <v>986</v>
      </c>
      <c r="G37" s="289" t="s">
        <v>987</v>
      </c>
      <c r="H37" s="289" t="s">
        <v>960</v>
      </c>
      <c r="I37" s="128"/>
      <c r="J37" s="128"/>
    </row>
    <row r="38" spans="1:18">
      <c r="B38" s="128"/>
      <c r="C38" s="128"/>
      <c r="D38" s="291">
        <v>2016</v>
      </c>
      <c r="E38" s="291">
        <v>2017</v>
      </c>
      <c r="F38" s="291">
        <v>2018</v>
      </c>
      <c r="G38" s="291">
        <v>2019</v>
      </c>
      <c r="H38" s="291">
        <v>2020</v>
      </c>
      <c r="I38" s="130" t="s">
        <v>4</v>
      </c>
      <c r="J38" s="130" t="s">
        <v>5</v>
      </c>
    </row>
    <row r="39" spans="1:18">
      <c r="B39" s="122"/>
      <c r="C39" s="356" t="s">
        <v>904</v>
      </c>
      <c r="D39" s="273"/>
      <c r="E39" s="364"/>
      <c r="F39" s="364"/>
      <c r="G39" s="364"/>
      <c r="H39" s="148"/>
      <c r="I39" s="148"/>
      <c r="J39" s="148"/>
    </row>
    <row r="40" spans="1:18" s="2" customFormat="1">
      <c r="A40" s="38"/>
      <c r="B40" s="252"/>
      <c r="C40" s="357" t="s">
        <v>130</v>
      </c>
      <c r="D40" s="183">
        <v>1930</v>
      </c>
      <c r="E40" s="183">
        <v>2050</v>
      </c>
      <c r="F40" s="298">
        <v>2033</v>
      </c>
      <c r="G40" s="298">
        <v>1973</v>
      </c>
      <c r="H40" s="252">
        <v>1870</v>
      </c>
      <c r="I40" s="358">
        <v>1139</v>
      </c>
      <c r="J40" s="358">
        <v>731</v>
      </c>
      <c r="K40" s="38"/>
      <c r="L40" s="38"/>
      <c r="M40" s="38"/>
      <c r="N40" s="38"/>
      <c r="O40" s="38"/>
      <c r="P40" s="38"/>
      <c r="Q40" s="38"/>
      <c r="R40" s="38"/>
    </row>
    <row r="41" spans="1:18" ht="34.5" customHeight="1">
      <c r="B41" s="133" t="s">
        <v>131</v>
      </c>
      <c r="C41" s="198"/>
      <c r="D41" s="136">
        <v>144</v>
      </c>
      <c r="E41" s="136">
        <v>156</v>
      </c>
      <c r="F41" s="147">
        <v>192</v>
      </c>
      <c r="G41" s="147">
        <v>162</v>
      </c>
      <c r="H41" s="148">
        <v>190</v>
      </c>
      <c r="I41" s="141">
        <v>151</v>
      </c>
      <c r="J41" s="192">
        <f>H41-I41</f>
        <v>39</v>
      </c>
    </row>
    <row r="42" spans="1:18">
      <c r="B42" s="133" t="s">
        <v>132</v>
      </c>
      <c r="C42" s="198"/>
      <c r="D42" s="136">
        <v>181</v>
      </c>
      <c r="E42" s="136">
        <v>224</v>
      </c>
      <c r="F42" s="147">
        <v>210</v>
      </c>
      <c r="G42" s="192">
        <v>232</v>
      </c>
      <c r="H42" s="122">
        <v>221</v>
      </c>
      <c r="I42" s="192">
        <v>43</v>
      </c>
      <c r="J42" s="192">
        <f>H42-I42</f>
        <v>178</v>
      </c>
    </row>
    <row r="43" spans="1:18">
      <c r="B43" s="133" t="s">
        <v>133</v>
      </c>
      <c r="C43" s="198"/>
      <c r="D43" s="136">
        <v>168</v>
      </c>
      <c r="E43" s="136">
        <v>135</v>
      </c>
      <c r="F43" s="147">
        <v>144</v>
      </c>
      <c r="G43" s="192">
        <v>147</v>
      </c>
      <c r="H43" s="122">
        <v>141</v>
      </c>
      <c r="I43" s="192">
        <v>46</v>
      </c>
      <c r="J43" s="192">
        <f t="shared" ref="J43:J46" si="2">H43-I43</f>
        <v>95</v>
      </c>
    </row>
    <row r="44" spans="1:18" ht="34.5" customHeight="1">
      <c r="B44" s="133" t="s">
        <v>134</v>
      </c>
      <c r="C44" s="198"/>
      <c r="D44" s="136">
        <v>367</v>
      </c>
      <c r="E44" s="136">
        <v>386</v>
      </c>
      <c r="F44" s="147">
        <v>340</v>
      </c>
      <c r="G44" s="192">
        <v>287</v>
      </c>
      <c r="H44" s="148">
        <v>251</v>
      </c>
      <c r="I44" s="192">
        <v>80</v>
      </c>
      <c r="J44" s="192">
        <f t="shared" si="2"/>
        <v>171</v>
      </c>
    </row>
    <row r="45" spans="1:18">
      <c r="B45" s="133" t="s">
        <v>135</v>
      </c>
      <c r="C45" s="198"/>
      <c r="D45" s="136">
        <v>95</v>
      </c>
      <c r="E45" s="136">
        <v>106</v>
      </c>
      <c r="F45" s="147">
        <v>121</v>
      </c>
      <c r="G45" s="192">
        <v>98</v>
      </c>
      <c r="H45" s="122">
        <v>70</v>
      </c>
      <c r="I45" s="192">
        <v>49</v>
      </c>
      <c r="J45" s="192">
        <f t="shared" si="2"/>
        <v>21</v>
      </c>
    </row>
    <row r="46" spans="1:18" ht="34.5" customHeight="1">
      <c r="B46" s="133" t="s">
        <v>445</v>
      </c>
      <c r="C46" s="198"/>
      <c r="D46" s="136">
        <v>6</v>
      </c>
      <c r="E46" s="136">
        <v>17</v>
      </c>
      <c r="F46" s="147">
        <v>8</v>
      </c>
      <c r="G46" s="147">
        <v>12</v>
      </c>
      <c r="H46" s="148">
        <v>9</v>
      </c>
      <c r="I46" s="147">
        <v>7</v>
      </c>
      <c r="J46" s="192">
        <f t="shared" si="2"/>
        <v>2</v>
      </c>
    </row>
    <row r="47" spans="1:18">
      <c r="B47" s="133" t="s">
        <v>446</v>
      </c>
      <c r="C47" s="198"/>
      <c r="D47" s="136">
        <v>783</v>
      </c>
      <c r="E47" s="136">
        <v>791</v>
      </c>
      <c r="F47" s="147">
        <v>805</v>
      </c>
      <c r="G47" s="192">
        <v>794</v>
      </c>
      <c r="H47" s="122">
        <v>766</v>
      </c>
      <c r="I47" s="192">
        <v>587</v>
      </c>
      <c r="J47" s="192">
        <f>H47-I47</f>
        <v>179</v>
      </c>
    </row>
    <row r="48" spans="1:18">
      <c r="B48" s="133" t="s">
        <v>447</v>
      </c>
      <c r="C48" s="198"/>
      <c r="D48" s="136">
        <v>36</v>
      </c>
      <c r="E48" s="136">
        <v>43</v>
      </c>
      <c r="F48" s="147">
        <v>56</v>
      </c>
      <c r="G48" s="192">
        <v>53</v>
      </c>
      <c r="H48" s="122">
        <v>44</v>
      </c>
      <c r="I48" s="192">
        <v>35</v>
      </c>
      <c r="J48" s="192">
        <f>H48-I48</f>
        <v>9</v>
      </c>
    </row>
    <row r="49" spans="2:10">
      <c r="B49" s="133" t="s">
        <v>448</v>
      </c>
      <c r="C49" s="198"/>
      <c r="D49" s="136">
        <v>70</v>
      </c>
      <c r="E49" s="136">
        <v>78</v>
      </c>
      <c r="F49" s="147">
        <v>69</v>
      </c>
      <c r="G49" s="192">
        <v>74</v>
      </c>
      <c r="H49" s="148">
        <v>69</v>
      </c>
      <c r="I49" s="192">
        <v>64</v>
      </c>
      <c r="J49" s="192">
        <f t="shared" ref="J49:J51" si="3">H49-I49</f>
        <v>5</v>
      </c>
    </row>
    <row r="50" spans="2:10">
      <c r="B50" s="133" t="s">
        <v>449</v>
      </c>
      <c r="C50" s="198"/>
      <c r="D50" s="136">
        <v>49</v>
      </c>
      <c r="E50" s="136">
        <v>71</v>
      </c>
      <c r="F50" s="147">
        <v>68</v>
      </c>
      <c r="G50" s="192">
        <v>87</v>
      </c>
      <c r="H50" s="148">
        <v>73</v>
      </c>
      <c r="I50" s="122">
        <v>51</v>
      </c>
      <c r="J50" s="192">
        <f t="shared" si="3"/>
        <v>22</v>
      </c>
    </row>
    <row r="51" spans="2:10" ht="34.5" customHeight="1">
      <c r="B51" s="133" t="s">
        <v>450</v>
      </c>
      <c r="C51" s="198"/>
      <c r="D51" s="136">
        <v>31</v>
      </c>
      <c r="E51" s="136">
        <v>43</v>
      </c>
      <c r="F51" s="147">
        <v>20</v>
      </c>
      <c r="G51" s="192">
        <v>27</v>
      </c>
      <c r="H51" s="148">
        <v>36</v>
      </c>
      <c r="I51" s="192">
        <v>26</v>
      </c>
      <c r="J51" s="192">
        <f t="shared" si="3"/>
        <v>10</v>
      </c>
    </row>
    <row r="52" spans="2:10" ht="18" thickBot="1">
      <c r="B52" s="150"/>
      <c r="C52" s="150"/>
      <c r="D52" s="365"/>
      <c r="E52" s="226"/>
      <c r="F52" s="226"/>
      <c r="G52" s="226"/>
      <c r="H52" s="226"/>
      <c r="I52" s="226"/>
      <c r="J52" s="226"/>
    </row>
    <row r="53" spans="2:10">
      <c r="B53" s="167"/>
      <c r="C53" s="167"/>
      <c r="D53" s="361" t="s">
        <v>1026</v>
      </c>
      <c r="E53" s="364"/>
      <c r="F53" s="364"/>
      <c r="G53" s="364"/>
      <c r="H53" s="364"/>
      <c r="I53" s="364"/>
      <c r="J53" s="364"/>
    </row>
    <row r="54" spans="2:10">
      <c r="B54" s="167"/>
      <c r="C54" s="167"/>
      <c r="D54" s="361" t="s">
        <v>1029</v>
      </c>
      <c r="E54" s="364"/>
      <c r="F54" s="364"/>
      <c r="G54" s="364"/>
      <c r="H54" s="364"/>
      <c r="I54" s="364"/>
      <c r="J54" s="364"/>
    </row>
    <row r="55" spans="2:10">
      <c r="B55" s="167"/>
      <c r="C55" s="167"/>
      <c r="D55" s="361" t="s">
        <v>1030</v>
      </c>
      <c r="E55" s="364"/>
      <c r="F55" s="364"/>
      <c r="G55" s="364"/>
      <c r="H55" s="364"/>
      <c r="I55" s="364"/>
      <c r="J55" s="364"/>
    </row>
    <row r="56" spans="2:10">
      <c r="B56" s="122"/>
      <c r="C56" s="122"/>
      <c r="D56" s="133" t="s">
        <v>247</v>
      </c>
      <c r="E56" s="122"/>
      <c r="F56" s="122"/>
      <c r="G56" s="122"/>
      <c r="H56" s="122"/>
      <c r="I56" s="122"/>
      <c r="J56" s="122"/>
    </row>
    <row r="57" spans="2:10">
      <c r="B57" s="122"/>
      <c r="C57" s="122"/>
      <c r="D57" s="122"/>
      <c r="E57" s="122"/>
      <c r="F57" s="122"/>
      <c r="G57" s="122"/>
      <c r="H57" s="122"/>
      <c r="I57" s="122"/>
      <c r="J57" s="122"/>
    </row>
  </sheetData>
  <sheetProtection selectLockedCells="1" selectUnlockedCells="1"/>
  <mergeCells count="1">
    <mergeCell ref="B6:J6"/>
  </mergeCells>
  <phoneticPr fontId="6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2"/>
  <sheetViews>
    <sheetView view="pageBreakPreview" zoomScale="75" zoomScaleNormal="75" workbookViewId="0">
      <selection activeCell="N12" sqref="N12"/>
    </sheetView>
  </sheetViews>
  <sheetFormatPr defaultColWidth="12.125" defaultRowHeight="17.25"/>
  <cols>
    <col min="1" max="1" width="13.375" style="31" customWidth="1"/>
    <col min="2" max="2" width="14.625" style="31" customWidth="1"/>
    <col min="3" max="7" width="12.25" style="31" bestFit="1" customWidth="1"/>
    <col min="8" max="12" width="12.25" style="31" customWidth="1"/>
    <col min="13" max="18" width="12.125" style="31"/>
    <col min="19" max="16384" width="12.125" style="25"/>
  </cols>
  <sheetData>
    <row r="1" spans="1:18">
      <c r="A1" s="30"/>
    </row>
    <row r="6" spans="1:18">
      <c r="B6" s="485" t="s">
        <v>537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</row>
    <row r="7" spans="1:18" ht="18" thickBot="1">
      <c r="B7" s="150"/>
      <c r="C7" s="366" t="s">
        <v>284</v>
      </c>
      <c r="D7" s="167"/>
      <c r="E7" s="167"/>
      <c r="F7" s="150"/>
      <c r="G7" s="150"/>
      <c r="H7" s="150"/>
      <c r="I7" s="150"/>
      <c r="J7" s="150"/>
      <c r="K7" s="150"/>
      <c r="L7" s="166" t="s">
        <v>136</v>
      </c>
    </row>
    <row r="8" spans="1:18">
      <c r="B8" s="367" t="s">
        <v>137</v>
      </c>
      <c r="C8" s="368" t="s">
        <v>988</v>
      </c>
      <c r="D8" s="369"/>
      <c r="E8" s="370"/>
      <c r="F8" s="125"/>
      <c r="G8" s="129" t="s">
        <v>989</v>
      </c>
      <c r="H8" s="128"/>
      <c r="I8" s="128"/>
      <c r="J8" s="128"/>
      <c r="K8" s="128"/>
      <c r="L8" s="128"/>
    </row>
    <row r="9" spans="1:18">
      <c r="B9" s="146" t="s">
        <v>138</v>
      </c>
      <c r="C9" s="371" t="s">
        <v>918</v>
      </c>
      <c r="D9" s="372"/>
      <c r="E9" s="373"/>
      <c r="F9" s="216"/>
      <c r="G9" s="374" t="s">
        <v>14</v>
      </c>
      <c r="H9" s="257"/>
      <c r="I9" s="257"/>
      <c r="J9" s="374" t="s">
        <v>715</v>
      </c>
      <c r="K9" s="257"/>
      <c r="L9" s="257"/>
    </row>
    <row r="10" spans="1:18">
      <c r="B10" s="375" t="s">
        <v>139</v>
      </c>
      <c r="C10" s="127" t="s">
        <v>635</v>
      </c>
      <c r="D10" s="262" t="s">
        <v>14</v>
      </c>
      <c r="E10" s="262" t="s">
        <v>715</v>
      </c>
      <c r="F10" s="130" t="s">
        <v>635</v>
      </c>
      <c r="G10" s="130"/>
      <c r="H10" s="130" t="s">
        <v>2</v>
      </c>
      <c r="I10" s="130" t="s">
        <v>3</v>
      </c>
      <c r="J10" s="130"/>
      <c r="K10" s="130" t="s">
        <v>2</v>
      </c>
      <c r="L10" s="130" t="s">
        <v>3</v>
      </c>
    </row>
    <row r="11" spans="1:18">
      <c r="B11" s="122"/>
      <c r="C11" s="125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8" s="2" customFormat="1">
      <c r="A12" s="38"/>
      <c r="B12" s="231" t="s">
        <v>623</v>
      </c>
      <c r="C12" s="376">
        <f>D12+E12</f>
        <v>4817</v>
      </c>
      <c r="D12" s="298">
        <v>453</v>
      </c>
      <c r="E12" s="377">
        <v>4364</v>
      </c>
      <c r="F12" s="376">
        <f>G12+J12</f>
        <v>4909</v>
      </c>
      <c r="G12" s="298">
        <v>389</v>
      </c>
      <c r="H12" s="298">
        <f t="shared" ref="H12:H59" si="0">G12-I12</f>
        <v>38</v>
      </c>
      <c r="I12" s="298">
        <v>351</v>
      </c>
      <c r="J12" s="377">
        <v>4520</v>
      </c>
      <c r="K12" s="377">
        <v>2450</v>
      </c>
      <c r="L12" s="377">
        <f t="shared" ref="L12:L59" si="1">J12-K12</f>
        <v>2070</v>
      </c>
      <c r="M12" s="38"/>
      <c r="N12" s="38"/>
      <c r="O12" s="38"/>
      <c r="P12" s="38"/>
      <c r="Q12" s="38"/>
      <c r="R12" s="38"/>
    </row>
    <row r="13" spans="1:18" ht="34.5" customHeight="1">
      <c r="B13" s="146" t="s">
        <v>140</v>
      </c>
      <c r="C13" s="132">
        <f t="shared" ref="C13:C59" si="2">D13+E13</f>
        <v>31</v>
      </c>
      <c r="D13" s="221">
        <v>0</v>
      </c>
      <c r="E13" s="141">
        <v>31</v>
      </c>
      <c r="F13" s="139">
        <f t="shared" ref="F13:F59" si="3">G13+J13</f>
        <v>37</v>
      </c>
      <c r="G13" s="221">
        <v>0</v>
      </c>
      <c r="H13" s="221">
        <f t="shared" si="0"/>
        <v>0</v>
      </c>
      <c r="I13" s="221">
        <v>0</v>
      </c>
      <c r="J13" s="141">
        <v>37</v>
      </c>
      <c r="K13" s="141">
        <v>18</v>
      </c>
      <c r="L13" s="139">
        <f t="shared" si="1"/>
        <v>19</v>
      </c>
    </row>
    <row r="14" spans="1:18">
      <c r="B14" s="146" t="s">
        <v>141</v>
      </c>
      <c r="C14" s="132">
        <f t="shared" si="2"/>
        <v>0</v>
      </c>
      <c r="D14" s="221">
        <v>0</v>
      </c>
      <c r="E14" s="141">
        <v>0</v>
      </c>
      <c r="F14" s="139">
        <f t="shared" si="3"/>
        <v>1</v>
      </c>
      <c r="G14" s="221">
        <v>0</v>
      </c>
      <c r="H14" s="221">
        <f t="shared" si="0"/>
        <v>0</v>
      </c>
      <c r="I14" s="221">
        <v>0</v>
      </c>
      <c r="J14" s="141">
        <v>1</v>
      </c>
      <c r="K14" s="221">
        <v>1</v>
      </c>
      <c r="L14" s="139">
        <f t="shared" si="1"/>
        <v>0</v>
      </c>
    </row>
    <row r="15" spans="1:18">
      <c r="B15" s="146" t="s">
        <v>142</v>
      </c>
      <c r="C15" s="132">
        <f t="shared" si="2"/>
        <v>1</v>
      </c>
      <c r="D15" s="221">
        <v>0</v>
      </c>
      <c r="E15" s="140">
        <v>1</v>
      </c>
      <c r="F15" s="139">
        <f t="shared" si="3"/>
        <v>2</v>
      </c>
      <c r="G15" s="221">
        <v>0</v>
      </c>
      <c r="H15" s="221">
        <f t="shared" si="0"/>
        <v>0</v>
      </c>
      <c r="I15" s="221">
        <v>0</v>
      </c>
      <c r="J15" s="140">
        <v>2</v>
      </c>
      <c r="K15" s="221">
        <v>1</v>
      </c>
      <c r="L15" s="139">
        <f t="shared" si="1"/>
        <v>1</v>
      </c>
    </row>
    <row r="16" spans="1:18">
      <c r="B16" s="146" t="s">
        <v>143</v>
      </c>
      <c r="C16" s="132">
        <f t="shared" si="2"/>
        <v>9</v>
      </c>
      <c r="D16" s="221">
        <v>0</v>
      </c>
      <c r="E16" s="141">
        <v>9</v>
      </c>
      <c r="F16" s="139">
        <f t="shared" si="3"/>
        <v>9</v>
      </c>
      <c r="G16" s="221">
        <v>0</v>
      </c>
      <c r="H16" s="221">
        <f t="shared" si="0"/>
        <v>0</v>
      </c>
      <c r="I16" s="221">
        <v>0</v>
      </c>
      <c r="J16" s="141">
        <v>9</v>
      </c>
      <c r="K16" s="141">
        <v>5</v>
      </c>
      <c r="L16" s="139">
        <f t="shared" si="1"/>
        <v>4</v>
      </c>
    </row>
    <row r="17" spans="2:12">
      <c r="B17" s="146" t="s">
        <v>144</v>
      </c>
      <c r="C17" s="132">
        <f t="shared" si="2"/>
        <v>4</v>
      </c>
      <c r="D17" s="155">
        <v>0</v>
      </c>
      <c r="E17" s="155">
        <v>4</v>
      </c>
      <c r="F17" s="139">
        <f t="shared" si="3"/>
        <v>0</v>
      </c>
      <c r="G17" s="155">
        <v>0</v>
      </c>
      <c r="H17" s="221">
        <f t="shared" si="0"/>
        <v>0</v>
      </c>
      <c r="I17" s="155">
        <v>0</v>
      </c>
      <c r="J17" s="155">
        <v>0</v>
      </c>
      <c r="K17" s="155">
        <v>0</v>
      </c>
      <c r="L17" s="139">
        <f t="shared" si="1"/>
        <v>0</v>
      </c>
    </row>
    <row r="18" spans="2:12" ht="34.5" customHeight="1">
      <c r="B18" s="146" t="s">
        <v>145</v>
      </c>
      <c r="C18" s="132">
        <f t="shared" si="2"/>
        <v>3</v>
      </c>
      <c r="D18" s="221">
        <v>1</v>
      </c>
      <c r="E18" s="141">
        <v>2</v>
      </c>
      <c r="F18" s="139">
        <f t="shared" si="3"/>
        <v>0</v>
      </c>
      <c r="G18" s="221">
        <v>0</v>
      </c>
      <c r="H18" s="221">
        <f t="shared" si="0"/>
        <v>0</v>
      </c>
      <c r="I18" s="221">
        <v>0</v>
      </c>
      <c r="J18" s="141">
        <v>0</v>
      </c>
      <c r="K18" s="221">
        <v>0</v>
      </c>
      <c r="L18" s="139">
        <f t="shared" si="1"/>
        <v>0</v>
      </c>
    </row>
    <row r="19" spans="2:12">
      <c r="B19" s="146" t="s">
        <v>146</v>
      </c>
      <c r="C19" s="132">
        <f t="shared" si="2"/>
        <v>0</v>
      </c>
      <c r="D19" s="221">
        <v>0</v>
      </c>
      <c r="E19" s="141">
        <v>0</v>
      </c>
      <c r="F19" s="139">
        <f t="shared" si="3"/>
        <v>3</v>
      </c>
      <c r="G19" s="221">
        <v>0</v>
      </c>
      <c r="H19" s="221">
        <f t="shared" si="0"/>
        <v>0</v>
      </c>
      <c r="I19" s="221">
        <v>0</v>
      </c>
      <c r="J19" s="141">
        <v>3</v>
      </c>
      <c r="K19" s="141">
        <v>3</v>
      </c>
      <c r="L19" s="139">
        <f t="shared" si="1"/>
        <v>0</v>
      </c>
    </row>
    <row r="20" spans="2:12">
      <c r="B20" s="146" t="s">
        <v>147</v>
      </c>
      <c r="C20" s="132">
        <f t="shared" si="2"/>
        <v>11</v>
      </c>
      <c r="D20" s="221">
        <v>0</v>
      </c>
      <c r="E20" s="141">
        <v>11</v>
      </c>
      <c r="F20" s="139">
        <f t="shared" si="3"/>
        <v>10</v>
      </c>
      <c r="G20" s="221">
        <v>0</v>
      </c>
      <c r="H20" s="221">
        <f t="shared" si="0"/>
        <v>0</v>
      </c>
      <c r="I20" s="221">
        <v>0</v>
      </c>
      <c r="J20" s="141">
        <v>10</v>
      </c>
      <c r="K20" s="141">
        <v>7</v>
      </c>
      <c r="L20" s="139">
        <f t="shared" si="1"/>
        <v>3</v>
      </c>
    </row>
    <row r="21" spans="2:12">
      <c r="B21" s="146" t="s">
        <v>148</v>
      </c>
      <c r="C21" s="132">
        <f t="shared" si="2"/>
        <v>6</v>
      </c>
      <c r="D21" s="221">
        <v>0</v>
      </c>
      <c r="E21" s="141">
        <v>6</v>
      </c>
      <c r="F21" s="139">
        <f t="shared" si="3"/>
        <v>10</v>
      </c>
      <c r="G21" s="221">
        <v>0</v>
      </c>
      <c r="H21" s="221">
        <f t="shared" si="0"/>
        <v>0</v>
      </c>
      <c r="I21" s="221">
        <v>0</v>
      </c>
      <c r="J21" s="141">
        <v>10</v>
      </c>
      <c r="K21" s="141">
        <v>7</v>
      </c>
      <c r="L21" s="139">
        <f t="shared" si="1"/>
        <v>3</v>
      </c>
    </row>
    <row r="22" spans="2:12">
      <c r="B22" s="146" t="s">
        <v>149</v>
      </c>
      <c r="C22" s="132">
        <f t="shared" si="2"/>
        <v>1</v>
      </c>
      <c r="D22" s="155">
        <v>0</v>
      </c>
      <c r="E22" s="141">
        <v>1</v>
      </c>
      <c r="F22" s="139">
        <f t="shared" si="3"/>
        <v>5</v>
      </c>
      <c r="G22" s="155">
        <v>0</v>
      </c>
      <c r="H22" s="221">
        <f t="shared" si="0"/>
        <v>0</v>
      </c>
      <c r="I22" s="155">
        <v>0</v>
      </c>
      <c r="J22" s="141">
        <v>5</v>
      </c>
      <c r="K22" s="141">
        <v>1</v>
      </c>
      <c r="L22" s="139">
        <f t="shared" si="1"/>
        <v>4</v>
      </c>
    </row>
    <row r="23" spans="2:12" ht="34.5" customHeight="1">
      <c r="B23" s="146" t="s">
        <v>150</v>
      </c>
      <c r="C23" s="132">
        <f t="shared" si="2"/>
        <v>21</v>
      </c>
      <c r="D23" s="155">
        <v>1</v>
      </c>
      <c r="E23" s="141">
        <v>20</v>
      </c>
      <c r="F23" s="139">
        <f t="shared" si="3"/>
        <v>23</v>
      </c>
      <c r="G23" s="155">
        <v>0</v>
      </c>
      <c r="H23" s="221">
        <f t="shared" si="0"/>
        <v>0</v>
      </c>
      <c r="I23" s="155">
        <v>0</v>
      </c>
      <c r="J23" s="141">
        <v>23</v>
      </c>
      <c r="K23" s="141">
        <v>16</v>
      </c>
      <c r="L23" s="139">
        <f t="shared" si="1"/>
        <v>7</v>
      </c>
    </row>
    <row r="24" spans="2:12">
      <c r="B24" s="146" t="s">
        <v>151</v>
      </c>
      <c r="C24" s="132">
        <f t="shared" si="2"/>
        <v>37</v>
      </c>
      <c r="D24" s="221">
        <v>0</v>
      </c>
      <c r="E24" s="141">
        <v>37</v>
      </c>
      <c r="F24" s="139">
        <f t="shared" si="3"/>
        <v>23</v>
      </c>
      <c r="G24" s="221">
        <v>0</v>
      </c>
      <c r="H24" s="221">
        <f t="shared" si="0"/>
        <v>0</v>
      </c>
      <c r="I24" s="221">
        <v>0</v>
      </c>
      <c r="J24" s="141">
        <v>23</v>
      </c>
      <c r="K24" s="141">
        <v>17</v>
      </c>
      <c r="L24" s="139">
        <f t="shared" si="1"/>
        <v>6</v>
      </c>
    </row>
    <row r="25" spans="2:12">
      <c r="B25" s="146" t="s">
        <v>152</v>
      </c>
      <c r="C25" s="132">
        <f t="shared" si="2"/>
        <v>197</v>
      </c>
      <c r="D25" s="141">
        <v>3</v>
      </c>
      <c r="E25" s="141">
        <v>194</v>
      </c>
      <c r="F25" s="139">
        <f t="shared" si="3"/>
        <v>214</v>
      </c>
      <c r="G25" s="141">
        <v>4</v>
      </c>
      <c r="H25" s="221">
        <f t="shared" si="0"/>
        <v>0</v>
      </c>
      <c r="I25" s="141">
        <v>4</v>
      </c>
      <c r="J25" s="141">
        <v>210</v>
      </c>
      <c r="K25" s="141">
        <v>128</v>
      </c>
      <c r="L25" s="139">
        <f t="shared" si="1"/>
        <v>82</v>
      </c>
    </row>
    <row r="26" spans="2:12">
      <c r="B26" s="146" t="s">
        <v>153</v>
      </c>
      <c r="C26" s="132">
        <f t="shared" si="2"/>
        <v>57</v>
      </c>
      <c r="D26" s="141">
        <v>1</v>
      </c>
      <c r="E26" s="141">
        <v>56</v>
      </c>
      <c r="F26" s="139">
        <f t="shared" si="3"/>
        <v>55</v>
      </c>
      <c r="G26" s="141">
        <v>0</v>
      </c>
      <c r="H26" s="221">
        <f t="shared" si="0"/>
        <v>0</v>
      </c>
      <c r="I26" s="141">
        <v>0</v>
      </c>
      <c r="J26" s="141">
        <v>55</v>
      </c>
      <c r="K26" s="141">
        <v>25</v>
      </c>
      <c r="L26" s="139">
        <f t="shared" si="1"/>
        <v>30</v>
      </c>
    </row>
    <row r="27" spans="2:12">
      <c r="B27" s="146" t="s">
        <v>154</v>
      </c>
      <c r="C27" s="132">
        <f t="shared" si="2"/>
        <v>6</v>
      </c>
      <c r="D27" s="155">
        <v>0</v>
      </c>
      <c r="E27" s="141">
        <v>6</v>
      </c>
      <c r="F27" s="139">
        <f t="shared" si="3"/>
        <v>6</v>
      </c>
      <c r="G27" s="155">
        <v>0</v>
      </c>
      <c r="H27" s="221">
        <f t="shared" si="0"/>
        <v>0</v>
      </c>
      <c r="I27" s="155">
        <v>0</v>
      </c>
      <c r="J27" s="141">
        <v>6</v>
      </c>
      <c r="K27" s="140">
        <v>3</v>
      </c>
      <c r="L27" s="139">
        <f t="shared" si="1"/>
        <v>3</v>
      </c>
    </row>
    <row r="28" spans="2:12" ht="34.5" customHeight="1">
      <c r="B28" s="146" t="s">
        <v>155</v>
      </c>
      <c r="C28" s="132">
        <f t="shared" si="2"/>
        <v>5</v>
      </c>
      <c r="D28" s="155">
        <v>0</v>
      </c>
      <c r="E28" s="141">
        <v>5</v>
      </c>
      <c r="F28" s="139">
        <f t="shared" si="3"/>
        <v>4</v>
      </c>
      <c r="G28" s="155">
        <v>0</v>
      </c>
      <c r="H28" s="221">
        <f t="shared" si="0"/>
        <v>0</v>
      </c>
      <c r="I28" s="155">
        <v>0</v>
      </c>
      <c r="J28" s="141">
        <v>4</v>
      </c>
      <c r="K28" s="141">
        <v>2</v>
      </c>
      <c r="L28" s="139">
        <f t="shared" si="1"/>
        <v>2</v>
      </c>
    </row>
    <row r="29" spans="2:12">
      <c r="B29" s="146" t="s">
        <v>156</v>
      </c>
      <c r="C29" s="132">
        <f t="shared" si="2"/>
        <v>27</v>
      </c>
      <c r="D29" s="221">
        <v>1</v>
      </c>
      <c r="E29" s="141">
        <v>26</v>
      </c>
      <c r="F29" s="139">
        <f t="shared" si="3"/>
        <v>28</v>
      </c>
      <c r="G29" s="221">
        <v>0</v>
      </c>
      <c r="H29" s="221">
        <f t="shared" si="0"/>
        <v>0</v>
      </c>
      <c r="I29" s="155">
        <v>0</v>
      </c>
      <c r="J29" s="141">
        <v>28</v>
      </c>
      <c r="K29" s="141">
        <v>21</v>
      </c>
      <c r="L29" s="139">
        <f t="shared" si="1"/>
        <v>7</v>
      </c>
    </row>
    <row r="30" spans="2:12">
      <c r="B30" s="146" t="s">
        <v>157</v>
      </c>
      <c r="C30" s="132">
        <f t="shared" si="2"/>
        <v>11</v>
      </c>
      <c r="D30" s="155">
        <v>0</v>
      </c>
      <c r="E30" s="141">
        <v>11</v>
      </c>
      <c r="F30" s="139">
        <f t="shared" si="3"/>
        <v>24</v>
      </c>
      <c r="G30" s="155">
        <v>0</v>
      </c>
      <c r="H30" s="221">
        <f t="shared" si="0"/>
        <v>0</v>
      </c>
      <c r="I30" s="155">
        <v>0</v>
      </c>
      <c r="J30" s="141">
        <v>24</v>
      </c>
      <c r="K30" s="141">
        <v>16</v>
      </c>
      <c r="L30" s="139">
        <f t="shared" si="1"/>
        <v>8</v>
      </c>
    </row>
    <row r="31" spans="2:12">
      <c r="B31" s="146" t="s">
        <v>158</v>
      </c>
      <c r="C31" s="132">
        <f t="shared" si="2"/>
        <v>12</v>
      </c>
      <c r="D31" s="221">
        <v>1</v>
      </c>
      <c r="E31" s="141">
        <v>11</v>
      </c>
      <c r="F31" s="139">
        <f t="shared" si="3"/>
        <v>13</v>
      </c>
      <c r="G31" s="221">
        <v>0</v>
      </c>
      <c r="H31" s="221">
        <f t="shared" si="0"/>
        <v>0</v>
      </c>
      <c r="I31" s="221">
        <v>0</v>
      </c>
      <c r="J31" s="141">
        <v>13</v>
      </c>
      <c r="K31" s="141">
        <v>8</v>
      </c>
      <c r="L31" s="139">
        <f t="shared" si="1"/>
        <v>5</v>
      </c>
    </row>
    <row r="32" spans="2:12">
      <c r="B32" s="146" t="s">
        <v>159</v>
      </c>
      <c r="C32" s="132">
        <f t="shared" si="2"/>
        <v>16</v>
      </c>
      <c r="D32" s="155">
        <v>0</v>
      </c>
      <c r="E32" s="141">
        <v>16</v>
      </c>
      <c r="F32" s="139">
        <f t="shared" si="3"/>
        <v>7</v>
      </c>
      <c r="G32" s="155">
        <v>0</v>
      </c>
      <c r="H32" s="221">
        <f t="shared" si="0"/>
        <v>0</v>
      </c>
      <c r="I32" s="155">
        <v>0</v>
      </c>
      <c r="J32" s="141">
        <v>7</v>
      </c>
      <c r="K32" s="141">
        <v>4</v>
      </c>
      <c r="L32" s="139">
        <f t="shared" si="1"/>
        <v>3</v>
      </c>
    </row>
    <row r="33" spans="1:18" ht="34.5" customHeight="1">
      <c r="B33" s="146" t="s">
        <v>160</v>
      </c>
      <c r="C33" s="132">
        <f t="shared" si="2"/>
        <v>22</v>
      </c>
      <c r="D33" s="141">
        <v>0</v>
      </c>
      <c r="E33" s="141">
        <v>22</v>
      </c>
      <c r="F33" s="139">
        <f t="shared" si="3"/>
        <v>24</v>
      </c>
      <c r="G33" s="141">
        <v>2</v>
      </c>
      <c r="H33" s="221">
        <f t="shared" si="0"/>
        <v>0</v>
      </c>
      <c r="I33" s="221">
        <v>2</v>
      </c>
      <c r="J33" s="141">
        <v>22</v>
      </c>
      <c r="K33" s="141">
        <v>16</v>
      </c>
      <c r="L33" s="139">
        <f t="shared" si="1"/>
        <v>6</v>
      </c>
    </row>
    <row r="34" spans="1:18">
      <c r="B34" s="146" t="s">
        <v>161</v>
      </c>
      <c r="C34" s="132">
        <f t="shared" si="2"/>
        <v>38</v>
      </c>
      <c r="D34" s="155">
        <v>2</v>
      </c>
      <c r="E34" s="141">
        <v>36</v>
      </c>
      <c r="F34" s="139">
        <f t="shared" si="3"/>
        <v>24</v>
      </c>
      <c r="G34" s="155">
        <v>0</v>
      </c>
      <c r="H34" s="221">
        <f t="shared" si="0"/>
        <v>0</v>
      </c>
      <c r="I34" s="155">
        <v>0</v>
      </c>
      <c r="J34" s="141">
        <v>24</v>
      </c>
      <c r="K34" s="141">
        <v>18</v>
      </c>
      <c r="L34" s="139">
        <f t="shared" si="1"/>
        <v>6</v>
      </c>
    </row>
    <row r="35" spans="1:18">
      <c r="B35" s="146" t="s">
        <v>162</v>
      </c>
      <c r="C35" s="132">
        <f t="shared" si="2"/>
        <v>78</v>
      </c>
      <c r="D35" s="141">
        <v>2</v>
      </c>
      <c r="E35" s="141">
        <v>76</v>
      </c>
      <c r="F35" s="139">
        <f t="shared" si="3"/>
        <v>89</v>
      </c>
      <c r="G35" s="141">
        <v>3</v>
      </c>
      <c r="H35" s="221">
        <f t="shared" si="0"/>
        <v>1</v>
      </c>
      <c r="I35" s="221">
        <v>2</v>
      </c>
      <c r="J35" s="141">
        <v>86</v>
      </c>
      <c r="K35" s="141">
        <v>56</v>
      </c>
      <c r="L35" s="139">
        <f t="shared" si="1"/>
        <v>30</v>
      </c>
    </row>
    <row r="36" spans="1:18">
      <c r="B36" s="146" t="s">
        <v>163</v>
      </c>
      <c r="C36" s="132">
        <f t="shared" si="2"/>
        <v>50</v>
      </c>
      <c r="D36" s="141">
        <v>14</v>
      </c>
      <c r="E36" s="141">
        <v>36</v>
      </c>
      <c r="F36" s="139">
        <f t="shared" si="3"/>
        <v>53</v>
      </c>
      <c r="G36" s="141">
        <v>11</v>
      </c>
      <c r="H36" s="221">
        <f t="shared" si="0"/>
        <v>5</v>
      </c>
      <c r="I36" s="141">
        <v>6</v>
      </c>
      <c r="J36" s="141">
        <v>42</v>
      </c>
      <c r="K36" s="141">
        <v>13</v>
      </c>
      <c r="L36" s="139">
        <f t="shared" si="1"/>
        <v>29</v>
      </c>
    </row>
    <row r="37" spans="1:18">
      <c r="B37" s="146" t="s">
        <v>164</v>
      </c>
      <c r="C37" s="132">
        <f t="shared" si="2"/>
        <v>85</v>
      </c>
      <c r="D37" s="141">
        <v>1</v>
      </c>
      <c r="E37" s="141">
        <v>84</v>
      </c>
      <c r="F37" s="139">
        <f t="shared" si="3"/>
        <v>101</v>
      </c>
      <c r="G37" s="141">
        <v>1</v>
      </c>
      <c r="H37" s="221">
        <f t="shared" si="0"/>
        <v>0</v>
      </c>
      <c r="I37" s="141">
        <v>1</v>
      </c>
      <c r="J37" s="141">
        <v>100</v>
      </c>
      <c r="K37" s="141">
        <v>75</v>
      </c>
      <c r="L37" s="139">
        <f t="shared" si="1"/>
        <v>25</v>
      </c>
    </row>
    <row r="38" spans="1:18" ht="34.5" customHeight="1">
      <c r="B38" s="146" t="s">
        <v>165</v>
      </c>
      <c r="C38" s="132">
        <f t="shared" si="2"/>
        <v>421</v>
      </c>
      <c r="D38" s="141">
        <v>19</v>
      </c>
      <c r="E38" s="141">
        <v>402</v>
      </c>
      <c r="F38" s="139">
        <f t="shared" si="3"/>
        <v>454</v>
      </c>
      <c r="G38" s="141">
        <v>19</v>
      </c>
      <c r="H38" s="221">
        <f t="shared" si="0"/>
        <v>4</v>
      </c>
      <c r="I38" s="141">
        <v>15</v>
      </c>
      <c r="J38" s="141">
        <v>435</v>
      </c>
      <c r="K38" s="141">
        <v>218</v>
      </c>
      <c r="L38" s="139">
        <f t="shared" si="1"/>
        <v>217</v>
      </c>
    </row>
    <row r="39" spans="1:18">
      <c r="B39" s="146" t="s">
        <v>166</v>
      </c>
      <c r="C39" s="132">
        <f t="shared" si="2"/>
        <v>1929</v>
      </c>
      <c r="D39" s="141">
        <v>159</v>
      </c>
      <c r="E39" s="141">
        <v>1770</v>
      </c>
      <c r="F39" s="139">
        <f t="shared" si="3"/>
        <v>1910</v>
      </c>
      <c r="G39" s="141">
        <v>144</v>
      </c>
      <c r="H39" s="221">
        <f t="shared" si="0"/>
        <v>15</v>
      </c>
      <c r="I39" s="141">
        <v>129</v>
      </c>
      <c r="J39" s="141">
        <v>1766</v>
      </c>
      <c r="K39" s="141">
        <v>994</v>
      </c>
      <c r="L39" s="139">
        <f t="shared" si="1"/>
        <v>772</v>
      </c>
    </row>
    <row r="40" spans="1:18">
      <c r="B40" s="146" t="s">
        <v>167</v>
      </c>
      <c r="C40" s="132">
        <f t="shared" si="2"/>
        <v>379</v>
      </c>
      <c r="D40" s="141">
        <v>30</v>
      </c>
      <c r="E40" s="141">
        <v>349</v>
      </c>
      <c r="F40" s="139">
        <f t="shared" si="3"/>
        <v>420</v>
      </c>
      <c r="G40" s="141">
        <v>35</v>
      </c>
      <c r="H40" s="221">
        <f t="shared" si="0"/>
        <v>8</v>
      </c>
      <c r="I40" s="141">
        <v>27</v>
      </c>
      <c r="J40" s="141">
        <v>385</v>
      </c>
      <c r="K40" s="141">
        <v>142</v>
      </c>
      <c r="L40" s="139">
        <f t="shared" si="1"/>
        <v>243</v>
      </c>
    </row>
    <row r="41" spans="1:18">
      <c r="B41" s="146" t="s">
        <v>168</v>
      </c>
      <c r="C41" s="132">
        <f t="shared" si="2"/>
        <v>150</v>
      </c>
      <c r="D41" s="141">
        <v>19</v>
      </c>
      <c r="E41" s="141">
        <v>131</v>
      </c>
      <c r="F41" s="139">
        <f t="shared" si="3"/>
        <v>119</v>
      </c>
      <c r="G41" s="141">
        <v>21</v>
      </c>
      <c r="H41" s="221">
        <f t="shared" si="0"/>
        <v>4</v>
      </c>
      <c r="I41" s="141">
        <v>17</v>
      </c>
      <c r="J41" s="141">
        <v>98</v>
      </c>
      <c r="K41" s="141">
        <v>49</v>
      </c>
      <c r="L41" s="139">
        <f t="shared" si="1"/>
        <v>49</v>
      </c>
    </row>
    <row r="42" spans="1:18" s="2" customFormat="1">
      <c r="A42" s="38"/>
      <c r="B42" s="378" t="s">
        <v>990</v>
      </c>
      <c r="C42" s="376">
        <f t="shared" si="2"/>
        <v>818</v>
      </c>
      <c r="D42" s="358">
        <v>195</v>
      </c>
      <c r="E42" s="358">
        <v>623</v>
      </c>
      <c r="F42" s="298">
        <f t="shared" si="3"/>
        <v>869</v>
      </c>
      <c r="G42" s="358">
        <v>146</v>
      </c>
      <c r="H42" s="379">
        <f t="shared" si="0"/>
        <v>0</v>
      </c>
      <c r="I42" s="380">
        <v>146</v>
      </c>
      <c r="J42" s="358">
        <v>723</v>
      </c>
      <c r="K42" s="358">
        <v>356</v>
      </c>
      <c r="L42" s="298">
        <f t="shared" si="1"/>
        <v>367</v>
      </c>
      <c r="M42" s="38"/>
      <c r="N42" s="38"/>
      <c r="O42" s="38"/>
      <c r="P42" s="38"/>
      <c r="Q42" s="38"/>
      <c r="R42" s="38"/>
    </row>
    <row r="43" spans="1:18" ht="34.5" customHeight="1">
      <c r="B43" s="146" t="s">
        <v>169</v>
      </c>
      <c r="C43" s="132">
        <f t="shared" si="2"/>
        <v>29</v>
      </c>
      <c r="D43" s="155">
        <v>0</v>
      </c>
      <c r="E43" s="141">
        <v>29</v>
      </c>
      <c r="F43" s="139">
        <f t="shared" si="3"/>
        <v>26</v>
      </c>
      <c r="G43" s="155">
        <v>0</v>
      </c>
      <c r="H43" s="221">
        <f t="shared" si="0"/>
        <v>0</v>
      </c>
      <c r="I43" s="155">
        <v>0</v>
      </c>
      <c r="J43" s="141">
        <v>26</v>
      </c>
      <c r="K43" s="141">
        <v>19</v>
      </c>
      <c r="L43" s="139">
        <f t="shared" si="1"/>
        <v>7</v>
      </c>
    </row>
    <row r="44" spans="1:18">
      <c r="B44" s="146" t="s">
        <v>170</v>
      </c>
      <c r="C44" s="132">
        <f t="shared" si="2"/>
        <v>10</v>
      </c>
      <c r="D44" s="155">
        <v>1</v>
      </c>
      <c r="E44" s="141">
        <v>9</v>
      </c>
      <c r="F44" s="139">
        <f t="shared" si="3"/>
        <v>25</v>
      </c>
      <c r="G44" s="155">
        <v>1</v>
      </c>
      <c r="H44" s="221">
        <f t="shared" si="0"/>
        <v>0</v>
      </c>
      <c r="I44" s="155">
        <v>1</v>
      </c>
      <c r="J44" s="141">
        <v>24</v>
      </c>
      <c r="K44" s="141">
        <v>12</v>
      </c>
      <c r="L44" s="139">
        <f t="shared" si="1"/>
        <v>12</v>
      </c>
    </row>
    <row r="45" spans="1:18">
      <c r="B45" s="146" t="s">
        <v>171</v>
      </c>
      <c r="C45" s="132">
        <f t="shared" si="2"/>
        <v>59</v>
      </c>
      <c r="D45" s="141">
        <v>0</v>
      </c>
      <c r="E45" s="141">
        <v>59</v>
      </c>
      <c r="F45" s="139">
        <f t="shared" si="3"/>
        <v>58</v>
      </c>
      <c r="G45" s="141">
        <v>1</v>
      </c>
      <c r="H45" s="221">
        <f t="shared" si="0"/>
        <v>0</v>
      </c>
      <c r="I45" s="141">
        <v>1</v>
      </c>
      <c r="J45" s="141">
        <v>57</v>
      </c>
      <c r="K45" s="141">
        <v>37</v>
      </c>
      <c r="L45" s="139">
        <f t="shared" si="1"/>
        <v>20</v>
      </c>
    </row>
    <row r="46" spans="1:18">
      <c r="B46" s="146" t="s">
        <v>172</v>
      </c>
      <c r="C46" s="132">
        <f t="shared" si="2"/>
        <v>55</v>
      </c>
      <c r="D46" s="221">
        <v>0</v>
      </c>
      <c r="E46" s="141">
        <v>55</v>
      </c>
      <c r="F46" s="139">
        <f t="shared" si="3"/>
        <v>56</v>
      </c>
      <c r="G46" s="221">
        <v>0</v>
      </c>
      <c r="H46" s="221">
        <f t="shared" si="0"/>
        <v>0</v>
      </c>
      <c r="I46" s="221">
        <v>0</v>
      </c>
      <c r="J46" s="141">
        <v>56</v>
      </c>
      <c r="K46" s="141">
        <v>34</v>
      </c>
      <c r="L46" s="139">
        <f t="shared" si="1"/>
        <v>22</v>
      </c>
    </row>
    <row r="47" spans="1:18">
      <c r="B47" s="146" t="s">
        <v>173</v>
      </c>
      <c r="C47" s="132">
        <f t="shared" si="2"/>
        <v>30</v>
      </c>
      <c r="D47" s="155">
        <v>0</v>
      </c>
      <c r="E47" s="141">
        <v>30</v>
      </c>
      <c r="F47" s="139">
        <f t="shared" si="3"/>
        <v>19</v>
      </c>
      <c r="G47" s="155">
        <v>0</v>
      </c>
      <c r="H47" s="221">
        <f t="shared" si="0"/>
        <v>0</v>
      </c>
      <c r="I47" s="155">
        <v>0</v>
      </c>
      <c r="J47" s="141">
        <v>19</v>
      </c>
      <c r="K47" s="141">
        <v>10</v>
      </c>
      <c r="L47" s="139">
        <f t="shared" si="1"/>
        <v>9</v>
      </c>
    </row>
    <row r="48" spans="1:18" ht="34.5" customHeight="1">
      <c r="B48" s="146" t="s">
        <v>174</v>
      </c>
      <c r="C48" s="132">
        <f t="shared" si="2"/>
        <v>51</v>
      </c>
      <c r="D48" s="221">
        <v>0</v>
      </c>
      <c r="E48" s="141">
        <v>51</v>
      </c>
      <c r="F48" s="139">
        <f t="shared" si="3"/>
        <v>60</v>
      </c>
      <c r="G48" s="221">
        <v>0</v>
      </c>
      <c r="H48" s="221">
        <f t="shared" si="0"/>
        <v>0</v>
      </c>
      <c r="I48" s="221">
        <v>0</v>
      </c>
      <c r="J48" s="141">
        <v>60</v>
      </c>
      <c r="K48" s="141">
        <v>45</v>
      </c>
      <c r="L48" s="139">
        <f t="shared" si="1"/>
        <v>15</v>
      </c>
    </row>
    <row r="49" spans="1:12">
      <c r="B49" s="146" t="s">
        <v>175</v>
      </c>
      <c r="C49" s="132">
        <f t="shared" si="2"/>
        <v>12</v>
      </c>
      <c r="D49" s="155">
        <v>0</v>
      </c>
      <c r="E49" s="141">
        <v>12</v>
      </c>
      <c r="F49" s="139">
        <f t="shared" si="3"/>
        <v>14</v>
      </c>
      <c r="G49" s="155">
        <v>0</v>
      </c>
      <c r="H49" s="221">
        <f t="shared" si="0"/>
        <v>0</v>
      </c>
      <c r="I49" s="155">
        <v>0</v>
      </c>
      <c r="J49" s="141">
        <v>14</v>
      </c>
      <c r="K49" s="141">
        <v>10</v>
      </c>
      <c r="L49" s="139">
        <f t="shared" si="1"/>
        <v>4</v>
      </c>
    </row>
    <row r="50" spans="1:12">
      <c r="B50" s="146" t="s">
        <v>176</v>
      </c>
      <c r="C50" s="132">
        <f t="shared" si="2"/>
        <v>16</v>
      </c>
      <c r="D50" s="155">
        <v>0</v>
      </c>
      <c r="E50" s="141">
        <v>16</v>
      </c>
      <c r="F50" s="139">
        <f t="shared" si="3"/>
        <v>20</v>
      </c>
      <c r="G50" s="155">
        <v>0</v>
      </c>
      <c r="H50" s="221">
        <f t="shared" si="0"/>
        <v>0</v>
      </c>
      <c r="I50" s="155">
        <v>0</v>
      </c>
      <c r="J50" s="141">
        <v>20</v>
      </c>
      <c r="K50" s="141">
        <v>9</v>
      </c>
      <c r="L50" s="139">
        <f t="shared" si="1"/>
        <v>11</v>
      </c>
    </row>
    <row r="51" spans="1:12">
      <c r="B51" s="146" t="s">
        <v>177</v>
      </c>
      <c r="C51" s="132">
        <f t="shared" si="2"/>
        <v>29</v>
      </c>
      <c r="D51" s="155">
        <v>0</v>
      </c>
      <c r="E51" s="141">
        <v>29</v>
      </c>
      <c r="F51" s="139">
        <f t="shared" si="3"/>
        <v>26</v>
      </c>
      <c r="G51" s="155">
        <v>0</v>
      </c>
      <c r="H51" s="221">
        <f t="shared" si="0"/>
        <v>0</v>
      </c>
      <c r="I51" s="155">
        <v>0</v>
      </c>
      <c r="J51" s="141">
        <v>26</v>
      </c>
      <c r="K51" s="141">
        <v>17</v>
      </c>
      <c r="L51" s="139">
        <f t="shared" si="1"/>
        <v>9</v>
      </c>
    </row>
    <row r="52" spans="1:12">
      <c r="B52" s="146" t="s">
        <v>178</v>
      </c>
      <c r="C52" s="132">
        <f t="shared" si="2"/>
        <v>52</v>
      </c>
      <c r="D52" s="155">
        <v>0</v>
      </c>
      <c r="E52" s="141">
        <v>52</v>
      </c>
      <c r="F52" s="139">
        <f t="shared" si="3"/>
        <v>39</v>
      </c>
      <c r="G52" s="155">
        <v>1</v>
      </c>
      <c r="H52" s="221">
        <f t="shared" si="0"/>
        <v>1</v>
      </c>
      <c r="I52" s="155">
        <v>0</v>
      </c>
      <c r="J52" s="141">
        <v>38</v>
      </c>
      <c r="K52" s="141">
        <v>21</v>
      </c>
      <c r="L52" s="139">
        <f t="shared" si="1"/>
        <v>17</v>
      </c>
    </row>
    <row r="53" spans="1:12" ht="34.5" customHeight="1">
      <c r="B53" s="146" t="s">
        <v>179</v>
      </c>
      <c r="C53" s="132">
        <f t="shared" si="2"/>
        <v>1</v>
      </c>
      <c r="D53" s="155">
        <v>0</v>
      </c>
      <c r="E53" s="221">
        <v>1</v>
      </c>
      <c r="F53" s="139">
        <f t="shared" si="3"/>
        <v>3</v>
      </c>
      <c r="G53" s="155">
        <v>0</v>
      </c>
      <c r="H53" s="221">
        <f t="shared" si="0"/>
        <v>0</v>
      </c>
      <c r="I53" s="155">
        <v>0</v>
      </c>
      <c r="J53" s="221">
        <v>3</v>
      </c>
      <c r="K53" s="155">
        <v>3</v>
      </c>
      <c r="L53" s="139">
        <f t="shared" si="1"/>
        <v>0</v>
      </c>
    </row>
    <row r="54" spans="1:12">
      <c r="B54" s="146" t="s">
        <v>180</v>
      </c>
      <c r="C54" s="132">
        <f t="shared" si="2"/>
        <v>4</v>
      </c>
      <c r="D54" s="155">
        <v>0</v>
      </c>
      <c r="E54" s="221">
        <v>4</v>
      </c>
      <c r="F54" s="139">
        <f t="shared" si="3"/>
        <v>6</v>
      </c>
      <c r="G54" s="155">
        <v>0</v>
      </c>
      <c r="H54" s="221">
        <f t="shared" si="0"/>
        <v>0</v>
      </c>
      <c r="I54" s="155">
        <v>0</v>
      </c>
      <c r="J54" s="221">
        <v>6</v>
      </c>
      <c r="K54" s="221">
        <v>3</v>
      </c>
      <c r="L54" s="139">
        <f t="shared" si="1"/>
        <v>3</v>
      </c>
    </row>
    <row r="55" spans="1:12">
      <c r="B55" s="146" t="s">
        <v>181</v>
      </c>
      <c r="C55" s="132">
        <f t="shared" si="2"/>
        <v>6</v>
      </c>
      <c r="D55" s="155">
        <v>0</v>
      </c>
      <c r="E55" s="141">
        <v>6</v>
      </c>
      <c r="F55" s="139">
        <f t="shared" si="3"/>
        <v>8</v>
      </c>
      <c r="G55" s="155">
        <v>0</v>
      </c>
      <c r="H55" s="221">
        <f t="shared" si="0"/>
        <v>0</v>
      </c>
      <c r="I55" s="155">
        <v>0</v>
      </c>
      <c r="J55" s="141">
        <v>8</v>
      </c>
      <c r="K55" s="155">
        <v>4</v>
      </c>
      <c r="L55" s="139">
        <f t="shared" si="1"/>
        <v>4</v>
      </c>
    </row>
    <row r="56" spans="1:12">
      <c r="B56" s="146" t="s">
        <v>182</v>
      </c>
      <c r="C56" s="132">
        <f t="shared" si="2"/>
        <v>12</v>
      </c>
      <c r="D56" s="155">
        <v>2</v>
      </c>
      <c r="E56" s="141">
        <v>10</v>
      </c>
      <c r="F56" s="139">
        <f t="shared" si="3"/>
        <v>4</v>
      </c>
      <c r="G56" s="155">
        <v>0</v>
      </c>
      <c r="H56" s="221">
        <f t="shared" si="0"/>
        <v>0</v>
      </c>
      <c r="I56" s="155">
        <v>0</v>
      </c>
      <c r="J56" s="141">
        <v>4</v>
      </c>
      <c r="K56" s="141">
        <v>1</v>
      </c>
      <c r="L56" s="139">
        <f t="shared" si="1"/>
        <v>3</v>
      </c>
    </row>
    <row r="57" spans="1:12">
      <c r="B57" s="146" t="s">
        <v>183</v>
      </c>
      <c r="C57" s="132">
        <f t="shared" si="2"/>
        <v>7</v>
      </c>
      <c r="D57" s="155">
        <v>0</v>
      </c>
      <c r="E57" s="141">
        <v>7</v>
      </c>
      <c r="F57" s="139">
        <f t="shared" si="3"/>
        <v>5</v>
      </c>
      <c r="G57" s="155">
        <v>0</v>
      </c>
      <c r="H57" s="221">
        <f t="shared" si="0"/>
        <v>0</v>
      </c>
      <c r="I57" s="155">
        <v>0</v>
      </c>
      <c r="J57" s="141">
        <v>5</v>
      </c>
      <c r="K57" s="141">
        <v>3</v>
      </c>
      <c r="L57" s="139">
        <f t="shared" si="1"/>
        <v>2</v>
      </c>
    </row>
    <row r="58" spans="1:12" ht="34.5" customHeight="1">
      <c r="B58" s="146" t="s">
        <v>184</v>
      </c>
      <c r="C58" s="132">
        <f t="shared" si="2"/>
        <v>13</v>
      </c>
      <c r="D58" s="155">
        <v>1</v>
      </c>
      <c r="E58" s="141">
        <v>12</v>
      </c>
      <c r="F58" s="139">
        <f t="shared" si="3"/>
        <v>2</v>
      </c>
      <c r="G58" s="155">
        <v>0</v>
      </c>
      <c r="H58" s="221">
        <f t="shared" si="0"/>
        <v>0</v>
      </c>
      <c r="I58" s="155">
        <v>0</v>
      </c>
      <c r="J58" s="141">
        <v>2</v>
      </c>
      <c r="K58" s="141">
        <v>1</v>
      </c>
      <c r="L58" s="139">
        <f t="shared" si="1"/>
        <v>1</v>
      </c>
    </row>
    <row r="59" spans="1:12">
      <c r="B59" s="146" t="s">
        <v>185</v>
      </c>
      <c r="C59" s="132">
        <f t="shared" si="2"/>
        <v>6</v>
      </c>
      <c r="D59" s="155">
        <v>0</v>
      </c>
      <c r="E59" s="141">
        <v>6</v>
      </c>
      <c r="F59" s="139">
        <f t="shared" si="3"/>
        <v>1</v>
      </c>
      <c r="G59" s="155">
        <v>0</v>
      </c>
      <c r="H59" s="221">
        <f t="shared" si="0"/>
        <v>0</v>
      </c>
      <c r="I59" s="155">
        <v>0</v>
      </c>
      <c r="J59" s="141">
        <v>1</v>
      </c>
      <c r="K59" s="141">
        <v>1</v>
      </c>
      <c r="L59" s="139">
        <f t="shared" si="1"/>
        <v>0</v>
      </c>
    </row>
    <row r="60" spans="1:12" ht="18" thickBot="1">
      <c r="B60" s="150"/>
      <c r="C60" s="152"/>
      <c r="D60" s="150"/>
      <c r="E60" s="196"/>
      <c r="F60" s="150"/>
      <c r="G60" s="150"/>
      <c r="H60" s="150"/>
      <c r="I60" s="150"/>
      <c r="J60" s="196"/>
      <c r="K60" s="196"/>
      <c r="L60" s="196"/>
    </row>
    <row r="61" spans="1:12">
      <c r="B61" s="122"/>
      <c r="C61" s="133" t="s">
        <v>260</v>
      </c>
      <c r="D61" s="122"/>
      <c r="E61" s="122"/>
      <c r="F61" s="122"/>
      <c r="G61" s="122"/>
      <c r="H61" s="122"/>
      <c r="I61" s="122"/>
      <c r="J61" s="122"/>
      <c r="K61" s="122"/>
      <c r="L61" s="122"/>
    </row>
    <row r="62" spans="1:12">
      <c r="A62" s="30"/>
    </row>
  </sheetData>
  <sheetProtection selectLockedCells="1" selectUnlockedCells="1"/>
  <mergeCells count="1">
    <mergeCell ref="B6:L6"/>
  </mergeCells>
  <phoneticPr fontId="6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73"/>
  <sheetViews>
    <sheetView view="pageBreakPreview" topLeftCell="A3" zoomScale="80" zoomScaleNormal="75" zoomScaleSheetLayoutView="80" workbookViewId="0">
      <selection activeCell="T16" sqref="T16"/>
    </sheetView>
  </sheetViews>
  <sheetFormatPr defaultColWidth="12.125" defaultRowHeight="17.25"/>
  <cols>
    <col min="1" max="1" width="13.375" style="31" customWidth="1"/>
    <col min="2" max="2" width="1.375" style="31" customWidth="1"/>
    <col min="3" max="3" width="12.125" style="31"/>
    <col min="4" max="4" width="9" style="31" customWidth="1"/>
    <col min="5" max="14" width="10.25" style="31" customWidth="1"/>
    <col min="15" max="15" width="10.25" style="115" customWidth="1"/>
    <col min="16" max="18" width="10.25" style="31" customWidth="1"/>
    <col min="19" max="19" width="12.125" style="31"/>
    <col min="20" max="16384" width="12.125" style="25"/>
  </cols>
  <sheetData>
    <row r="1" spans="1:17">
      <c r="A1" s="109"/>
    </row>
    <row r="6" spans="1:17">
      <c r="B6" s="485" t="s">
        <v>610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5"/>
      <c r="P6" s="485"/>
      <c r="Q6" s="485"/>
    </row>
    <row r="7" spans="1:17" ht="18" thickBot="1">
      <c r="B7" s="1"/>
      <c r="C7" s="150"/>
      <c r="D7" s="150"/>
      <c r="E7" s="150"/>
      <c r="F7" s="150"/>
      <c r="G7" s="480" t="s">
        <v>494</v>
      </c>
      <c r="H7" s="480"/>
      <c r="I7" s="480"/>
      <c r="J7" s="480"/>
      <c r="K7" s="480"/>
      <c r="L7" s="480"/>
      <c r="M7" s="480"/>
      <c r="N7" s="150"/>
      <c r="O7" s="167"/>
      <c r="P7" s="167"/>
      <c r="Q7" s="204" t="s">
        <v>47</v>
      </c>
    </row>
    <row r="8" spans="1:17" ht="17.25" customHeight="1">
      <c r="C8" s="122"/>
      <c r="D8" s="122"/>
      <c r="E8" s="125"/>
      <c r="F8" s="128"/>
      <c r="G8" s="128"/>
      <c r="H8" s="128"/>
      <c r="I8" s="128"/>
      <c r="J8" s="128"/>
      <c r="K8" s="128"/>
      <c r="L8" s="128"/>
      <c r="M8" s="128"/>
      <c r="N8" s="128"/>
      <c r="O8" s="560" t="s">
        <v>1004</v>
      </c>
      <c r="P8" s="560"/>
      <c r="Q8" s="561"/>
    </row>
    <row r="9" spans="1:17">
      <c r="C9" s="122"/>
      <c r="D9" s="122"/>
      <c r="E9" s="125"/>
      <c r="F9" s="345" t="s">
        <v>186</v>
      </c>
      <c r="G9" s="543" t="s">
        <v>1005</v>
      </c>
      <c r="H9" s="544"/>
      <c r="I9" s="544"/>
      <c r="J9" s="545"/>
      <c r="K9" s="328"/>
      <c r="L9" s="122"/>
      <c r="M9" s="381"/>
      <c r="N9" s="344"/>
      <c r="O9" s="555" t="s">
        <v>1003</v>
      </c>
      <c r="P9" s="556"/>
      <c r="Q9" s="558" t="s">
        <v>1002</v>
      </c>
    </row>
    <row r="10" spans="1:17" s="31" customFormat="1" ht="17.25" customHeight="1">
      <c r="C10" s="122"/>
      <c r="D10" s="122"/>
      <c r="E10" s="161"/>
      <c r="F10" s="325"/>
      <c r="G10" s="382"/>
      <c r="H10" s="562" t="s">
        <v>976</v>
      </c>
      <c r="I10" s="563"/>
      <c r="J10" s="383"/>
      <c r="K10" s="332"/>
      <c r="L10" s="384"/>
      <c r="M10" s="325"/>
      <c r="N10" s="332"/>
      <c r="O10" s="557"/>
      <c r="P10" s="557"/>
      <c r="Q10" s="558"/>
    </row>
    <row r="11" spans="1:17" s="31" customFormat="1">
      <c r="C11" s="122"/>
      <c r="D11" s="122"/>
      <c r="E11" s="161" t="s">
        <v>217</v>
      </c>
      <c r="F11" s="325" t="s">
        <v>716</v>
      </c>
      <c r="G11" s="385"/>
      <c r="H11" s="564"/>
      <c r="I11" s="565"/>
      <c r="J11" s="386"/>
      <c r="K11" s="332" t="s">
        <v>996</v>
      </c>
      <c r="L11" s="384" t="s">
        <v>285</v>
      </c>
      <c r="M11" s="325" t="s">
        <v>998</v>
      </c>
      <c r="N11" s="332" t="s">
        <v>488</v>
      </c>
      <c r="O11" s="553" t="s">
        <v>1001</v>
      </c>
      <c r="P11" s="551" t="s">
        <v>1000</v>
      </c>
      <c r="Q11" s="558"/>
    </row>
    <row r="12" spans="1:17" s="31" customFormat="1">
      <c r="C12" s="122"/>
      <c r="D12" s="122"/>
      <c r="E12" s="161"/>
      <c r="F12" s="325"/>
      <c r="G12" s="385" t="s">
        <v>991</v>
      </c>
      <c r="H12" s="383" t="s">
        <v>977</v>
      </c>
      <c r="I12" s="383" t="s">
        <v>994</v>
      </c>
      <c r="J12" s="386" t="s">
        <v>995</v>
      </c>
      <c r="K12" s="332" t="s">
        <v>717</v>
      </c>
      <c r="L12" s="387" t="s">
        <v>286</v>
      </c>
      <c r="M12" s="325" t="s">
        <v>997</v>
      </c>
      <c r="N12" s="332" t="s">
        <v>489</v>
      </c>
      <c r="O12" s="553"/>
      <c r="P12" s="551"/>
      <c r="Q12" s="558"/>
    </row>
    <row r="13" spans="1:17" s="31" customFormat="1">
      <c r="B13" s="36"/>
      <c r="C13" s="128"/>
      <c r="D13" s="128"/>
      <c r="E13" s="126"/>
      <c r="F13" s="333"/>
      <c r="G13" s="334" t="s">
        <v>992</v>
      </c>
      <c r="H13" s="336" t="s">
        <v>993</v>
      </c>
      <c r="I13" s="336" t="s">
        <v>993</v>
      </c>
      <c r="J13" s="336" t="s">
        <v>993</v>
      </c>
      <c r="K13" s="349" t="s">
        <v>919</v>
      </c>
      <c r="L13" s="388" t="s">
        <v>287</v>
      </c>
      <c r="M13" s="335" t="s">
        <v>490</v>
      </c>
      <c r="N13" s="389" t="s">
        <v>187</v>
      </c>
      <c r="O13" s="554"/>
      <c r="P13" s="552"/>
      <c r="Q13" s="559"/>
    </row>
    <row r="14" spans="1:17" s="31" customFormat="1">
      <c r="B14" s="12"/>
      <c r="C14" s="174"/>
      <c r="D14" s="174"/>
      <c r="E14" s="390"/>
      <c r="F14" s="391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</row>
    <row r="15" spans="1:17" s="31" customFormat="1">
      <c r="B15" s="39"/>
      <c r="C15" s="549" t="s">
        <v>535</v>
      </c>
      <c r="D15" s="484"/>
      <c r="E15" s="137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</row>
    <row r="16" spans="1:17" s="31" customFormat="1">
      <c r="B16" s="39"/>
      <c r="C16" s="133" t="s">
        <v>188</v>
      </c>
      <c r="D16" s="392"/>
      <c r="E16" s="137">
        <v>1549</v>
      </c>
      <c r="F16" s="138">
        <v>236</v>
      </c>
      <c r="G16" s="546">
        <v>1135</v>
      </c>
      <c r="H16" s="546"/>
      <c r="I16" s="546"/>
      <c r="J16" s="546"/>
      <c r="K16" s="138">
        <v>74</v>
      </c>
      <c r="L16" s="138">
        <v>18</v>
      </c>
      <c r="M16" s="138">
        <v>83</v>
      </c>
      <c r="N16" s="138">
        <v>3</v>
      </c>
      <c r="O16" s="536" t="s">
        <v>721</v>
      </c>
      <c r="P16" s="536"/>
      <c r="Q16" s="393" t="s">
        <v>692</v>
      </c>
    </row>
    <row r="17" spans="2:18" s="31" customFormat="1">
      <c r="B17" s="39"/>
      <c r="C17" s="154" t="s">
        <v>189</v>
      </c>
      <c r="D17" s="167"/>
      <c r="E17" s="137">
        <v>967</v>
      </c>
      <c r="F17" s="138">
        <v>187</v>
      </c>
      <c r="G17" s="547">
        <v>643</v>
      </c>
      <c r="H17" s="547"/>
      <c r="I17" s="547"/>
      <c r="J17" s="547"/>
      <c r="K17" s="138">
        <v>52</v>
      </c>
      <c r="L17" s="394">
        <v>16</v>
      </c>
      <c r="M17" s="155">
        <v>66</v>
      </c>
      <c r="N17" s="394">
        <v>3</v>
      </c>
      <c r="O17" s="536" t="s">
        <v>721</v>
      </c>
      <c r="P17" s="536"/>
      <c r="Q17" s="141" t="s">
        <v>692</v>
      </c>
    </row>
    <row r="18" spans="2:18" s="31" customFormat="1">
      <c r="B18" s="39"/>
      <c r="C18" s="154" t="s">
        <v>190</v>
      </c>
      <c r="D18" s="167"/>
      <c r="E18" s="137">
        <v>582</v>
      </c>
      <c r="F18" s="155">
        <v>49</v>
      </c>
      <c r="G18" s="548">
        <v>492</v>
      </c>
      <c r="H18" s="548"/>
      <c r="I18" s="548"/>
      <c r="J18" s="548"/>
      <c r="K18" s="155">
        <v>22</v>
      </c>
      <c r="L18" s="155">
        <v>2</v>
      </c>
      <c r="M18" s="155">
        <v>17</v>
      </c>
      <c r="N18" s="155">
        <v>0</v>
      </c>
      <c r="O18" s="536" t="s">
        <v>721</v>
      </c>
      <c r="P18" s="536"/>
      <c r="Q18" s="141" t="s">
        <v>692</v>
      </c>
    </row>
    <row r="19" spans="2:18" s="31" customFormat="1" ht="34.5" customHeight="1">
      <c r="B19" s="39"/>
      <c r="C19" s="154" t="s">
        <v>191</v>
      </c>
      <c r="D19" s="167"/>
      <c r="E19" s="137">
        <v>214</v>
      </c>
      <c r="F19" s="155">
        <v>1</v>
      </c>
      <c r="G19" s="548">
        <v>204</v>
      </c>
      <c r="H19" s="548"/>
      <c r="I19" s="548"/>
      <c r="J19" s="548"/>
      <c r="K19" s="140">
        <v>0</v>
      </c>
      <c r="L19" s="140">
        <v>0</v>
      </c>
      <c r="M19" s="140">
        <v>9</v>
      </c>
      <c r="N19" s="140">
        <v>0</v>
      </c>
      <c r="O19" s="536" t="s">
        <v>721</v>
      </c>
      <c r="P19" s="536"/>
      <c r="Q19" s="141" t="s">
        <v>692</v>
      </c>
    </row>
    <row r="20" spans="2:18" s="31" customFormat="1">
      <c r="B20" s="39"/>
      <c r="C20" s="154" t="s">
        <v>189</v>
      </c>
      <c r="D20" s="167"/>
      <c r="E20" s="137">
        <v>0</v>
      </c>
      <c r="F20" s="138">
        <v>0</v>
      </c>
      <c r="G20" s="550" t="s">
        <v>721</v>
      </c>
      <c r="H20" s="550"/>
      <c r="I20" s="550"/>
      <c r="J20" s="550"/>
      <c r="K20" s="140">
        <v>0</v>
      </c>
      <c r="L20" s="140">
        <v>0</v>
      </c>
      <c r="M20" s="140">
        <v>0</v>
      </c>
      <c r="N20" s="140">
        <v>0</v>
      </c>
      <c r="O20" s="536" t="s">
        <v>721</v>
      </c>
      <c r="P20" s="536"/>
      <c r="Q20" s="141" t="s">
        <v>692</v>
      </c>
    </row>
    <row r="21" spans="2:18" s="31" customFormat="1">
      <c r="B21" s="39"/>
      <c r="C21" s="154" t="s">
        <v>190</v>
      </c>
      <c r="D21" s="167"/>
      <c r="E21" s="137">
        <v>214</v>
      </c>
      <c r="F21" s="155">
        <v>1</v>
      </c>
      <c r="G21" s="548">
        <v>204</v>
      </c>
      <c r="H21" s="548"/>
      <c r="I21" s="548"/>
      <c r="J21" s="548"/>
      <c r="K21" s="140">
        <v>0</v>
      </c>
      <c r="L21" s="140">
        <v>0</v>
      </c>
      <c r="M21" s="140">
        <v>9</v>
      </c>
      <c r="N21" s="140">
        <v>0</v>
      </c>
      <c r="O21" s="536" t="s">
        <v>721</v>
      </c>
      <c r="P21" s="536"/>
      <c r="Q21" s="141" t="s">
        <v>692</v>
      </c>
    </row>
    <row r="22" spans="2:18" s="31" customFormat="1" ht="18" thickBot="1">
      <c r="B22" s="1"/>
      <c r="C22" s="150"/>
      <c r="D22" s="150"/>
      <c r="E22" s="152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39"/>
    </row>
    <row r="23" spans="2:18" s="31" customFormat="1">
      <c r="B23" s="12"/>
      <c r="C23" s="174"/>
      <c r="D23" s="174"/>
      <c r="E23" s="390"/>
      <c r="F23" s="391"/>
      <c r="G23" s="391"/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R23" s="39"/>
    </row>
    <row r="24" spans="2:18" s="31" customFormat="1">
      <c r="B24" s="39"/>
      <c r="C24" s="541" t="s">
        <v>536</v>
      </c>
      <c r="D24" s="542"/>
      <c r="E24" s="137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39"/>
    </row>
    <row r="25" spans="2:18" s="31" customFormat="1">
      <c r="B25" s="39"/>
      <c r="C25" s="133" t="s">
        <v>920</v>
      </c>
      <c r="D25" s="167"/>
      <c r="E25" s="137">
        <v>1594</v>
      </c>
      <c r="F25" s="138">
        <v>260</v>
      </c>
      <c r="G25" s="539">
        <v>1146</v>
      </c>
      <c r="H25" s="539"/>
      <c r="I25" s="539"/>
      <c r="J25" s="539"/>
      <c r="K25" s="138">
        <v>104</v>
      </c>
      <c r="L25" s="138">
        <v>7</v>
      </c>
      <c r="M25" s="138">
        <v>77</v>
      </c>
      <c r="N25" s="138">
        <v>0</v>
      </c>
      <c r="O25" s="536" t="s">
        <v>721</v>
      </c>
      <c r="P25" s="536"/>
      <c r="Q25" s="141" t="s">
        <v>692</v>
      </c>
      <c r="R25" s="39"/>
    </row>
    <row r="26" spans="2:18" s="31" customFormat="1">
      <c r="B26" s="39"/>
      <c r="C26" s="154" t="s">
        <v>189</v>
      </c>
      <c r="D26" s="167"/>
      <c r="E26" s="137">
        <v>1017</v>
      </c>
      <c r="F26" s="138">
        <v>207</v>
      </c>
      <c r="G26" s="539">
        <v>685</v>
      </c>
      <c r="H26" s="539"/>
      <c r="I26" s="539"/>
      <c r="J26" s="539"/>
      <c r="K26" s="138">
        <v>70</v>
      </c>
      <c r="L26" s="394">
        <v>3</v>
      </c>
      <c r="M26" s="395">
        <v>52</v>
      </c>
      <c r="N26" s="394">
        <v>0</v>
      </c>
      <c r="O26" s="536" t="s">
        <v>721</v>
      </c>
      <c r="P26" s="536"/>
      <c r="Q26" s="141" t="s">
        <v>692</v>
      </c>
      <c r="R26" s="39"/>
    </row>
    <row r="27" spans="2:18" s="31" customFormat="1">
      <c r="B27" s="39"/>
      <c r="C27" s="154" t="s">
        <v>190</v>
      </c>
      <c r="D27" s="167"/>
      <c r="E27" s="137">
        <v>577</v>
      </c>
      <c r="F27" s="155">
        <v>53</v>
      </c>
      <c r="G27" s="538">
        <v>461</v>
      </c>
      <c r="H27" s="538"/>
      <c r="I27" s="538"/>
      <c r="J27" s="538"/>
      <c r="K27" s="155">
        <v>34</v>
      </c>
      <c r="L27" s="155">
        <v>4</v>
      </c>
      <c r="M27" s="155">
        <v>25</v>
      </c>
      <c r="N27" s="155">
        <v>0</v>
      </c>
      <c r="O27" s="536" t="s">
        <v>721</v>
      </c>
      <c r="P27" s="536"/>
      <c r="Q27" s="141" t="s">
        <v>692</v>
      </c>
      <c r="R27" s="39"/>
    </row>
    <row r="28" spans="2:18" s="31" customFormat="1" ht="34.5" customHeight="1">
      <c r="B28" s="39"/>
      <c r="C28" s="154" t="s">
        <v>191</v>
      </c>
      <c r="D28" s="167"/>
      <c r="E28" s="137">
        <v>204</v>
      </c>
      <c r="F28" s="155">
        <v>6</v>
      </c>
      <c r="G28" s="538">
        <v>192</v>
      </c>
      <c r="H28" s="538"/>
      <c r="I28" s="538"/>
      <c r="J28" s="538"/>
      <c r="K28" s="140">
        <v>0</v>
      </c>
      <c r="L28" s="140">
        <v>0</v>
      </c>
      <c r="M28" s="140">
        <v>6</v>
      </c>
      <c r="N28" s="140">
        <v>0</v>
      </c>
      <c r="O28" s="536" t="s">
        <v>721</v>
      </c>
      <c r="P28" s="536"/>
      <c r="Q28" s="141" t="s">
        <v>692</v>
      </c>
      <c r="R28" s="39"/>
    </row>
    <row r="29" spans="2:18" s="31" customFormat="1">
      <c r="B29" s="39"/>
      <c r="C29" s="154" t="s">
        <v>189</v>
      </c>
      <c r="D29" s="167"/>
      <c r="E29" s="137">
        <v>0</v>
      </c>
      <c r="F29" s="138">
        <v>0</v>
      </c>
      <c r="G29" s="540" t="s">
        <v>721</v>
      </c>
      <c r="H29" s="540"/>
      <c r="I29" s="540"/>
      <c r="J29" s="540"/>
      <c r="K29" s="140">
        <v>0</v>
      </c>
      <c r="L29" s="140">
        <v>0</v>
      </c>
      <c r="M29" s="140">
        <v>0</v>
      </c>
      <c r="N29" s="140">
        <v>0</v>
      </c>
      <c r="O29" s="536" t="s">
        <v>721</v>
      </c>
      <c r="P29" s="536"/>
      <c r="Q29" s="141" t="s">
        <v>692</v>
      </c>
      <c r="R29" s="39"/>
    </row>
    <row r="30" spans="2:18" s="31" customFormat="1">
      <c r="B30" s="39"/>
      <c r="C30" s="154" t="s">
        <v>190</v>
      </c>
      <c r="D30" s="167"/>
      <c r="E30" s="137">
        <v>204</v>
      </c>
      <c r="F30" s="155">
        <v>6</v>
      </c>
      <c r="G30" s="538">
        <v>192</v>
      </c>
      <c r="H30" s="538"/>
      <c r="I30" s="538"/>
      <c r="J30" s="538"/>
      <c r="K30" s="140">
        <v>0</v>
      </c>
      <c r="L30" s="140">
        <v>0</v>
      </c>
      <c r="M30" s="140">
        <v>6</v>
      </c>
      <c r="N30" s="140">
        <v>0</v>
      </c>
      <c r="O30" s="536" t="s">
        <v>721</v>
      </c>
      <c r="P30" s="536"/>
      <c r="Q30" s="141" t="s">
        <v>692</v>
      </c>
      <c r="R30" s="39"/>
    </row>
    <row r="31" spans="2:18" s="31" customFormat="1" ht="18" thickBot="1">
      <c r="B31" s="1"/>
      <c r="C31" s="150"/>
      <c r="D31" s="150"/>
      <c r="E31" s="152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39"/>
    </row>
    <row r="32" spans="2:18" s="31" customFormat="1">
      <c r="B32" s="12"/>
      <c r="C32" s="174"/>
      <c r="D32" s="174"/>
      <c r="E32" s="390"/>
      <c r="F32" s="391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 s="391"/>
      <c r="R32" s="39"/>
    </row>
    <row r="33" spans="2:18" s="31" customFormat="1">
      <c r="B33" s="39"/>
      <c r="C33" s="541" t="s">
        <v>604</v>
      </c>
      <c r="D33" s="542"/>
      <c r="E33" s="137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39"/>
    </row>
    <row r="34" spans="2:18" s="31" customFormat="1">
      <c r="B34" s="39"/>
      <c r="C34" s="133" t="s">
        <v>920</v>
      </c>
      <c r="D34" s="167"/>
      <c r="E34" s="137">
        <v>1556</v>
      </c>
      <c r="F34" s="138">
        <v>273</v>
      </c>
      <c r="G34" s="539">
        <v>1130</v>
      </c>
      <c r="H34" s="539"/>
      <c r="I34" s="539"/>
      <c r="J34" s="539"/>
      <c r="K34" s="138">
        <v>77</v>
      </c>
      <c r="L34" s="138">
        <v>9</v>
      </c>
      <c r="M34" s="138">
        <v>67</v>
      </c>
      <c r="N34" s="138">
        <v>0</v>
      </c>
      <c r="O34" s="536" t="s">
        <v>721</v>
      </c>
      <c r="P34" s="536"/>
      <c r="Q34" s="141" t="s">
        <v>692</v>
      </c>
      <c r="R34" s="39"/>
    </row>
    <row r="35" spans="2:18" s="31" customFormat="1">
      <c r="B35" s="39"/>
      <c r="C35" s="154" t="s">
        <v>189</v>
      </c>
      <c r="D35" s="167"/>
      <c r="E35" s="137">
        <v>963</v>
      </c>
      <c r="F35" s="138">
        <v>205</v>
      </c>
      <c r="G35" s="539">
        <v>660</v>
      </c>
      <c r="H35" s="539"/>
      <c r="I35" s="539"/>
      <c r="J35" s="539"/>
      <c r="K35" s="138">
        <v>52</v>
      </c>
      <c r="L35" s="394">
        <v>7</v>
      </c>
      <c r="M35" s="155">
        <v>39</v>
      </c>
      <c r="N35" s="394">
        <v>0</v>
      </c>
      <c r="O35" s="536" t="s">
        <v>721</v>
      </c>
      <c r="P35" s="536"/>
      <c r="Q35" s="141" t="s">
        <v>692</v>
      </c>
      <c r="R35" s="39"/>
    </row>
    <row r="36" spans="2:18" s="31" customFormat="1">
      <c r="B36" s="39"/>
      <c r="C36" s="154" t="s">
        <v>190</v>
      </c>
      <c r="D36" s="167"/>
      <c r="E36" s="137">
        <v>593</v>
      </c>
      <c r="F36" s="155">
        <v>68</v>
      </c>
      <c r="G36" s="538">
        <v>470</v>
      </c>
      <c r="H36" s="538"/>
      <c r="I36" s="538"/>
      <c r="J36" s="538"/>
      <c r="K36" s="155">
        <v>25</v>
      </c>
      <c r="L36" s="155">
        <v>2</v>
      </c>
      <c r="M36" s="155">
        <v>28</v>
      </c>
      <c r="N36" s="155">
        <v>0</v>
      </c>
      <c r="O36" s="536" t="s">
        <v>721</v>
      </c>
      <c r="P36" s="536"/>
      <c r="Q36" s="141" t="s">
        <v>692</v>
      </c>
      <c r="R36" s="39"/>
    </row>
    <row r="37" spans="2:18" s="31" customFormat="1" ht="34.5" customHeight="1">
      <c r="B37" s="39"/>
      <c r="C37" s="154" t="s">
        <v>191</v>
      </c>
      <c r="D37" s="167"/>
      <c r="E37" s="137">
        <v>201</v>
      </c>
      <c r="F37" s="155">
        <v>1</v>
      </c>
      <c r="G37" s="538">
        <v>195</v>
      </c>
      <c r="H37" s="538"/>
      <c r="I37" s="538"/>
      <c r="J37" s="538"/>
      <c r="K37" s="140">
        <v>0</v>
      </c>
      <c r="L37" s="140">
        <v>0</v>
      </c>
      <c r="M37" s="140">
        <v>5</v>
      </c>
      <c r="N37" s="140">
        <v>0</v>
      </c>
      <c r="O37" s="536" t="s">
        <v>721</v>
      </c>
      <c r="P37" s="536"/>
      <c r="Q37" s="141" t="s">
        <v>692</v>
      </c>
      <c r="R37" s="39"/>
    </row>
    <row r="38" spans="2:18" s="31" customFormat="1">
      <c r="B38" s="39"/>
      <c r="C38" s="154" t="s">
        <v>189</v>
      </c>
      <c r="D38" s="167"/>
      <c r="E38" s="137">
        <v>0</v>
      </c>
      <c r="F38" s="138">
        <v>0</v>
      </c>
      <c r="G38" s="539" t="s">
        <v>721</v>
      </c>
      <c r="H38" s="539"/>
      <c r="I38" s="539"/>
      <c r="J38" s="539"/>
      <c r="K38" s="140">
        <v>0</v>
      </c>
      <c r="L38" s="140">
        <v>0</v>
      </c>
      <c r="M38" s="140">
        <v>0</v>
      </c>
      <c r="N38" s="140">
        <v>0</v>
      </c>
      <c r="O38" s="536" t="s">
        <v>721</v>
      </c>
      <c r="P38" s="536"/>
      <c r="Q38" s="141" t="s">
        <v>692</v>
      </c>
      <c r="R38" s="39"/>
    </row>
    <row r="39" spans="2:18" s="31" customFormat="1">
      <c r="B39" s="39"/>
      <c r="C39" s="154" t="s">
        <v>190</v>
      </c>
      <c r="D39" s="167"/>
      <c r="E39" s="137">
        <v>201</v>
      </c>
      <c r="F39" s="155">
        <v>1</v>
      </c>
      <c r="G39" s="538">
        <v>195</v>
      </c>
      <c r="H39" s="538"/>
      <c r="I39" s="538"/>
      <c r="J39" s="538"/>
      <c r="K39" s="140">
        <v>0</v>
      </c>
      <c r="L39" s="140">
        <v>0</v>
      </c>
      <c r="M39" s="140">
        <v>5</v>
      </c>
      <c r="N39" s="140">
        <v>0</v>
      </c>
      <c r="O39" s="536" t="s">
        <v>721</v>
      </c>
      <c r="P39" s="536"/>
      <c r="Q39" s="141" t="s">
        <v>692</v>
      </c>
      <c r="R39" s="39"/>
    </row>
    <row r="40" spans="2:18" s="31" customFormat="1" ht="18" thickBot="1">
      <c r="B40" s="1"/>
      <c r="C40" s="150"/>
      <c r="D40" s="150"/>
      <c r="E40" s="152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39"/>
    </row>
    <row r="41" spans="2:18" s="31" customFormat="1">
      <c r="B41" s="12"/>
      <c r="C41" s="174"/>
      <c r="D41" s="174"/>
      <c r="E41" s="390"/>
      <c r="F41" s="391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"/>
    </row>
    <row r="42" spans="2:18" s="31" customFormat="1">
      <c r="B42" s="39"/>
      <c r="C42" s="541" t="s">
        <v>696</v>
      </c>
      <c r="D42" s="542"/>
      <c r="E42" s="137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39"/>
    </row>
    <row r="43" spans="2:18" s="31" customFormat="1">
      <c r="B43" s="39"/>
      <c r="C43" s="133" t="s">
        <v>920</v>
      </c>
      <c r="D43" s="167"/>
      <c r="E43" s="137">
        <v>1563</v>
      </c>
      <c r="F43" s="138">
        <v>254</v>
      </c>
      <c r="G43" s="539">
        <v>1134</v>
      </c>
      <c r="H43" s="539"/>
      <c r="I43" s="539"/>
      <c r="J43" s="539"/>
      <c r="K43" s="138">
        <v>103</v>
      </c>
      <c r="L43" s="138">
        <v>13</v>
      </c>
      <c r="M43" s="138">
        <v>59</v>
      </c>
      <c r="N43" s="138">
        <v>0</v>
      </c>
      <c r="O43" s="536" t="s">
        <v>721</v>
      </c>
      <c r="P43" s="536"/>
      <c r="Q43" s="141" t="s">
        <v>692</v>
      </c>
      <c r="R43" s="39"/>
    </row>
    <row r="44" spans="2:18" s="31" customFormat="1">
      <c r="B44" s="39"/>
      <c r="C44" s="154" t="s">
        <v>189</v>
      </c>
      <c r="D44" s="167"/>
      <c r="E44" s="137">
        <v>936</v>
      </c>
      <c r="F44" s="138">
        <v>190</v>
      </c>
      <c r="G44" s="539">
        <v>637</v>
      </c>
      <c r="H44" s="539"/>
      <c r="I44" s="539"/>
      <c r="J44" s="539"/>
      <c r="K44" s="138">
        <v>64</v>
      </c>
      <c r="L44" s="394">
        <v>9</v>
      </c>
      <c r="M44" s="155">
        <v>36</v>
      </c>
      <c r="N44" s="394">
        <v>0</v>
      </c>
      <c r="O44" s="537" t="s">
        <v>721</v>
      </c>
      <c r="P44" s="537"/>
      <c r="Q44" s="141" t="s">
        <v>692</v>
      </c>
      <c r="R44" s="39"/>
    </row>
    <row r="45" spans="2:18" s="31" customFormat="1">
      <c r="B45" s="39"/>
      <c r="C45" s="154" t="s">
        <v>190</v>
      </c>
      <c r="D45" s="167"/>
      <c r="E45" s="137">
        <v>627</v>
      </c>
      <c r="F45" s="155">
        <v>64</v>
      </c>
      <c r="G45" s="538">
        <v>497</v>
      </c>
      <c r="H45" s="538"/>
      <c r="I45" s="538"/>
      <c r="J45" s="538"/>
      <c r="K45" s="155">
        <v>39</v>
      </c>
      <c r="L45" s="155">
        <v>4</v>
      </c>
      <c r="M45" s="155">
        <v>23</v>
      </c>
      <c r="N45" s="155">
        <v>0</v>
      </c>
      <c r="O45" s="536" t="s">
        <v>721</v>
      </c>
      <c r="P45" s="536"/>
      <c r="Q45" s="141" t="s">
        <v>692</v>
      </c>
      <c r="R45" s="39"/>
    </row>
    <row r="46" spans="2:18" s="31" customFormat="1" ht="34.5" customHeight="1">
      <c r="B46" s="39"/>
      <c r="C46" s="154" t="s">
        <v>191</v>
      </c>
      <c r="D46" s="167"/>
      <c r="E46" s="137">
        <v>197</v>
      </c>
      <c r="F46" s="155">
        <v>3</v>
      </c>
      <c r="G46" s="538">
        <v>188</v>
      </c>
      <c r="H46" s="538"/>
      <c r="I46" s="538"/>
      <c r="J46" s="538"/>
      <c r="K46" s="140" t="s">
        <v>473</v>
      </c>
      <c r="L46" s="140">
        <v>0</v>
      </c>
      <c r="M46" s="140">
        <v>6</v>
      </c>
      <c r="N46" s="140">
        <v>0</v>
      </c>
      <c r="O46" s="536" t="s">
        <v>721</v>
      </c>
      <c r="P46" s="536"/>
      <c r="Q46" s="141" t="s">
        <v>692</v>
      </c>
      <c r="R46" s="39"/>
    </row>
    <row r="47" spans="2:18" s="31" customFormat="1">
      <c r="B47" s="39"/>
      <c r="C47" s="154" t="s">
        <v>189</v>
      </c>
      <c r="D47" s="167"/>
      <c r="E47" s="137">
        <v>0</v>
      </c>
      <c r="F47" s="138">
        <v>0</v>
      </c>
      <c r="G47" s="540" t="s">
        <v>721</v>
      </c>
      <c r="H47" s="540"/>
      <c r="I47" s="540"/>
      <c r="J47" s="540"/>
      <c r="K47" s="140">
        <v>0</v>
      </c>
      <c r="L47" s="140">
        <v>0</v>
      </c>
      <c r="M47" s="140">
        <v>0</v>
      </c>
      <c r="N47" s="140">
        <v>0</v>
      </c>
      <c r="O47" s="536" t="s">
        <v>721</v>
      </c>
      <c r="P47" s="536"/>
      <c r="Q47" s="141" t="s">
        <v>692</v>
      </c>
      <c r="R47" s="39"/>
    </row>
    <row r="48" spans="2:18" s="31" customFormat="1">
      <c r="B48" s="39"/>
      <c r="C48" s="154" t="s">
        <v>190</v>
      </c>
      <c r="D48" s="167"/>
      <c r="E48" s="137">
        <v>197</v>
      </c>
      <c r="F48" s="155">
        <v>3</v>
      </c>
      <c r="G48" s="538">
        <v>188</v>
      </c>
      <c r="H48" s="538"/>
      <c r="I48" s="538"/>
      <c r="J48" s="538"/>
      <c r="K48" s="140">
        <v>0</v>
      </c>
      <c r="L48" s="140">
        <v>0</v>
      </c>
      <c r="M48" s="140">
        <v>6</v>
      </c>
      <c r="N48" s="140">
        <v>0</v>
      </c>
      <c r="O48" s="536" t="s">
        <v>721</v>
      </c>
      <c r="P48" s="536"/>
      <c r="Q48" s="141" t="s">
        <v>692</v>
      </c>
      <c r="R48" s="39"/>
    </row>
    <row r="49" spans="2:18" s="31" customFormat="1" ht="18" thickBot="1">
      <c r="B49" s="1"/>
      <c r="C49" s="150"/>
      <c r="D49" s="150"/>
      <c r="E49" s="152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39"/>
    </row>
    <row r="50" spans="2:18" s="31" customFormat="1">
      <c r="B50" s="12"/>
      <c r="C50" s="174"/>
      <c r="D50" s="174"/>
      <c r="E50" s="390"/>
      <c r="F50" s="391"/>
      <c r="G50" s="391"/>
      <c r="H50" s="391"/>
      <c r="I50" s="391"/>
      <c r="J50" s="391"/>
      <c r="K50" s="391"/>
      <c r="L50" s="391"/>
      <c r="M50" s="391"/>
      <c r="N50" s="391"/>
      <c r="O50" s="391"/>
      <c r="P50" s="391"/>
      <c r="Q50" s="391"/>
      <c r="R50" s="39"/>
    </row>
    <row r="51" spans="2:18" s="31" customFormat="1">
      <c r="B51" s="39"/>
      <c r="C51" s="541" t="s">
        <v>921</v>
      </c>
      <c r="D51" s="542"/>
      <c r="E51" s="137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39"/>
    </row>
    <row r="52" spans="2:18" s="31" customFormat="1">
      <c r="B52" s="39"/>
      <c r="C52" s="133" t="s">
        <v>920</v>
      </c>
      <c r="D52" s="167"/>
      <c r="E52" s="137">
        <v>1566</v>
      </c>
      <c r="F52" s="138">
        <v>238</v>
      </c>
      <c r="G52" s="539">
        <v>1165</v>
      </c>
      <c r="H52" s="539"/>
      <c r="I52" s="539"/>
      <c r="J52" s="539"/>
      <c r="K52" s="138">
        <v>92</v>
      </c>
      <c r="L52" s="138">
        <v>13</v>
      </c>
      <c r="M52" s="138">
        <v>57</v>
      </c>
      <c r="N52" s="138">
        <v>0</v>
      </c>
      <c r="O52" s="536" t="s">
        <v>721</v>
      </c>
      <c r="P52" s="536"/>
      <c r="Q52" s="141" t="s">
        <v>692</v>
      </c>
      <c r="R52" s="39"/>
    </row>
    <row r="53" spans="2:18" s="31" customFormat="1">
      <c r="B53" s="39"/>
      <c r="C53" s="154" t="s">
        <v>189</v>
      </c>
      <c r="D53" s="167"/>
      <c r="E53" s="137">
        <v>965</v>
      </c>
      <c r="F53" s="138">
        <v>188</v>
      </c>
      <c r="G53" s="539">
        <v>675</v>
      </c>
      <c r="H53" s="539"/>
      <c r="I53" s="539"/>
      <c r="J53" s="539"/>
      <c r="K53" s="138">
        <v>59</v>
      </c>
      <c r="L53" s="394">
        <v>9</v>
      </c>
      <c r="M53" s="155">
        <v>33</v>
      </c>
      <c r="N53" s="394">
        <v>0</v>
      </c>
      <c r="O53" s="536" t="s">
        <v>721</v>
      </c>
      <c r="P53" s="536"/>
      <c r="Q53" s="141" t="s">
        <v>692</v>
      </c>
      <c r="R53" s="39"/>
    </row>
    <row r="54" spans="2:18" s="31" customFormat="1">
      <c r="B54" s="39"/>
      <c r="C54" s="154" t="s">
        <v>190</v>
      </c>
      <c r="D54" s="167"/>
      <c r="E54" s="137">
        <v>601</v>
      </c>
      <c r="F54" s="155">
        <v>50</v>
      </c>
      <c r="G54" s="538">
        <v>490</v>
      </c>
      <c r="H54" s="538"/>
      <c r="I54" s="538"/>
      <c r="J54" s="538"/>
      <c r="K54" s="155">
        <v>33</v>
      </c>
      <c r="L54" s="155">
        <v>4</v>
      </c>
      <c r="M54" s="155">
        <v>24</v>
      </c>
      <c r="N54" s="155">
        <v>0</v>
      </c>
      <c r="O54" s="536" t="s">
        <v>721</v>
      </c>
      <c r="P54" s="536"/>
      <c r="Q54" s="141" t="s">
        <v>692</v>
      </c>
      <c r="R54" s="39"/>
    </row>
    <row r="55" spans="2:18" s="31" customFormat="1" ht="34.5" customHeight="1">
      <c r="B55" s="39"/>
      <c r="C55" s="154" t="s">
        <v>191</v>
      </c>
      <c r="D55" s="167"/>
      <c r="E55" s="137">
        <v>210</v>
      </c>
      <c r="F55" s="155">
        <v>0</v>
      </c>
      <c r="G55" s="538">
        <v>200</v>
      </c>
      <c r="H55" s="538"/>
      <c r="I55" s="538"/>
      <c r="J55" s="538"/>
      <c r="K55" s="140">
        <v>0</v>
      </c>
      <c r="L55" s="140">
        <v>1</v>
      </c>
      <c r="M55" s="140">
        <v>9</v>
      </c>
      <c r="N55" s="140">
        <v>0</v>
      </c>
      <c r="O55" s="536" t="s">
        <v>721</v>
      </c>
      <c r="P55" s="536"/>
      <c r="Q55" s="141" t="s">
        <v>692</v>
      </c>
      <c r="R55" s="39"/>
    </row>
    <row r="56" spans="2:18" s="31" customFormat="1">
      <c r="B56" s="39"/>
      <c r="C56" s="154" t="s">
        <v>189</v>
      </c>
      <c r="D56" s="167"/>
      <c r="E56" s="137">
        <v>0</v>
      </c>
      <c r="F56" s="138">
        <v>0</v>
      </c>
      <c r="G56" s="539" t="s">
        <v>721</v>
      </c>
      <c r="H56" s="539"/>
      <c r="I56" s="539"/>
      <c r="J56" s="539"/>
      <c r="K56" s="140">
        <v>0</v>
      </c>
      <c r="L56" s="140">
        <v>0</v>
      </c>
      <c r="M56" s="140">
        <v>0</v>
      </c>
      <c r="N56" s="140">
        <v>0</v>
      </c>
      <c r="O56" s="536" t="s">
        <v>721</v>
      </c>
      <c r="P56" s="536"/>
      <c r="Q56" s="141" t="s">
        <v>692</v>
      </c>
      <c r="R56" s="39"/>
    </row>
    <row r="57" spans="2:18" s="31" customFormat="1">
      <c r="B57" s="39"/>
      <c r="C57" s="154" t="s">
        <v>190</v>
      </c>
      <c r="D57" s="167"/>
      <c r="E57" s="137">
        <v>210</v>
      </c>
      <c r="F57" s="155">
        <v>0</v>
      </c>
      <c r="G57" s="538">
        <v>200</v>
      </c>
      <c r="H57" s="538"/>
      <c r="I57" s="538"/>
      <c r="J57" s="538"/>
      <c r="K57" s="140">
        <v>0</v>
      </c>
      <c r="L57" s="140">
        <v>1</v>
      </c>
      <c r="M57" s="140">
        <v>9</v>
      </c>
      <c r="N57" s="140">
        <v>0</v>
      </c>
      <c r="O57" s="536" t="s">
        <v>721</v>
      </c>
      <c r="P57" s="536"/>
      <c r="Q57" s="141" t="s">
        <v>692</v>
      </c>
      <c r="R57" s="39"/>
    </row>
    <row r="58" spans="2:18" s="31" customFormat="1" ht="18" thickBot="1">
      <c r="B58" s="1"/>
      <c r="C58" s="150"/>
      <c r="D58" s="150"/>
      <c r="E58" s="152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39"/>
    </row>
    <row r="59" spans="2:18" s="31" customFormat="1">
      <c r="B59" s="12"/>
      <c r="C59" s="174"/>
      <c r="D59" s="174"/>
      <c r="E59" s="390"/>
      <c r="F59" s="391"/>
      <c r="G59" s="391"/>
      <c r="H59" s="391"/>
      <c r="I59" s="391"/>
      <c r="J59" s="391"/>
      <c r="K59" s="391"/>
      <c r="L59" s="391"/>
      <c r="M59" s="391"/>
      <c r="N59" s="391"/>
      <c r="O59" s="391"/>
      <c r="P59" s="391"/>
      <c r="Q59" s="391"/>
      <c r="R59" s="39"/>
    </row>
    <row r="60" spans="2:18" s="31" customFormat="1">
      <c r="B60" s="39"/>
      <c r="C60" s="541" t="s">
        <v>999</v>
      </c>
      <c r="D60" s="542"/>
      <c r="E60" s="137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39"/>
    </row>
    <row r="61" spans="2:18" s="31" customFormat="1">
      <c r="B61" s="39"/>
      <c r="C61" s="133" t="s">
        <v>920</v>
      </c>
      <c r="D61" s="167"/>
      <c r="E61" s="137">
        <v>1572</v>
      </c>
      <c r="F61" s="138">
        <v>241</v>
      </c>
      <c r="G61" s="138">
        <v>5</v>
      </c>
      <c r="H61" s="138">
        <v>1098</v>
      </c>
      <c r="I61" s="138">
        <v>54</v>
      </c>
      <c r="J61" s="138">
        <v>0</v>
      </c>
      <c r="K61" s="138">
        <v>97</v>
      </c>
      <c r="L61" s="138">
        <v>9</v>
      </c>
      <c r="M61" s="138">
        <v>65</v>
      </c>
      <c r="N61" s="138">
        <v>3</v>
      </c>
      <c r="O61" s="140">
        <v>0</v>
      </c>
      <c r="P61" s="140">
        <v>0</v>
      </c>
      <c r="Q61" s="140">
        <v>42</v>
      </c>
      <c r="R61" s="39"/>
    </row>
    <row r="62" spans="2:18" s="31" customFormat="1">
      <c r="B62" s="39"/>
      <c r="C62" s="154" t="s">
        <v>189</v>
      </c>
      <c r="D62" s="167"/>
      <c r="E62" s="137">
        <v>957</v>
      </c>
      <c r="F62" s="138">
        <v>194</v>
      </c>
      <c r="G62" s="138">
        <v>3</v>
      </c>
      <c r="H62" s="138">
        <v>618</v>
      </c>
      <c r="I62" s="138">
        <v>31</v>
      </c>
      <c r="J62" s="138">
        <v>0</v>
      </c>
      <c r="K62" s="138">
        <v>68</v>
      </c>
      <c r="L62" s="394">
        <v>5</v>
      </c>
      <c r="M62" s="155">
        <v>36</v>
      </c>
      <c r="N62" s="394">
        <v>2</v>
      </c>
      <c r="O62" s="140">
        <v>0</v>
      </c>
      <c r="P62" s="140">
        <v>0</v>
      </c>
      <c r="Q62" s="140">
        <v>24</v>
      </c>
      <c r="R62" s="39"/>
    </row>
    <row r="63" spans="2:18" s="31" customFormat="1">
      <c r="B63" s="39"/>
      <c r="C63" s="154" t="s">
        <v>190</v>
      </c>
      <c r="D63" s="167"/>
      <c r="E63" s="137">
        <f>E61-E62</f>
        <v>615</v>
      </c>
      <c r="F63" s="155">
        <f t="shared" ref="F63:Q63" si="0">F61-F62</f>
        <v>47</v>
      </c>
      <c r="G63" s="155">
        <f t="shared" si="0"/>
        <v>2</v>
      </c>
      <c r="H63" s="155">
        <f t="shared" si="0"/>
        <v>480</v>
      </c>
      <c r="I63" s="155">
        <f t="shared" si="0"/>
        <v>23</v>
      </c>
      <c r="J63" s="155">
        <f t="shared" si="0"/>
        <v>0</v>
      </c>
      <c r="K63" s="155">
        <f t="shared" si="0"/>
        <v>29</v>
      </c>
      <c r="L63" s="155">
        <f t="shared" si="0"/>
        <v>4</v>
      </c>
      <c r="M63" s="155">
        <f t="shared" si="0"/>
        <v>29</v>
      </c>
      <c r="N63" s="155">
        <f t="shared" si="0"/>
        <v>1</v>
      </c>
      <c r="O63" s="140">
        <f t="shared" si="0"/>
        <v>0</v>
      </c>
      <c r="P63" s="140">
        <f t="shared" si="0"/>
        <v>0</v>
      </c>
      <c r="Q63" s="140">
        <f t="shared" si="0"/>
        <v>18</v>
      </c>
      <c r="R63" s="39"/>
    </row>
    <row r="64" spans="2:18" s="31" customFormat="1" ht="34.5" customHeight="1">
      <c r="B64" s="39"/>
      <c r="C64" s="154" t="s">
        <v>191</v>
      </c>
      <c r="D64" s="167"/>
      <c r="E64" s="137">
        <v>180</v>
      </c>
      <c r="F64" s="155">
        <v>1</v>
      </c>
      <c r="G64" s="155">
        <v>0</v>
      </c>
      <c r="H64" s="155">
        <v>160</v>
      </c>
      <c r="I64" s="155">
        <v>11</v>
      </c>
      <c r="J64" s="155">
        <v>0</v>
      </c>
      <c r="K64" s="140">
        <v>0</v>
      </c>
      <c r="L64" s="140" t="s">
        <v>721</v>
      </c>
      <c r="M64" s="140">
        <v>8</v>
      </c>
      <c r="N64" s="140">
        <v>0</v>
      </c>
      <c r="O64" s="140">
        <v>0</v>
      </c>
      <c r="P64" s="140">
        <v>0</v>
      </c>
      <c r="Q64" s="140">
        <v>11</v>
      </c>
      <c r="R64" s="39"/>
    </row>
    <row r="65" spans="1:18" s="31" customFormat="1">
      <c r="B65" s="39"/>
      <c r="C65" s="154" t="s">
        <v>189</v>
      </c>
      <c r="D65" s="167"/>
      <c r="E65" s="137">
        <v>0</v>
      </c>
      <c r="F65" s="138">
        <v>0</v>
      </c>
      <c r="G65" s="138">
        <v>0</v>
      </c>
      <c r="H65" s="138">
        <v>0</v>
      </c>
      <c r="I65" s="138">
        <v>0</v>
      </c>
      <c r="J65" s="138">
        <v>0</v>
      </c>
      <c r="K65" s="140">
        <v>0</v>
      </c>
      <c r="L65" s="140">
        <v>0</v>
      </c>
      <c r="M65" s="140">
        <v>0</v>
      </c>
      <c r="N65" s="140">
        <v>0</v>
      </c>
      <c r="O65" s="140">
        <v>0</v>
      </c>
      <c r="P65" s="140">
        <v>0</v>
      </c>
      <c r="Q65" s="140">
        <v>0</v>
      </c>
      <c r="R65" s="39"/>
    </row>
    <row r="66" spans="1:18" s="31" customFormat="1">
      <c r="B66" s="39"/>
      <c r="C66" s="154" t="s">
        <v>190</v>
      </c>
      <c r="D66" s="167"/>
      <c r="E66" s="137">
        <v>180</v>
      </c>
      <c r="F66" s="155">
        <v>1</v>
      </c>
      <c r="G66" s="155">
        <v>0</v>
      </c>
      <c r="H66" s="155">
        <v>160</v>
      </c>
      <c r="I66" s="155">
        <v>11</v>
      </c>
      <c r="J66" s="155">
        <v>0</v>
      </c>
      <c r="K66" s="140">
        <v>0</v>
      </c>
      <c r="L66" s="140" t="s">
        <v>473</v>
      </c>
      <c r="M66" s="140">
        <v>8</v>
      </c>
      <c r="N66" s="140">
        <v>0</v>
      </c>
      <c r="O66" s="140">
        <v>0</v>
      </c>
      <c r="P66" s="140">
        <v>0</v>
      </c>
      <c r="Q66" s="140">
        <v>11</v>
      </c>
      <c r="R66" s="39"/>
    </row>
    <row r="67" spans="1:18" s="31" customFormat="1" ht="18" thickBot="1">
      <c r="B67" s="1"/>
      <c r="C67" s="150"/>
      <c r="D67" s="150"/>
      <c r="E67" s="152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39"/>
    </row>
    <row r="68" spans="1:18" s="31" customFormat="1">
      <c r="C68" s="122"/>
      <c r="D68" s="122"/>
      <c r="E68" s="133" t="s">
        <v>192</v>
      </c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</row>
    <row r="69" spans="1:18" s="31" customFormat="1">
      <c r="C69" s="122"/>
      <c r="D69" s="122"/>
      <c r="E69" s="133" t="s">
        <v>732</v>
      </c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</row>
    <row r="70" spans="1:18" s="31" customFormat="1">
      <c r="C70" s="122"/>
      <c r="D70" s="122"/>
      <c r="E70" s="133" t="s">
        <v>260</v>
      </c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</row>
    <row r="71" spans="1:18" s="31" customFormat="1">
      <c r="E71" s="109"/>
      <c r="O71" s="115"/>
    </row>
    <row r="73" spans="1:18" s="31" customFormat="1">
      <c r="A73" s="109"/>
      <c r="O73" s="115"/>
    </row>
  </sheetData>
  <sheetProtection selectLockedCells="1" selectUnlockedCells="1"/>
  <mergeCells count="75">
    <mergeCell ref="B6:Q6"/>
    <mergeCell ref="G7:M7"/>
    <mergeCell ref="C15:D15"/>
    <mergeCell ref="C24:D24"/>
    <mergeCell ref="G20:J20"/>
    <mergeCell ref="G21:J21"/>
    <mergeCell ref="P11:P13"/>
    <mergeCell ref="O11:O13"/>
    <mergeCell ref="O9:P10"/>
    <mergeCell ref="Q9:Q13"/>
    <mergeCell ref="O8:Q8"/>
    <mergeCell ref="H10:I11"/>
    <mergeCell ref="O16:P16"/>
    <mergeCell ref="C33:D33"/>
    <mergeCell ref="C42:D42"/>
    <mergeCell ref="C51:D51"/>
    <mergeCell ref="C60:D60"/>
    <mergeCell ref="G9:J9"/>
    <mergeCell ref="G16:J16"/>
    <mergeCell ref="G17:J17"/>
    <mergeCell ref="G18:J18"/>
    <mergeCell ref="G19:J19"/>
    <mergeCell ref="G39:J39"/>
    <mergeCell ref="G30:J30"/>
    <mergeCell ref="G29:J29"/>
    <mergeCell ref="G25:J25"/>
    <mergeCell ref="G26:J26"/>
    <mergeCell ref="G27:J27"/>
    <mergeCell ref="G28:J28"/>
    <mergeCell ref="G34:J34"/>
    <mergeCell ref="G35:J35"/>
    <mergeCell ref="G36:J36"/>
    <mergeCell ref="G37:J37"/>
    <mergeCell ref="G38:J38"/>
    <mergeCell ref="G57:J57"/>
    <mergeCell ref="G43:J43"/>
    <mergeCell ref="G44:J44"/>
    <mergeCell ref="G45:J45"/>
    <mergeCell ref="G46:J46"/>
    <mergeCell ref="G47:J47"/>
    <mergeCell ref="G48:J48"/>
    <mergeCell ref="G52:J52"/>
    <mergeCell ref="G53:J53"/>
    <mergeCell ref="G54:J54"/>
    <mergeCell ref="G55:J55"/>
    <mergeCell ref="G56:J56"/>
    <mergeCell ref="O34:P34"/>
    <mergeCell ref="O17:P17"/>
    <mergeCell ref="O18:P18"/>
    <mergeCell ref="O19:P19"/>
    <mergeCell ref="O20:P20"/>
    <mergeCell ref="O21:P21"/>
    <mergeCell ref="O25:P25"/>
    <mergeCell ref="O26:P26"/>
    <mergeCell ref="O27:P27"/>
    <mergeCell ref="O28:P28"/>
    <mergeCell ref="O29:P29"/>
    <mergeCell ref="O30:P30"/>
    <mergeCell ref="O52:P52"/>
    <mergeCell ref="O35:P35"/>
    <mergeCell ref="O36:P36"/>
    <mergeCell ref="O37:P37"/>
    <mergeCell ref="O38:P38"/>
    <mergeCell ref="O39:P39"/>
    <mergeCell ref="O43:P43"/>
    <mergeCell ref="O45:P45"/>
    <mergeCell ref="O44:P44"/>
    <mergeCell ref="O46:P46"/>
    <mergeCell ref="O47:P47"/>
    <mergeCell ref="O48:P48"/>
    <mergeCell ref="O53:P53"/>
    <mergeCell ref="O54:P54"/>
    <mergeCell ref="O55:P55"/>
    <mergeCell ref="O56:P56"/>
    <mergeCell ref="O57:P57"/>
  </mergeCells>
  <phoneticPr fontId="6"/>
  <pageMargins left="0.75" right="0.75" top="1" bottom="1" header="0.51200000000000001" footer="0.51200000000000001"/>
  <pageSetup paperSize="9" scale="56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47"/>
  <sheetViews>
    <sheetView view="pageBreakPreview" zoomScale="75" zoomScaleNormal="75" workbookViewId="0">
      <selection activeCell="M15" sqref="M15"/>
    </sheetView>
  </sheetViews>
  <sheetFormatPr defaultColWidth="13.375" defaultRowHeight="17.25"/>
  <cols>
    <col min="1" max="1" width="13.375" style="48" customWidth="1"/>
    <col min="2" max="2" width="13.375" style="48"/>
    <col min="3" max="3" width="10.875" style="48" customWidth="1"/>
    <col min="4" max="4" width="14.625" style="48" customWidth="1"/>
    <col min="5" max="18" width="13.375" style="48"/>
    <col min="19" max="16384" width="13.375" style="47"/>
  </cols>
  <sheetData>
    <row r="1" spans="1:17">
      <c r="A1" s="46"/>
    </row>
    <row r="5" spans="1:17">
      <c r="M5" s="49"/>
      <c r="N5" s="49"/>
      <c r="O5" s="49"/>
      <c r="P5" s="49"/>
      <c r="Q5" s="49"/>
    </row>
    <row r="6" spans="1:17">
      <c r="B6" s="566" t="s">
        <v>612</v>
      </c>
      <c r="C6" s="566"/>
      <c r="D6" s="566"/>
      <c r="E6" s="566"/>
      <c r="F6" s="566"/>
      <c r="G6" s="566"/>
      <c r="H6" s="566"/>
      <c r="I6" s="566"/>
      <c r="J6" s="566"/>
      <c r="K6" s="566"/>
      <c r="M6" s="49"/>
      <c r="N6" s="49"/>
      <c r="O6" s="49"/>
      <c r="P6" s="49"/>
      <c r="Q6" s="49"/>
    </row>
    <row r="7" spans="1:17" ht="18" thickBot="1">
      <c r="B7" s="396"/>
      <c r="C7" s="396"/>
      <c r="D7" s="397" t="s">
        <v>288</v>
      </c>
      <c r="E7" s="396"/>
      <c r="F7" s="396"/>
      <c r="G7" s="396"/>
      <c r="H7" s="396"/>
      <c r="I7" s="396"/>
      <c r="J7" s="396"/>
      <c r="K7" s="396"/>
      <c r="M7" s="49"/>
      <c r="N7" s="49"/>
      <c r="O7" s="49"/>
      <c r="P7" s="49"/>
      <c r="Q7" s="49"/>
    </row>
    <row r="8" spans="1:17">
      <c r="B8" s="398"/>
      <c r="C8" s="398"/>
      <c r="D8" s="399"/>
      <c r="E8" s="398"/>
      <c r="F8" s="398"/>
      <c r="G8" s="398"/>
      <c r="H8" s="399"/>
      <c r="I8" s="398"/>
      <c r="J8" s="398"/>
      <c r="K8" s="398"/>
      <c r="M8" s="49"/>
      <c r="N8" s="23"/>
      <c r="O8" s="24"/>
      <c r="P8" s="24"/>
      <c r="Q8" s="49"/>
    </row>
    <row r="9" spans="1:17">
      <c r="B9" s="398"/>
      <c r="C9" s="398"/>
      <c r="D9" s="400"/>
      <c r="E9" s="567" t="s">
        <v>597</v>
      </c>
      <c r="F9" s="568"/>
      <c r="G9" s="401"/>
      <c r="H9" s="400"/>
      <c r="I9" s="567" t="s">
        <v>596</v>
      </c>
      <c r="J9" s="568"/>
      <c r="K9" s="401"/>
      <c r="M9" s="49"/>
      <c r="N9" s="49"/>
      <c r="O9" s="49"/>
      <c r="P9" s="49"/>
      <c r="Q9" s="49"/>
    </row>
    <row r="10" spans="1:17">
      <c r="B10" s="398"/>
      <c r="C10" s="398"/>
      <c r="D10" s="402" t="s">
        <v>869</v>
      </c>
      <c r="E10" s="402" t="s">
        <v>922</v>
      </c>
      <c r="F10" s="402" t="s">
        <v>1031</v>
      </c>
      <c r="G10" s="401"/>
      <c r="H10" s="402" t="s">
        <v>869</v>
      </c>
      <c r="I10" s="402" t="s">
        <v>922</v>
      </c>
      <c r="J10" s="402" t="s">
        <v>1031</v>
      </c>
      <c r="K10" s="401"/>
      <c r="M10" s="49"/>
      <c r="N10" s="49"/>
      <c r="O10" s="49"/>
      <c r="P10" s="49"/>
      <c r="Q10" s="49"/>
    </row>
    <row r="11" spans="1:17">
      <c r="B11" s="401"/>
      <c r="C11" s="401"/>
      <c r="D11" s="403">
        <v>2018</v>
      </c>
      <c r="E11" s="404">
        <v>2019</v>
      </c>
      <c r="F11" s="404">
        <v>2020</v>
      </c>
      <c r="G11" s="405" t="s">
        <v>611</v>
      </c>
      <c r="H11" s="403">
        <v>2018</v>
      </c>
      <c r="I11" s="404">
        <v>2019</v>
      </c>
      <c r="J11" s="404">
        <v>2020</v>
      </c>
      <c r="K11" s="405" t="s">
        <v>611</v>
      </c>
      <c r="M11" s="49"/>
      <c r="N11" s="49"/>
      <c r="O11" s="49"/>
      <c r="P11" s="49"/>
      <c r="Q11" s="49"/>
    </row>
    <row r="12" spans="1:17">
      <c r="B12" s="398"/>
      <c r="C12" s="398"/>
      <c r="D12" s="399"/>
      <c r="E12" s="406"/>
      <c r="F12" s="398"/>
      <c r="G12" s="398"/>
      <c r="H12" s="399"/>
      <c r="I12" s="406"/>
      <c r="J12" s="398"/>
      <c r="K12" s="398"/>
    </row>
    <row r="13" spans="1:17">
      <c r="B13" s="407" t="s">
        <v>289</v>
      </c>
      <c r="C13" s="407"/>
      <c r="D13" s="408" t="s">
        <v>193</v>
      </c>
      <c r="E13" s="409" t="s">
        <v>193</v>
      </c>
      <c r="F13" s="409" t="s">
        <v>193</v>
      </c>
      <c r="G13" s="409" t="s">
        <v>193</v>
      </c>
      <c r="H13" s="408" t="s">
        <v>193</v>
      </c>
      <c r="I13" s="409" t="s">
        <v>193</v>
      </c>
      <c r="J13" s="409" t="s">
        <v>193</v>
      </c>
      <c r="K13" s="409" t="s">
        <v>193</v>
      </c>
    </row>
    <row r="14" spans="1:17">
      <c r="B14" s="410" t="s">
        <v>10</v>
      </c>
      <c r="C14" s="410" t="s">
        <v>194</v>
      </c>
      <c r="D14" s="411">
        <v>110.2</v>
      </c>
      <c r="E14" s="407">
        <v>110.1</v>
      </c>
      <c r="F14" s="407">
        <v>112.2</v>
      </c>
      <c r="G14" s="412">
        <v>111.6</v>
      </c>
      <c r="H14" s="411">
        <v>110.1</v>
      </c>
      <c r="I14" s="407">
        <v>109.1</v>
      </c>
      <c r="J14" s="407">
        <v>111.3</v>
      </c>
      <c r="K14" s="412">
        <v>110.6</v>
      </c>
    </row>
    <row r="15" spans="1:17" ht="34.5" customHeight="1">
      <c r="B15" s="410" t="s">
        <v>195</v>
      </c>
      <c r="C15" s="410" t="s">
        <v>196</v>
      </c>
      <c r="D15" s="411">
        <v>116.1</v>
      </c>
      <c r="E15" s="407">
        <v>116.8</v>
      </c>
      <c r="F15" s="407">
        <v>117.2</v>
      </c>
      <c r="G15" s="412">
        <v>117.5</v>
      </c>
      <c r="H15" s="411">
        <v>115.6</v>
      </c>
      <c r="I15" s="407">
        <v>115.2</v>
      </c>
      <c r="J15" s="407">
        <v>116.2</v>
      </c>
      <c r="K15" s="412">
        <v>116.7</v>
      </c>
    </row>
    <row r="16" spans="1:17">
      <c r="B16" s="410" t="s">
        <v>197</v>
      </c>
      <c r="C16" s="410" t="s">
        <v>198</v>
      </c>
      <c r="D16" s="411">
        <v>122.1</v>
      </c>
      <c r="E16" s="407">
        <v>122.1</v>
      </c>
      <c r="F16" s="407">
        <v>123.3</v>
      </c>
      <c r="G16" s="412">
        <v>123.5</v>
      </c>
      <c r="H16" s="411">
        <v>121.1</v>
      </c>
      <c r="I16" s="407">
        <v>121.3</v>
      </c>
      <c r="J16" s="407">
        <v>122.6</v>
      </c>
      <c r="K16" s="412">
        <v>122.6</v>
      </c>
    </row>
    <row r="17" spans="2:11">
      <c r="B17" s="410" t="s">
        <v>199</v>
      </c>
      <c r="C17" s="410" t="s">
        <v>200</v>
      </c>
      <c r="D17" s="411">
        <v>128.30000000000001</v>
      </c>
      <c r="E17" s="407">
        <v>128.4</v>
      </c>
      <c r="F17" s="407">
        <v>128.19999999999999</v>
      </c>
      <c r="G17" s="412">
        <v>129.1</v>
      </c>
      <c r="H17" s="411">
        <v>127.2</v>
      </c>
      <c r="I17" s="407">
        <v>127.2</v>
      </c>
      <c r="J17" s="407">
        <v>128.4</v>
      </c>
      <c r="K17" s="412">
        <v>128.5</v>
      </c>
    </row>
    <row r="18" spans="2:11">
      <c r="B18" s="410" t="s">
        <v>201</v>
      </c>
      <c r="C18" s="410" t="s">
        <v>202</v>
      </c>
      <c r="D18" s="411">
        <v>133.30000000000001</v>
      </c>
      <c r="E18" s="407">
        <v>133.19999999999999</v>
      </c>
      <c r="F18" s="407">
        <v>134.1</v>
      </c>
      <c r="G18" s="412">
        <v>134.5</v>
      </c>
      <c r="H18" s="411">
        <v>132.80000000000001</v>
      </c>
      <c r="I18" s="407">
        <v>133.80000000000001</v>
      </c>
      <c r="J18" s="407">
        <v>135.30000000000001</v>
      </c>
      <c r="K18" s="412">
        <v>134.80000000000001</v>
      </c>
    </row>
    <row r="19" spans="2:11">
      <c r="B19" s="410" t="s">
        <v>203</v>
      </c>
      <c r="C19" s="410" t="s">
        <v>204</v>
      </c>
      <c r="D19" s="411">
        <v>138.5</v>
      </c>
      <c r="E19" s="407">
        <v>138.69999999999999</v>
      </c>
      <c r="F19" s="407">
        <v>139.69999999999999</v>
      </c>
      <c r="G19" s="412">
        <v>140.1</v>
      </c>
      <c r="H19" s="411">
        <v>140.4</v>
      </c>
      <c r="I19" s="407">
        <v>139.9</v>
      </c>
      <c r="J19" s="407">
        <v>141.9</v>
      </c>
      <c r="K19" s="412">
        <v>141.5</v>
      </c>
    </row>
    <row r="20" spans="2:11">
      <c r="B20" s="410" t="s">
        <v>205</v>
      </c>
      <c r="C20" s="410" t="s">
        <v>206</v>
      </c>
      <c r="D20" s="411">
        <v>144.69999999999999</v>
      </c>
      <c r="E20" s="407">
        <v>145.69999999999999</v>
      </c>
      <c r="F20" s="407">
        <v>146.1</v>
      </c>
      <c r="G20" s="412">
        <v>146.6</v>
      </c>
      <c r="H20" s="411">
        <v>146.9</v>
      </c>
      <c r="I20" s="407">
        <v>146.1</v>
      </c>
      <c r="J20" s="407">
        <v>147.6</v>
      </c>
      <c r="K20" s="412">
        <v>148</v>
      </c>
    </row>
    <row r="21" spans="2:11" ht="34.5" customHeight="1">
      <c r="B21" s="410" t="s">
        <v>207</v>
      </c>
      <c r="C21" s="410" t="s">
        <v>208</v>
      </c>
      <c r="D21" s="411">
        <v>152.19999999999999</v>
      </c>
      <c r="E21" s="407">
        <v>152.30000000000001</v>
      </c>
      <c r="F21" s="407">
        <v>153.69999999999999</v>
      </c>
      <c r="G21" s="412">
        <v>154.30000000000001</v>
      </c>
      <c r="H21" s="411">
        <v>151.80000000000001</v>
      </c>
      <c r="I21" s="407">
        <v>152</v>
      </c>
      <c r="J21" s="407">
        <v>152.4</v>
      </c>
      <c r="K21" s="412">
        <v>152.6</v>
      </c>
    </row>
    <row r="22" spans="2:11">
      <c r="B22" s="410" t="s">
        <v>197</v>
      </c>
      <c r="C22" s="410" t="s">
        <v>209</v>
      </c>
      <c r="D22" s="411">
        <v>159.4</v>
      </c>
      <c r="E22" s="407">
        <v>160</v>
      </c>
      <c r="F22" s="407">
        <v>160.6</v>
      </c>
      <c r="G22" s="412">
        <v>161.4</v>
      </c>
      <c r="H22" s="411">
        <v>154.69999999999999</v>
      </c>
      <c r="I22" s="407">
        <v>154.69999999999999</v>
      </c>
      <c r="J22" s="407">
        <v>155</v>
      </c>
      <c r="K22" s="412">
        <v>155.19999999999999</v>
      </c>
    </row>
    <row r="23" spans="2:11">
      <c r="B23" s="410" t="s">
        <v>199</v>
      </c>
      <c r="C23" s="410" t="s">
        <v>210</v>
      </c>
      <c r="D23" s="411">
        <v>165.2</v>
      </c>
      <c r="E23" s="407">
        <v>164.9</v>
      </c>
      <c r="F23" s="407">
        <v>165.6</v>
      </c>
      <c r="G23" s="412">
        <v>166.1</v>
      </c>
      <c r="H23" s="411">
        <v>156.30000000000001</v>
      </c>
      <c r="I23" s="407">
        <v>156.1</v>
      </c>
      <c r="J23" s="407">
        <v>156.69999999999999</v>
      </c>
      <c r="K23" s="412">
        <v>156.69999999999999</v>
      </c>
    </row>
    <row r="24" spans="2:11" ht="34.5" customHeight="1">
      <c r="B24" s="410" t="s">
        <v>211</v>
      </c>
      <c r="C24" s="410" t="s">
        <v>212</v>
      </c>
      <c r="D24" s="411">
        <v>168.1</v>
      </c>
      <c r="E24" s="407">
        <v>168.7</v>
      </c>
      <c r="F24" s="407">
        <v>168.6</v>
      </c>
      <c r="G24" s="412">
        <v>168.8</v>
      </c>
      <c r="H24" s="411">
        <v>156.6</v>
      </c>
      <c r="I24" s="407">
        <v>156.19999999999999</v>
      </c>
      <c r="J24" s="407">
        <v>157.1</v>
      </c>
      <c r="K24" s="412">
        <v>157.30000000000001</v>
      </c>
    </row>
    <row r="25" spans="2:11">
      <c r="B25" s="410" t="s">
        <v>197</v>
      </c>
      <c r="C25" s="410" t="s">
        <v>213</v>
      </c>
      <c r="D25" s="411">
        <v>170.8</v>
      </c>
      <c r="E25" s="407">
        <v>169.7</v>
      </c>
      <c r="F25" s="407">
        <v>170.2</v>
      </c>
      <c r="G25" s="412">
        <v>170.2</v>
      </c>
      <c r="H25" s="411">
        <v>157.4</v>
      </c>
      <c r="I25" s="407">
        <v>157.5</v>
      </c>
      <c r="J25" s="407">
        <v>157.9</v>
      </c>
      <c r="K25" s="412">
        <v>157.69999999999999</v>
      </c>
    </row>
    <row r="26" spans="2:11">
      <c r="B26" s="410" t="s">
        <v>199</v>
      </c>
      <c r="C26" s="410" t="s">
        <v>214</v>
      </c>
      <c r="D26" s="411">
        <v>171</v>
      </c>
      <c r="E26" s="407">
        <v>171.2</v>
      </c>
      <c r="F26" s="407">
        <v>171.2</v>
      </c>
      <c r="G26" s="412">
        <v>170.7</v>
      </c>
      <c r="H26" s="411">
        <v>158.30000000000001</v>
      </c>
      <c r="I26" s="407">
        <v>158.1</v>
      </c>
      <c r="J26" s="407">
        <v>157.6</v>
      </c>
      <c r="K26" s="412">
        <v>157.9</v>
      </c>
    </row>
    <row r="27" spans="2:11">
      <c r="B27" s="407"/>
      <c r="C27" s="407"/>
      <c r="D27" s="411"/>
      <c r="E27" s="407"/>
      <c r="F27" s="407"/>
      <c r="G27" s="407"/>
      <c r="H27" s="411"/>
      <c r="I27" s="407"/>
      <c r="J27" s="407"/>
      <c r="K27" s="412"/>
    </row>
    <row r="28" spans="2:11">
      <c r="B28" s="407"/>
      <c r="C28" s="407"/>
      <c r="D28" s="411"/>
      <c r="E28" s="412"/>
      <c r="F28" s="412"/>
      <c r="G28" s="407"/>
      <c r="H28" s="411"/>
      <c r="I28" s="407"/>
      <c r="J28" s="407"/>
      <c r="K28" s="412"/>
    </row>
    <row r="29" spans="2:11">
      <c r="B29" s="407" t="s">
        <v>290</v>
      </c>
      <c r="C29" s="413"/>
      <c r="D29" s="409" t="s">
        <v>215</v>
      </c>
      <c r="E29" s="409" t="s">
        <v>215</v>
      </c>
      <c r="F29" s="409" t="s">
        <v>215</v>
      </c>
      <c r="G29" s="414" t="s">
        <v>215</v>
      </c>
      <c r="H29" s="409" t="s">
        <v>215</v>
      </c>
      <c r="I29" s="409" t="s">
        <v>215</v>
      </c>
      <c r="J29" s="409" t="s">
        <v>215</v>
      </c>
      <c r="K29" s="409" t="s">
        <v>215</v>
      </c>
    </row>
    <row r="30" spans="2:11">
      <c r="B30" s="410" t="s">
        <v>10</v>
      </c>
      <c r="C30" s="410" t="s">
        <v>194</v>
      </c>
      <c r="D30" s="411">
        <v>19</v>
      </c>
      <c r="E30" s="407">
        <v>19</v>
      </c>
      <c r="F30" s="407">
        <v>19.8</v>
      </c>
      <c r="G30" s="412">
        <v>19.399999999999999</v>
      </c>
      <c r="H30" s="411">
        <v>18.899999999999999</v>
      </c>
      <c r="I30" s="407">
        <v>18.399999999999999</v>
      </c>
      <c r="J30" s="407">
        <v>19.600000000000001</v>
      </c>
      <c r="K30" s="412">
        <v>19</v>
      </c>
    </row>
    <row r="31" spans="2:11" ht="34.5" customHeight="1">
      <c r="B31" s="410" t="s">
        <v>195</v>
      </c>
      <c r="C31" s="410" t="s">
        <v>196</v>
      </c>
      <c r="D31" s="411">
        <v>21.3</v>
      </c>
      <c r="E31" s="407">
        <v>21.5</v>
      </c>
      <c r="F31" s="407">
        <v>21.6</v>
      </c>
      <c r="G31" s="412">
        <v>22</v>
      </c>
      <c r="H31" s="411">
        <v>20.9</v>
      </c>
      <c r="I31" s="407">
        <v>21.2</v>
      </c>
      <c r="J31" s="407">
        <v>21.1</v>
      </c>
      <c r="K31" s="412">
        <v>21.5</v>
      </c>
    </row>
    <row r="32" spans="2:11">
      <c r="B32" s="410" t="s">
        <v>197</v>
      </c>
      <c r="C32" s="410" t="s">
        <v>198</v>
      </c>
      <c r="D32" s="411">
        <v>23.9</v>
      </c>
      <c r="E32" s="407">
        <v>23.9</v>
      </c>
      <c r="F32" s="407">
        <v>24.5</v>
      </c>
      <c r="G32" s="412">
        <v>24.9</v>
      </c>
      <c r="H32" s="411">
        <v>23.1</v>
      </c>
      <c r="I32" s="407">
        <v>23.6</v>
      </c>
      <c r="J32" s="407">
        <v>24.2</v>
      </c>
      <c r="K32" s="412">
        <v>24.3</v>
      </c>
    </row>
    <row r="33" spans="1:11">
      <c r="B33" s="410" t="s">
        <v>199</v>
      </c>
      <c r="C33" s="410" t="s">
        <v>200</v>
      </c>
      <c r="D33" s="411">
        <v>27.3</v>
      </c>
      <c r="E33" s="407">
        <v>27.8</v>
      </c>
      <c r="F33" s="407">
        <v>28</v>
      </c>
      <c r="G33" s="412">
        <v>28.4</v>
      </c>
      <c r="H33" s="411">
        <v>26.6</v>
      </c>
      <c r="I33" s="407">
        <v>26.7</v>
      </c>
      <c r="J33" s="407">
        <v>27.4</v>
      </c>
      <c r="K33" s="412">
        <v>27.4</v>
      </c>
    </row>
    <row r="34" spans="1:11">
      <c r="B34" s="410" t="s">
        <v>201</v>
      </c>
      <c r="C34" s="410" t="s">
        <v>202</v>
      </c>
      <c r="D34" s="411">
        <v>30.3</v>
      </c>
      <c r="E34" s="407">
        <v>30.9</v>
      </c>
      <c r="F34" s="407">
        <v>31.8</v>
      </c>
      <c r="G34" s="412">
        <v>32</v>
      </c>
      <c r="H34" s="411">
        <v>29.7</v>
      </c>
      <c r="I34" s="407">
        <v>30.8</v>
      </c>
      <c r="J34" s="407">
        <v>31</v>
      </c>
      <c r="K34" s="412">
        <v>31.1</v>
      </c>
    </row>
    <row r="35" spans="1:11">
      <c r="B35" s="410" t="s">
        <v>203</v>
      </c>
      <c r="C35" s="410" t="s">
        <v>204</v>
      </c>
      <c r="D35" s="411">
        <v>33.799999999999997</v>
      </c>
      <c r="E35" s="407">
        <v>34.299999999999997</v>
      </c>
      <c r="F35" s="407">
        <v>36.200000000000003</v>
      </c>
      <c r="G35" s="412">
        <v>35.9</v>
      </c>
      <c r="H35" s="411">
        <v>34.6</v>
      </c>
      <c r="I35" s="407">
        <v>34.4</v>
      </c>
      <c r="J35" s="407">
        <v>36.4</v>
      </c>
      <c r="K35" s="412">
        <v>35.4</v>
      </c>
    </row>
    <row r="36" spans="1:11">
      <c r="B36" s="410" t="s">
        <v>205</v>
      </c>
      <c r="C36" s="410" t="s">
        <v>206</v>
      </c>
      <c r="D36" s="411">
        <v>38.299999999999997</v>
      </c>
      <c r="E36" s="407">
        <v>39</v>
      </c>
      <c r="F36" s="407">
        <v>40.299999999999997</v>
      </c>
      <c r="G36" s="412">
        <v>40.4</v>
      </c>
      <c r="H36" s="411">
        <v>39.299999999999997</v>
      </c>
      <c r="I36" s="407">
        <v>39.5</v>
      </c>
      <c r="J36" s="407">
        <v>40.6</v>
      </c>
      <c r="K36" s="412">
        <v>40.299999999999997</v>
      </c>
    </row>
    <row r="37" spans="1:11" ht="34.5" customHeight="1">
      <c r="B37" s="410" t="s">
        <v>207</v>
      </c>
      <c r="C37" s="410" t="s">
        <v>208</v>
      </c>
      <c r="D37" s="411">
        <v>43.8</v>
      </c>
      <c r="E37" s="407">
        <v>43.7</v>
      </c>
      <c r="F37" s="407">
        <v>46.1</v>
      </c>
      <c r="G37" s="412">
        <v>45.8</v>
      </c>
      <c r="H37" s="411">
        <v>44</v>
      </c>
      <c r="I37" s="407">
        <v>44.2</v>
      </c>
      <c r="J37" s="407">
        <v>44.8</v>
      </c>
      <c r="K37" s="412">
        <v>44.5</v>
      </c>
    </row>
    <row r="38" spans="1:11">
      <c r="B38" s="410" t="s">
        <v>197</v>
      </c>
      <c r="C38" s="410" t="s">
        <v>209</v>
      </c>
      <c r="D38" s="411">
        <v>49</v>
      </c>
      <c r="E38" s="407">
        <v>49.7</v>
      </c>
      <c r="F38" s="407">
        <v>51.1</v>
      </c>
      <c r="G38" s="407">
        <v>50.9</v>
      </c>
      <c r="H38" s="411">
        <v>47.4</v>
      </c>
      <c r="I38" s="407">
        <v>47.2</v>
      </c>
      <c r="J38" s="407">
        <v>47.6</v>
      </c>
      <c r="K38" s="407">
        <v>47.9</v>
      </c>
    </row>
    <row r="39" spans="1:11">
      <c r="B39" s="410" t="s">
        <v>199</v>
      </c>
      <c r="C39" s="410" t="s">
        <v>210</v>
      </c>
      <c r="D39" s="411">
        <v>54</v>
      </c>
      <c r="E39" s="407">
        <v>53.5</v>
      </c>
      <c r="F39" s="407">
        <v>55.5</v>
      </c>
      <c r="G39" s="412">
        <v>55.2</v>
      </c>
      <c r="H39" s="411">
        <v>50.6</v>
      </c>
      <c r="I39" s="407">
        <v>50.1</v>
      </c>
      <c r="J39" s="407">
        <v>50</v>
      </c>
      <c r="K39" s="412">
        <v>50.2</v>
      </c>
    </row>
    <row r="40" spans="1:11" ht="34.5" customHeight="1">
      <c r="B40" s="410" t="s">
        <v>216</v>
      </c>
      <c r="C40" s="410" t="s">
        <v>212</v>
      </c>
      <c r="D40" s="411">
        <v>58.8</v>
      </c>
      <c r="E40" s="407">
        <v>59.7</v>
      </c>
      <c r="F40" s="407">
        <v>59.1</v>
      </c>
      <c r="G40" s="412">
        <v>58.9</v>
      </c>
      <c r="H40" s="411">
        <v>51.9</v>
      </c>
      <c r="I40" s="407">
        <v>51.8</v>
      </c>
      <c r="J40" s="407">
        <v>51.3</v>
      </c>
      <c r="K40" s="412">
        <v>51.2</v>
      </c>
    </row>
    <row r="41" spans="1:11">
      <c r="B41" s="410" t="s">
        <v>197</v>
      </c>
      <c r="C41" s="410" t="s">
        <v>213</v>
      </c>
      <c r="D41" s="411">
        <v>61.1</v>
      </c>
      <c r="E41" s="407">
        <v>61.4</v>
      </c>
      <c r="F41" s="407">
        <v>60.5</v>
      </c>
      <c r="G41" s="412">
        <v>60.9</v>
      </c>
      <c r="H41" s="411">
        <v>53.1</v>
      </c>
      <c r="I41" s="407">
        <v>53.3</v>
      </c>
      <c r="J41" s="407">
        <v>52.8</v>
      </c>
      <c r="K41" s="412">
        <v>51.9</v>
      </c>
    </row>
    <row r="42" spans="1:11">
      <c r="B42" s="410" t="s">
        <v>199</v>
      </c>
      <c r="C42" s="410" t="s">
        <v>214</v>
      </c>
      <c r="D42" s="411">
        <v>62.8</v>
      </c>
      <c r="E42" s="407">
        <v>63.8</v>
      </c>
      <c r="F42" s="407">
        <v>63.5</v>
      </c>
      <c r="G42" s="412">
        <v>62.6</v>
      </c>
      <c r="H42" s="411">
        <v>53</v>
      </c>
      <c r="I42" s="407">
        <v>53.2</v>
      </c>
      <c r="J42" s="407">
        <v>52.6</v>
      </c>
      <c r="K42" s="412">
        <v>52.3</v>
      </c>
    </row>
    <row r="43" spans="1:11" ht="18" thickBot="1">
      <c r="B43" s="396"/>
      <c r="C43" s="396"/>
      <c r="D43" s="415"/>
      <c r="E43" s="396"/>
      <c r="F43" s="396"/>
      <c r="G43" s="396"/>
      <c r="H43" s="415"/>
      <c r="I43" s="396"/>
      <c r="J43" s="396"/>
      <c r="K43" s="396"/>
    </row>
    <row r="44" spans="1:11">
      <c r="B44" s="416"/>
      <c r="C44" s="416"/>
      <c r="D44" s="416" t="s">
        <v>718</v>
      </c>
      <c r="E44" s="416"/>
      <c r="F44" s="416"/>
      <c r="G44" s="416"/>
      <c r="H44" s="416"/>
      <c r="I44" s="416"/>
      <c r="J44" s="416"/>
      <c r="K44" s="416"/>
    </row>
    <row r="45" spans="1:11">
      <c r="B45" s="416"/>
      <c r="C45" s="416"/>
      <c r="D45" s="417" t="s">
        <v>719</v>
      </c>
      <c r="E45" s="416"/>
      <c r="F45" s="416"/>
      <c r="G45" s="416"/>
      <c r="H45" s="416"/>
      <c r="I45" s="416"/>
      <c r="J45" s="416"/>
      <c r="K45" s="416"/>
    </row>
    <row r="46" spans="1:11">
      <c r="B46" s="398"/>
      <c r="C46" s="398"/>
      <c r="D46" s="410" t="s">
        <v>291</v>
      </c>
      <c r="E46" s="398"/>
      <c r="F46" s="398"/>
      <c r="G46" s="398"/>
      <c r="H46" s="398"/>
      <c r="I46" s="398"/>
      <c r="J46" s="398"/>
      <c r="K46" s="398"/>
    </row>
    <row r="47" spans="1:11">
      <c r="A47" s="46"/>
    </row>
  </sheetData>
  <mergeCells count="3">
    <mergeCell ref="B6:K6"/>
    <mergeCell ref="E9:F9"/>
    <mergeCell ref="I9:J9"/>
  </mergeCells>
  <phoneticPr fontId="6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9"/>
  <sheetViews>
    <sheetView view="pageBreakPreview" zoomScale="75" zoomScaleNormal="75" workbookViewId="0">
      <selection activeCell="O20" sqref="O20"/>
    </sheetView>
  </sheetViews>
  <sheetFormatPr defaultColWidth="12.125" defaultRowHeight="17.25"/>
  <cols>
    <col min="1" max="1" width="13.375" style="31" customWidth="1"/>
    <col min="2" max="2" width="1.625" style="31" customWidth="1"/>
    <col min="3" max="3" width="5" style="31" customWidth="1"/>
    <col min="4" max="4" width="19.25" style="31" customWidth="1"/>
    <col min="5" max="5" width="16" style="31" customWidth="1"/>
    <col min="6" max="6" width="14.125" style="31" customWidth="1"/>
    <col min="7" max="10" width="13.5" style="31" customWidth="1"/>
    <col min="11" max="11" width="13.375" style="31" customWidth="1"/>
    <col min="12" max="18" width="12.125" style="31"/>
    <col min="19" max="16384" width="12.125" style="25"/>
  </cols>
  <sheetData>
    <row r="1" spans="1:12">
      <c r="A1" s="117"/>
    </row>
    <row r="6" spans="1:12">
      <c r="B6" s="485" t="s">
        <v>923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</row>
    <row r="7" spans="1:12" ht="18" thickBot="1">
      <c r="B7" s="569" t="s">
        <v>1032</v>
      </c>
      <c r="C7" s="569"/>
      <c r="D7" s="569"/>
      <c r="E7" s="569"/>
      <c r="F7" s="569"/>
      <c r="G7" s="569"/>
      <c r="H7" s="569"/>
      <c r="I7" s="569"/>
      <c r="J7" s="569"/>
      <c r="K7" s="569"/>
      <c r="L7" s="569"/>
    </row>
    <row r="8" spans="1:12" ht="17.25" customHeight="1">
      <c r="B8" s="122"/>
      <c r="C8" s="122"/>
      <c r="D8" s="122"/>
      <c r="E8" s="122"/>
      <c r="F8" s="570" t="s">
        <v>457</v>
      </c>
      <c r="G8" s="125"/>
      <c r="H8" s="125"/>
      <c r="I8" s="570" t="s">
        <v>454</v>
      </c>
      <c r="J8" s="570" t="s">
        <v>455</v>
      </c>
      <c r="K8" s="573" t="s">
        <v>456</v>
      </c>
      <c r="L8" s="215"/>
    </row>
    <row r="9" spans="1:12">
      <c r="B9" s="122"/>
      <c r="C9" s="122"/>
      <c r="D9" s="122"/>
      <c r="E9" s="122"/>
      <c r="F9" s="571"/>
      <c r="G9" s="160" t="s">
        <v>292</v>
      </c>
      <c r="H9" s="160" t="s">
        <v>293</v>
      </c>
      <c r="I9" s="571"/>
      <c r="J9" s="571"/>
      <c r="K9" s="574"/>
      <c r="L9" s="576" t="s">
        <v>924</v>
      </c>
    </row>
    <row r="10" spans="1:12">
      <c r="B10" s="128"/>
      <c r="C10" s="128"/>
      <c r="D10" s="128"/>
      <c r="E10" s="128"/>
      <c r="F10" s="572"/>
      <c r="G10" s="126"/>
      <c r="H10" s="126"/>
      <c r="I10" s="572"/>
      <c r="J10" s="572"/>
      <c r="K10" s="575"/>
      <c r="L10" s="575"/>
    </row>
    <row r="11" spans="1:12">
      <c r="B11" s="122"/>
      <c r="C11" s="122"/>
      <c r="D11" s="122"/>
      <c r="E11" s="122"/>
      <c r="F11" s="153" t="s">
        <v>294</v>
      </c>
      <c r="G11" s="189" t="s">
        <v>458</v>
      </c>
      <c r="H11" s="132" t="s">
        <v>295</v>
      </c>
      <c r="I11" s="132" t="s">
        <v>295</v>
      </c>
      <c r="J11" s="132" t="s">
        <v>7</v>
      </c>
      <c r="K11" s="132" t="s">
        <v>7</v>
      </c>
      <c r="L11" s="132" t="s">
        <v>7</v>
      </c>
    </row>
    <row r="12" spans="1:12">
      <c r="B12" s="122"/>
      <c r="C12" s="133" t="s">
        <v>296</v>
      </c>
      <c r="D12" s="418"/>
      <c r="E12" s="418"/>
      <c r="F12" s="419">
        <f t="shared" ref="F12:I12" si="0">SUM(F13:F14)</f>
        <v>12084</v>
      </c>
      <c r="G12" s="420">
        <f t="shared" si="0"/>
        <v>182</v>
      </c>
      <c r="H12" s="420">
        <f t="shared" si="0"/>
        <v>1064</v>
      </c>
      <c r="I12" s="420">
        <f t="shared" si="0"/>
        <v>501</v>
      </c>
      <c r="J12" s="420">
        <v>173655</v>
      </c>
      <c r="K12" s="420">
        <f>SUM(K13:K14)</f>
        <v>45.3</v>
      </c>
      <c r="L12" s="420">
        <f>SUM(L13:L14)</f>
        <v>23</v>
      </c>
    </row>
    <row r="13" spans="1:12">
      <c r="B13" s="122"/>
      <c r="C13" s="122"/>
      <c r="D13" s="133" t="s">
        <v>297</v>
      </c>
      <c r="E13" s="122"/>
      <c r="F13" s="421">
        <v>10984</v>
      </c>
      <c r="G13" s="210">
        <v>110</v>
      </c>
      <c r="H13" s="210">
        <v>826</v>
      </c>
      <c r="I13" s="210">
        <v>383</v>
      </c>
      <c r="J13" s="577">
        <v>173655</v>
      </c>
      <c r="K13" s="210">
        <v>36.299999999999997</v>
      </c>
      <c r="L13" s="422">
        <v>16</v>
      </c>
    </row>
    <row r="14" spans="1:12">
      <c r="B14" s="122"/>
      <c r="C14" s="122"/>
      <c r="D14" s="133" t="s">
        <v>459</v>
      </c>
      <c r="E14" s="122"/>
      <c r="F14" s="421">
        <v>1100</v>
      </c>
      <c r="G14" s="210">
        <v>72</v>
      </c>
      <c r="H14" s="210">
        <v>238</v>
      </c>
      <c r="I14" s="210">
        <v>118</v>
      </c>
      <c r="J14" s="577"/>
      <c r="K14" s="210">
        <v>9</v>
      </c>
      <c r="L14" s="422">
        <v>7</v>
      </c>
    </row>
    <row r="15" spans="1:12">
      <c r="B15" s="122"/>
      <c r="C15" s="122"/>
      <c r="D15" s="122"/>
      <c r="E15" s="122"/>
      <c r="F15" s="421"/>
      <c r="G15" s="210"/>
      <c r="H15" s="210"/>
      <c r="I15" s="210"/>
      <c r="J15" s="210"/>
      <c r="K15" s="210"/>
      <c r="L15" s="155"/>
    </row>
    <row r="16" spans="1:12">
      <c r="B16" s="122"/>
      <c r="C16" s="133" t="s">
        <v>298</v>
      </c>
      <c r="D16" s="418"/>
      <c r="E16" s="418"/>
      <c r="F16" s="419"/>
      <c r="G16" s="420"/>
      <c r="H16" s="420"/>
      <c r="I16" s="420"/>
      <c r="J16" s="420"/>
      <c r="K16" s="420"/>
      <c r="L16" s="423"/>
    </row>
    <row r="17" spans="2:12">
      <c r="B17" s="122"/>
      <c r="C17" s="122"/>
      <c r="D17" s="133" t="s">
        <v>460</v>
      </c>
      <c r="E17" s="122"/>
      <c r="F17" s="421">
        <v>7597</v>
      </c>
      <c r="G17" s="210">
        <v>525</v>
      </c>
      <c r="H17" s="210">
        <v>486</v>
      </c>
      <c r="I17" s="210">
        <v>573</v>
      </c>
      <c r="J17" s="578">
        <v>94077</v>
      </c>
      <c r="K17" s="210">
        <v>71</v>
      </c>
      <c r="L17" s="422">
        <v>23</v>
      </c>
    </row>
    <row r="18" spans="2:12">
      <c r="B18" s="122"/>
      <c r="C18" s="122"/>
      <c r="D18" s="133" t="s">
        <v>588</v>
      </c>
      <c r="E18" s="122"/>
      <c r="F18" s="421">
        <v>460</v>
      </c>
      <c r="G18" s="210">
        <v>68</v>
      </c>
      <c r="H18" s="210">
        <v>65</v>
      </c>
      <c r="I18" s="210">
        <v>360</v>
      </c>
      <c r="J18" s="578"/>
      <c r="K18" s="210">
        <v>9</v>
      </c>
      <c r="L18" s="422">
        <v>6</v>
      </c>
    </row>
    <row r="19" spans="2:12">
      <c r="B19" s="122"/>
      <c r="C19" s="122"/>
      <c r="D19" s="133" t="s">
        <v>461</v>
      </c>
      <c r="E19" s="122"/>
      <c r="F19" s="421">
        <v>727.16</v>
      </c>
      <c r="G19" s="210">
        <v>54</v>
      </c>
      <c r="H19" s="210">
        <v>104</v>
      </c>
      <c r="I19" s="424">
        <v>72</v>
      </c>
      <c r="J19" s="424">
        <v>10742</v>
      </c>
      <c r="K19" s="425">
        <v>6</v>
      </c>
      <c r="L19" s="155">
        <v>4</v>
      </c>
    </row>
    <row r="20" spans="2:12">
      <c r="B20" s="122"/>
      <c r="C20" s="122"/>
      <c r="D20" s="133" t="s">
        <v>925</v>
      </c>
      <c r="E20" s="122"/>
      <c r="F20" s="421">
        <v>7850</v>
      </c>
      <c r="G20" s="426" t="s">
        <v>926</v>
      </c>
      <c r="H20" s="210">
        <v>132</v>
      </c>
      <c r="I20" s="140">
        <v>381</v>
      </c>
      <c r="J20" s="140">
        <v>9682</v>
      </c>
      <c r="K20" s="425">
        <v>25</v>
      </c>
      <c r="L20" s="155">
        <v>13</v>
      </c>
    </row>
    <row r="21" spans="2:12">
      <c r="B21" s="122"/>
      <c r="C21" s="122"/>
      <c r="D21" s="133" t="s">
        <v>462</v>
      </c>
      <c r="E21" s="122"/>
      <c r="F21" s="421">
        <v>1492</v>
      </c>
      <c r="G21" s="210">
        <v>116</v>
      </c>
      <c r="H21" s="210">
        <v>166</v>
      </c>
      <c r="I21" s="210">
        <v>197</v>
      </c>
      <c r="J21" s="210">
        <v>37368</v>
      </c>
      <c r="K21" s="210">
        <v>6</v>
      </c>
      <c r="L21" s="155">
        <v>3</v>
      </c>
    </row>
    <row r="22" spans="2:12">
      <c r="B22" s="122"/>
      <c r="C22" s="122"/>
      <c r="D22" s="133" t="s">
        <v>463</v>
      </c>
      <c r="E22" s="122"/>
      <c r="F22" s="421">
        <v>1059</v>
      </c>
      <c r="G22" s="122">
        <v>161</v>
      </c>
      <c r="H22" s="122">
        <v>100</v>
      </c>
      <c r="I22" s="122">
        <v>142</v>
      </c>
      <c r="J22" s="122">
        <v>22138</v>
      </c>
      <c r="K22" s="122">
        <v>16</v>
      </c>
      <c r="L22" s="122">
        <v>6</v>
      </c>
    </row>
    <row r="23" spans="2:12">
      <c r="B23" s="122"/>
      <c r="C23" s="122"/>
      <c r="D23" s="133" t="s">
        <v>299</v>
      </c>
      <c r="E23" s="122"/>
      <c r="F23" s="421">
        <v>589</v>
      </c>
      <c r="G23" s="210">
        <v>45</v>
      </c>
      <c r="H23" s="210">
        <v>80</v>
      </c>
      <c r="I23" s="210">
        <v>82</v>
      </c>
      <c r="J23" s="210">
        <v>10425</v>
      </c>
      <c r="K23" s="210">
        <v>7</v>
      </c>
      <c r="L23" s="422">
        <v>2</v>
      </c>
    </row>
    <row r="24" spans="2:12">
      <c r="B24" s="122"/>
      <c r="C24" s="122"/>
      <c r="D24" s="133" t="s">
        <v>300</v>
      </c>
      <c r="E24" s="122"/>
      <c r="F24" s="421">
        <v>2004.29</v>
      </c>
      <c r="G24" s="210">
        <v>192</v>
      </c>
      <c r="H24" s="210">
        <v>320</v>
      </c>
      <c r="I24" s="210">
        <v>319</v>
      </c>
      <c r="J24" s="210">
        <v>30287</v>
      </c>
      <c r="K24" s="210">
        <v>22</v>
      </c>
      <c r="L24" s="422">
        <v>9</v>
      </c>
    </row>
    <row r="25" spans="2:12">
      <c r="B25" s="122"/>
      <c r="C25" s="122"/>
      <c r="D25" s="133" t="s">
        <v>301</v>
      </c>
      <c r="E25" s="122"/>
      <c r="F25" s="421">
        <v>699.76</v>
      </c>
      <c r="G25" s="210">
        <v>19</v>
      </c>
      <c r="H25" s="210">
        <v>116</v>
      </c>
      <c r="I25" s="210">
        <v>101</v>
      </c>
      <c r="J25" s="210">
        <v>7057</v>
      </c>
      <c r="K25" s="210">
        <v>11</v>
      </c>
      <c r="L25" s="422">
        <v>6</v>
      </c>
    </row>
    <row r="26" spans="2:12">
      <c r="B26" s="122"/>
      <c r="C26" s="122"/>
      <c r="D26" s="133" t="s">
        <v>538</v>
      </c>
      <c r="E26" s="122"/>
      <c r="F26" s="421">
        <v>873</v>
      </c>
      <c r="G26" s="210">
        <v>16</v>
      </c>
      <c r="H26" s="210">
        <v>99</v>
      </c>
      <c r="I26" s="427">
        <v>114</v>
      </c>
      <c r="J26" s="579">
        <v>29659</v>
      </c>
      <c r="K26" s="425">
        <v>6</v>
      </c>
      <c r="L26" s="221">
        <v>3</v>
      </c>
    </row>
    <row r="27" spans="2:12">
      <c r="B27" s="122"/>
      <c r="C27" s="122"/>
      <c r="D27" s="133" t="s">
        <v>539</v>
      </c>
      <c r="E27" s="122"/>
      <c r="F27" s="421">
        <v>1076.4000000000001</v>
      </c>
      <c r="G27" s="210">
        <v>60</v>
      </c>
      <c r="H27" s="210">
        <v>77</v>
      </c>
      <c r="I27" s="427">
        <v>107</v>
      </c>
      <c r="J27" s="579"/>
      <c r="K27" s="210">
        <v>6</v>
      </c>
      <c r="L27" s="428">
        <v>2</v>
      </c>
    </row>
    <row r="28" spans="2:12">
      <c r="B28" s="122"/>
      <c r="C28" s="122"/>
      <c r="D28" s="133" t="s">
        <v>377</v>
      </c>
      <c r="E28" s="122"/>
      <c r="F28" s="429">
        <v>2848.38</v>
      </c>
      <c r="G28" s="430">
        <v>76</v>
      </c>
      <c r="H28" s="580">
        <v>339</v>
      </c>
      <c r="I28" s="581">
        <v>283</v>
      </c>
      <c r="J28" s="580">
        <v>35406</v>
      </c>
      <c r="K28" s="430">
        <v>5</v>
      </c>
      <c r="L28" s="430">
        <v>3</v>
      </c>
    </row>
    <row r="29" spans="2:12">
      <c r="B29" s="122"/>
      <c r="C29" s="122"/>
      <c r="D29" s="133" t="s">
        <v>464</v>
      </c>
      <c r="E29" s="122"/>
      <c r="F29" s="429">
        <v>801.67</v>
      </c>
      <c r="G29" s="430">
        <v>17</v>
      </c>
      <c r="H29" s="580"/>
      <c r="I29" s="581"/>
      <c r="J29" s="580"/>
      <c r="K29" s="430">
        <v>1</v>
      </c>
      <c r="L29" s="140">
        <v>0</v>
      </c>
    </row>
    <row r="30" spans="2:12">
      <c r="B30" s="122"/>
      <c r="C30" s="122"/>
      <c r="D30" s="133" t="s">
        <v>302</v>
      </c>
      <c r="E30" s="122"/>
      <c r="F30" s="421">
        <v>427</v>
      </c>
      <c r="G30" s="210">
        <v>20</v>
      </c>
      <c r="H30" s="210">
        <v>72</v>
      </c>
      <c r="I30" s="210">
        <v>50</v>
      </c>
      <c r="J30" s="584">
        <v>8513</v>
      </c>
      <c r="K30" s="210">
        <v>10</v>
      </c>
      <c r="L30" s="431">
        <v>2</v>
      </c>
    </row>
    <row r="31" spans="2:12">
      <c r="B31" s="122"/>
      <c r="C31" s="122"/>
      <c r="D31" s="133" t="s">
        <v>378</v>
      </c>
      <c r="E31" s="122"/>
      <c r="F31" s="421">
        <v>57</v>
      </c>
      <c r="G31" s="210">
        <v>10</v>
      </c>
      <c r="H31" s="210">
        <v>2</v>
      </c>
      <c r="I31" s="140">
        <v>0</v>
      </c>
      <c r="J31" s="584"/>
      <c r="K31" s="210">
        <v>3</v>
      </c>
      <c r="L31" s="140">
        <v>0</v>
      </c>
    </row>
    <row r="32" spans="2:12">
      <c r="B32" s="122"/>
      <c r="C32" s="122"/>
      <c r="D32" s="133" t="s">
        <v>303</v>
      </c>
      <c r="E32" s="122"/>
      <c r="F32" s="421">
        <v>1185</v>
      </c>
      <c r="G32" s="167">
        <v>69</v>
      </c>
      <c r="H32" s="210">
        <v>50</v>
      </c>
      <c r="I32" s="210">
        <v>33</v>
      </c>
      <c r="J32" s="210">
        <v>5976</v>
      </c>
      <c r="K32" s="425">
        <v>12</v>
      </c>
      <c r="L32" s="431">
        <v>3</v>
      </c>
    </row>
    <row r="33" spans="2:14">
      <c r="B33" s="122"/>
      <c r="C33" s="122"/>
      <c r="D33" s="133" t="s">
        <v>465</v>
      </c>
      <c r="E33" s="122"/>
      <c r="F33" s="421">
        <v>533.76</v>
      </c>
      <c r="G33" s="210">
        <v>24</v>
      </c>
      <c r="H33" s="210">
        <v>130</v>
      </c>
      <c r="I33" s="210">
        <v>208</v>
      </c>
      <c r="J33" s="210">
        <v>29996</v>
      </c>
      <c r="K33" s="425">
        <v>4</v>
      </c>
      <c r="L33" s="431">
        <v>1</v>
      </c>
    </row>
    <row r="34" spans="2:14">
      <c r="B34" s="122"/>
      <c r="C34" s="122"/>
      <c r="D34" s="133" t="s">
        <v>304</v>
      </c>
      <c r="E34" s="122"/>
      <c r="F34" s="421">
        <v>544.29999999999995</v>
      </c>
      <c r="G34" s="210">
        <v>12</v>
      </c>
      <c r="H34" s="210">
        <v>47</v>
      </c>
      <c r="I34" s="210">
        <v>15</v>
      </c>
      <c r="J34" s="210">
        <v>6895</v>
      </c>
      <c r="K34" s="425">
        <v>4</v>
      </c>
      <c r="L34" s="301">
        <v>1</v>
      </c>
    </row>
    <row r="35" spans="2:14">
      <c r="B35" s="122"/>
      <c r="C35" s="122"/>
      <c r="D35" s="133" t="s">
        <v>466</v>
      </c>
      <c r="E35" s="122"/>
      <c r="F35" s="421">
        <v>1198</v>
      </c>
      <c r="G35" s="210">
        <v>50</v>
      </c>
      <c r="H35" s="210">
        <v>99</v>
      </c>
      <c r="I35" s="210">
        <v>47</v>
      </c>
      <c r="J35" s="578">
        <v>14423</v>
      </c>
      <c r="K35" s="424">
        <v>7</v>
      </c>
      <c r="L35" s="432">
        <v>5</v>
      </c>
    </row>
    <row r="36" spans="2:14">
      <c r="B36" s="122"/>
      <c r="C36" s="122"/>
      <c r="D36" s="133" t="s">
        <v>467</v>
      </c>
      <c r="E36" s="122"/>
      <c r="F36" s="421">
        <v>122</v>
      </c>
      <c r="G36" s="210">
        <v>20</v>
      </c>
      <c r="H36" s="210">
        <v>26</v>
      </c>
      <c r="I36" s="210">
        <v>6</v>
      </c>
      <c r="J36" s="578"/>
      <c r="K36" s="424">
        <v>2</v>
      </c>
      <c r="L36" s="432">
        <v>1</v>
      </c>
    </row>
    <row r="37" spans="2:14">
      <c r="B37" s="122"/>
      <c r="C37" s="122"/>
      <c r="D37" s="133" t="s">
        <v>305</v>
      </c>
      <c r="E37" s="122"/>
      <c r="F37" s="421">
        <v>291</v>
      </c>
      <c r="G37" s="167">
        <v>32</v>
      </c>
      <c r="H37" s="210">
        <v>56</v>
      </c>
      <c r="I37" s="210">
        <v>51</v>
      </c>
      <c r="J37" s="210">
        <v>1865</v>
      </c>
      <c r="K37" s="425">
        <v>7</v>
      </c>
      <c r="L37" s="433">
        <v>3</v>
      </c>
    </row>
    <row r="38" spans="2:14">
      <c r="B38" s="122"/>
      <c r="C38" s="122"/>
      <c r="D38" s="133" t="s">
        <v>306</v>
      </c>
      <c r="E38" s="122"/>
      <c r="F38" s="421">
        <v>293</v>
      </c>
      <c r="G38" s="210">
        <v>38</v>
      </c>
      <c r="H38" s="210">
        <v>68</v>
      </c>
      <c r="I38" s="210">
        <v>33</v>
      </c>
      <c r="J38" s="210">
        <v>12672</v>
      </c>
      <c r="K38" s="434">
        <v>6</v>
      </c>
      <c r="L38" s="301">
        <v>3</v>
      </c>
    </row>
    <row r="39" spans="2:14">
      <c r="B39" s="122"/>
      <c r="C39" s="122"/>
      <c r="D39" s="133" t="s">
        <v>307</v>
      </c>
      <c r="E39" s="122"/>
      <c r="F39" s="421">
        <v>530.29999999999995</v>
      </c>
      <c r="G39" s="210">
        <v>55</v>
      </c>
      <c r="H39" s="210">
        <v>39</v>
      </c>
      <c r="I39" s="210">
        <v>28</v>
      </c>
      <c r="J39" s="210">
        <v>1710</v>
      </c>
      <c r="K39" s="210">
        <v>4</v>
      </c>
      <c r="L39" s="431">
        <v>2</v>
      </c>
    </row>
    <row r="40" spans="2:14">
      <c r="B40" s="122"/>
      <c r="C40" s="122"/>
      <c r="D40" s="133" t="s">
        <v>468</v>
      </c>
      <c r="E40" s="122"/>
      <c r="F40" s="421">
        <v>200</v>
      </c>
      <c r="G40" s="210">
        <v>9</v>
      </c>
      <c r="H40" s="210">
        <v>55</v>
      </c>
      <c r="I40" s="210">
        <v>30</v>
      </c>
      <c r="J40" s="210">
        <v>704</v>
      </c>
      <c r="K40" s="210">
        <v>6</v>
      </c>
      <c r="L40" s="431">
        <v>3</v>
      </c>
    </row>
    <row r="41" spans="2:14" ht="18" thickBot="1">
      <c r="B41" s="150"/>
      <c r="C41" s="150"/>
      <c r="D41" s="150"/>
      <c r="E41" s="150"/>
      <c r="F41" s="152"/>
      <c r="G41" s="150"/>
      <c r="H41" s="150"/>
      <c r="I41" s="150"/>
      <c r="J41" s="150"/>
      <c r="K41" s="150"/>
      <c r="L41" s="150"/>
    </row>
    <row r="42" spans="2:14">
      <c r="B42" s="122"/>
      <c r="C42" s="122"/>
      <c r="D42" s="122"/>
      <c r="E42" s="122"/>
      <c r="F42" s="133" t="s">
        <v>453</v>
      </c>
      <c r="G42" s="122"/>
      <c r="H42" s="122"/>
      <c r="I42" s="122"/>
      <c r="J42" s="122"/>
      <c r="K42" s="122"/>
      <c r="L42" s="122"/>
    </row>
    <row r="43" spans="2:14">
      <c r="B43" s="122"/>
      <c r="C43" s="122"/>
      <c r="D43" s="122"/>
      <c r="E43" s="122"/>
      <c r="F43" s="585"/>
      <c r="G43" s="586"/>
      <c r="H43" s="586"/>
      <c r="I43" s="586"/>
      <c r="J43" s="586"/>
      <c r="K43" s="586"/>
      <c r="L43" s="122"/>
    </row>
    <row r="44" spans="2:14">
      <c r="B44" s="122"/>
      <c r="C44" s="122"/>
      <c r="D44" s="122"/>
      <c r="E44" s="122"/>
      <c r="F44" s="133"/>
      <c r="G44" s="435"/>
      <c r="H44" s="435"/>
      <c r="I44" s="435"/>
      <c r="J44" s="435"/>
      <c r="K44" s="435"/>
      <c r="L44" s="122"/>
    </row>
    <row r="45" spans="2:14">
      <c r="B45" s="479" t="s">
        <v>589</v>
      </c>
      <c r="C45" s="479"/>
      <c r="D45" s="479"/>
      <c r="E45" s="479"/>
      <c r="F45" s="479"/>
      <c r="G45" s="479"/>
      <c r="H45" s="479"/>
      <c r="I45" s="479"/>
      <c r="J45" s="479"/>
      <c r="K45" s="479"/>
      <c r="L45" s="479"/>
    </row>
    <row r="46" spans="2:14" ht="18" thickBot="1">
      <c r="B46" s="480" t="s">
        <v>308</v>
      </c>
      <c r="C46" s="480"/>
      <c r="D46" s="480"/>
      <c r="E46" s="480"/>
      <c r="F46" s="480"/>
      <c r="G46" s="480"/>
      <c r="H46" s="480"/>
      <c r="I46" s="480"/>
      <c r="J46" s="480"/>
      <c r="K46" s="546"/>
      <c r="L46" s="546"/>
      <c r="M46" s="39"/>
      <c r="N46" s="39"/>
    </row>
    <row r="47" spans="2:14">
      <c r="B47" s="122"/>
      <c r="C47" s="122"/>
      <c r="D47" s="122"/>
      <c r="E47" s="198"/>
      <c r="F47" s="587" t="s">
        <v>83</v>
      </c>
      <c r="G47" s="122"/>
      <c r="H47" s="128"/>
      <c r="I47" s="128"/>
      <c r="J47" s="128"/>
      <c r="K47" s="167"/>
      <c r="L47" s="167"/>
    </row>
    <row r="48" spans="2:14">
      <c r="B48" s="128"/>
      <c r="C48" s="128"/>
      <c r="D48" s="128"/>
      <c r="E48" s="178"/>
      <c r="F48" s="575"/>
      <c r="G48" s="262" t="s">
        <v>309</v>
      </c>
      <c r="H48" s="130" t="s">
        <v>310</v>
      </c>
      <c r="I48" s="130" t="s">
        <v>311</v>
      </c>
      <c r="J48" s="130" t="s">
        <v>312</v>
      </c>
      <c r="K48" s="216"/>
      <c r="L48" s="167"/>
      <c r="M48" s="39"/>
      <c r="N48" s="39"/>
    </row>
    <row r="49" spans="2:18">
      <c r="B49" s="122"/>
      <c r="C49" s="122"/>
      <c r="D49" s="122"/>
      <c r="E49" s="198"/>
      <c r="F49" s="436"/>
      <c r="G49" s="122"/>
      <c r="H49" s="122"/>
      <c r="I49" s="122"/>
      <c r="J49" s="122"/>
      <c r="K49" s="122"/>
      <c r="L49" s="122"/>
    </row>
    <row r="50" spans="2:18">
      <c r="B50" s="122"/>
      <c r="C50" s="582" t="s">
        <v>379</v>
      </c>
      <c r="D50" s="582"/>
      <c r="E50" s="588"/>
      <c r="F50" s="294">
        <v>2498</v>
      </c>
      <c r="G50" s="295">
        <v>474</v>
      </c>
      <c r="H50" s="295">
        <v>42</v>
      </c>
      <c r="I50" s="295">
        <v>1591</v>
      </c>
      <c r="J50" s="295">
        <v>391</v>
      </c>
      <c r="K50" s="418"/>
      <c r="L50" s="122"/>
    </row>
    <row r="51" spans="2:18">
      <c r="B51" s="122"/>
      <c r="C51" s="582" t="s">
        <v>451</v>
      </c>
      <c r="D51" s="582"/>
      <c r="E51" s="583"/>
      <c r="F51" s="294">
        <v>2499</v>
      </c>
      <c r="G51" s="295">
        <v>474</v>
      </c>
      <c r="H51" s="295">
        <v>42</v>
      </c>
      <c r="I51" s="295">
        <v>1591</v>
      </c>
      <c r="J51" s="295">
        <v>392</v>
      </c>
      <c r="K51" s="418"/>
      <c r="L51" s="122"/>
    </row>
    <row r="52" spans="2:18">
      <c r="B52" s="122"/>
      <c r="C52" s="582" t="s">
        <v>452</v>
      </c>
      <c r="D52" s="582"/>
      <c r="E52" s="583"/>
      <c r="F52" s="294">
        <v>2496</v>
      </c>
      <c r="G52" s="288">
        <v>474</v>
      </c>
      <c r="H52" s="288">
        <v>43</v>
      </c>
      <c r="I52" s="288">
        <v>1589</v>
      </c>
      <c r="J52" s="288">
        <v>390</v>
      </c>
      <c r="K52" s="418"/>
      <c r="L52" s="122"/>
    </row>
    <row r="53" spans="2:18">
      <c r="B53" s="122"/>
      <c r="C53" s="582" t="s">
        <v>509</v>
      </c>
      <c r="D53" s="582"/>
      <c r="E53" s="583"/>
      <c r="F53" s="294">
        <v>2493</v>
      </c>
      <c r="G53" s="288">
        <v>475</v>
      </c>
      <c r="H53" s="288">
        <v>41</v>
      </c>
      <c r="I53" s="288">
        <v>1589</v>
      </c>
      <c r="J53" s="288">
        <v>388</v>
      </c>
      <c r="K53" s="418"/>
      <c r="L53" s="122"/>
    </row>
    <row r="54" spans="2:18">
      <c r="B54" s="122"/>
      <c r="C54" s="582" t="s">
        <v>522</v>
      </c>
      <c r="D54" s="582"/>
      <c r="E54" s="583"/>
      <c r="F54" s="288">
        <v>2489</v>
      </c>
      <c r="G54" s="288">
        <v>476</v>
      </c>
      <c r="H54" s="288">
        <v>41</v>
      </c>
      <c r="I54" s="288">
        <v>1586</v>
      </c>
      <c r="J54" s="288">
        <v>386</v>
      </c>
      <c r="K54" s="418"/>
      <c r="L54" s="122"/>
    </row>
    <row r="55" spans="2:18">
      <c r="B55" s="122"/>
      <c r="C55" s="582" t="s">
        <v>530</v>
      </c>
      <c r="D55" s="582"/>
      <c r="E55" s="583"/>
      <c r="F55" s="288">
        <v>2490</v>
      </c>
      <c r="G55" s="288">
        <v>476</v>
      </c>
      <c r="H55" s="288">
        <v>41</v>
      </c>
      <c r="I55" s="288">
        <v>1586</v>
      </c>
      <c r="J55" s="288">
        <v>387</v>
      </c>
      <c r="K55" s="418"/>
      <c r="L55" s="122"/>
    </row>
    <row r="56" spans="2:18">
      <c r="B56" s="122"/>
      <c r="C56" s="582" t="s">
        <v>540</v>
      </c>
      <c r="D56" s="582"/>
      <c r="E56" s="583"/>
      <c r="F56" s="288">
        <v>2485</v>
      </c>
      <c r="G56" s="288">
        <v>476</v>
      </c>
      <c r="H56" s="288">
        <v>42</v>
      </c>
      <c r="I56" s="288">
        <v>1583</v>
      </c>
      <c r="J56" s="288">
        <v>384</v>
      </c>
      <c r="K56" s="418"/>
      <c r="L56" s="122"/>
    </row>
    <row r="57" spans="2:18">
      <c r="B57" s="122"/>
      <c r="C57" s="582" t="s">
        <v>592</v>
      </c>
      <c r="D57" s="582"/>
      <c r="E57" s="583"/>
      <c r="F57" s="288">
        <v>2477</v>
      </c>
      <c r="G57" s="288">
        <v>476</v>
      </c>
      <c r="H57" s="288">
        <v>37</v>
      </c>
      <c r="I57" s="288">
        <v>1582</v>
      </c>
      <c r="J57" s="288">
        <v>382</v>
      </c>
      <c r="K57" s="418"/>
      <c r="L57" s="122"/>
    </row>
    <row r="58" spans="2:18">
      <c r="B58" s="122"/>
      <c r="C58" s="582" t="s">
        <v>619</v>
      </c>
      <c r="D58" s="582"/>
      <c r="E58" s="583"/>
      <c r="F58" s="294">
        <v>2475</v>
      </c>
      <c r="G58" s="295">
        <v>476</v>
      </c>
      <c r="H58" s="295">
        <v>38</v>
      </c>
      <c r="I58" s="295">
        <v>1580</v>
      </c>
      <c r="J58" s="295">
        <v>381</v>
      </c>
      <c r="K58" s="418"/>
      <c r="L58" s="122"/>
    </row>
    <row r="59" spans="2:18">
      <c r="B59" s="122"/>
      <c r="C59" s="582" t="s">
        <v>947</v>
      </c>
      <c r="D59" s="582"/>
      <c r="E59" s="583"/>
      <c r="F59" s="294">
        <v>2472</v>
      </c>
      <c r="G59" s="295">
        <v>477</v>
      </c>
      <c r="H59" s="295">
        <v>37</v>
      </c>
      <c r="I59" s="295">
        <v>1578</v>
      </c>
      <c r="J59" s="295">
        <v>380</v>
      </c>
      <c r="K59" s="418"/>
      <c r="L59" s="122"/>
    </row>
    <row r="60" spans="2:18">
      <c r="B60" s="122"/>
      <c r="C60" s="582" t="s">
        <v>1033</v>
      </c>
      <c r="D60" s="582"/>
      <c r="E60" s="583"/>
      <c r="F60" s="294">
        <v>2465</v>
      </c>
      <c r="G60" s="295">
        <v>478</v>
      </c>
      <c r="H60" s="295">
        <v>37</v>
      </c>
      <c r="I60" s="295">
        <v>1576</v>
      </c>
      <c r="J60" s="295">
        <v>374</v>
      </c>
      <c r="K60" s="418"/>
      <c r="L60" s="122"/>
    </row>
    <row r="61" spans="2:18">
      <c r="B61" s="122"/>
      <c r="C61" s="582"/>
      <c r="D61" s="582"/>
      <c r="E61" s="588"/>
      <c r="F61" s="294"/>
      <c r="G61" s="295"/>
      <c r="H61" s="295"/>
      <c r="I61" s="295"/>
      <c r="J61" s="295"/>
      <c r="K61" s="418"/>
      <c r="L61" s="122"/>
      <c r="N61" s="119"/>
      <c r="O61" s="119"/>
      <c r="P61" s="119"/>
      <c r="Q61" s="119"/>
      <c r="R61" s="119"/>
    </row>
    <row r="62" spans="2:18">
      <c r="B62" s="122"/>
      <c r="C62" s="122"/>
      <c r="D62" s="582" t="s">
        <v>313</v>
      </c>
      <c r="E62" s="589"/>
      <c r="F62" s="294">
        <v>546</v>
      </c>
      <c r="G62" s="295">
        <v>80</v>
      </c>
      <c r="H62" s="295">
        <v>12</v>
      </c>
      <c r="I62" s="295">
        <v>350</v>
      </c>
      <c r="J62" s="295">
        <v>104</v>
      </c>
      <c r="K62" s="212"/>
      <c r="L62" s="122"/>
      <c r="N62" s="119"/>
      <c r="O62" s="119"/>
      <c r="P62" s="119"/>
      <c r="Q62" s="119"/>
      <c r="R62" s="119"/>
    </row>
    <row r="63" spans="2:18">
      <c r="B63" s="122"/>
      <c r="C63" s="122"/>
      <c r="D63" s="582" t="s">
        <v>314</v>
      </c>
      <c r="E63" s="589"/>
      <c r="F63" s="294">
        <v>166</v>
      </c>
      <c r="G63" s="295">
        <v>31</v>
      </c>
      <c r="H63" s="295">
        <v>1</v>
      </c>
      <c r="I63" s="295">
        <v>115</v>
      </c>
      <c r="J63" s="295">
        <v>19</v>
      </c>
      <c r="K63" s="212"/>
      <c r="L63" s="122"/>
      <c r="N63" s="119"/>
      <c r="O63" s="119"/>
      <c r="P63" s="119"/>
      <c r="Q63" s="119"/>
      <c r="R63" s="119"/>
    </row>
    <row r="64" spans="2:18">
      <c r="B64" s="122"/>
      <c r="C64" s="122"/>
      <c r="D64" s="582" t="s">
        <v>315</v>
      </c>
      <c r="E64" s="589"/>
      <c r="F64" s="294">
        <v>127</v>
      </c>
      <c r="G64" s="295">
        <v>21</v>
      </c>
      <c r="H64" s="140">
        <v>0</v>
      </c>
      <c r="I64" s="295">
        <v>82</v>
      </c>
      <c r="J64" s="295">
        <v>24</v>
      </c>
      <c r="K64" s="212"/>
      <c r="L64" s="122"/>
      <c r="N64" s="119"/>
      <c r="O64" s="119"/>
      <c r="P64" s="119"/>
      <c r="Q64" s="119"/>
      <c r="R64" s="119"/>
    </row>
    <row r="65" spans="1:18">
      <c r="B65" s="122"/>
      <c r="C65" s="122"/>
      <c r="D65" s="582" t="s">
        <v>316</v>
      </c>
      <c r="E65" s="589"/>
      <c r="F65" s="294">
        <v>68</v>
      </c>
      <c r="G65" s="295">
        <v>9</v>
      </c>
      <c r="H65" s="295">
        <v>1</v>
      </c>
      <c r="I65" s="295">
        <v>46</v>
      </c>
      <c r="J65" s="295">
        <v>12</v>
      </c>
      <c r="K65" s="212"/>
      <c r="L65" s="122"/>
      <c r="N65" s="119"/>
      <c r="O65" s="119"/>
      <c r="P65" s="119"/>
      <c r="Q65" s="119"/>
      <c r="R65" s="119"/>
    </row>
    <row r="66" spans="1:18">
      <c r="B66" s="122"/>
      <c r="C66" s="122"/>
      <c r="D66" s="582" t="s">
        <v>317</v>
      </c>
      <c r="E66" s="589"/>
      <c r="F66" s="294">
        <v>53</v>
      </c>
      <c r="G66" s="295">
        <v>8</v>
      </c>
      <c r="H66" s="295">
        <v>2</v>
      </c>
      <c r="I66" s="295">
        <v>32</v>
      </c>
      <c r="J66" s="295">
        <v>11</v>
      </c>
      <c r="K66" s="212"/>
      <c r="L66" s="122"/>
      <c r="N66" s="119"/>
      <c r="O66" s="119"/>
      <c r="P66" s="119"/>
      <c r="Q66" s="119"/>
      <c r="R66" s="119"/>
    </row>
    <row r="67" spans="1:18">
      <c r="B67" s="122"/>
      <c r="C67" s="122"/>
      <c r="D67" s="582" t="s">
        <v>318</v>
      </c>
      <c r="E67" s="589"/>
      <c r="F67" s="294">
        <v>166</v>
      </c>
      <c r="G67" s="295">
        <v>35</v>
      </c>
      <c r="H67" s="295">
        <v>4</v>
      </c>
      <c r="I67" s="295">
        <v>77</v>
      </c>
      <c r="J67" s="295">
        <v>50</v>
      </c>
      <c r="K67" s="212"/>
      <c r="L67" s="122"/>
      <c r="N67" s="119"/>
      <c r="O67" s="119"/>
      <c r="P67" s="119"/>
      <c r="Q67" s="119"/>
      <c r="R67" s="119"/>
    </row>
    <row r="68" spans="1:18">
      <c r="B68" s="122"/>
      <c r="C68" s="122"/>
      <c r="D68" s="582" t="s">
        <v>319</v>
      </c>
      <c r="E68" s="589"/>
      <c r="F68" s="294">
        <v>79</v>
      </c>
      <c r="G68" s="295">
        <v>20</v>
      </c>
      <c r="H68" s="295">
        <v>3</v>
      </c>
      <c r="I68" s="295">
        <v>38</v>
      </c>
      <c r="J68" s="295">
        <v>18</v>
      </c>
      <c r="K68" s="212"/>
      <c r="L68" s="122"/>
      <c r="N68" s="119"/>
      <c r="O68" s="119"/>
      <c r="P68" s="119"/>
      <c r="Q68" s="119"/>
      <c r="R68" s="119"/>
    </row>
    <row r="69" spans="1:18">
      <c r="B69" s="122"/>
      <c r="C69" s="122"/>
      <c r="D69" s="582" t="s">
        <v>380</v>
      </c>
      <c r="E69" s="589"/>
      <c r="F69" s="294">
        <v>208</v>
      </c>
      <c r="G69" s="295">
        <v>43</v>
      </c>
      <c r="H69" s="295">
        <v>2</v>
      </c>
      <c r="I69" s="295">
        <v>142</v>
      </c>
      <c r="J69" s="295">
        <v>21</v>
      </c>
      <c r="K69" s="212"/>
      <c r="L69" s="122"/>
      <c r="N69" s="119"/>
      <c r="O69" s="119"/>
      <c r="P69" s="119"/>
      <c r="Q69" s="119"/>
      <c r="R69" s="119"/>
    </row>
    <row r="70" spans="1:18">
      <c r="B70" s="122"/>
      <c r="C70" s="122"/>
      <c r="D70" s="582" t="s">
        <v>381</v>
      </c>
      <c r="E70" s="589"/>
      <c r="F70" s="294">
        <v>65</v>
      </c>
      <c r="G70" s="295">
        <v>7</v>
      </c>
      <c r="H70" s="295">
        <v>3</v>
      </c>
      <c r="I70" s="295">
        <v>53</v>
      </c>
      <c r="J70" s="295">
        <v>2</v>
      </c>
      <c r="K70" s="212"/>
      <c r="L70" s="122"/>
      <c r="N70" s="119"/>
      <c r="O70" s="119"/>
      <c r="P70" s="119"/>
      <c r="Q70" s="119"/>
      <c r="R70" s="119"/>
    </row>
    <row r="71" spans="1:18">
      <c r="B71" s="122"/>
      <c r="C71" s="122"/>
      <c r="D71" s="437"/>
      <c r="E71" s="438"/>
      <c r="F71" s="294"/>
      <c r="G71" s="295"/>
      <c r="H71" s="295"/>
      <c r="I71" s="295"/>
      <c r="J71" s="295"/>
      <c r="K71" s="212"/>
      <c r="L71" s="122"/>
      <c r="N71" s="119"/>
      <c r="O71" s="119"/>
      <c r="P71" s="119"/>
      <c r="Q71" s="119"/>
      <c r="R71" s="119"/>
    </row>
    <row r="72" spans="1:18">
      <c r="B72" s="122"/>
      <c r="C72" s="122"/>
      <c r="D72" s="582" t="s">
        <v>320</v>
      </c>
      <c r="E72" s="589"/>
      <c r="F72" s="294">
        <v>58</v>
      </c>
      <c r="G72" s="295">
        <v>9</v>
      </c>
      <c r="H72" s="439">
        <v>0</v>
      </c>
      <c r="I72" s="295">
        <v>41</v>
      </c>
      <c r="J72" s="295">
        <v>8</v>
      </c>
      <c r="K72" s="212"/>
      <c r="L72" s="122"/>
      <c r="N72" s="119"/>
      <c r="O72" s="119"/>
      <c r="P72" s="119"/>
      <c r="Q72" s="119"/>
      <c r="R72" s="119"/>
    </row>
    <row r="73" spans="1:18">
      <c r="B73" s="122"/>
      <c r="C73" s="122"/>
      <c r="D73" s="582" t="s">
        <v>321</v>
      </c>
      <c r="E73" s="589"/>
      <c r="F73" s="294">
        <v>251</v>
      </c>
      <c r="G73" s="295">
        <v>48</v>
      </c>
      <c r="H73" s="439">
        <v>0</v>
      </c>
      <c r="I73" s="295">
        <v>187</v>
      </c>
      <c r="J73" s="295">
        <v>16</v>
      </c>
      <c r="K73" s="212"/>
      <c r="L73" s="122"/>
      <c r="N73" s="119"/>
      <c r="O73" s="119"/>
      <c r="P73" s="119"/>
      <c r="Q73" s="119"/>
      <c r="R73" s="119"/>
    </row>
    <row r="74" spans="1:18">
      <c r="B74" s="122"/>
      <c r="C74" s="122"/>
      <c r="D74" s="582" t="s">
        <v>322</v>
      </c>
      <c r="E74" s="589"/>
      <c r="F74" s="294">
        <v>178</v>
      </c>
      <c r="G74" s="295">
        <v>24</v>
      </c>
      <c r="H74" s="295">
        <v>1</v>
      </c>
      <c r="I74" s="295">
        <v>132</v>
      </c>
      <c r="J74" s="295">
        <v>21</v>
      </c>
      <c r="K74" s="212"/>
      <c r="L74" s="122"/>
      <c r="N74" s="119"/>
      <c r="O74" s="119"/>
      <c r="P74" s="119"/>
      <c r="Q74" s="119"/>
      <c r="R74" s="119"/>
    </row>
    <row r="75" spans="1:18">
      <c r="B75" s="122"/>
      <c r="C75" s="122"/>
      <c r="D75" s="582" t="s">
        <v>323</v>
      </c>
      <c r="E75" s="589"/>
      <c r="F75" s="294">
        <v>194</v>
      </c>
      <c r="G75" s="295">
        <v>41</v>
      </c>
      <c r="H75" s="295">
        <v>1</v>
      </c>
      <c r="I75" s="295">
        <v>124</v>
      </c>
      <c r="J75" s="295">
        <v>28</v>
      </c>
      <c r="K75" s="212"/>
      <c r="L75" s="122"/>
      <c r="N75" s="119"/>
      <c r="O75" s="119"/>
      <c r="P75" s="119"/>
      <c r="Q75" s="119"/>
      <c r="R75" s="119"/>
    </row>
    <row r="76" spans="1:18">
      <c r="B76" s="122"/>
      <c r="C76" s="122"/>
      <c r="D76" s="582" t="s">
        <v>324</v>
      </c>
      <c r="E76" s="589"/>
      <c r="F76" s="294">
        <v>102</v>
      </c>
      <c r="G76" s="295">
        <v>27</v>
      </c>
      <c r="H76" s="295">
        <v>2</v>
      </c>
      <c r="I76" s="295">
        <v>56</v>
      </c>
      <c r="J76" s="295">
        <v>17</v>
      </c>
      <c r="K76" s="212"/>
      <c r="L76" s="122"/>
    </row>
    <row r="77" spans="1:18">
      <c r="B77" s="122"/>
      <c r="C77" s="122"/>
      <c r="D77" s="582" t="s">
        <v>325</v>
      </c>
      <c r="E77" s="589"/>
      <c r="F77" s="294">
        <v>204</v>
      </c>
      <c r="G77" s="295">
        <v>75</v>
      </c>
      <c r="H77" s="295">
        <v>5</v>
      </c>
      <c r="I77" s="295">
        <v>101</v>
      </c>
      <c r="J77" s="295">
        <v>23</v>
      </c>
      <c r="K77" s="212"/>
      <c r="L77" s="122"/>
      <c r="M77" s="39"/>
      <c r="N77" s="39"/>
    </row>
    <row r="78" spans="1:18" ht="18" thickBot="1">
      <c r="B78" s="150"/>
      <c r="C78" s="150"/>
      <c r="D78" s="150"/>
      <c r="E78" s="151"/>
      <c r="F78" s="124"/>
      <c r="G78" s="150"/>
      <c r="H78" s="196"/>
      <c r="I78" s="196"/>
      <c r="J78" s="196"/>
      <c r="K78" s="210"/>
      <c r="L78" s="167"/>
    </row>
    <row r="79" spans="1:18">
      <c r="A79" s="117"/>
      <c r="B79" s="122"/>
      <c r="C79" s="122"/>
      <c r="D79" s="122"/>
      <c r="E79" s="122"/>
      <c r="F79" s="133" t="s">
        <v>590</v>
      </c>
      <c r="G79" s="122"/>
      <c r="H79" s="122"/>
      <c r="I79" s="122"/>
      <c r="J79" s="122"/>
      <c r="K79" s="122"/>
      <c r="L79" s="122"/>
    </row>
  </sheetData>
  <mergeCells count="46">
    <mergeCell ref="D75:E75"/>
    <mergeCell ref="D76:E76"/>
    <mergeCell ref="D77:E77"/>
    <mergeCell ref="D68:E68"/>
    <mergeCell ref="D69:E69"/>
    <mergeCell ref="D70:E70"/>
    <mergeCell ref="D72:E72"/>
    <mergeCell ref="D73:E73"/>
    <mergeCell ref="D74:E74"/>
    <mergeCell ref="D67:E67"/>
    <mergeCell ref="C56:E56"/>
    <mergeCell ref="C57:E57"/>
    <mergeCell ref="C58:E58"/>
    <mergeCell ref="C59:E59"/>
    <mergeCell ref="C60:E60"/>
    <mergeCell ref="C61:E61"/>
    <mergeCell ref="D62:E62"/>
    <mergeCell ref="D63:E63"/>
    <mergeCell ref="D64:E64"/>
    <mergeCell ref="D65:E65"/>
    <mergeCell ref="D66:E66"/>
    <mergeCell ref="C55:E55"/>
    <mergeCell ref="J30:J31"/>
    <mergeCell ref="J35:J36"/>
    <mergeCell ref="F43:K43"/>
    <mergeCell ref="B45:L45"/>
    <mergeCell ref="B46:L46"/>
    <mergeCell ref="F47:F48"/>
    <mergeCell ref="C50:E50"/>
    <mergeCell ref="C51:E51"/>
    <mergeCell ref="C52:E52"/>
    <mergeCell ref="C53:E53"/>
    <mergeCell ref="C54:E54"/>
    <mergeCell ref="J13:J14"/>
    <mergeCell ref="J17:J18"/>
    <mergeCell ref="J26:J27"/>
    <mergeCell ref="H28:H29"/>
    <mergeCell ref="I28:I29"/>
    <mergeCell ref="J28:J29"/>
    <mergeCell ref="B6:L6"/>
    <mergeCell ref="B7:L7"/>
    <mergeCell ref="F8:F10"/>
    <mergeCell ref="I8:I10"/>
    <mergeCell ref="J8:J10"/>
    <mergeCell ref="K8:K10"/>
    <mergeCell ref="L9:L10"/>
  </mergeCells>
  <phoneticPr fontId="6"/>
  <pageMargins left="0.78740157480314965" right="0.59055118110236227" top="0.78740157480314965" bottom="0.39370078740157483" header="0.51181102362204722" footer="0.51181102362204722"/>
  <pageSetup paperSize="9" scale="6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/>
  </sheetPr>
  <dimension ref="A1:R61"/>
  <sheetViews>
    <sheetView view="pageBreakPreview" zoomScale="75" zoomScaleNormal="70" workbookViewId="0">
      <selection activeCell="O7" sqref="O7"/>
    </sheetView>
  </sheetViews>
  <sheetFormatPr defaultColWidth="10.875" defaultRowHeight="17.25"/>
  <cols>
    <col min="1" max="1" width="13.375" style="31" customWidth="1"/>
    <col min="2" max="2" width="22.625" style="31" customWidth="1"/>
    <col min="3" max="3" width="10" style="31" customWidth="1"/>
    <col min="4" max="4" width="11.75" style="31" customWidth="1"/>
    <col min="5" max="10" width="10.375" style="31" customWidth="1"/>
    <col min="11" max="11" width="11.625" style="31" customWidth="1"/>
    <col min="12" max="12" width="11.25" style="31" customWidth="1"/>
    <col min="13" max="13" width="9.25" style="31" customWidth="1"/>
    <col min="14" max="18" width="10.875" style="31"/>
    <col min="19" max="16384" width="10.875" style="25"/>
  </cols>
  <sheetData>
    <row r="1" spans="1:13" ht="18" customHeight="1">
      <c r="A1" s="111"/>
    </row>
    <row r="2" spans="1:13" ht="18" customHeight="1"/>
    <row r="3" spans="1:13" ht="18" customHeight="1"/>
    <row r="4" spans="1:13" ht="18" customHeight="1"/>
    <row r="5" spans="1:13" ht="18" customHeight="1"/>
    <row r="6" spans="1:13" ht="18" customHeight="1">
      <c r="B6" s="485" t="s">
        <v>39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</row>
    <row r="7" spans="1:13" ht="18" customHeight="1" thickBot="1">
      <c r="B7" s="150"/>
      <c r="C7" s="158" t="s">
        <v>40</v>
      </c>
      <c r="D7" s="150"/>
      <c r="E7" s="159" t="s">
        <v>41</v>
      </c>
      <c r="F7" s="150"/>
      <c r="G7" s="150"/>
      <c r="H7" s="150"/>
      <c r="I7" s="150"/>
      <c r="J7" s="150"/>
      <c r="K7" s="150"/>
      <c r="L7" s="150"/>
      <c r="M7" s="150"/>
    </row>
    <row r="8" spans="1:13" ht="18" customHeight="1">
      <c r="B8" s="122"/>
      <c r="C8" s="125"/>
      <c r="D8" s="160"/>
      <c r="E8" s="490" t="s">
        <v>753</v>
      </c>
      <c r="F8" s="490"/>
      <c r="G8" s="490"/>
      <c r="H8" s="490"/>
      <c r="I8" s="490"/>
      <c r="J8" s="491"/>
      <c r="K8" s="161" t="s">
        <v>17</v>
      </c>
      <c r="L8" s="161" t="s">
        <v>754</v>
      </c>
      <c r="M8" s="161"/>
    </row>
    <row r="9" spans="1:13" ht="18" customHeight="1">
      <c r="B9" s="122"/>
      <c r="C9" s="161" t="s">
        <v>755</v>
      </c>
      <c r="D9" s="161" t="s">
        <v>747</v>
      </c>
      <c r="E9" s="492" t="s">
        <v>756</v>
      </c>
      <c r="F9" s="493"/>
      <c r="G9" s="492" t="s">
        <v>757</v>
      </c>
      <c r="H9" s="493"/>
      <c r="I9" s="492" t="s">
        <v>637</v>
      </c>
      <c r="J9" s="493"/>
      <c r="K9" s="161" t="s">
        <v>18</v>
      </c>
      <c r="L9" s="161" t="s">
        <v>634</v>
      </c>
      <c r="M9" s="161" t="s">
        <v>220</v>
      </c>
    </row>
    <row r="10" spans="1:13" ht="18" customHeight="1">
      <c r="B10" s="128"/>
      <c r="C10" s="126"/>
      <c r="D10" s="162" t="s">
        <v>595</v>
      </c>
      <c r="E10" s="130" t="s">
        <v>758</v>
      </c>
      <c r="F10" s="130" t="s">
        <v>759</v>
      </c>
      <c r="G10" s="130" t="s">
        <v>760</v>
      </c>
      <c r="H10" s="130" t="s">
        <v>761</v>
      </c>
      <c r="I10" s="130" t="s">
        <v>597</v>
      </c>
      <c r="J10" s="130" t="s">
        <v>761</v>
      </c>
      <c r="K10" s="130" t="s">
        <v>635</v>
      </c>
      <c r="L10" s="130" t="s">
        <v>762</v>
      </c>
      <c r="M10" s="130" t="s">
        <v>221</v>
      </c>
    </row>
    <row r="11" spans="1:13" ht="18" customHeight="1">
      <c r="B11" s="122"/>
      <c r="C11" s="153" t="s">
        <v>636</v>
      </c>
      <c r="D11" s="132" t="s">
        <v>7</v>
      </c>
      <c r="E11" s="132" t="s">
        <v>7</v>
      </c>
      <c r="F11" s="132" t="s">
        <v>7</v>
      </c>
      <c r="G11" s="132" t="s">
        <v>7</v>
      </c>
      <c r="H11" s="132" t="s">
        <v>7</v>
      </c>
      <c r="I11" s="132" t="s">
        <v>7</v>
      </c>
      <c r="J11" s="132" t="s">
        <v>7</v>
      </c>
      <c r="K11" s="132" t="s">
        <v>7</v>
      </c>
      <c r="L11" s="132" t="s">
        <v>7</v>
      </c>
      <c r="M11" s="132" t="s">
        <v>7</v>
      </c>
    </row>
    <row r="12" spans="1:13" ht="18" customHeight="1">
      <c r="B12" s="133" t="s">
        <v>222</v>
      </c>
      <c r="C12" s="163">
        <v>83</v>
      </c>
      <c r="D12" s="139">
        <v>5835</v>
      </c>
      <c r="E12" s="141">
        <v>17</v>
      </c>
      <c r="F12" s="141">
        <v>19</v>
      </c>
      <c r="G12" s="141">
        <v>1029</v>
      </c>
      <c r="H12" s="141">
        <v>1035</v>
      </c>
      <c r="I12" s="141">
        <v>1877</v>
      </c>
      <c r="J12" s="141">
        <v>1858</v>
      </c>
      <c r="K12" s="141">
        <v>3779</v>
      </c>
      <c r="L12" s="141">
        <v>3948</v>
      </c>
      <c r="M12" s="141">
        <v>319</v>
      </c>
    </row>
    <row r="13" spans="1:13" ht="18" customHeight="1">
      <c r="B13" s="133" t="s">
        <v>223</v>
      </c>
      <c r="C13" s="163">
        <v>80</v>
      </c>
      <c r="D13" s="139">
        <v>4784</v>
      </c>
      <c r="E13" s="141">
        <v>14</v>
      </c>
      <c r="F13" s="141">
        <v>17</v>
      </c>
      <c r="G13" s="141">
        <v>913</v>
      </c>
      <c r="H13" s="141">
        <v>845</v>
      </c>
      <c r="I13" s="141">
        <v>1477</v>
      </c>
      <c r="J13" s="141">
        <v>1518</v>
      </c>
      <c r="K13" s="141">
        <v>2991</v>
      </c>
      <c r="L13" s="141">
        <v>3358</v>
      </c>
      <c r="M13" s="141">
        <v>301</v>
      </c>
    </row>
    <row r="14" spans="1:13" ht="18" customHeight="1">
      <c r="B14" s="133" t="s">
        <v>224</v>
      </c>
      <c r="C14" s="163">
        <v>79</v>
      </c>
      <c r="D14" s="139">
        <v>3983</v>
      </c>
      <c r="E14" s="141">
        <v>1</v>
      </c>
      <c r="F14" s="141">
        <v>5</v>
      </c>
      <c r="G14" s="141">
        <v>772</v>
      </c>
      <c r="H14" s="141">
        <v>783</v>
      </c>
      <c r="I14" s="141">
        <v>1256</v>
      </c>
      <c r="J14" s="141">
        <v>1166</v>
      </c>
      <c r="K14" s="141">
        <v>2431</v>
      </c>
      <c r="L14" s="141">
        <v>2625</v>
      </c>
      <c r="M14" s="141">
        <v>309</v>
      </c>
    </row>
    <row r="15" spans="1:13" ht="18" customHeight="1">
      <c r="B15" s="133" t="s">
        <v>225</v>
      </c>
      <c r="C15" s="137">
        <v>79</v>
      </c>
      <c r="D15" s="139">
        <v>3727</v>
      </c>
      <c r="E15" s="139">
        <v>95</v>
      </c>
      <c r="F15" s="139">
        <v>96</v>
      </c>
      <c r="G15" s="139">
        <v>692</v>
      </c>
      <c r="H15" s="139">
        <v>710</v>
      </c>
      <c r="I15" s="139">
        <v>1070</v>
      </c>
      <c r="J15" s="139">
        <v>1064</v>
      </c>
      <c r="K15" s="139">
        <v>2149</v>
      </c>
      <c r="L15" s="139">
        <v>2225</v>
      </c>
      <c r="M15" s="141">
        <v>321</v>
      </c>
    </row>
    <row r="16" spans="1:13" ht="18" customHeight="1">
      <c r="B16" s="133" t="s">
        <v>229</v>
      </c>
      <c r="C16" s="137">
        <v>76</v>
      </c>
      <c r="D16" s="139">
        <v>3793</v>
      </c>
      <c r="E16" s="139">
        <v>373</v>
      </c>
      <c r="F16" s="139">
        <v>333</v>
      </c>
      <c r="G16" s="139">
        <v>648</v>
      </c>
      <c r="H16" s="139">
        <v>636</v>
      </c>
      <c r="I16" s="139">
        <v>892</v>
      </c>
      <c r="J16" s="139">
        <v>911</v>
      </c>
      <c r="K16" s="139">
        <v>1799</v>
      </c>
      <c r="L16" s="139">
        <v>1815</v>
      </c>
      <c r="M16" s="139">
        <v>321</v>
      </c>
    </row>
    <row r="17" spans="2:13" ht="36" customHeight="1">
      <c r="B17" s="133" t="s">
        <v>232</v>
      </c>
      <c r="C17" s="137">
        <v>73</v>
      </c>
      <c r="D17" s="139">
        <v>3030</v>
      </c>
      <c r="E17" s="139">
        <v>308</v>
      </c>
      <c r="F17" s="139">
        <v>306</v>
      </c>
      <c r="G17" s="139">
        <v>559</v>
      </c>
      <c r="H17" s="139">
        <v>488</v>
      </c>
      <c r="I17" s="139">
        <v>668</v>
      </c>
      <c r="J17" s="139">
        <v>701</v>
      </c>
      <c r="K17" s="143">
        <v>1372</v>
      </c>
      <c r="L17" s="139">
        <v>1561</v>
      </c>
      <c r="M17" s="139">
        <v>307</v>
      </c>
    </row>
    <row r="18" spans="2:13" ht="18" customHeight="1">
      <c r="B18" s="133" t="s">
        <v>233</v>
      </c>
      <c r="C18" s="137">
        <v>71</v>
      </c>
      <c r="D18" s="139">
        <v>2738</v>
      </c>
      <c r="E18" s="139">
        <v>308</v>
      </c>
      <c r="F18" s="139">
        <v>261</v>
      </c>
      <c r="G18" s="139">
        <v>481</v>
      </c>
      <c r="H18" s="139">
        <v>486</v>
      </c>
      <c r="I18" s="139">
        <v>633</v>
      </c>
      <c r="J18" s="139">
        <v>569</v>
      </c>
      <c r="K18" s="143">
        <v>1125</v>
      </c>
      <c r="L18" s="139">
        <v>1358</v>
      </c>
      <c r="M18" s="139">
        <v>295</v>
      </c>
    </row>
    <row r="19" spans="2:13" ht="18" customHeight="1">
      <c r="B19" s="133" t="s">
        <v>234</v>
      </c>
      <c r="C19" s="137">
        <v>71</v>
      </c>
      <c r="D19" s="139">
        <v>2595</v>
      </c>
      <c r="E19" s="139">
        <v>297</v>
      </c>
      <c r="F19" s="139">
        <v>277</v>
      </c>
      <c r="G19" s="139">
        <v>471</v>
      </c>
      <c r="H19" s="139">
        <v>421</v>
      </c>
      <c r="I19" s="139">
        <v>575</v>
      </c>
      <c r="J19" s="139">
        <v>554</v>
      </c>
      <c r="K19" s="143">
        <v>1096</v>
      </c>
      <c r="L19" s="139">
        <v>1221</v>
      </c>
      <c r="M19" s="139">
        <v>297</v>
      </c>
    </row>
    <row r="20" spans="2:13" ht="18" customHeight="1">
      <c r="B20" s="133" t="s">
        <v>379</v>
      </c>
      <c r="C20" s="137">
        <v>65</v>
      </c>
      <c r="D20" s="139">
        <v>2466</v>
      </c>
      <c r="E20" s="139">
        <v>304</v>
      </c>
      <c r="F20" s="139">
        <v>283</v>
      </c>
      <c r="G20" s="139">
        <v>437</v>
      </c>
      <c r="H20" s="139">
        <v>418</v>
      </c>
      <c r="I20" s="139">
        <v>530</v>
      </c>
      <c r="J20" s="139">
        <v>494</v>
      </c>
      <c r="K20" s="143">
        <v>1081</v>
      </c>
      <c r="L20" s="139">
        <v>1129</v>
      </c>
      <c r="M20" s="139">
        <v>282</v>
      </c>
    </row>
    <row r="21" spans="2:13" ht="18" customHeight="1">
      <c r="B21" s="133" t="s">
        <v>451</v>
      </c>
      <c r="C21" s="137">
        <v>60</v>
      </c>
      <c r="D21" s="139">
        <v>2424</v>
      </c>
      <c r="E21" s="139">
        <v>290</v>
      </c>
      <c r="F21" s="139">
        <v>313</v>
      </c>
      <c r="G21" s="139">
        <v>416</v>
      </c>
      <c r="H21" s="139">
        <v>406</v>
      </c>
      <c r="I21" s="139">
        <v>505</v>
      </c>
      <c r="J21" s="139">
        <v>494</v>
      </c>
      <c r="K21" s="143">
        <v>1058</v>
      </c>
      <c r="L21" s="139">
        <v>1034</v>
      </c>
      <c r="M21" s="139">
        <v>276</v>
      </c>
    </row>
    <row r="22" spans="2:13" ht="36" customHeight="1">
      <c r="B22" s="133" t="s">
        <v>452</v>
      </c>
      <c r="C22" s="137">
        <v>60</v>
      </c>
      <c r="D22" s="138">
        <v>2336</v>
      </c>
      <c r="E22" s="138">
        <v>298</v>
      </c>
      <c r="F22" s="138">
        <v>263</v>
      </c>
      <c r="G22" s="138">
        <v>403</v>
      </c>
      <c r="H22" s="138">
        <v>434</v>
      </c>
      <c r="I22" s="138">
        <v>475</v>
      </c>
      <c r="J22" s="138">
        <v>463</v>
      </c>
      <c r="K22" s="138">
        <v>949</v>
      </c>
      <c r="L22" s="138">
        <v>1006</v>
      </c>
      <c r="M22" s="138">
        <v>270</v>
      </c>
    </row>
    <row r="23" spans="2:13" ht="18" customHeight="1">
      <c r="B23" s="133" t="s">
        <v>509</v>
      </c>
      <c r="C23" s="137">
        <v>60</v>
      </c>
      <c r="D23" s="138">
        <v>2236</v>
      </c>
      <c r="E23" s="138">
        <v>295</v>
      </c>
      <c r="F23" s="138">
        <v>285</v>
      </c>
      <c r="G23" s="138">
        <v>378</v>
      </c>
      <c r="H23" s="138">
        <v>334</v>
      </c>
      <c r="I23" s="138">
        <v>452</v>
      </c>
      <c r="J23" s="138">
        <v>492</v>
      </c>
      <c r="K23" s="138">
        <v>886</v>
      </c>
      <c r="L23" s="138">
        <v>952</v>
      </c>
      <c r="M23" s="138">
        <v>261</v>
      </c>
    </row>
    <row r="24" spans="2:13" ht="18" customHeight="1">
      <c r="B24" s="133" t="s">
        <v>522</v>
      </c>
      <c r="C24" s="137">
        <v>55</v>
      </c>
      <c r="D24" s="138">
        <v>1980</v>
      </c>
      <c r="E24" s="138">
        <v>278</v>
      </c>
      <c r="F24" s="138">
        <v>261</v>
      </c>
      <c r="G24" s="138">
        <v>339</v>
      </c>
      <c r="H24" s="138">
        <v>334</v>
      </c>
      <c r="I24" s="138">
        <v>399</v>
      </c>
      <c r="J24" s="138">
        <v>369</v>
      </c>
      <c r="K24" s="138">
        <v>794</v>
      </c>
      <c r="L24" s="138">
        <v>944</v>
      </c>
      <c r="M24" s="138">
        <v>232</v>
      </c>
    </row>
    <row r="25" spans="2:13" ht="18" customHeight="1">
      <c r="B25" s="133" t="s">
        <v>530</v>
      </c>
      <c r="C25" s="137">
        <v>50</v>
      </c>
      <c r="D25" s="138">
        <v>1993</v>
      </c>
      <c r="E25" s="138">
        <v>272</v>
      </c>
      <c r="F25" s="138">
        <v>289</v>
      </c>
      <c r="G25" s="138">
        <v>350</v>
      </c>
      <c r="H25" s="138">
        <v>337</v>
      </c>
      <c r="I25" s="138">
        <v>382</v>
      </c>
      <c r="J25" s="138">
        <v>363</v>
      </c>
      <c r="K25" s="138">
        <v>802</v>
      </c>
      <c r="L25" s="138">
        <v>771</v>
      </c>
      <c r="M25" s="138">
        <v>226</v>
      </c>
    </row>
    <row r="26" spans="2:13" ht="18" customHeight="1">
      <c r="B26" s="133" t="s">
        <v>540</v>
      </c>
      <c r="C26" s="137">
        <v>49</v>
      </c>
      <c r="D26" s="139">
        <v>1850</v>
      </c>
      <c r="E26" s="139">
        <v>247</v>
      </c>
      <c r="F26" s="139">
        <v>245</v>
      </c>
      <c r="G26" s="139">
        <v>307</v>
      </c>
      <c r="H26" s="139">
        <v>331</v>
      </c>
      <c r="I26" s="139">
        <v>368</v>
      </c>
      <c r="J26" s="139">
        <v>352</v>
      </c>
      <c r="K26" s="139">
        <v>669</v>
      </c>
      <c r="L26" s="139">
        <v>751</v>
      </c>
      <c r="M26" s="141">
        <v>221</v>
      </c>
    </row>
    <row r="27" spans="2:13" ht="36" customHeight="1">
      <c r="B27" s="133" t="s">
        <v>592</v>
      </c>
      <c r="C27" s="137">
        <v>44</v>
      </c>
      <c r="D27" s="139">
        <v>1644</v>
      </c>
      <c r="E27" s="139">
        <v>225</v>
      </c>
      <c r="F27" s="139">
        <v>220</v>
      </c>
      <c r="G27" s="139">
        <v>292</v>
      </c>
      <c r="H27" s="139">
        <v>263</v>
      </c>
      <c r="I27" s="139">
        <v>320</v>
      </c>
      <c r="J27" s="139">
        <v>324</v>
      </c>
      <c r="K27" s="139">
        <v>599</v>
      </c>
      <c r="L27" s="139">
        <v>724</v>
      </c>
      <c r="M27" s="141">
        <v>213</v>
      </c>
    </row>
    <row r="28" spans="2:13" ht="18" customHeight="1">
      <c r="B28" s="133" t="s">
        <v>735</v>
      </c>
      <c r="C28" s="137">
        <v>42</v>
      </c>
      <c r="D28" s="139">
        <v>1480</v>
      </c>
      <c r="E28" s="139">
        <v>196</v>
      </c>
      <c r="F28" s="139">
        <v>204</v>
      </c>
      <c r="G28" s="139">
        <v>267</v>
      </c>
      <c r="H28" s="139">
        <v>241</v>
      </c>
      <c r="I28" s="139">
        <v>300</v>
      </c>
      <c r="J28" s="139">
        <v>272</v>
      </c>
      <c r="K28" s="139">
        <v>520</v>
      </c>
      <c r="L28" s="139">
        <v>642</v>
      </c>
      <c r="M28" s="141">
        <v>200</v>
      </c>
    </row>
    <row r="29" spans="2:13" ht="18" customHeight="1">
      <c r="B29" s="133" t="s">
        <v>951</v>
      </c>
      <c r="C29" s="137">
        <v>40</v>
      </c>
      <c r="D29" s="139">
        <v>1169</v>
      </c>
      <c r="E29" s="139">
        <v>138</v>
      </c>
      <c r="F29" s="139">
        <v>158</v>
      </c>
      <c r="G29" s="139">
        <v>202</v>
      </c>
      <c r="H29" s="139">
        <v>210</v>
      </c>
      <c r="I29" s="139">
        <v>247</v>
      </c>
      <c r="J29" s="139">
        <v>214</v>
      </c>
      <c r="K29" s="139">
        <v>384</v>
      </c>
      <c r="L29" s="139">
        <v>576</v>
      </c>
      <c r="M29" s="141">
        <v>186</v>
      </c>
    </row>
    <row r="30" spans="2:13" ht="36" customHeight="1">
      <c r="B30" s="146" t="s">
        <v>19</v>
      </c>
      <c r="C30" s="135">
        <v>11</v>
      </c>
      <c r="D30" s="139">
        <v>511</v>
      </c>
      <c r="E30" s="139">
        <v>55</v>
      </c>
      <c r="F30" s="139">
        <v>63</v>
      </c>
      <c r="G30" s="138">
        <v>100</v>
      </c>
      <c r="H30" s="138">
        <v>88</v>
      </c>
      <c r="I30" s="138">
        <v>112</v>
      </c>
      <c r="J30" s="138">
        <v>93</v>
      </c>
      <c r="K30" s="143">
        <v>144</v>
      </c>
      <c r="L30" s="139">
        <v>268</v>
      </c>
      <c r="M30" s="139">
        <v>58</v>
      </c>
    </row>
    <row r="31" spans="2:13" ht="18" customHeight="1">
      <c r="B31" s="146" t="s">
        <v>20</v>
      </c>
      <c r="C31" s="137">
        <v>8</v>
      </c>
      <c r="D31" s="139">
        <v>243</v>
      </c>
      <c r="E31" s="139">
        <v>31</v>
      </c>
      <c r="F31" s="139">
        <v>36</v>
      </c>
      <c r="G31" s="138">
        <v>43</v>
      </c>
      <c r="H31" s="138">
        <v>40</v>
      </c>
      <c r="I31" s="139">
        <v>47</v>
      </c>
      <c r="J31" s="139">
        <v>46</v>
      </c>
      <c r="K31" s="143">
        <v>79</v>
      </c>
      <c r="L31" s="139">
        <v>92</v>
      </c>
      <c r="M31" s="139">
        <v>39</v>
      </c>
    </row>
    <row r="32" spans="2:13" ht="18" customHeight="1">
      <c r="B32" s="146" t="s">
        <v>21</v>
      </c>
      <c r="C32" s="137">
        <v>3</v>
      </c>
      <c r="D32" s="139">
        <v>45</v>
      </c>
      <c r="E32" s="139">
        <v>8</v>
      </c>
      <c r="F32" s="139">
        <v>5</v>
      </c>
      <c r="G32" s="139">
        <v>3</v>
      </c>
      <c r="H32" s="139">
        <v>6</v>
      </c>
      <c r="I32" s="139">
        <v>16</v>
      </c>
      <c r="J32" s="139">
        <v>7</v>
      </c>
      <c r="K32" s="143">
        <v>14</v>
      </c>
      <c r="L32" s="139">
        <v>24</v>
      </c>
      <c r="M32" s="139">
        <v>13</v>
      </c>
    </row>
    <row r="33" spans="2:13" ht="18" customHeight="1">
      <c r="B33" s="146" t="s">
        <v>22</v>
      </c>
      <c r="C33" s="137">
        <v>0</v>
      </c>
      <c r="D33" s="139">
        <v>0</v>
      </c>
      <c r="E33" s="139">
        <v>0</v>
      </c>
      <c r="F33" s="139">
        <v>0</v>
      </c>
      <c r="G33" s="139">
        <v>0</v>
      </c>
      <c r="H33" s="139">
        <v>0</v>
      </c>
      <c r="I33" s="139">
        <v>0</v>
      </c>
      <c r="J33" s="139">
        <v>0</v>
      </c>
      <c r="K33" s="143">
        <v>0</v>
      </c>
      <c r="L33" s="139">
        <v>0</v>
      </c>
      <c r="M33" s="139">
        <v>0</v>
      </c>
    </row>
    <row r="34" spans="2:13" ht="18" customHeight="1">
      <c r="B34" s="146" t="s">
        <v>23</v>
      </c>
      <c r="C34" s="137">
        <v>4</v>
      </c>
      <c r="D34" s="139">
        <v>111</v>
      </c>
      <c r="E34" s="139">
        <v>15</v>
      </c>
      <c r="F34" s="139">
        <v>21</v>
      </c>
      <c r="G34" s="138">
        <v>15</v>
      </c>
      <c r="H34" s="138">
        <v>22</v>
      </c>
      <c r="I34" s="139">
        <v>19</v>
      </c>
      <c r="J34" s="139">
        <v>19</v>
      </c>
      <c r="K34" s="143">
        <v>41</v>
      </c>
      <c r="L34" s="139">
        <v>53</v>
      </c>
      <c r="M34" s="139">
        <v>24</v>
      </c>
    </row>
    <row r="35" spans="2:13" ht="18" customHeight="1">
      <c r="B35" s="146" t="s">
        <v>24</v>
      </c>
      <c r="C35" s="137">
        <v>4</v>
      </c>
      <c r="D35" s="139">
        <v>57</v>
      </c>
      <c r="E35" s="139">
        <v>0</v>
      </c>
      <c r="F35" s="139">
        <v>0</v>
      </c>
      <c r="G35" s="138">
        <v>16</v>
      </c>
      <c r="H35" s="138">
        <v>13</v>
      </c>
      <c r="I35" s="139">
        <v>14</v>
      </c>
      <c r="J35" s="139">
        <v>14</v>
      </c>
      <c r="K35" s="143">
        <v>33</v>
      </c>
      <c r="L35" s="139">
        <v>49</v>
      </c>
      <c r="M35" s="139">
        <v>13</v>
      </c>
    </row>
    <row r="36" spans="2:13" ht="18" customHeight="1">
      <c r="B36" s="146" t="s">
        <v>25</v>
      </c>
      <c r="C36" s="155">
        <v>2</v>
      </c>
      <c r="D36" s="155">
        <v>51</v>
      </c>
      <c r="E36" s="155">
        <v>6</v>
      </c>
      <c r="F36" s="155">
        <v>4</v>
      </c>
      <c r="G36" s="155">
        <v>6</v>
      </c>
      <c r="H36" s="155">
        <v>9</v>
      </c>
      <c r="I36" s="155">
        <v>13</v>
      </c>
      <c r="J36" s="155">
        <v>13</v>
      </c>
      <c r="K36" s="143">
        <v>15</v>
      </c>
      <c r="L36" s="155">
        <v>33</v>
      </c>
      <c r="M36" s="155">
        <v>11</v>
      </c>
    </row>
    <row r="37" spans="2:13" ht="18" customHeight="1">
      <c r="B37" s="146" t="s">
        <v>235</v>
      </c>
      <c r="C37" s="156">
        <v>0</v>
      </c>
      <c r="D37" s="139">
        <v>0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43">
        <v>0</v>
      </c>
      <c r="L37" s="139">
        <v>0</v>
      </c>
      <c r="M37" s="139">
        <v>0</v>
      </c>
    </row>
    <row r="38" spans="2:13" ht="18" customHeight="1">
      <c r="B38" s="146" t="s">
        <v>236</v>
      </c>
      <c r="C38" s="137">
        <v>0</v>
      </c>
      <c r="D38" s="139">
        <v>0</v>
      </c>
      <c r="E38" s="139">
        <v>0</v>
      </c>
      <c r="F38" s="139">
        <v>0</v>
      </c>
      <c r="G38" s="139">
        <v>0</v>
      </c>
      <c r="H38" s="139">
        <v>0</v>
      </c>
      <c r="I38" s="139">
        <v>0</v>
      </c>
      <c r="J38" s="139">
        <v>0</v>
      </c>
      <c r="K38" s="143">
        <v>0</v>
      </c>
      <c r="L38" s="139">
        <v>0</v>
      </c>
      <c r="M38" s="139">
        <v>0</v>
      </c>
    </row>
    <row r="39" spans="2:13" ht="36" customHeight="1">
      <c r="B39" s="146" t="s">
        <v>237</v>
      </c>
      <c r="C39" s="155">
        <v>0</v>
      </c>
      <c r="D39" s="155">
        <v>0</v>
      </c>
      <c r="E39" s="155">
        <v>0</v>
      </c>
      <c r="F39" s="155">
        <v>0</v>
      </c>
      <c r="G39" s="155">
        <v>0</v>
      </c>
      <c r="H39" s="155">
        <v>0</v>
      </c>
      <c r="I39" s="155">
        <v>0</v>
      </c>
      <c r="J39" s="155">
        <v>0</v>
      </c>
      <c r="K39" s="143">
        <v>0</v>
      </c>
      <c r="L39" s="155">
        <v>0</v>
      </c>
      <c r="M39" s="155">
        <v>0</v>
      </c>
    </row>
    <row r="40" spans="2:13" ht="36" customHeight="1">
      <c r="B40" s="146" t="s">
        <v>26</v>
      </c>
      <c r="C40" s="156">
        <v>1</v>
      </c>
      <c r="D40" s="142">
        <v>2</v>
      </c>
      <c r="E40" s="140">
        <v>0</v>
      </c>
      <c r="F40" s="142">
        <v>1</v>
      </c>
      <c r="G40" s="155">
        <v>0</v>
      </c>
      <c r="H40" s="142">
        <v>0</v>
      </c>
      <c r="I40" s="142">
        <v>0</v>
      </c>
      <c r="J40" s="142">
        <v>1</v>
      </c>
      <c r="K40" s="143">
        <v>1</v>
      </c>
      <c r="L40" s="142">
        <v>0</v>
      </c>
      <c r="M40" s="142">
        <v>2</v>
      </c>
    </row>
    <row r="41" spans="2:13" ht="18" customHeight="1">
      <c r="B41" s="146" t="s">
        <v>27</v>
      </c>
      <c r="C41" s="155">
        <v>2</v>
      </c>
      <c r="D41" s="155">
        <v>11</v>
      </c>
      <c r="E41" s="155">
        <v>2</v>
      </c>
      <c r="F41" s="155">
        <v>2</v>
      </c>
      <c r="G41" s="155">
        <v>2</v>
      </c>
      <c r="H41" s="155">
        <v>1</v>
      </c>
      <c r="I41" s="155">
        <v>0</v>
      </c>
      <c r="J41" s="155">
        <v>4</v>
      </c>
      <c r="K41" s="143">
        <v>1</v>
      </c>
      <c r="L41" s="155">
        <v>3</v>
      </c>
      <c r="M41" s="155">
        <v>4</v>
      </c>
    </row>
    <row r="42" spans="2:13" ht="18" customHeight="1">
      <c r="B42" s="146" t="s">
        <v>28</v>
      </c>
      <c r="C42" s="156">
        <v>0</v>
      </c>
      <c r="D42" s="139">
        <v>0</v>
      </c>
      <c r="E42" s="155">
        <v>0</v>
      </c>
      <c r="F42" s="155">
        <v>0</v>
      </c>
      <c r="G42" s="155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</row>
    <row r="43" spans="2:13" ht="36" customHeight="1">
      <c r="B43" s="146" t="s">
        <v>29</v>
      </c>
      <c r="C43" s="156">
        <v>0</v>
      </c>
      <c r="D43" s="139">
        <v>0</v>
      </c>
      <c r="E43" s="142">
        <v>0</v>
      </c>
      <c r="F43" s="142">
        <v>0</v>
      </c>
      <c r="G43" s="142">
        <v>0</v>
      </c>
      <c r="H43" s="142">
        <v>0</v>
      </c>
      <c r="I43" s="139">
        <v>0</v>
      </c>
      <c r="J43" s="139">
        <v>0</v>
      </c>
      <c r="K43" s="143">
        <v>0</v>
      </c>
      <c r="L43" s="139">
        <v>0</v>
      </c>
      <c r="M43" s="139">
        <v>0</v>
      </c>
    </row>
    <row r="44" spans="2:13" ht="18" customHeight="1">
      <c r="B44" s="146" t="s">
        <v>30</v>
      </c>
      <c r="C44" s="155">
        <v>1</v>
      </c>
      <c r="D44" s="155">
        <v>30</v>
      </c>
      <c r="E44" s="155">
        <v>5</v>
      </c>
      <c r="F44" s="155">
        <v>8</v>
      </c>
      <c r="G44" s="155">
        <v>4</v>
      </c>
      <c r="H44" s="155">
        <v>7</v>
      </c>
      <c r="I44" s="155">
        <v>4</v>
      </c>
      <c r="J44" s="155">
        <v>2</v>
      </c>
      <c r="K44" s="143">
        <v>16</v>
      </c>
      <c r="L44" s="155">
        <v>7</v>
      </c>
      <c r="M44" s="155">
        <v>5</v>
      </c>
    </row>
    <row r="45" spans="2:13" ht="18" customHeight="1">
      <c r="B45" s="146" t="s">
        <v>238</v>
      </c>
      <c r="C45" s="155">
        <v>0</v>
      </c>
      <c r="D45" s="155">
        <v>0</v>
      </c>
      <c r="E45" s="155">
        <v>0</v>
      </c>
      <c r="F45" s="155">
        <v>0</v>
      </c>
      <c r="G45" s="155">
        <v>0</v>
      </c>
      <c r="H45" s="155">
        <v>0</v>
      </c>
      <c r="I45" s="155">
        <v>0</v>
      </c>
      <c r="J45" s="155">
        <v>0</v>
      </c>
      <c r="K45" s="143">
        <v>0</v>
      </c>
      <c r="L45" s="155">
        <v>0</v>
      </c>
      <c r="M45" s="155">
        <v>0</v>
      </c>
    </row>
    <row r="46" spans="2:13" ht="36" customHeight="1">
      <c r="B46" s="146" t="s">
        <v>31</v>
      </c>
      <c r="C46" s="155">
        <v>0</v>
      </c>
      <c r="D46" s="155">
        <v>0</v>
      </c>
      <c r="E46" s="155">
        <v>0</v>
      </c>
      <c r="F46" s="155">
        <v>0</v>
      </c>
      <c r="G46" s="155">
        <v>0</v>
      </c>
      <c r="H46" s="155">
        <v>0</v>
      </c>
      <c r="I46" s="155">
        <v>0</v>
      </c>
      <c r="J46" s="155">
        <v>0</v>
      </c>
      <c r="K46" s="143">
        <v>0</v>
      </c>
      <c r="L46" s="155">
        <v>0</v>
      </c>
      <c r="M46" s="155">
        <v>0</v>
      </c>
    </row>
    <row r="47" spans="2:13" ht="18" customHeight="1">
      <c r="B47" s="146" t="s">
        <v>239</v>
      </c>
      <c r="C47" s="155">
        <v>0</v>
      </c>
      <c r="D47" s="155">
        <v>0</v>
      </c>
      <c r="E47" s="155">
        <v>0</v>
      </c>
      <c r="F47" s="155">
        <v>0</v>
      </c>
      <c r="G47" s="155">
        <v>0</v>
      </c>
      <c r="H47" s="155">
        <v>0</v>
      </c>
      <c r="I47" s="155">
        <v>0</v>
      </c>
      <c r="J47" s="155">
        <v>0</v>
      </c>
      <c r="K47" s="143">
        <v>0</v>
      </c>
      <c r="L47" s="155">
        <v>0</v>
      </c>
      <c r="M47" s="155">
        <v>0</v>
      </c>
    </row>
    <row r="48" spans="2:13" ht="18" customHeight="1">
      <c r="B48" s="146" t="s">
        <v>240</v>
      </c>
      <c r="C48" s="155">
        <v>0</v>
      </c>
      <c r="D48" s="155">
        <v>0</v>
      </c>
      <c r="E48" s="155">
        <v>0</v>
      </c>
      <c r="F48" s="155">
        <v>0</v>
      </c>
      <c r="G48" s="155">
        <v>0</v>
      </c>
      <c r="H48" s="155">
        <v>0</v>
      </c>
      <c r="I48" s="155">
        <v>0</v>
      </c>
      <c r="J48" s="155">
        <v>0</v>
      </c>
      <c r="K48" s="143">
        <v>0</v>
      </c>
      <c r="L48" s="155">
        <v>0</v>
      </c>
      <c r="M48" s="155">
        <v>0</v>
      </c>
    </row>
    <row r="49" spans="2:13" ht="18" customHeight="1">
      <c r="B49" s="146" t="s">
        <v>32</v>
      </c>
      <c r="C49" s="155">
        <v>0</v>
      </c>
      <c r="D49" s="155">
        <v>0</v>
      </c>
      <c r="E49" s="155">
        <v>0</v>
      </c>
      <c r="F49" s="155">
        <v>0</v>
      </c>
      <c r="G49" s="155">
        <v>0</v>
      </c>
      <c r="H49" s="155">
        <v>0</v>
      </c>
      <c r="I49" s="155">
        <v>0</v>
      </c>
      <c r="J49" s="155">
        <v>0</v>
      </c>
      <c r="K49" s="143">
        <v>0</v>
      </c>
      <c r="L49" s="155">
        <v>0</v>
      </c>
      <c r="M49" s="155">
        <v>0</v>
      </c>
    </row>
    <row r="50" spans="2:13" ht="18" customHeight="1">
      <c r="B50" s="146" t="s">
        <v>33</v>
      </c>
      <c r="C50" s="157">
        <v>1</v>
      </c>
      <c r="D50" s="140">
        <v>39</v>
      </c>
      <c r="E50" s="140">
        <v>6</v>
      </c>
      <c r="F50" s="140">
        <v>4</v>
      </c>
      <c r="G50" s="140">
        <v>2</v>
      </c>
      <c r="H50" s="140">
        <v>11</v>
      </c>
      <c r="I50" s="140">
        <v>9</v>
      </c>
      <c r="J50" s="140">
        <v>7</v>
      </c>
      <c r="K50" s="143">
        <v>11</v>
      </c>
      <c r="L50" s="140">
        <v>12</v>
      </c>
      <c r="M50" s="140">
        <v>5</v>
      </c>
    </row>
    <row r="51" spans="2:13" ht="18" customHeight="1">
      <c r="B51" s="146" t="s">
        <v>241</v>
      </c>
      <c r="C51" s="155">
        <v>0</v>
      </c>
      <c r="D51" s="155">
        <v>0</v>
      </c>
      <c r="E51" s="155">
        <v>0</v>
      </c>
      <c r="F51" s="155">
        <v>0</v>
      </c>
      <c r="G51" s="155">
        <v>0</v>
      </c>
      <c r="H51" s="155">
        <v>0</v>
      </c>
      <c r="I51" s="155">
        <v>0</v>
      </c>
      <c r="J51" s="155">
        <v>0</v>
      </c>
      <c r="K51" s="143">
        <v>0</v>
      </c>
      <c r="L51" s="155">
        <v>0</v>
      </c>
      <c r="M51" s="155">
        <v>0</v>
      </c>
    </row>
    <row r="52" spans="2:13" ht="36" customHeight="1">
      <c r="B52" s="146" t="s">
        <v>34</v>
      </c>
      <c r="C52" s="155">
        <v>2</v>
      </c>
      <c r="D52" s="155">
        <v>37</v>
      </c>
      <c r="E52" s="155">
        <v>4</v>
      </c>
      <c r="F52" s="155">
        <v>10</v>
      </c>
      <c r="G52" s="155">
        <v>6</v>
      </c>
      <c r="H52" s="155">
        <v>6</v>
      </c>
      <c r="I52" s="155">
        <v>8</v>
      </c>
      <c r="J52" s="155">
        <v>3</v>
      </c>
      <c r="K52" s="143">
        <v>18</v>
      </c>
      <c r="L52" s="155">
        <v>20</v>
      </c>
      <c r="M52" s="155">
        <v>7</v>
      </c>
    </row>
    <row r="53" spans="2:13" ht="18" customHeight="1">
      <c r="B53" s="146" t="s">
        <v>35</v>
      </c>
      <c r="C53" s="157">
        <v>0</v>
      </c>
      <c r="D53" s="140">
        <v>0</v>
      </c>
      <c r="E53" s="140">
        <v>0</v>
      </c>
      <c r="F53" s="140">
        <v>0</v>
      </c>
      <c r="G53" s="140">
        <v>0</v>
      </c>
      <c r="H53" s="140">
        <v>0</v>
      </c>
      <c r="I53" s="140">
        <v>0</v>
      </c>
      <c r="J53" s="140">
        <v>0</v>
      </c>
      <c r="K53" s="143">
        <v>0</v>
      </c>
      <c r="L53" s="140">
        <v>0</v>
      </c>
      <c r="M53" s="140">
        <v>0</v>
      </c>
    </row>
    <row r="54" spans="2:13" ht="18" customHeight="1">
      <c r="B54" s="146" t="s">
        <v>242</v>
      </c>
      <c r="C54" s="155">
        <v>0</v>
      </c>
      <c r="D54" s="155">
        <v>0</v>
      </c>
      <c r="E54" s="155">
        <v>0</v>
      </c>
      <c r="F54" s="155">
        <v>0</v>
      </c>
      <c r="G54" s="155">
        <v>0</v>
      </c>
      <c r="H54" s="155">
        <v>0</v>
      </c>
      <c r="I54" s="155">
        <v>0</v>
      </c>
      <c r="J54" s="155">
        <v>0</v>
      </c>
      <c r="K54" s="143">
        <v>0</v>
      </c>
      <c r="L54" s="155">
        <v>0</v>
      </c>
      <c r="M54" s="155">
        <v>0</v>
      </c>
    </row>
    <row r="55" spans="2:13" ht="36" customHeight="1">
      <c r="B55" s="146" t="s">
        <v>36</v>
      </c>
      <c r="C55" s="157">
        <v>0</v>
      </c>
      <c r="D55" s="140">
        <v>0</v>
      </c>
      <c r="E55" s="140">
        <v>0</v>
      </c>
      <c r="F55" s="140">
        <v>0</v>
      </c>
      <c r="G55" s="140">
        <v>0</v>
      </c>
      <c r="H55" s="140">
        <v>0</v>
      </c>
      <c r="I55" s="140">
        <v>0</v>
      </c>
      <c r="J55" s="140">
        <v>0</v>
      </c>
      <c r="K55" s="143">
        <v>0</v>
      </c>
      <c r="L55" s="140">
        <v>0</v>
      </c>
      <c r="M55" s="141">
        <v>0</v>
      </c>
    </row>
    <row r="56" spans="2:13" ht="18" customHeight="1">
      <c r="B56" s="146" t="s">
        <v>37</v>
      </c>
      <c r="C56" s="155">
        <v>0</v>
      </c>
      <c r="D56" s="155">
        <v>0</v>
      </c>
      <c r="E56" s="155">
        <v>0</v>
      </c>
      <c r="F56" s="155">
        <v>0</v>
      </c>
      <c r="G56" s="155">
        <v>0</v>
      </c>
      <c r="H56" s="155">
        <v>0</v>
      </c>
      <c r="I56" s="155">
        <v>0</v>
      </c>
      <c r="J56" s="155">
        <v>0</v>
      </c>
      <c r="K56" s="143">
        <v>0</v>
      </c>
      <c r="L56" s="155">
        <v>0</v>
      </c>
      <c r="M56" s="155">
        <v>0</v>
      </c>
    </row>
    <row r="57" spans="2:13" ht="18" customHeight="1">
      <c r="B57" s="146" t="s">
        <v>243</v>
      </c>
      <c r="C57" s="155">
        <v>0</v>
      </c>
      <c r="D57" s="155">
        <v>0</v>
      </c>
      <c r="E57" s="155">
        <v>0</v>
      </c>
      <c r="F57" s="155">
        <v>0</v>
      </c>
      <c r="G57" s="155">
        <v>0</v>
      </c>
      <c r="H57" s="155">
        <v>0</v>
      </c>
      <c r="I57" s="155">
        <v>0</v>
      </c>
      <c r="J57" s="155">
        <v>0</v>
      </c>
      <c r="K57" s="143">
        <v>0</v>
      </c>
      <c r="L57" s="155">
        <v>0</v>
      </c>
      <c r="M57" s="155">
        <v>0</v>
      </c>
    </row>
    <row r="58" spans="2:13" ht="18" customHeight="1">
      <c r="B58" s="146" t="s">
        <v>244</v>
      </c>
      <c r="C58" s="155">
        <v>0</v>
      </c>
      <c r="D58" s="155">
        <v>0</v>
      </c>
      <c r="E58" s="155">
        <v>0</v>
      </c>
      <c r="F58" s="155">
        <v>0</v>
      </c>
      <c r="G58" s="155">
        <v>0</v>
      </c>
      <c r="H58" s="155">
        <v>0</v>
      </c>
      <c r="I58" s="155">
        <v>0</v>
      </c>
      <c r="J58" s="155">
        <v>0</v>
      </c>
      <c r="K58" s="143">
        <v>0</v>
      </c>
      <c r="L58" s="155">
        <v>0</v>
      </c>
      <c r="M58" s="155">
        <v>0</v>
      </c>
    </row>
    <row r="59" spans="2:13" ht="18" customHeight="1">
      <c r="B59" s="146" t="s">
        <v>38</v>
      </c>
      <c r="C59" s="155">
        <v>1</v>
      </c>
      <c r="D59" s="155">
        <v>32</v>
      </c>
      <c r="E59" s="155">
        <v>6</v>
      </c>
      <c r="F59" s="155">
        <v>4</v>
      </c>
      <c r="G59" s="155">
        <v>5</v>
      </c>
      <c r="H59" s="155">
        <v>7</v>
      </c>
      <c r="I59" s="155">
        <v>5</v>
      </c>
      <c r="J59" s="155">
        <v>5</v>
      </c>
      <c r="K59" s="143">
        <v>11</v>
      </c>
      <c r="L59" s="155">
        <v>15</v>
      </c>
      <c r="M59" s="155">
        <v>5</v>
      </c>
    </row>
    <row r="60" spans="2:13" ht="18" customHeight="1" thickBot="1">
      <c r="B60" s="151"/>
      <c r="C60" s="150"/>
      <c r="D60" s="150" t="s">
        <v>763</v>
      </c>
      <c r="E60" s="150" t="s">
        <v>763</v>
      </c>
      <c r="F60" s="150" t="s">
        <v>751</v>
      </c>
      <c r="G60" s="150" t="s">
        <v>751</v>
      </c>
      <c r="H60" s="150" t="s">
        <v>763</v>
      </c>
      <c r="I60" s="150" t="s">
        <v>752</v>
      </c>
      <c r="J60" s="150" t="s">
        <v>751</v>
      </c>
      <c r="K60" s="150" t="s">
        <v>245</v>
      </c>
      <c r="L60" s="150" t="s">
        <v>763</v>
      </c>
      <c r="M60" s="150" t="s">
        <v>245</v>
      </c>
    </row>
    <row r="61" spans="2:13" ht="18" customHeight="1">
      <c r="B61" s="122"/>
      <c r="C61" s="133" t="s">
        <v>247</v>
      </c>
      <c r="D61" s="122"/>
      <c r="E61" s="122"/>
      <c r="F61" s="122"/>
      <c r="G61" s="122"/>
      <c r="H61" s="122"/>
      <c r="I61" s="122"/>
      <c r="J61" s="122"/>
      <c r="K61" s="122"/>
      <c r="L61" s="122"/>
      <c r="M61" s="122"/>
    </row>
  </sheetData>
  <sheetProtection selectLockedCells="1" selectUnlockedCells="1"/>
  <mergeCells count="5">
    <mergeCell ref="B6:M6"/>
    <mergeCell ref="E8:J8"/>
    <mergeCell ref="E9:F9"/>
    <mergeCell ref="G9:H9"/>
    <mergeCell ref="I9:J9"/>
  </mergeCells>
  <phoneticPr fontId="6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3"/>
  <sheetViews>
    <sheetView view="pageBreakPreview" zoomScale="75" zoomScaleNormal="75" workbookViewId="0">
      <selection activeCell="E55" sqref="E55"/>
    </sheetView>
  </sheetViews>
  <sheetFormatPr defaultColWidth="14.625" defaultRowHeight="17.25"/>
  <cols>
    <col min="1" max="1" width="13.375" style="31" customWidth="1"/>
    <col min="2" max="2" width="19.5" style="31" customWidth="1"/>
    <col min="3" max="3" width="16.625" style="31" customWidth="1"/>
    <col min="4" max="4" width="18" style="31" customWidth="1"/>
    <col min="5" max="5" width="18" style="31" bestFit="1" customWidth="1"/>
    <col min="6" max="6" width="16.625" style="31" customWidth="1"/>
    <col min="7" max="7" width="18" style="31" customWidth="1"/>
    <col min="8" max="8" width="18" style="31" bestFit="1" customWidth="1"/>
    <col min="9" max="18" width="14.625" style="31"/>
    <col min="19" max="16384" width="14.625" style="25"/>
  </cols>
  <sheetData>
    <row r="1" spans="1:8">
      <c r="A1" s="117"/>
    </row>
    <row r="3" spans="1:8">
      <c r="E3" s="39"/>
    </row>
    <row r="6" spans="1:8">
      <c r="B6" s="590" t="s">
        <v>541</v>
      </c>
      <c r="C6" s="590"/>
      <c r="D6" s="590"/>
      <c r="E6" s="590"/>
      <c r="F6" s="590"/>
      <c r="G6" s="590"/>
      <c r="H6" s="590"/>
    </row>
    <row r="7" spans="1:8" ht="18" thickBot="1">
      <c r="B7" s="480" t="s">
        <v>501</v>
      </c>
      <c r="C7" s="480"/>
      <c r="D7" s="480"/>
      <c r="E7" s="480"/>
      <c r="F7" s="480"/>
      <c r="G7" s="480"/>
      <c r="H7" s="480"/>
    </row>
    <row r="8" spans="1:8">
      <c r="B8" s="167"/>
      <c r="C8" s="587" t="s">
        <v>542</v>
      </c>
      <c r="D8" s="591"/>
      <c r="E8" s="591"/>
      <c r="F8" s="128"/>
      <c r="G8" s="128"/>
      <c r="H8" s="128"/>
    </row>
    <row r="9" spans="1:8">
      <c r="B9" s="167"/>
      <c r="C9" s="575"/>
      <c r="D9" s="592"/>
      <c r="E9" s="592"/>
      <c r="F9" s="126"/>
      <c r="G9" s="129" t="s">
        <v>543</v>
      </c>
      <c r="H9" s="128"/>
    </row>
    <row r="10" spans="1:8">
      <c r="B10" s="198"/>
      <c r="C10" s="200" t="s">
        <v>621</v>
      </c>
      <c r="D10" s="200" t="s">
        <v>927</v>
      </c>
      <c r="E10" s="200" t="s">
        <v>1034</v>
      </c>
      <c r="F10" s="440" t="s">
        <v>621</v>
      </c>
      <c r="G10" s="440" t="s">
        <v>927</v>
      </c>
      <c r="H10" s="440" t="s">
        <v>1034</v>
      </c>
    </row>
    <row r="11" spans="1:8">
      <c r="B11" s="178"/>
      <c r="C11" s="441">
        <v>2018</v>
      </c>
      <c r="D11" s="441">
        <v>2019</v>
      </c>
      <c r="E11" s="441">
        <v>2020</v>
      </c>
      <c r="F11" s="442">
        <v>2018</v>
      </c>
      <c r="G11" s="442">
        <v>2019</v>
      </c>
      <c r="H11" s="442">
        <v>2020</v>
      </c>
    </row>
    <row r="12" spans="1:8">
      <c r="B12" s="198"/>
      <c r="C12" s="167"/>
      <c r="D12" s="167"/>
      <c r="E12" s="167"/>
      <c r="F12" s="167"/>
      <c r="G12" s="167"/>
      <c r="H12" s="204"/>
    </row>
    <row r="13" spans="1:8">
      <c r="B13" s="231" t="s">
        <v>83</v>
      </c>
      <c r="C13" s="443">
        <f t="shared" ref="C13" si="0">SUM(C15:C50)</f>
        <v>351004</v>
      </c>
      <c r="D13" s="443">
        <v>352285</v>
      </c>
      <c r="E13" s="443">
        <v>348863</v>
      </c>
      <c r="F13" s="443">
        <f t="shared" ref="F13" si="1">SUM(F15:F50)</f>
        <v>146969</v>
      </c>
      <c r="G13" s="443">
        <v>149534</v>
      </c>
      <c r="H13" s="475">
        <v>149137</v>
      </c>
    </row>
    <row r="14" spans="1:8">
      <c r="B14" s="198"/>
      <c r="C14" s="167"/>
      <c r="D14" s="167"/>
      <c r="E14" s="167"/>
      <c r="F14" s="167"/>
      <c r="G14" s="167"/>
      <c r="H14" s="444"/>
    </row>
    <row r="15" spans="1:8">
      <c r="B15" s="146" t="s">
        <v>382</v>
      </c>
      <c r="C15" s="167">
        <v>132932</v>
      </c>
      <c r="D15" s="167">
        <v>133986</v>
      </c>
      <c r="E15" s="476">
        <v>132994</v>
      </c>
      <c r="F15" s="167">
        <v>62441</v>
      </c>
      <c r="G15" s="167">
        <v>63998</v>
      </c>
      <c r="H15" s="476">
        <v>64004</v>
      </c>
    </row>
    <row r="16" spans="1:8">
      <c r="B16" s="146" t="s">
        <v>383</v>
      </c>
      <c r="C16" s="167">
        <v>18781</v>
      </c>
      <c r="D16" s="167">
        <v>18811</v>
      </c>
      <c r="E16" s="476">
        <v>18596</v>
      </c>
      <c r="F16" s="167">
        <v>8016</v>
      </c>
      <c r="G16" s="167">
        <v>8135</v>
      </c>
      <c r="H16" s="476">
        <v>8075</v>
      </c>
    </row>
    <row r="17" spans="2:8">
      <c r="B17" s="146" t="s">
        <v>384</v>
      </c>
      <c r="C17" s="167">
        <v>21133</v>
      </c>
      <c r="D17" s="167">
        <v>21261</v>
      </c>
      <c r="E17" s="476">
        <v>21250</v>
      </c>
      <c r="F17" s="167">
        <v>8830</v>
      </c>
      <c r="G17" s="167">
        <v>8948</v>
      </c>
      <c r="H17" s="476">
        <v>8969</v>
      </c>
    </row>
    <row r="18" spans="2:8">
      <c r="B18" s="146" t="s">
        <v>385</v>
      </c>
      <c r="C18" s="167">
        <v>9589</v>
      </c>
      <c r="D18" s="167">
        <v>9518</v>
      </c>
      <c r="E18" s="476">
        <v>9365</v>
      </c>
      <c r="F18" s="167">
        <v>3657</v>
      </c>
      <c r="G18" s="167">
        <v>3661</v>
      </c>
      <c r="H18" s="476">
        <v>3623</v>
      </c>
    </row>
    <row r="19" spans="2:8">
      <c r="B19" s="146" t="s">
        <v>386</v>
      </c>
      <c r="C19" s="167">
        <v>8511</v>
      </c>
      <c r="D19" s="167">
        <v>8555</v>
      </c>
      <c r="E19" s="476">
        <v>8433</v>
      </c>
      <c r="F19" s="167">
        <v>2911</v>
      </c>
      <c r="G19" s="167">
        <v>2922</v>
      </c>
      <c r="H19" s="476">
        <v>2876</v>
      </c>
    </row>
    <row r="20" spans="2:8">
      <c r="B20" s="146" t="s">
        <v>387</v>
      </c>
      <c r="C20" s="167">
        <v>27119</v>
      </c>
      <c r="D20" s="167">
        <v>27187</v>
      </c>
      <c r="E20" s="476">
        <v>26786</v>
      </c>
      <c r="F20" s="167">
        <v>9644</v>
      </c>
      <c r="G20" s="167">
        <v>9664</v>
      </c>
      <c r="H20" s="476">
        <v>9584</v>
      </c>
    </row>
    <row r="21" spans="2:8">
      <c r="B21" s="146" t="s">
        <v>388</v>
      </c>
      <c r="C21" s="167">
        <v>12512</v>
      </c>
      <c r="D21" s="167">
        <v>12560</v>
      </c>
      <c r="E21" s="476">
        <v>12362</v>
      </c>
      <c r="F21" s="167">
        <v>4192</v>
      </c>
      <c r="G21" s="167">
        <v>4209</v>
      </c>
      <c r="H21" s="476">
        <v>4243</v>
      </c>
    </row>
    <row r="22" spans="2:8">
      <c r="B22" s="146" t="s">
        <v>389</v>
      </c>
      <c r="C22" s="167">
        <v>20613</v>
      </c>
      <c r="D22" s="167">
        <v>20639</v>
      </c>
      <c r="E22" s="476">
        <v>20516</v>
      </c>
      <c r="F22" s="167">
        <v>8845</v>
      </c>
      <c r="G22" s="167">
        <v>8923</v>
      </c>
      <c r="H22" s="476">
        <v>8890</v>
      </c>
    </row>
    <row r="23" spans="2:8">
      <c r="B23" s="146" t="s">
        <v>390</v>
      </c>
      <c r="C23" s="167">
        <v>16179</v>
      </c>
      <c r="D23" s="167">
        <v>16392</v>
      </c>
      <c r="E23" s="476">
        <v>16423</v>
      </c>
      <c r="F23" s="167">
        <v>7752</v>
      </c>
      <c r="G23" s="167">
        <v>7969</v>
      </c>
      <c r="H23" s="476">
        <v>7921</v>
      </c>
    </row>
    <row r="24" spans="2:8">
      <c r="B24" s="146"/>
      <c r="C24" s="167"/>
      <c r="D24" s="167"/>
      <c r="E24" s="477"/>
      <c r="F24" s="167"/>
      <c r="G24" s="167"/>
      <c r="H24" s="477"/>
    </row>
    <row r="25" spans="2:8">
      <c r="B25" s="146" t="s">
        <v>391</v>
      </c>
      <c r="C25" s="167">
        <v>3659</v>
      </c>
      <c r="D25" s="167">
        <v>3589</v>
      </c>
      <c r="E25" s="476">
        <v>3502</v>
      </c>
      <c r="F25" s="167">
        <v>1565</v>
      </c>
      <c r="G25" s="167">
        <v>1559</v>
      </c>
      <c r="H25" s="476">
        <v>1544</v>
      </c>
    </row>
    <row r="26" spans="2:8">
      <c r="B26" s="146"/>
      <c r="C26" s="167"/>
      <c r="D26" s="167"/>
      <c r="E26" s="477"/>
      <c r="F26" s="167"/>
      <c r="G26" s="167"/>
      <c r="H26" s="477"/>
    </row>
    <row r="27" spans="2:8">
      <c r="B27" s="146" t="s">
        <v>392</v>
      </c>
      <c r="C27" s="167">
        <v>6058</v>
      </c>
      <c r="D27" s="167">
        <v>6029</v>
      </c>
      <c r="E27" s="476">
        <v>5994</v>
      </c>
      <c r="F27" s="167">
        <v>2676</v>
      </c>
      <c r="G27" s="167">
        <v>2693</v>
      </c>
      <c r="H27" s="476">
        <v>2679</v>
      </c>
    </row>
    <row r="28" spans="2:8">
      <c r="B28" s="146" t="s">
        <v>393</v>
      </c>
      <c r="C28" s="167">
        <v>1551</v>
      </c>
      <c r="D28" s="167">
        <v>1521</v>
      </c>
      <c r="E28" s="476">
        <v>1507</v>
      </c>
      <c r="F28" s="167">
        <v>698</v>
      </c>
      <c r="G28" s="167">
        <v>693</v>
      </c>
      <c r="H28" s="444">
        <v>686</v>
      </c>
    </row>
    <row r="29" spans="2:8">
      <c r="B29" s="146" t="s">
        <v>394</v>
      </c>
      <c r="C29" s="167">
        <v>2227</v>
      </c>
      <c r="D29" s="167">
        <v>2224</v>
      </c>
      <c r="E29" s="476">
        <v>2114</v>
      </c>
      <c r="F29" s="167">
        <v>646</v>
      </c>
      <c r="G29" s="167">
        <v>728</v>
      </c>
      <c r="H29" s="444">
        <v>721</v>
      </c>
    </row>
    <row r="30" spans="2:8">
      <c r="B30" s="146"/>
      <c r="C30" s="167"/>
      <c r="D30" s="167"/>
      <c r="E30" s="477"/>
      <c r="F30" s="167"/>
      <c r="G30" s="167"/>
      <c r="H30" s="477"/>
    </row>
    <row r="31" spans="2:8">
      <c r="B31" s="146" t="s">
        <v>395</v>
      </c>
      <c r="C31" s="167">
        <v>4026</v>
      </c>
      <c r="D31" s="167">
        <v>4002</v>
      </c>
      <c r="E31" s="476">
        <v>3962</v>
      </c>
      <c r="F31" s="167">
        <v>1422</v>
      </c>
      <c r="G31" s="167">
        <v>1421</v>
      </c>
      <c r="H31" s="476">
        <v>1428</v>
      </c>
    </row>
    <row r="32" spans="2:8">
      <c r="B32" s="146" t="s">
        <v>396</v>
      </c>
      <c r="C32" s="167">
        <v>2201</v>
      </c>
      <c r="D32" s="167">
        <v>2189</v>
      </c>
      <c r="E32" s="476">
        <v>2167</v>
      </c>
      <c r="F32" s="167">
        <v>804</v>
      </c>
      <c r="G32" s="167">
        <v>796</v>
      </c>
      <c r="H32" s="444">
        <v>790</v>
      </c>
    </row>
    <row r="33" spans="1:8">
      <c r="B33" s="146" t="s">
        <v>397</v>
      </c>
      <c r="C33" s="167">
        <v>8739</v>
      </c>
      <c r="D33" s="167">
        <v>8719</v>
      </c>
      <c r="E33" s="476">
        <v>8598</v>
      </c>
      <c r="F33" s="167">
        <v>3268</v>
      </c>
      <c r="G33" s="167">
        <v>3292</v>
      </c>
      <c r="H33" s="476">
        <v>3254</v>
      </c>
    </row>
    <row r="34" spans="1:8">
      <c r="B34" s="146"/>
      <c r="C34" s="167"/>
      <c r="D34" s="167"/>
      <c r="E34" s="477"/>
      <c r="F34" s="167"/>
      <c r="G34" s="167"/>
      <c r="H34" s="477"/>
    </row>
    <row r="35" spans="1:8">
      <c r="B35" s="146" t="s">
        <v>398</v>
      </c>
      <c r="C35" s="167">
        <v>2866</v>
      </c>
      <c r="D35" s="167">
        <v>2841</v>
      </c>
      <c r="E35" s="476">
        <v>2741</v>
      </c>
      <c r="F35" s="167">
        <v>1055</v>
      </c>
      <c r="G35" s="167">
        <v>1064</v>
      </c>
      <c r="H35" s="476">
        <v>1046</v>
      </c>
    </row>
    <row r="36" spans="1:8">
      <c r="B36" s="146" t="s">
        <v>399</v>
      </c>
      <c r="C36" s="167">
        <v>2614</v>
      </c>
      <c r="D36" s="167">
        <v>2626</v>
      </c>
      <c r="E36" s="476">
        <v>2618</v>
      </c>
      <c r="F36" s="167">
        <v>859</v>
      </c>
      <c r="G36" s="167">
        <v>870</v>
      </c>
      <c r="H36" s="444">
        <v>872</v>
      </c>
    </row>
    <row r="37" spans="1:8">
      <c r="B37" s="146" t="s">
        <v>400</v>
      </c>
      <c r="C37" s="167">
        <v>2439</v>
      </c>
      <c r="D37" s="167">
        <v>2430</v>
      </c>
      <c r="E37" s="476">
        <v>2451</v>
      </c>
      <c r="F37" s="167">
        <v>543</v>
      </c>
      <c r="G37" s="167">
        <v>543</v>
      </c>
      <c r="H37" s="444">
        <v>539</v>
      </c>
    </row>
    <row r="38" spans="1:8">
      <c r="B38" s="146" t="s">
        <v>401</v>
      </c>
      <c r="C38" s="167">
        <v>2819</v>
      </c>
      <c r="D38" s="167">
        <v>2830</v>
      </c>
      <c r="E38" s="476">
        <v>2807</v>
      </c>
      <c r="F38" s="167">
        <v>1053</v>
      </c>
      <c r="G38" s="167">
        <v>1080</v>
      </c>
      <c r="H38" s="476">
        <v>1101</v>
      </c>
    </row>
    <row r="39" spans="1:8">
      <c r="B39" s="146" t="s">
        <v>402</v>
      </c>
      <c r="C39" s="167">
        <v>4481</v>
      </c>
      <c r="D39" s="167">
        <v>4436</v>
      </c>
      <c r="E39" s="476">
        <v>4379</v>
      </c>
      <c r="F39" s="167">
        <v>2023</v>
      </c>
      <c r="G39" s="167">
        <v>2027</v>
      </c>
      <c r="H39" s="476">
        <v>2012</v>
      </c>
    </row>
    <row r="40" spans="1:8">
      <c r="B40" s="146" t="s">
        <v>403</v>
      </c>
      <c r="C40" s="167">
        <v>3693</v>
      </c>
      <c r="D40" s="167">
        <v>3682</v>
      </c>
      <c r="E40" s="476">
        <v>3640</v>
      </c>
      <c r="F40" s="167">
        <v>1097</v>
      </c>
      <c r="G40" s="167">
        <v>1108</v>
      </c>
      <c r="H40" s="476">
        <v>1112</v>
      </c>
    </row>
    <row r="41" spans="1:8">
      <c r="B41" s="146"/>
      <c r="C41" s="167"/>
      <c r="D41" s="167"/>
      <c r="E41" s="477"/>
      <c r="F41" s="167"/>
      <c r="G41" s="167"/>
      <c r="H41" s="477"/>
    </row>
    <row r="42" spans="1:8">
      <c r="B42" s="146" t="s">
        <v>404</v>
      </c>
      <c r="C42" s="167">
        <v>11461</v>
      </c>
      <c r="D42" s="167">
        <v>11546</v>
      </c>
      <c r="E42" s="476">
        <v>11277</v>
      </c>
      <c r="F42" s="167">
        <v>3990</v>
      </c>
      <c r="G42" s="167">
        <v>4104</v>
      </c>
      <c r="H42" s="476">
        <v>4140</v>
      </c>
    </row>
    <row r="43" spans="1:8">
      <c r="B43" s="146" t="s">
        <v>405</v>
      </c>
      <c r="C43" s="167">
        <v>4763</v>
      </c>
      <c r="D43" s="167">
        <v>4846</v>
      </c>
      <c r="E43" s="476">
        <v>4841</v>
      </c>
      <c r="F43" s="167">
        <v>2013</v>
      </c>
      <c r="G43" s="167">
        <v>2060</v>
      </c>
      <c r="H43" s="476">
        <v>2051</v>
      </c>
    </row>
    <row r="44" spans="1:8">
      <c r="B44" s="146" t="s">
        <v>406</v>
      </c>
      <c r="C44" s="167">
        <v>2021</v>
      </c>
      <c r="D44" s="167">
        <v>1970</v>
      </c>
      <c r="E44" s="476">
        <v>1926</v>
      </c>
      <c r="F44" s="167">
        <v>1069</v>
      </c>
      <c r="G44" s="167">
        <v>1067</v>
      </c>
      <c r="H44" s="476">
        <v>1051</v>
      </c>
    </row>
    <row r="45" spans="1:8">
      <c r="B45" s="146"/>
      <c r="C45" s="167"/>
      <c r="D45" s="167"/>
      <c r="E45" s="477"/>
      <c r="F45" s="167"/>
      <c r="G45" s="167"/>
      <c r="H45" s="477"/>
    </row>
    <row r="46" spans="1:8">
      <c r="A46" s="31" t="s">
        <v>245</v>
      </c>
      <c r="B46" s="146" t="s">
        <v>407</v>
      </c>
      <c r="C46" s="167">
        <v>7291</v>
      </c>
      <c r="D46" s="167">
        <v>7315</v>
      </c>
      <c r="E46" s="476">
        <v>7254</v>
      </c>
      <c r="F46" s="167">
        <v>2432</v>
      </c>
      <c r="G46" s="167">
        <v>2533</v>
      </c>
      <c r="H46" s="476">
        <v>2481</v>
      </c>
    </row>
    <row r="47" spans="1:8">
      <c r="B47" s="146" t="s">
        <v>408</v>
      </c>
      <c r="C47" s="167">
        <v>1412</v>
      </c>
      <c r="D47" s="167">
        <v>1411</v>
      </c>
      <c r="E47" s="476">
        <v>1396</v>
      </c>
      <c r="F47" s="167">
        <v>479</v>
      </c>
      <c r="G47" s="167">
        <v>482</v>
      </c>
      <c r="H47" s="444">
        <v>486</v>
      </c>
    </row>
    <row r="48" spans="1:8">
      <c r="B48" s="146" t="s">
        <v>409</v>
      </c>
      <c r="C48" s="167">
        <v>1361</v>
      </c>
      <c r="D48" s="167">
        <v>1345</v>
      </c>
      <c r="E48" s="476">
        <v>1320</v>
      </c>
      <c r="F48" s="167">
        <v>433</v>
      </c>
      <c r="G48" s="167">
        <v>437</v>
      </c>
      <c r="H48" s="444">
        <v>434</v>
      </c>
    </row>
    <row r="49" spans="1:8">
      <c r="B49" s="146" t="s">
        <v>410</v>
      </c>
      <c r="C49" s="167">
        <v>216</v>
      </c>
      <c r="D49" s="167">
        <v>215</v>
      </c>
      <c r="E49" s="444">
        <v>214</v>
      </c>
      <c r="F49" s="167">
        <v>40</v>
      </c>
      <c r="G49" s="167">
        <v>40</v>
      </c>
      <c r="H49" s="444">
        <v>40</v>
      </c>
    </row>
    <row r="50" spans="1:8">
      <c r="B50" s="146" t="s">
        <v>411</v>
      </c>
      <c r="C50" s="167">
        <v>7737</v>
      </c>
      <c r="D50" s="167">
        <v>7610</v>
      </c>
      <c r="E50" s="476">
        <v>7430</v>
      </c>
      <c r="F50" s="167">
        <v>2516</v>
      </c>
      <c r="G50" s="167">
        <v>2508</v>
      </c>
      <c r="H50" s="476">
        <v>2485</v>
      </c>
    </row>
    <row r="51" spans="1:8" ht="18" thickBot="1">
      <c r="B51" s="151"/>
      <c r="C51" s="150"/>
      <c r="D51" s="150"/>
      <c r="E51" s="150"/>
      <c r="F51" s="150"/>
      <c r="G51" s="150"/>
      <c r="H51" s="150"/>
    </row>
    <row r="52" spans="1:8">
      <c r="B52" s="167"/>
      <c r="C52" s="154" t="s">
        <v>513</v>
      </c>
      <c r="D52" s="167"/>
      <c r="E52" s="167"/>
      <c r="F52" s="167"/>
      <c r="G52" s="167"/>
      <c r="H52" s="167"/>
    </row>
    <row r="53" spans="1:8">
      <c r="A53" s="117"/>
    </row>
  </sheetData>
  <mergeCells count="3">
    <mergeCell ref="B6:H6"/>
    <mergeCell ref="B7:H7"/>
    <mergeCell ref="C8:E9"/>
  </mergeCells>
  <phoneticPr fontId="6"/>
  <pageMargins left="0.78740157480314965" right="0.78740157480314965" top="0.98425196850393704" bottom="0.59055118110236227" header="0.51181102362204722" footer="0.51181102362204722"/>
  <pageSetup paperSize="9" scale="7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2"/>
  <sheetViews>
    <sheetView view="pageBreakPreview" zoomScale="70" zoomScaleNormal="75" zoomScaleSheetLayoutView="70" workbookViewId="0">
      <selection activeCell="P33" sqref="P33"/>
    </sheetView>
  </sheetViews>
  <sheetFormatPr defaultColWidth="13.375" defaultRowHeight="17.25"/>
  <cols>
    <col min="1" max="1" width="13.375" style="11" customWidth="1"/>
    <col min="2" max="2" width="17.25" style="11" customWidth="1"/>
    <col min="3" max="3" width="10.875" style="11" customWidth="1"/>
    <col min="4" max="4" width="12.125" style="11" customWidth="1"/>
    <col min="5" max="5" width="10.875" style="11" customWidth="1"/>
    <col min="6" max="6" width="12.125" style="11" customWidth="1"/>
    <col min="7" max="7" width="10.875" style="11" customWidth="1"/>
    <col min="8" max="8" width="12.125" style="11" customWidth="1"/>
    <col min="9" max="9" width="10.875" style="11" customWidth="1"/>
    <col min="10" max="10" width="13.375" style="11"/>
    <col min="11" max="11" width="10.875" style="11" customWidth="1"/>
    <col min="12" max="18" width="13.375" style="11"/>
    <col min="19" max="16384" width="13.375" style="10"/>
  </cols>
  <sheetData>
    <row r="1" spans="1:12">
      <c r="A1" s="82"/>
    </row>
    <row r="6" spans="1:12">
      <c r="B6" s="593" t="s">
        <v>928</v>
      </c>
      <c r="C6" s="593"/>
      <c r="D6" s="593"/>
      <c r="E6" s="593"/>
      <c r="F6" s="593"/>
      <c r="G6" s="593"/>
      <c r="H6" s="593"/>
      <c r="I6" s="593"/>
      <c r="J6" s="593"/>
      <c r="K6" s="593"/>
      <c r="L6" s="593"/>
    </row>
    <row r="7" spans="1:12" ht="18" thickBot="1">
      <c r="B7" s="594" t="s">
        <v>1072</v>
      </c>
      <c r="C7" s="594"/>
      <c r="D7" s="594"/>
      <c r="E7" s="594"/>
      <c r="F7" s="594"/>
      <c r="G7" s="594"/>
      <c r="H7" s="594"/>
      <c r="I7" s="594"/>
      <c r="J7" s="594"/>
      <c r="K7" s="594"/>
      <c r="L7" s="594"/>
    </row>
    <row r="8" spans="1:12">
      <c r="C8" s="595" t="s">
        <v>929</v>
      </c>
      <c r="D8" s="596"/>
      <c r="E8" s="83"/>
      <c r="F8" s="83"/>
      <c r="G8" s="83"/>
      <c r="H8" s="83"/>
      <c r="I8" s="83"/>
      <c r="J8" s="83"/>
      <c r="K8" s="83"/>
      <c r="L8" s="83"/>
    </row>
    <row r="9" spans="1:12">
      <c r="C9" s="597"/>
      <c r="D9" s="598"/>
      <c r="E9" s="599" t="s">
        <v>930</v>
      </c>
      <c r="F9" s="600"/>
      <c r="G9" s="599" t="s">
        <v>931</v>
      </c>
      <c r="H9" s="600"/>
      <c r="I9" s="599" t="s">
        <v>932</v>
      </c>
      <c r="J9" s="600"/>
      <c r="K9" s="599" t="s">
        <v>933</v>
      </c>
      <c r="L9" s="601"/>
    </row>
    <row r="10" spans="1:12">
      <c r="B10" s="84"/>
      <c r="C10" s="85" t="s">
        <v>326</v>
      </c>
      <c r="D10" s="86" t="s">
        <v>327</v>
      </c>
      <c r="E10" s="86" t="s">
        <v>326</v>
      </c>
      <c r="F10" s="86" t="s">
        <v>327</v>
      </c>
      <c r="G10" s="86" t="s">
        <v>326</v>
      </c>
      <c r="H10" s="86" t="s">
        <v>327</v>
      </c>
      <c r="I10" s="86" t="s">
        <v>326</v>
      </c>
      <c r="J10" s="86" t="s">
        <v>327</v>
      </c>
      <c r="K10" s="86" t="s">
        <v>326</v>
      </c>
      <c r="L10" s="86" t="s">
        <v>327</v>
      </c>
    </row>
    <row r="11" spans="1:12">
      <c r="B11" s="87"/>
      <c r="D11" s="88" t="s">
        <v>591</v>
      </c>
      <c r="F11" s="88" t="s">
        <v>591</v>
      </c>
      <c r="H11" s="88" t="s">
        <v>591</v>
      </c>
      <c r="J11" s="88" t="s">
        <v>591</v>
      </c>
      <c r="L11" s="88" t="s">
        <v>591</v>
      </c>
    </row>
    <row r="12" spans="1:12">
      <c r="B12" s="89" t="s">
        <v>328</v>
      </c>
      <c r="C12" s="29">
        <v>600</v>
      </c>
      <c r="D12" s="90">
        <v>738.25</v>
      </c>
      <c r="E12" s="26">
        <v>501</v>
      </c>
      <c r="F12" s="91">
        <v>58.79</v>
      </c>
      <c r="G12" s="26">
        <v>31</v>
      </c>
      <c r="H12" s="91">
        <v>54.79</v>
      </c>
      <c r="I12" s="26">
        <v>7</v>
      </c>
      <c r="J12" s="91">
        <v>111.97999999999999</v>
      </c>
      <c r="K12" s="26">
        <v>61</v>
      </c>
      <c r="L12" s="91">
        <v>512.69000000000005</v>
      </c>
    </row>
    <row r="13" spans="1:12">
      <c r="B13" s="87"/>
      <c r="C13" s="92"/>
      <c r="D13" s="93"/>
      <c r="E13" s="92"/>
      <c r="F13" s="93"/>
      <c r="G13" s="92"/>
      <c r="H13" s="93"/>
      <c r="I13" s="92"/>
      <c r="J13" s="93"/>
      <c r="K13" s="26"/>
      <c r="L13" s="94"/>
    </row>
    <row r="14" spans="1:12">
      <c r="B14" s="50" t="s">
        <v>313</v>
      </c>
      <c r="C14" s="29">
        <v>110</v>
      </c>
      <c r="D14" s="90">
        <v>270.18</v>
      </c>
      <c r="E14" s="29">
        <v>71</v>
      </c>
      <c r="F14" s="15">
        <v>18.62</v>
      </c>
      <c r="G14" s="20">
        <v>14</v>
      </c>
      <c r="H14" s="17">
        <v>19.28</v>
      </c>
      <c r="I14" s="20">
        <v>2</v>
      </c>
      <c r="J14" s="17">
        <v>18.78</v>
      </c>
      <c r="K14" s="26">
        <v>23</v>
      </c>
      <c r="L14" s="17">
        <v>213.5</v>
      </c>
    </row>
    <row r="15" spans="1:12" s="11" customFormat="1">
      <c r="B15" s="50" t="s">
        <v>314</v>
      </c>
      <c r="C15" s="29">
        <v>7</v>
      </c>
      <c r="D15" s="90">
        <v>15.72</v>
      </c>
      <c r="E15" s="29">
        <v>5</v>
      </c>
      <c r="F15" s="15">
        <v>1.01</v>
      </c>
      <c r="G15" s="27">
        <v>0</v>
      </c>
      <c r="H15" s="37">
        <v>0</v>
      </c>
      <c r="I15" s="27">
        <v>0</v>
      </c>
      <c r="J15" s="37">
        <v>0</v>
      </c>
      <c r="K15" s="26">
        <v>2</v>
      </c>
      <c r="L15" s="17">
        <v>14.71</v>
      </c>
    </row>
    <row r="16" spans="1:12" s="11" customFormat="1">
      <c r="B16" s="50" t="s">
        <v>315</v>
      </c>
      <c r="C16" s="29">
        <v>57</v>
      </c>
      <c r="D16" s="90">
        <v>101.08</v>
      </c>
      <c r="E16" s="29">
        <v>41</v>
      </c>
      <c r="F16" s="15">
        <v>11.62</v>
      </c>
      <c r="G16" s="20">
        <v>6</v>
      </c>
      <c r="H16" s="17">
        <v>12</v>
      </c>
      <c r="I16" s="20">
        <v>1</v>
      </c>
      <c r="J16" s="17">
        <v>28.3</v>
      </c>
      <c r="K16" s="20">
        <v>9</v>
      </c>
      <c r="L16" s="17">
        <v>49.16</v>
      </c>
    </row>
    <row r="17" spans="2:12" s="11" customFormat="1">
      <c r="B17" s="50" t="s">
        <v>316</v>
      </c>
      <c r="C17" s="29">
        <v>7</v>
      </c>
      <c r="D17" s="90">
        <v>27.259999999999998</v>
      </c>
      <c r="E17" s="29">
        <v>6</v>
      </c>
      <c r="F17" s="15">
        <v>1.56</v>
      </c>
      <c r="G17" s="27">
        <v>0</v>
      </c>
      <c r="H17" s="37">
        <v>0</v>
      </c>
      <c r="I17" s="27">
        <v>0</v>
      </c>
      <c r="J17" s="37">
        <v>0</v>
      </c>
      <c r="K17" s="20">
        <v>1</v>
      </c>
      <c r="L17" s="17">
        <v>25.7</v>
      </c>
    </row>
    <row r="18" spans="2:12" s="11" customFormat="1">
      <c r="B18" s="50" t="s">
        <v>317</v>
      </c>
      <c r="C18" s="29">
        <v>3</v>
      </c>
      <c r="D18" s="90">
        <v>39.489999999999995</v>
      </c>
      <c r="E18" s="29">
        <v>1</v>
      </c>
      <c r="F18" s="15">
        <v>0.2</v>
      </c>
      <c r="G18" s="27">
        <v>0</v>
      </c>
      <c r="H18" s="37">
        <v>0</v>
      </c>
      <c r="I18" s="20">
        <v>1</v>
      </c>
      <c r="J18" s="17">
        <v>17.2</v>
      </c>
      <c r="K18" s="20">
        <v>1</v>
      </c>
      <c r="L18" s="17">
        <v>22.09</v>
      </c>
    </row>
    <row r="19" spans="2:12" s="11" customFormat="1">
      <c r="B19" s="50" t="s">
        <v>318</v>
      </c>
      <c r="C19" s="29">
        <v>23</v>
      </c>
      <c r="D19" s="90">
        <v>76.210000000000008</v>
      </c>
      <c r="E19" s="29">
        <v>14</v>
      </c>
      <c r="F19" s="15">
        <v>2.62</v>
      </c>
      <c r="G19" s="20">
        <v>4</v>
      </c>
      <c r="H19" s="17">
        <v>4.6500000000000004</v>
      </c>
      <c r="I19" s="27">
        <v>1</v>
      </c>
      <c r="J19" s="33">
        <v>30.8</v>
      </c>
      <c r="K19" s="20">
        <v>4</v>
      </c>
      <c r="L19" s="17">
        <v>38.14</v>
      </c>
    </row>
    <row r="20" spans="2:12" s="11" customFormat="1">
      <c r="B20" s="50" t="s">
        <v>319</v>
      </c>
      <c r="C20" s="29">
        <v>10</v>
      </c>
      <c r="D20" s="90">
        <v>13.74</v>
      </c>
      <c r="E20" s="29">
        <v>7</v>
      </c>
      <c r="F20" s="15">
        <v>2.2000000000000002</v>
      </c>
      <c r="G20" s="20">
        <v>2</v>
      </c>
      <c r="H20" s="17">
        <v>8.1199999999999992</v>
      </c>
      <c r="I20" s="27">
        <v>0</v>
      </c>
      <c r="J20" s="37">
        <v>0</v>
      </c>
      <c r="K20" s="20">
        <v>1</v>
      </c>
      <c r="L20" s="17">
        <v>3.42</v>
      </c>
    </row>
    <row r="21" spans="2:12" s="11" customFormat="1">
      <c r="B21" s="50" t="s">
        <v>380</v>
      </c>
      <c r="C21" s="29">
        <v>13</v>
      </c>
      <c r="D21" s="90">
        <v>53.91</v>
      </c>
      <c r="E21" s="29">
        <v>6</v>
      </c>
      <c r="F21" s="16">
        <v>1.1299999999999999</v>
      </c>
      <c r="G21" s="29">
        <v>1</v>
      </c>
      <c r="H21" s="16">
        <v>2.96</v>
      </c>
      <c r="I21" s="27">
        <v>0</v>
      </c>
      <c r="J21" s="37">
        <v>0</v>
      </c>
      <c r="K21" s="20">
        <v>6</v>
      </c>
      <c r="L21" s="17">
        <v>49.82</v>
      </c>
    </row>
    <row r="22" spans="2:12" s="11" customFormat="1">
      <c r="B22" s="50" t="s">
        <v>412</v>
      </c>
      <c r="C22" s="29">
        <v>321</v>
      </c>
      <c r="D22" s="90">
        <v>42.63</v>
      </c>
      <c r="E22" s="27">
        <v>318</v>
      </c>
      <c r="F22" s="33">
        <v>7.83</v>
      </c>
      <c r="G22" s="27">
        <v>1</v>
      </c>
      <c r="H22" s="33">
        <v>3.7</v>
      </c>
      <c r="I22" s="27">
        <v>0</v>
      </c>
      <c r="J22" s="37">
        <v>0</v>
      </c>
      <c r="K22" s="20">
        <v>2</v>
      </c>
      <c r="L22" s="17">
        <v>31.1</v>
      </c>
    </row>
    <row r="23" spans="2:12" s="11" customFormat="1">
      <c r="B23" s="50"/>
      <c r="C23" s="29"/>
      <c r="D23" s="90"/>
      <c r="E23" s="27"/>
      <c r="F23" s="33"/>
      <c r="G23" s="27"/>
      <c r="H23" s="33"/>
      <c r="I23" s="27"/>
      <c r="J23" s="33"/>
      <c r="K23" s="37"/>
      <c r="L23" s="37"/>
    </row>
    <row r="24" spans="2:12" s="11" customFormat="1">
      <c r="B24" s="51" t="s">
        <v>413</v>
      </c>
      <c r="C24" s="29">
        <v>0</v>
      </c>
      <c r="D24" s="29">
        <v>0</v>
      </c>
      <c r="E24" s="29">
        <v>0</v>
      </c>
      <c r="F24" s="37">
        <v>0</v>
      </c>
      <c r="G24" s="27">
        <v>0</v>
      </c>
      <c r="H24" s="37">
        <v>0</v>
      </c>
      <c r="I24" s="27">
        <v>0</v>
      </c>
      <c r="J24" s="37">
        <v>0</v>
      </c>
      <c r="K24" s="37">
        <v>0</v>
      </c>
      <c r="L24" s="37">
        <v>0</v>
      </c>
    </row>
    <row r="25" spans="2:12" s="11" customFormat="1">
      <c r="B25" s="51"/>
      <c r="C25" s="29"/>
      <c r="D25" s="90"/>
      <c r="E25" s="29"/>
      <c r="F25" s="15"/>
      <c r="G25" s="27"/>
      <c r="H25" s="33"/>
      <c r="I25" s="27"/>
      <c r="J25" s="33"/>
      <c r="K25" s="37"/>
      <c r="L25" s="37"/>
    </row>
    <row r="26" spans="2:12" s="11" customFormat="1">
      <c r="B26" s="50" t="s">
        <v>329</v>
      </c>
      <c r="C26" s="29">
        <v>12</v>
      </c>
      <c r="D26" s="90">
        <v>15.43</v>
      </c>
      <c r="E26" s="27">
        <v>7</v>
      </c>
      <c r="F26" s="33">
        <v>2.54</v>
      </c>
      <c r="G26" s="27">
        <v>0</v>
      </c>
      <c r="H26" s="37">
        <v>0</v>
      </c>
      <c r="I26" s="27">
        <v>0</v>
      </c>
      <c r="J26" s="37">
        <v>0</v>
      </c>
      <c r="K26" s="20">
        <v>5</v>
      </c>
      <c r="L26" s="17">
        <v>12.89</v>
      </c>
    </row>
    <row r="27" spans="2:12" s="11" customFormat="1">
      <c r="B27" s="50" t="s">
        <v>330</v>
      </c>
      <c r="C27" s="29">
        <v>1</v>
      </c>
      <c r="D27" s="90">
        <v>1.1200000000000001</v>
      </c>
      <c r="E27" s="29">
        <v>0</v>
      </c>
      <c r="F27" s="29">
        <v>0</v>
      </c>
      <c r="G27" s="29">
        <v>1</v>
      </c>
      <c r="H27" s="16">
        <v>1.1200000000000001</v>
      </c>
      <c r="I27" s="27">
        <v>0</v>
      </c>
      <c r="J27" s="37">
        <v>0</v>
      </c>
      <c r="K27" s="20">
        <v>0</v>
      </c>
      <c r="L27" s="20">
        <v>0</v>
      </c>
    </row>
    <row r="28" spans="2:12" s="11" customFormat="1">
      <c r="B28" s="50" t="s">
        <v>331</v>
      </c>
      <c r="C28" s="29">
        <v>3</v>
      </c>
      <c r="D28" s="90">
        <v>1.6400000000000001</v>
      </c>
      <c r="E28" s="29">
        <v>2</v>
      </c>
      <c r="F28" s="15">
        <v>0.37</v>
      </c>
      <c r="G28" s="27">
        <v>1</v>
      </c>
      <c r="H28" s="33">
        <v>1.27</v>
      </c>
      <c r="I28" s="27">
        <v>0</v>
      </c>
      <c r="J28" s="37">
        <v>0</v>
      </c>
      <c r="K28" s="20">
        <v>0</v>
      </c>
      <c r="L28" s="20">
        <v>0</v>
      </c>
    </row>
    <row r="29" spans="2:12" s="11" customFormat="1">
      <c r="B29" s="50"/>
      <c r="C29" s="29"/>
      <c r="D29" s="90"/>
      <c r="E29" s="29"/>
      <c r="F29" s="15"/>
      <c r="G29" s="27"/>
      <c r="H29" s="33"/>
      <c r="I29" s="27"/>
      <c r="J29" s="33"/>
      <c r="K29" s="20"/>
      <c r="L29" s="17"/>
    </row>
    <row r="30" spans="2:12" s="11" customFormat="1">
      <c r="B30" s="50" t="s">
        <v>332</v>
      </c>
      <c r="C30" s="29">
        <v>3</v>
      </c>
      <c r="D30" s="90">
        <v>1.1499999999999999</v>
      </c>
      <c r="E30" s="29">
        <v>3</v>
      </c>
      <c r="F30" s="15">
        <v>1.1499999999999999</v>
      </c>
      <c r="G30" s="20">
        <v>0</v>
      </c>
      <c r="H30" s="37">
        <v>0</v>
      </c>
      <c r="I30" s="27">
        <v>0</v>
      </c>
      <c r="J30" s="37">
        <v>0</v>
      </c>
      <c r="K30" s="20">
        <v>0</v>
      </c>
      <c r="L30" s="20">
        <v>0</v>
      </c>
    </row>
    <row r="31" spans="2:12" s="11" customFormat="1">
      <c r="B31" s="50" t="s">
        <v>333</v>
      </c>
      <c r="C31" s="29">
        <v>0</v>
      </c>
      <c r="D31" s="29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20">
        <v>0</v>
      </c>
      <c r="L31" s="20">
        <v>0</v>
      </c>
    </row>
    <row r="32" spans="2:12" s="11" customFormat="1">
      <c r="B32" s="50" t="s">
        <v>414</v>
      </c>
      <c r="C32" s="29">
        <v>2</v>
      </c>
      <c r="D32" s="90">
        <v>0.77</v>
      </c>
      <c r="E32" s="27">
        <v>2</v>
      </c>
      <c r="F32" s="33">
        <v>0.77</v>
      </c>
      <c r="G32" s="20">
        <v>0</v>
      </c>
      <c r="H32" s="37">
        <v>0</v>
      </c>
      <c r="I32" s="27">
        <v>0</v>
      </c>
      <c r="J32" s="37">
        <v>0</v>
      </c>
      <c r="K32" s="20">
        <v>0</v>
      </c>
      <c r="L32" s="20">
        <v>0</v>
      </c>
    </row>
    <row r="33" spans="2:12" s="11" customFormat="1">
      <c r="B33" s="50"/>
      <c r="C33" s="29"/>
      <c r="D33" s="90"/>
      <c r="E33" s="27"/>
      <c r="F33" s="33"/>
      <c r="G33" s="20"/>
      <c r="H33" s="17"/>
      <c r="I33" s="27"/>
      <c r="J33" s="33"/>
      <c r="K33" s="20"/>
      <c r="L33" s="17"/>
    </row>
    <row r="34" spans="2:12" s="11" customFormat="1">
      <c r="B34" s="50" t="s">
        <v>334</v>
      </c>
      <c r="C34" s="29">
        <v>1</v>
      </c>
      <c r="D34" s="90">
        <v>3.21</v>
      </c>
      <c r="E34" s="27">
        <v>1</v>
      </c>
      <c r="F34" s="33">
        <v>3.21</v>
      </c>
      <c r="G34" s="20">
        <v>0</v>
      </c>
      <c r="H34" s="20">
        <v>0</v>
      </c>
      <c r="I34" s="20">
        <v>0</v>
      </c>
      <c r="J34" s="20">
        <v>0</v>
      </c>
      <c r="K34" s="37">
        <v>0</v>
      </c>
      <c r="L34" s="37">
        <v>0</v>
      </c>
    </row>
    <row r="35" spans="2:12" s="11" customFormat="1">
      <c r="B35" s="50" t="s">
        <v>335</v>
      </c>
      <c r="C35" s="29">
        <v>0</v>
      </c>
      <c r="D35" s="29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</row>
    <row r="36" spans="2:12" s="11" customFormat="1">
      <c r="B36" s="50" t="s">
        <v>336</v>
      </c>
      <c r="C36" s="29">
        <v>1</v>
      </c>
      <c r="D36" s="90">
        <v>0.31</v>
      </c>
      <c r="E36" s="20">
        <v>0</v>
      </c>
      <c r="F36" s="27">
        <v>0</v>
      </c>
      <c r="G36" s="20">
        <v>0</v>
      </c>
      <c r="H36" s="20">
        <v>0</v>
      </c>
      <c r="I36" s="20">
        <v>0</v>
      </c>
      <c r="J36" s="20">
        <v>0</v>
      </c>
      <c r="K36" s="20">
        <v>1</v>
      </c>
      <c r="L36" s="17">
        <v>0.31</v>
      </c>
    </row>
    <row r="37" spans="2:12" s="11" customFormat="1">
      <c r="B37" s="50" t="s">
        <v>337</v>
      </c>
      <c r="C37" s="29">
        <v>0</v>
      </c>
      <c r="D37" s="29">
        <v>0</v>
      </c>
      <c r="E37" s="20">
        <v>0</v>
      </c>
      <c r="F37" s="27">
        <v>0</v>
      </c>
      <c r="G37" s="20">
        <v>0</v>
      </c>
      <c r="H37" s="37">
        <v>0</v>
      </c>
      <c r="I37" s="27">
        <v>0</v>
      </c>
      <c r="J37" s="20">
        <v>0</v>
      </c>
      <c r="K37" s="20">
        <v>0</v>
      </c>
      <c r="L37" s="20">
        <v>0</v>
      </c>
    </row>
    <row r="38" spans="2:12" s="11" customFormat="1">
      <c r="B38" s="50" t="s">
        <v>338</v>
      </c>
      <c r="C38" s="29">
        <v>2</v>
      </c>
      <c r="D38" s="90">
        <v>0.13</v>
      </c>
      <c r="E38" s="20">
        <v>2</v>
      </c>
      <c r="F38" s="17">
        <v>0.13</v>
      </c>
      <c r="G38" s="20">
        <v>0</v>
      </c>
      <c r="H38" s="20">
        <v>0</v>
      </c>
      <c r="I38" s="27">
        <v>0</v>
      </c>
      <c r="J38" s="37">
        <v>0</v>
      </c>
      <c r="K38" s="20">
        <v>0</v>
      </c>
      <c r="L38" s="20">
        <v>0</v>
      </c>
    </row>
    <row r="39" spans="2:12" s="11" customFormat="1">
      <c r="B39" s="51" t="s">
        <v>415</v>
      </c>
      <c r="C39" s="29">
        <v>0</v>
      </c>
      <c r="D39" s="29">
        <v>0</v>
      </c>
      <c r="E39" s="27">
        <v>0</v>
      </c>
      <c r="F39" s="27">
        <v>0</v>
      </c>
      <c r="G39" s="20">
        <v>0</v>
      </c>
      <c r="H39" s="20">
        <v>0</v>
      </c>
      <c r="I39" s="27">
        <v>0</v>
      </c>
      <c r="J39" s="20">
        <v>0</v>
      </c>
      <c r="K39" s="20">
        <v>0</v>
      </c>
      <c r="L39" s="20">
        <v>0</v>
      </c>
    </row>
    <row r="40" spans="2:12" s="11" customFormat="1">
      <c r="B40" s="51"/>
      <c r="C40" s="29"/>
      <c r="D40" s="90"/>
      <c r="E40" s="27"/>
      <c r="F40" s="33"/>
      <c r="G40" s="20"/>
      <c r="H40" s="17"/>
      <c r="I40" s="27"/>
      <c r="J40" s="33"/>
      <c r="K40" s="20"/>
      <c r="L40" s="17"/>
    </row>
    <row r="41" spans="2:12" s="11" customFormat="1">
      <c r="B41" s="50" t="s">
        <v>339</v>
      </c>
      <c r="C41" s="29">
        <v>9</v>
      </c>
      <c r="D41" s="90">
        <v>44.25</v>
      </c>
      <c r="E41" s="20">
        <v>4</v>
      </c>
      <c r="F41" s="17">
        <v>1.1499999999999999</v>
      </c>
      <c r="G41" s="20">
        <v>0</v>
      </c>
      <c r="H41" s="37">
        <v>0</v>
      </c>
      <c r="I41" s="27">
        <v>1</v>
      </c>
      <c r="J41" s="33">
        <v>7.3</v>
      </c>
      <c r="K41" s="20">
        <v>4</v>
      </c>
      <c r="L41" s="17">
        <v>35.799999999999997</v>
      </c>
    </row>
    <row r="42" spans="2:12" s="11" customFormat="1">
      <c r="B42" s="50" t="s">
        <v>340</v>
      </c>
      <c r="C42" s="29">
        <v>0</v>
      </c>
      <c r="D42" s="29">
        <v>0</v>
      </c>
      <c r="E42" s="27">
        <v>0</v>
      </c>
      <c r="F42" s="27">
        <v>0</v>
      </c>
      <c r="G42" s="20">
        <v>0</v>
      </c>
      <c r="H42" s="20">
        <v>0</v>
      </c>
      <c r="I42" s="27">
        <v>0</v>
      </c>
      <c r="J42" s="27">
        <v>0</v>
      </c>
      <c r="K42" s="20">
        <v>0</v>
      </c>
      <c r="L42" s="20">
        <v>0</v>
      </c>
    </row>
    <row r="43" spans="2:12" s="11" customFormat="1">
      <c r="B43" s="50" t="s">
        <v>341</v>
      </c>
      <c r="C43" s="29">
        <v>1</v>
      </c>
      <c r="D43" s="90">
        <v>9.6</v>
      </c>
      <c r="E43" s="27">
        <v>0</v>
      </c>
      <c r="F43" s="27">
        <v>0</v>
      </c>
      <c r="G43" s="20">
        <v>0</v>
      </c>
      <c r="H43" s="20">
        <v>0</v>
      </c>
      <c r="I43" s="27">
        <v>1</v>
      </c>
      <c r="J43" s="33">
        <v>9.6</v>
      </c>
      <c r="K43" s="20">
        <v>0</v>
      </c>
      <c r="L43" s="20">
        <v>0</v>
      </c>
    </row>
    <row r="44" spans="2:12" s="11" customFormat="1">
      <c r="B44" s="50"/>
      <c r="C44" s="29"/>
      <c r="D44" s="90"/>
      <c r="E44" s="29"/>
      <c r="F44" s="16"/>
      <c r="G44" s="20"/>
      <c r="H44" s="17"/>
      <c r="I44" s="27"/>
      <c r="J44" s="33"/>
      <c r="K44" s="20"/>
      <c r="L44" s="17"/>
    </row>
    <row r="45" spans="2:12" s="11" customFormat="1">
      <c r="B45" s="50" t="s">
        <v>342</v>
      </c>
      <c r="C45" s="29">
        <v>6</v>
      </c>
      <c r="D45" s="90">
        <v>8.11</v>
      </c>
      <c r="E45" s="20">
        <v>4</v>
      </c>
      <c r="F45" s="17">
        <v>0.91</v>
      </c>
      <c r="G45" s="27">
        <v>1</v>
      </c>
      <c r="H45" s="33">
        <v>1.7</v>
      </c>
      <c r="I45" s="27">
        <v>0</v>
      </c>
      <c r="J45" s="20">
        <v>0</v>
      </c>
      <c r="K45" s="20">
        <v>1</v>
      </c>
      <c r="L45" s="17">
        <v>5.5</v>
      </c>
    </row>
    <row r="46" spans="2:12" s="11" customFormat="1">
      <c r="B46" s="50" t="s">
        <v>343</v>
      </c>
      <c r="C46" s="29">
        <v>3</v>
      </c>
      <c r="D46" s="90">
        <v>0.66</v>
      </c>
      <c r="E46" s="27">
        <v>3</v>
      </c>
      <c r="F46" s="33">
        <v>0.66</v>
      </c>
      <c r="G46" s="27">
        <v>0</v>
      </c>
      <c r="H46" s="27">
        <v>0</v>
      </c>
      <c r="I46" s="27">
        <v>0</v>
      </c>
      <c r="J46" s="20">
        <v>0</v>
      </c>
      <c r="K46" s="20">
        <v>0</v>
      </c>
      <c r="L46" s="20">
        <v>0</v>
      </c>
    </row>
    <row r="47" spans="2:12" s="11" customFormat="1">
      <c r="B47" s="50" t="s">
        <v>344</v>
      </c>
      <c r="C47" s="29">
        <v>0</v>
      </c>
      <c r="D47" s="29">
        <v>0</v>
      </c>
      <c r="E47" s="27">
        <v>0</v>
      </c>
      <c r="F47" s="27">
        <v>0</v>
      </c>
      <c r="G47" s="27">
        <v>0</v>
      </c>
      <c r="H47" s="27">
        <v>0</v>
      </c>
      <c r="I47" s="27">
        <v>0</v>
      </c>
      <c r="J47" s="20">
        <v>0</v>
      </c>
      <c r="K47" s="20">
        <v>0</v>
      </c>
      <c r="L47" s="20">
        <v>0</v>
      </c>
    </row>
    <row r="48" spans="2:12" s="11" customFormat="1">
      <c r="B48" s="50" t="s">
        <v>345</v>
      </c>
      <c r="C48" s="29">
        <v>0</v>
      </c>
      <c r="D48" s="29">
        <v>0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0">
        <v>0</v>
      </c>
      <c r="K48" s="20">
        <v>0</v>
      </c>
      <c r="L48" s="20">
        <v>0</v>
      </c>
    </row>
    <row r="49" spans="1:12" s="11" customFormat="1">
      <c r="B49" s="50" t="s">
        <v>346</v>
      </c>
      <c r="C49" s="29">
        <v>5</v>
      </c>
      <c r="D49" s="90">
        <v>11.690000000000001</v>
      </c>
      <c r="E49" s="27">
        <v>4</v>
      </c>
      <c r="F49" s="33">
        <v>1.1200000000000001</v>
      </c>
      <c r="G49" s="27">
        <v>0</v>
      </c>
      <c r="H49" s="27">
        <v>0</v>
      </c>
      <c r="I49" s="27">
        <v>0</v>
      </c>
      <c r="J49" s="20">
        <v>0</v>
      </c>
      <c r="K49" s="20">
        <v>1</v>
      </c>
      <c r="L49" s="17">
        <v>10.57</v>
      </c>
    </row>
    <row r="50" spans="1:12" ht="18" thickBot="1">
      <c r="B50" s="95"/>
      <c r="C50" s="55"/>
      <c r="D50" s="55"/>
      <c r="E50" s="55"/>
      <c r="F50" s="55"/>
      <c r="G50" s="55"/>
      <c r="H50" s="55"/>
      <c r="I50" s="55"/>
      <c r="J50" s="55"/>
      <c r="K50" s="55"/>
      <c r="L50" s="55"/>
    </row>
    <row r="51" spans="1:12">
      <c r="C51" s="82" t="s">
        <v>416</v>
      </c>
    </row>
    <row r="52" spans="1:12">
      <c r="A52" s="82"/>
    </row>
  </sheetData>
  <mergeCells count="7">
    <mergeCell ref="B6:L6"/>
    <mergeCell ref="B7:L7"/>
    <mergeCell ref="C8:D9"/>
    <mergeCell ref="E9:F9"/>
    <mergeCell ref="G9:H9"/>
    <mergeCell ref="I9:J9"/>
    <mergeCell ref="K9:L9"/>
  </mergeCells>
  <phoneticPr fontId="6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X58"/>
  <sheetViews>
    <sheetView view="pageBreakPreview" zoomScale="75" zoomScaleNormal="75" zoomScaleSheetLayoutView="75" workbookViewId="0">
      <selection activeCell="AA12" sqref="AA12"/>
    </sheetView>
  </sheetViews>
  <sheetFormatPr defaultColWidth="7.125" defaultRowHeight="17.25"/>
  <cols>
    <col min="1" max="1" width="13.375" style="31" customWidth="1"/>
    <col min="2" max="2" width="15" style="21" customWidth="1"/>
    <col min="3" max="3" width="8.625" style="31" customWidth="1"/>
    <col min="4" max="4" width="8.25" style="31" customWidth="1"/>
    <col min="5" max="24" width="7.625" style="31" customWidth="1"/>
    <col min="25" max="16384" width="7.125" style="31"/>
  </cols>
  <sheetData>
    <row r="1" spans="1:24">
      <c r="A1" s="117"/>
    </row>
    <row r="6" spans="1:24" ht="18.75">
      <c r="B6" s="602" t="s">
        <v>934</v>
      </c>
      <c r="C6" s="602"/>
      <c r="D6" s="602"/>
      <c r="E6" s="602"/>
      <c r="F6" s="602"/>
      <c r="G6" s="602"/>
      <c r="H6" s="602"/>
      <c r="I6" s="602"/>
      <c r="J6" s="602"/>
      <c r="K6" s="602"/>
      <c r="L6" s="602"/>
      <c r="M6" s="602"/>
      <c r="N6" s="602"/>
      <c r="O6" s="602"/>
      <c r="P6" s="602"/>
      <c r="Q6" s="602"/>
      <c r="R6" s="602"/>
      <c r="S6" s="602"/>
      <c r="T6" s="602"/>
      <c r="U6" s="602"/>
      <c r="V6" s="602"/>
    </row>
    <row r="7" spans="1:24" ht="18" thickBot="1">
      <c r="B7" s="569" t="s">
        <v>1035</v>
      </c>
      <c r="C7" s="569"/>
      <c r="D7" s="569"/>
      <c r="E7" s="569"/>
      <c r="F7" s="569"/>
      <c r="G7" s="569"/>
      <c r="H7" s="569"/>
      <c r="I7" s="569"/>
      <c r="J7" s="569"/>
      <c r="K7" s="569"/>
      <c r="L7" s="569"/>
      <c r="M7" s="569"/>
      <c r="N7" s="569"/>
      <c r="O7" s="569"/>
      <c r="P7" s="569"/>
      <c r="Q7" s="569"/>
      <c r="R7" s="569"/>
      <c r="S7" s="569"/>
      <c r="T7" s="569"/>
      <c r="U7" s="569"/>
      <c r="V7" s="569"/>
      <c r="W7" s="122"/>
      <c r="X7" s="122"/>
    </row>
    <row r="8" spans="1:24">
      <c r="B8" s="445"/>
      <c r="C8" s="587" t="s">
        <v>217</v>
      </c>
      <c r="D8" s="591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215"/>
      <c r="V8" s="215"/>
      <c r="W8" s="215"/>
      <c r="X8" s="215"/>
    </row>
    <row r="9" spans="1:24">
      <c r="B9" s="445"/>
      <c r="C9" s="574"/>
      <c r="D9" s="603"/>
      <c r="E9" s="126"/>
      <c r="F9" s="128"/>
      <c r="G9" s="128"/>
      <c r="H9" s="128"/>
      <c r="I9" s="129" t="s">
        <v>347</v>
      </c>
      <c r="J9" s="128"/>
      <c r="K9" s="128"/>
      <c r="L9" s="128"/>
      <c r="M9" s="128"/>
      <c r="N9" s="128"/>
      <c r="O9" s="173"/>
      <c r="P9" s="167"/>
      <c r="Q9" s="125"/>
      <c r="R9" s="122"/>
      <c r="S9" s="125"/>
      <c r="T9" s="172"/>
      <c r="U9" s="546" t="s">
        <v>417</v>
      </c>
      <c r="V9" s="546"/>
      <c r="W9" s="494"/>
      <c r="X9" s="604"/>
    </row>
    <row r="10" spans="1:24">
      <c r="B10" s="445"/>
      <c r="C10" s="574"/>
      <c r="D10" s="603"/>
      <c r="E10" s="125"/>
      <c r="F10" s="122"/>
      <c r="G10" s="126"/>
      <c r="H10" s="128"/>
      <c r="I10" s="128"/>
      <c r="J10" s="129" t="s">
        <v>348</v>
      </c>
      <c r="K10" s="128"/>
      <c r="L10" s="128"/>
      <c r="M10" s="128"/>
      <c r="N10" s="128"/>
      <c r="O10" s="605" t="s">
        <v>469</v>
      </c>
      <c r="P10" s="606"/>
      <c r="Q10" s="607" t="s">
        <v>935</v>
      </c>
      <c r="R10" s="608"/>
      <c r="S10" s="607" t="s">
        <v>936</v>
      </c>
      <c r="T10" s="546"/>
      <c r="U10" s="607" t="s">
        <v>418</v>
      </c>
      <c r="V10" s="546"/>
      <c r="W10" s="607" t="s">
        <v>511</v>
      </c>
      <c r="X10" s="546"/>
    </row>
    <row r="11" spans="1:24">
      <c r="B11" s="445"/>
      <c r="C11" s="575"/>
      <c r="D11" s="592"/>
      <c r="E11" s="187" t="s">
        <v>349</v>
      </c>
      <c r="F11" s="128"/>
      <c r="G11" s="492" t="s">
        <v>937</v>
      </c>
      <c r="H11" s="493"/>
      <c r="I11" s="492" t="s">
        <v>938</v>
      </c>
      <c r="J11" s="493"/>
      <c r="K11" s="492" t="s">
        <v>939</v>
      </c>
      <c r="L11" s="493"/>
      <c r="M11" s="492" t="s">
        <v>254</v>
      </c>
      <c r="N11" s="609"/>
      <c r="O11" s="130"/>
      <c r="P11" s="127"/>
      <c r="Q11" s="126"/>
      <c r="R11" s="128"/>
      <c r="S11" s="509" t="s">
        <v>940</v>
      </c>
      <c r="T11" s="498"/>
      <c r="U11" s="509" t="s">
        <v>419</v>
      </c>
      <c r="V11" s="498"/>
      <c r="W11" s="509" t="s">
        <v>512</v>
      </c>
      <c r="X11" s="498"/>
    </row>
    <row r="12" spans="1:24">
      <c r="B12" s="446"/>
      <c r="C12" s="130" t="s">
        <v>941</v>
      </c>
      <c r="D12" s="130" t="s">
        <v>942</v>
      </c>
      <c r="E12" s="130" t="s">
        <v>941</v>
      </c>
      <c r="F12" s="130" t="s">
        <v>942</v>
      </c>
      <c r="G12" s="130" t="s">
        <v>941</v>
      </c>
      <c r="H12" s="130" t="s">
        <v>942</v>
      </c>
      <c r="I12" s="130" t="s">
        <v>941</v>
      </c>
      <c r="J12" s="130" t="s">
        <v>942</v>
      </c>
      <c r="K12" s="130" t="s">
        <v>941</v>
      </c>
      <c r="L12" s="130" t="s">
        <v>942</v>
      </c>
      <c r="M12" s="130" t="s">
        <v>941</v>
      </c>
      <c r="N12" s="130" t="s">
        <v>942</v>
      </c>
      <c r="O12" s="130" t="s">
        <v>470</v>
      </c>
      <c r="P12" s="130" t="s">
        <v>471</v>
      </c>
      <c r="Q12" s="130" t="s">
        <v>941</v>
      </c>
      <c r="R12" s="130" t="s">
        <v>942</v>
      </c>
      <c r="S12" s="130" t="s">
        <v>941</v>
      </c>
      <c r="T12" s="130" t="s">
        <v>942</v>
      </c>
      <c r="U12" s="130" t="s">
        <v>941</v>
      </c>
      <c r="V12" s="130" t="s">
        <v>942</v>
      </c>
      <c r="W12" s="130" t="s">
        <v>941</v>
      </c>
      <c r="X12" s="130" t="s">
        <v>942</v>
      </c>
    </row>
    <row r="13" spans="1:24">
      <c r="B13" s="447"/>
      <c r="C13" s="167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33"/>
      <c r="U13" s="122"/>
      <c r="V13" s="133"/>
      <c r="W13" s="122"/>
      <c r="X13" s="133"/>
    </row>
    <row r="14" spans="1:24" s="38" customFormat="1">
      <c r="B14" s="448" t="s">
        <v>582</v>
      </c>
      <c r="C14" s="449">
        <v>488</v>
      </c>
      <c r="D14" s="449">
        <v>585</v>
      </c>
      <c r="E14" s="449">
        <v>84</v>
      </c>
      <c r="F14" s="449">
        <v>56</v>
      </c>
      <c r="G14" s="449">
        <v>71</v>
      </c>
      <c r="H14" s="449">
        <v>42</v>
      </c>
      <c r="I14" s="449">
        <v>103</v>
      </c>
      <c r="J14" s="449">
        <v>66</v>
      </c>
      <c r="K14" s="449">
        <v>72</v>
      </c>
      <c r="L14" s="449">
        <v>89</v>
      </c>
      <c r="M14" s="449">
        <v>64</v>
      </c>
      <c r="N14" s="449">
        <v>49</v>
      </c>
      <c r="O14" s="450" t="s">
        <v>473</v>
      </c>
      <c r="P14" s="449">
        <v>1</v>
      </c>
      <c r="Q14" s="449">
        <v>83</v>
      </c>
      <c r="R14" s="449">
        <v>190</v>
      </c>
      <c r="S14" s="449">
        <v>9</v>
      </c>
      <c r="T14" s="449">
        <v>92</v>
      </c>
      <c r="U14" s="449">
        <v>1</v>
      </c>
      <c r="V14" s="450" t="s">
        <v>473</v>
      </c>
      <c r="W14" s="449">
        <v>1</v>
      </c>
      <c r="X14" s="450">
        <v>0</v>
      </c>
    </row>
    <row r="15" spans="1:24" s="45" customFormat="1">
      <c r="A15" s="31"/>
      <c r="B15" s="451"/>
      <c r="C15" s="394"/>
      <c r="D15" s="394"/>
      <c r="E15" s="394"/>
      <c r="F15" s="394"/>
      <c r="G15" s="394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</row>
    <row r="16" spans="1:24">
      <c r="B16" s="452" t="s">
        <v>313</v>
      </c>
      <c r="C16" s="453">
        <v>52</v>
      </c>
      <c r="D16" s="453">
        <v>67</v>
      </c>
      <c r="E16" s="453">
        <v>13</v>
      </c>
      <c r="F16" s="453">
        <v>8</v>
      </c>
      <c r="G16" s="453">
        <v>3</v>
      </c>
      <c r="H16" s="453">
        <v>4</v>
      </c>
      <c r="I16" s="453">
        <v>5</v>
      </c>
      <c r="J16" s="221">
        <v>1</v>
      </c>
      <c r="K16" s="453">
        <v>19</v>
      </c>
      <c r="L16" s="453">
        <v>17</v>
      </c>
      <c r="M16" s="453">
        <v>2</v>
      </c>
      <c r="N16" s="453">
        <v>9</v>
      </c>
      <c r="O16" s="155" t="s">
        <v>473</v>
      </c>
      <c r="P16" s="453">
        <v>1</v>
      </c>
      <c r="Q16" s="453">
        <v>10</v>
      </c>
      <c r="R16" s="453">
        <v>22</v>
      </c>
      <c r="S16" s="155" t="s">
        <v>473</v>
      </c>
      <c r="T16" s="453">
        <v>5</v>
      </c>
      <c r="U16" s="155" t="s">
        <v>473</v>
      </c>
      <c r="V16" s="155" t="s">
        <v>473</v>
      </c>
      <c r="W16" s="155" t="s">
        <v>473</v>
      </c>
      <c r="X16" s="155" t="s">
        <v>473</v>
      </c>
    </row>
    <row r="17" spans="1:24">
      <c r="B17" s="452" t="s">
        <v>314</v>
      </c>
      <c r="C17" s="453">
        <v>15</v>
      </c>
      <c r="D17" s="453">
        <v>35</v>
      </c>
      <c r="E17" s="453">
        <v>9</v>
      </c>
      <c r="F17" s="453">
        <v>5</v>
      </c>
      <c r="G17" s="155" t="s">
        <v>473</v>
      </c>
      <c r="H17" s="155" t="s">
        <v>473</v>
      </c>
      <c r="I17" s="155">
        <v>2</v>
      </c>
      <c r="J17" s="453">
        <v>10</v>
      </c>
      <c r="K17" s="155" t="s">
        <v>473</v>
      </c>
      <c r="L17" s="155" t="s">
        <v>473</v>
      </c>
      <c r="M17" s="453">
        <v>1</v>
      </c>
      <c r="N17" s="453">
        <v>2</v>
      </c>
      <c r="O17" s="155" t="s">
        <v>473</v>
      </c>
      <c r="P17" s="155" t="s">
        <v>473</v>
      </c>
      <c r="Q17" s="453">
        <v>3</v>
      </c>
      <c r="R17" s="453">
        <v>11</v>
      </c>
      <c r="S17" s="155" t="s">
        <v>473</v>
      </c>
      <c r="T17" s="453">
        <v>7</v>
      </c>
      <c r="U17" s="155" t="s">
        <v>473</v>
      </c>
      <c r="V17" s="155" t="s">
        <v>473</v>
      </c>
      <c r="W17" s="155" t="s">
        <v>473</v>
      </c>
      <c r="X17" s="155" t="s">
        <v>473</v>
      </c>
    </row>
    <row r="18" spans="1:24">
      <c r="B18" s="452" t="s">
        <v>315</v>
      </c>
      <c r="C18" s="453">
        <v>4</v>
      </c>
      <c r="D18" s="453">
        <v>30</v>
      </c>
      <c r="E18" s="453">
        <v>2</v>
      </c>
      <c r="F18" s="453">
        <v>2</v>
      </c>
      <c r="G18" s="155" t="s">
        <v>473</v>
      </c>
      <c r="H18" s="155" t="s">
        <v>473</v>
      </c>
      <c r="I18" s="155" t="s">
        <v>473</v>
      </c>
      <c r="J18" s="453">
        <v>6</v>
      </c>
      <c r="K18" s="155" t="s">
        <v>473</v>
      </c>
      <c r="L18" s="453">
        <v>2</v>
      </c>
      <c r="M18" s="453">
        <v>1</v>
      </c>
      <c r="N18" s="453">
        <v>4</v>
      </c>
      <c r="O18" s="155" t="s">
        <v>473</v>
      </c>
      <c r="P18" s="155" t="s">
        <v>473</v>
      </c>
      <c r="Q18" s="155">
        <v>1</v>
      </c>
      <c r="R18" s="453">
        <v>11</v>
      </c>
      <c r="S18" s="155" t="s">
        <v>473</v>
      </c>
      <c r="T18" s="453">
        <v>5</v>
      </c>
      <c r="U18" s="155" t="s">
        <v>473</v>
      </c>
      <c r="V18" s="155" t="s">
        <v>473</v>
      </c>
      <c r="W18" s="155" t="s">
        <v>473</v>
      </c>
      <c r="X18" s="155" t="s">
        <v>473</v>
      </c>
    </row>
    <row r="19" spans="1:24">
      <c r="B19" s="452" t="s">
        <v>316</v>
      </c>
      <c r="C19" s="453">
        <v>11</v>
      </c>
      <c r="D19" s="453">
        <v>14</v>
      </c>
      <c r="E19" s="453">
        <v>2</v>
      </c>
      <c r="F19" s="155" t="s">
        <v>473</v>
      </c>
      <c r="G19" s="155" t="s">
        <v>473</v>
      </c>
      <c r="H19" s="453">
        <v>2</v>
      </c>
      <c r="I19" s="453">
        <v>5</v>
      </c>
      <c r="J19" s="453">
        <v>3</v>
      </c>
      <c r="K19" s="453">
        <v>2</v>
      </c>
      <c r="L19" s="453">
        <v>2</v>
      </c>
      <c r="M19" s="155" t="s">
        <v>473</v>
      </c>
      <c r="N19" s="453">
        <v>2</v>
      </c>
      <c r="O19" s="155" t="s">
        <v>473</v>
      </c>
      <c r="P19" s="155" t="s">
        <v>473</v>
      </c>
      <c r="Q19" s="155">
        <v>2</v>
      </c>
      <c r="R19" s="453">
        <v>3</v>
      </c>
      <c r="S19" s="155" t="s">
        <v>473</v>
      </c>
      <c r="T19" s="453">
        <v>2</v>
      </c>
      <c r="U19" s="155" t="s">
        <v>473</v>
      </c>
      <c r="V19" s="155" t="s">
        <v>473</v>
      </c>
      <c r="W19" s="155" t="s">
        <v>473</v>
      </c>
      <c r="X19" s="155" t="s">
        <v>473</v>
      </c>
    </row>
    <row r="20" spans="1:24">
      <c r="B20" s="452" t="s">
        <v>317</v>
      </c>
      <c r="C20" s="155">
        <v>2</v>
      </c>
      <c r="D20" s="453">
        <v>13</v>
      </c>
      <c r="E20" s="155" t="s">
        <v>473</v>
      </c>
      <c r="F20" s="155" t="s">
        <v>473</v>
      </c>
      <c r="G20" s="155" t="s">
        <v>473</v>
      </c>
      <c r="H20" s="155" t="s">
        <v>473</v>
      </c>
      <c r="I20" s="155" t="s">
        <v>473</v>
      </c>
      <c r="J20" s="453">
        <v>1</v>
      </c>
      <c r="K20" s="155" t="s">
        <v>473</v>
      </c>
      <c r="L20" s="453">
        <v>2</v>
      </c>
      <c r="M20" s="155" t="s">
        <v>473</v>
      </c>
      <c r="N20" s="155">
        <v>2</v>
      </c>
      <c r="O20" s="155" t="s">
        <v>473</v>
      </c>
      <c r="P20" s="155" t="s">
        <v>473</v>
      </c>
      <c r="Q20" s="155">
        <v>2</v>
      </c>
      <c r="R20" s="453">
        <v>5</v>
      </c>
      <c r="S20" s="155" t="s">
        <v>473</v>
      </c>
      <c r="T20" s="453">
        <v>3</v>
      </c>
      <c r="U20" s="155" t="s">
        <v>473</v>
      </c>
      <c r="V20" s="155" t="s">
        <v>473</v>
      </c>
      <c r="W20" s="155" t="s">
        <v>473</v>
      </c>
      <c r="X20" s="155" t="s">
        <v>473</v>
      </c>
    </row>
    <row r="21" spans="1:24">
      <c r="B21" s="452" t="s">
        <v>318</v>
      </c>
      <c r="C21" s="453">
        <v>17</v>
      </c>
      <c r="D21" s="453">
        <v>65</v>
      </c>
      <c r="E21" s="453">
        <v>2</v>
      </c>
      <c r="F21" s="453">
        <v>1</v>
      </c>
      <c r="G21" s="155" t="s">
        <v>473</v>
      </c>
      <c r="H21" s="453">
        <v>6</v>
      </c>
      <c r="I21" s="453">
        <v>1</v>
      </c>
      <c r="J21" s="453">
        <v>6</v>
      </c>
      <c r="K21" s="453">
        <v>2</v>
      </c>
      <c r="L21" s="453">
        <v>11</v>
      </c>
      <c r="M21" s="155" t="s">
        <v>473</v>
      </c>
      <c r="N21" s="453">
        <v>7</v>
      </c>
      <c r="O21" s="155" t="s">
        <v>473</v>
      </c>
      <c r="P21" s="155" t="s">
        <v>473</v>
      </c>
      <c r="Q21" s="453">
        <v>12</v>
      </c>
      <c r="R21" s="453">
        <v>18</v>
      </c>
      <c r="S21" s="155" t="s">
        <v>473</v>
      </c>
      <c r="T21" s="453">
        <v>16</v>
      </c>
      <c r="U21" s="155" t="s">
        <v>473</v>
      </c>
      <c r="V21" s="155" t="s">
        <v>473</v>
      </c>
      <c r="W21" s="155" t="s">
        <v>473</v>
      </c>
      <c r="X21" s="155" t="s">
        <v>473</v>
      </c>
    </row>
    <row r="22" spans="1:24">
      <c r="B22" s="452" t="s">
        <v>319</v>
      </c>
      <c r="C22" s="453">
        <v>18</v>
      </c>
      <c r="D22" s="453">
        <v>21</v>
      </c>
      <c r="E22" s="155">
        <v>1</v>
      </c>
      <c r="F22" s="155" t="s">
        <v>473</v>
      </c>
      <c r="G22" s="155" t="s">
        <v>473</v>
      </c>
      <c r="H22" s="155">
        <v>1</v>
      </c>
      <c r="I22" s="453">
        <v>4</v>
      </c>
      <c r="J22" s="453">
        <v>1</v>
      </c>
      <c r="K22" s="453">
        <v>4</v>
      </c>
      <c r="L22" s="453">
        <v>10</v>
      </c>
      <c r="M22" s="155">
        <v>1</v>
      </c>
      <c r="N22" s="155">
        <v>1</v>
      </c>
      <c r="O22" s="155" t="s">
        <v>473</v>
      </c>
      <c r="P22" s="155" t="s">
        <v>473</v>
      </c>
      <c r="Q22" s="453">
        <v>7</v>
      </c>
      <c r="R22" s="453">
        <v>6</v>
      </c>
      <c r="S22" s="155">
        <v>1</v>
      </c>
      <c r="T22" s="453">
        <v>2</v>
      </c>
      <c r="U22" s="155" t="s">
        <v>473</v>
      </c>
      <c r="V22" s="155" t="s">
        <v>473</v>
      </c>
      <c r="W22" s="155" t="s">
        <v>473</v>
      </c>
      <c r="X22" s="155" t="s">
        <v>473</v>
      </c>
    </row>
    <row r="23" spans="1:24">
      <c r="B23" s="452" t="s">
        <v>583</v>
      </c>
      <c r="C23" s="453">
        <v>13</v>
      </c>
      <c r="D23" s="453">
        <v>26</v>
      </c>
      <c r="E23" s="453">
        <v>5</v>
      </c>
      <c r="F23" s="453">
        <v>5</v>
      </c>
      <c r="G23" s="453">
        <v>1</v>
      </c>
      <c r="H23" s="155" t="s">
        <v>473</v>
      </c>
      <c r="I23" s="155" t="s">
        <v>473</v>
      </c>
      <c r="J23" s="453">
        <v>5</v>
      </c>
      <c r="K23" s="453">
        <v>2</v>
      </c>
      <c r="L23" s="453">
        <v>3</v>
      </c>
      <c r="M23" s="155">
        <v>1</v>
      </c>
      <c r="N23" s="155" t="s">
        <v>473</v>
      </c>
      <c r="O23" s="155" t="s">
        <v>473</v>
      </c>
      <c r="P23" s="155" t="s">
        <v>473</v>
      </c>
      <c r="Q23" s="453">
        <v>3</v>
      </c>
      <c r="R23" s="453">
        <v>10</v>
      </c>
      <c r="S23" s="453">
        <v>1</v>
      </c>
      <c r="T23" s="453">
        <v>3</v>
      </c>
      <c r="U23" s="155" t="s">
        <v>473</v>
      </c>
      <c r="V23" s="155" t="s">
        <v>473</v>
      </c>
      <c r="W23" s="155" t="s">
        <v>473</v>
      </c>
      <c r="X23" s="155" t="s">
        <v>473</v>
      </c>
    </row>
    <row r="24" spans="1:24">
      <c r="B24" s="452" t="s">
        <v>584</v>
      </c>
      <c r="C24" s="453">
        <v>11</v>
      </c>
      <c r="D24" s="453">
        <v>11</v>
      </c>
      <c r="E24" s="453">
        <v>5</v>
      </c>
      <c r="F24" s="453">
        <v>3</v>
      </c>
      <c r="G24" s="155">
        <v>1</v>
      </c>
      <c r="H24" s="155" t="s">
        <v>473</v>
      </c>
      <c r="I24" s="453">
        <v>2</v>
      </c>
      <c r="J24" s="453">
        <v>2</v>
      </c>
      <c r="K24" s="155" t="s">
        <v>473</v>
      </c>
      <c r="L24" s="155" t="s">
        <v>473</v>
      </c>
      <c r="M24" s="155" t="s">
        <v>473</v>
      </c>
      <c r="N24" s="453">
        <v>1</v>
      </c>
      <c r="O24" s="155" t="s">
        <v>473</v>
      </c>
      <c r="P24" s="155" t="s">
        <v>473</v>
      </c>
      <c r="Q24" s="453">
        <v>3</v>
      </c>
      <c r="R24" s="453">
        <v>5</v>
      </c>
      <c r="S24" s="155" t="s">
        <v>473</v>
      </c>
      <c r="T24" s="155" t="s">
        <v>473</v>
      </c>
      <c r="U24" s="155" t="s">
        <v>473</v>
      </c>
      <c r="V24" s="155" t="s">
        <v>473</v>
      </c>
      <c r="W24" s="155" t="s">
        <v>473</v>
      </c>
      <c r="X24" s="155" t="s">
        <v>473</v>
      </c>
    </row>
    <row r="25" spans="1:24" s="45" customFormat="1">
      <c r="A25" s="31"/>
      <c r="B25" s="452"/>
      <c r="C25" s="454"/>
      <c r="D25" s="454"/>
      <c r="E25" s="454"/>
      <c r="F25" s="454"/>
      <c r="G25" s="454"/>
      <c r="H25" s="454"/>
      <c r="I25" s="454"/>
      <c r="J25" s="454"/>
      <c r="K25" s="454"/>
      <c r="L25" s="454"/>
      <c r="M25" s="454"/>
      <c r="N25" s="454"/>
      <c r="O25" s="454"/>
      <c r="P25" s="454"/>
      <c r="Q25" s="454"/>
      <c r="R25" s="454"/>
      <c r="S25" s="454"/>
      <c r="T25" s="454"/>
      <c r="U25" s="454"/>
      <c r="V25" s="454"/>
      <c r="W25" s="454"/>
      <c r="X25" s="454"/>
    </row>
    <row r="26" spans="1:24">
      <c r="B26" s="451" t="s">
        <v>585</v>
      </c>
      <c r="C26" s="453">
        <v>8</v>
      </c>
      <c r="D26" s="453">
        <v>12</v>
      </c>
      <c r="E26" s="453">
        <v>6</v>
      </c>
      <c r="F26" s="453">
        <v>2</v>
      </c>
      <c r="G26" s="155" t="s">
        <v>473</v>
      </c>
      <c r="H26" s="155" t="s">
        <v>473</v>
      </c>
      <c r="I26" s="155" t="s">
        <v>473</v>
      </c>
      <c r="J26" s="453">
        <v>2</v>
      </c>
      <c r="K26" s="453">
        <v>2</v>
      </c>
      <c r="L26" s="155" t="s">
        <v>473</v>
      </c>
      <c r="M26" s="155" t="s">
        <v>473</v>
      </c>
      <c r="N26" s="453">
        <v>1</v>
      </c>
      <c r="O26" s="155" t="s">
        <v>473</v>
      </c>
      <c r="P26" s="155" t="s">
        <v>473</v>
      </c>
      <c r="Q26" s="155" t="s">
        <v>473</v>
      </c>
      <c r="R26" s="453">
        <v>7</v>
      </c>
      <c r="S26" s="155" t="s">
        <v>473</v>
      </c>
      <c r="T26" s="155" t="s">
        <v>473</v>
      </c>
      <c r="U26" s="155" t="s">
        <v>473</v>
      </c>
      <c r="V26" s="155" t="s">
        <v>473</v>
      </c>
      <c r="W26" s="155" t="s">
        <v>473</v>
      </c>
      <c r="X26" s="155" t="s">
        <v>473</v>
      </c>
    </row>
    <row r="27" spans="1:24">
      <c r="B27" s="451"/>
      <c r="C27" s="394"/>
      <c r="D27" s="394"/>
      <c r="E27" s="394"/>
      <c r="F27" s="394"/>
      <c r="G27" s="394"/>
      <c r="H27" s="394"/>
      <c r="I27" s="394"/>
      <c r="J27" s="394"/>
      <c r="K27" s="394"/>
      <c r="L27" s="394"/>
      <c r="M27" s="394"/>
      <c r="N27" s="394"/>
      <c r="O27" s="394"/>
      <c r="P27" s="394"/>
      <c r="Q27" s="394"/>
      <c r="R27" s="394"/>
      <c r="S27" s="394"/>
      <c r="T27" s="394"/>
      <c r="U27" s="394"/>
      <c r="V27" s="394"/>
      <c r="W27" s="394"/>
      <c r="X27" s="394"/>
    </row>
    <row r="28" spans="1:24">
      <c r="B28" s="452" t="s">
        <v>329</v>
      </c>
      <c r="C28" s="453">
        <v>18</v>
      </c>
      <c r="D28" s="453">
        <v>27</v>
      </c>
      <c r="E28" s="453">
        <v>3</v>
      </c>
      <c r="F28" s="453">
        <v>7</v>
      </c>
      <c r="G28" s="155" t="s">
        <v>473</v>
      </c>
      <c r="H28" s="155" t="s">
        <v>473</v>
      </c>
      <c r="I28" s="453">
        <v>3</v>
      </c>
      <c r="J28" s="453">
        <v>5</v>
      </c>
      <c r="K28" s="453">
        <v>6</v>
      </c>
      <c r="L28" s="453">
        <v>4</v>
      </c>
      <c r="M28" s="453">
        <v>3</v>
      </c>
      <c r="N28" s="453">
        <v>2</v>
      </c>
      <c r="O28" s="155" t="s">
        <v>473</v>
      </c>
      <c r="P28" s="155" t="s">
        <v>473</v>
      </c>
      <c r="Q28" s="453">
        <v>2</v>
      </c>
      <c r="R28" s="453">
        <v>5</v>
      </c>
      <c r="S28" s="453">
        <v>1</v>
      </c>
      <c r="T28" s="453">
        <v>4</v>
      </c>
      <c r="U28" s="155" t="s">
        <v>473</v>
      </c>
      <c r="V28" s="155" t="s">
        <v>473</v>
      </c>
      <c r="W28" s="155" t="s">
        <v>473</v>
      </c>
      <c r="X28" s="155" t="s">
        <v>473</v>
      </c>
    </row>
    <row r="29" spans="1:24">
      <c r="B29" s="452" t="s">
        <v>330</v>
      </c>
      <c r="C29" s="453">
        <v>6</v>
      </c>
      <c r="D29" s="453">
        <v>12</v>
      </c>
      <c r="E29" s="453">
        <v>2</v>
      </c>
      <c r="F29" s="453">
        <v>3</v>
      </c>
      <c r="G29" s="453">
        <v>1</v>
      </c>
      <c r="H29" s="155" t="s">
        <v>473</v>
      </c>
      <c r="I29" s="453">
        <v>1</v>
      </c>
      <c r="J29" s="453">
        <v>2</v>
      </c>
      <c r="K29" s="453">
        <v>1</v>
      </c>
      <c r="L29" s="453">
        <v>2</v>
      </c>
      <c r="M29" s="155" t="s">
        <v>473</v>
      </c>
      <c r="N29" s="155" t="s">
        <v>473</v>
      </c>
      <c r="O29" s="155" t="s">
        <v>473</v>
      </c>
      <c r="P29" s="155" t="s">
        <v>473</v>
      </c>
      <c r="Q29" s="155">
        <v>1</v>
      </c>
      <c r="R29" s="453">
        <v>4</v>
      </c>
      <c r="S29" s="155" t="s">
        <v>473</v>
      </c>
      <c r="T29" s="453">
        <v>1</v>
      </c>
      <c r="U29" s="155" t="s">
        <v>473</v>
      </c>
      <c r="V29" s="155" t="s">
        <v>473</v>
      </c>
      <c r="W29" s="155" t="s">
        <v>473</v>
      </c>
      <c r="X29" s="155" t="s">
        <v>473</v>
      </c>
    </row>
    <row r="30" spans="1:24">
      <c r="B30" s="452" t="s">
        <v>331</v>
      </c>
      <c r="C30" s="453">
        <v>208</v>
      </c>
      <c r="D30" s="453">
        <v>42</v>
      </c>
      <c r="E30" s="453">
        <v>13</v>
      </c>
      <c r="F30" s="453">
        <v>5</v>
      </c>
      <c r="G30" s="453">
        <v>57</v>
      </c>
      <c r="H30" s="453">
        <v>12</v>
      </c>
      <c r="I30" s="453">
        <v>55</v>
      </c>
      <c r="J30" s="453">
        <v>2</v>
      </c>
      <c r="K30" s="453">
        <v>32</v>
      </c>
      <c r="L30" s="453">
        <v>10</v>
      </c>
      <c r="M30" s="453">
        <v>47</v>
      </c>
      <c r="N30" s="453">
        <v>4</v>
      </c>
      <c r="O30" s="155" t="s">
        <v>473</v>
      </c>
      <c r="P30" s="155" t="s">
        <v>473</v>
      </c>
      <c r="Q30" s="453">
        <v>4</v>
      </c>
      <c r="R30" s="453">
        <v>9</v>
      </c>
      <c r="S30" s="155" t="s">
        <v>473</v>
      </c>
      <c r="T30" s="155" t="s">
        <v>473</v>
      </c>
      <c r="U30" s="155" t="s">
        <v>473</v>
      </c>
      <c r="V30" s="155" t="s">
        <v>473</v>
      </c>
      <c r="W30" s="155" t="s">
        <v>473</v>
      </c>
      <c r="X30" s="155" t="s">
        <v>473</v>
      </c>
    </row>
    <row r="31" spans="1:24">
      <c r="B31" s="452"/>
      <c r="C31" s="455"/>
      <c r="D31" s="455"/>
      <c r="E31" s="455"/>
      <c r="F31" s="455"/>
      <c r="G31" s="455"/>
      <c r="H31" s="455"/>
      <c r="I31" s="455"/>
      <c r="J31" s="455"/>
      <c r="K31" s="455"/>
      <c r="L31" s="455"/>
      <c r="M31" s="455"/>
      <c r="N31" s="455"/>
      <c r="O31" s="455"/>
      <c r="P31" s="455"/>
      <c r="Q31" s="455"/>
      <c r="R31" s="455"/>
      <c r="S31" s="455"/>
      <c r="T31" s="455"/>
      <c r="U31" s="455"/>
      <c r="V31" s="455"/>
      <c r="W31" s="455"/>
      <c r="X31" s="455"/>
    </row>
    <row r="32" spans="1:24">
      <c r="B32" s="452" t="s">
        <v>332</v>
      </c>
      <c r="C32" s="453">
        <v>10</v>
      </c>
      <c r="D32" s="453">
        <v>18</v>
      </c>
      <c r="E32" s="155" t="s">
        <v>473</v>
      </c>
      <c r="F32" s="453">
        <v>4</v>
      </c>
      <c r="G32" s="155" t="s">
        <v>473</v>
      </c>
      <c r="H32" s="155" t="s">
        <v>473</v>
      </c>
      <c r="I32" s="453">
        <v>5</v>
      </c>
      <c r="J32" s="453">
        <v>2</v>
      </c>
      <c r="K32" s="155" t="s">
        <v>473</v>
      </c>
      <c r="L32" s="155" t="s">
        <v>473</v>
      </c>
      <c r="M32" s="453">
        <v>2</v>
      </c>
      <c r="N32" s="453">
        <v>5</v>
      </c>
      <c r="O32" s="155" t="s">
        <v>473</v>
      </c>
      <c r="P32" s="155" t="s">
        <v>473</v>
      </c>
      <c r="Q32" s="155">
        <v>2</v>
      </c>
      <c r="R32" s="453">
        <v>6</v>
      </c>
      <c r="S32" s="155" t="s">
        <v>473</v>
      </c>
      <c r="T32" s="221">
        <v>1</v>
      </c>
      <c r="U32" s="318">
        <v>1</v>
      </c>
      <c r="V32" s="155" t="s">
        <v>473</v>
      </c>
      <c r="W32" s="155" t="s">
        <v>473</v>
      </c>
      <c r="X32" s="155" t="s">
        <v>473</v>
      </c>
    </row>
    <row r="33" spans="2:24">
      <c r="B33" s="452" t="s">
        <v>333</v>
      </c>
      <c r="C33" s="453">
        <v>12</v>
      </c>
      <c r="D33" s="453">
        <v>7</v>
      </c>
      <c r="E33" s="453">
        <v>8</v>
      </c>
      <c r="F33" s="453">
        <v>1</v>
      </c>
      <c r="G33" s="155" t="s">
        <v>473</v>
      </c>
      <c r="H33" s="155" t="s">
        <v>473</v>
      </c>
      <c r="I33" s="155" t="s">
        <v>473</v>
      </c>
      <c r="J33" s="155" t="s">
        <v>473</v>
      </c>
      <c r="K33" s="453">
        <v>1</v>
      </c>
      <c r="L33" s="221">
        <v>1</v>
      </c>
      <c r="M33" s="155" t="s">
        <v>473</v>
      </c>
      <c r="N33" s="155" t="s">
        <v>473</v>
      </c>
      <c r="O33" s="155" t="s">
        <v>473</v>
      </c>
      <c r="P33" s="155" t="s">
        <v>473</v>
      </c>
      <c r="Q33" s="453">
        <v>3</v>
      </c>
      <c r="R33" s="453">
        <v>3</v>
      </c>
      <c r="S33" s="155" t="s">
        <v>473</v>
      </c>
      <c r="T33" s="453">
        <v>2</v>
      </c>
      <c r="U33" s="155" t="s">
        <v>473</v>
      </c>
      <c r="V33" s="155" t="s">
        <v>473</v>
      </c>
      <c r="W33" s="155" t="s">
        <v>473</v>
      </c>
      <c r="X33" s="155" t="s">
        <v>473</v>
      </c>
    </row>
    <row r="34" spans="2:24">
      <c r="B34" s="452" t="s">
        <v>586</v>
      </c>
      <c r="C34" s="453">
        <v>25</v>
      </c>
      <c r="D34" s="453">
        <v>32</v>
      </c>
      <c r="E34" s="453">
        <v>8</v>
      </c>
      <c r="F34" s="453">
        <v>3</v>
      </c>
      <c r="G34" s="453">
        <v>1</v>
      </c>
      <c r="H34" s="453">
        <v>3</v>
      </c>
      <c r="I34" s="453">
        <v>11</v>
      </c>
      <c r="J34" s="453">
        <v>4</v>
      </c>
      <c r="K34" s="155" t="s">
        <v>473</v>
      </c>
      <c r="L34" s="453">
        <v>6</v>
      </c>
      <c r="M34" s="155" t="s">
        <v>473</v>
      </c>
      <c r="N34" s="453">
        <v>2</v>
      </c>
      <c r="O34" s="155" t="s">
        <v>473</v>
      </c>
      <c r="P34" s="155" t="s">
        <v>473</v>
      </c>
      <c r="Q34" s="155">
        <v>2</v>
      </c>
      <c r="R34" s="453">
        <v>10</v>
      </c>
      <c r="S34" s="453">
        <v>2</v>
      </c>
      <c r="T34" s="453">
        <v>4</v>
      </c>
      <c r="U34" s="155" t="s">
        <v>473</v>
      </c>
      <c r="V34" s="155" t="s">
        <v>473</v>
      </c>
      <c r="W34" s="155">
        <v>1</v>
      </c>
      <c r="X34" s="155" t="s">
        <v>473</v>
      </c>
    </row>
    <row r="35" spans="2:24">
      <c r="B35" s="452"/>
      <c r="C35" s="454"/>
      <c r="D35" s="454"/>
      <c r="E35" s="454"/>
      <c r="F35" s="454"/>
      <c r="G35" s="454"/>
      <c r="H35" s="454"/>
      <c r="I35" s="454"/>
      <c r="J35" s="454"/>
      <c r="K35" s="454"/>
      <c r="L35" s="454"/>
      <c r="M35" s="454"/>
      <c r="N35" s="454"/>
      <c r="O35" s="454"/>
      <c r="P35" s="454"/>
      <c r="Q35" s="454"/>
      <c r="R35" s="454"/>
      <c r="S35" s="454"/>
      <c r="T35" s="454"/>
      <c r="U35" s="454"/>
      <c r="V35" s="454"/>
      <c r="W35" s="454"/>
      <c r="X35" s="454"/>
    </row>
    <row r="36" spans="2:24">
      <c r="B36" s="452" t="s">
        <v>334</v>
      </c>
      <c r="C36" s="155" t="s">
        <v>473</v>
      </c>
      <c r="D36" s="453">
        <v>5</v>
      </c>
      <c r="E36" s="155" t="s">
        <v>473</v>
      </c>
      <c r="F36" s="155" t="s">
        <v>473</v>
      </c>
      <c r="G36" s="155" t="s">
        <v>473</v>
      </c>
      <c r="H36" s="155" t="s">
        <v>473</v>
      </c>
      <c r="I36" s="155" t="s">
        <v>473</v>
      </c>
      <c r="J36" s="155" t="s">
        <v>473</v>
      </c>
      <c r="K36" s="155" t="s">
        <v>473</v>
      </c>
      <c r="L36" s="453">
        <v>1</v>
      </c>
      <c r="M36" s="155" t="s">
        <v>473</v>
      </c>
      <c r="N36" s="155" t="s">
        <v>473</v>
      </c>
      <c r="O36" s="155" t="s">
        <v>473</v>
      </c>
      <c r="P36" s="155" t="s">
        <v>473</v>
      </c>
      <c r="Q36" s="155" t="s">
        <v>473</v>
      </c>
      <c r="R36" s="453">
        <v>4</v>
      </c>
      <c r="S36" s="155" t="s">
        <v>473</v>
      </c>
      <c r="T36" s="155" t="s">
        <v>473</v>
      </c>
      <c r="U36" s="155" t="s">
        <v>473</v>
      </c>
      <c r="V36" s="155" t="s">
        <v>473</v>
      </c>
      <c r="W36" s="155" t="s">
        <v>473</v>
      </c>
      <c r="X36" s="155" t="s">
        <v>473</v>
      </c>
    </row>
    <row r="37" spans="2:24">
      <c r="B37" s="452" t="s">
        <v>335</v>
      </c>
      <c r="C37" s="453">
        <v>1</v>
      </c>
      <c r="D37" s="453">
        <v>7</v>
      </c>
      <c r="E37" s="155" t="s">
        <v>473</v>
      </c>
      <c r="F37" s="155" t="s">
        <v>473</v>
      </c>
      <c r="G37" s="155" t="s">
        <v>473</v>
      </c>
      <c r="H37" s="155" t="s">
        <v>473</v>
      </c>
      <c r="I37" s="155" t="s">
        <v>473</v>
      </c>
      <c r="J37" s="155" t="s">
        <v>473</v>
      </c>
      <c r="K37" s="155" t="s">
        <v>473</v>
      </c>
      <c r="L37" s="155" t="s">
        <v>473</v>
      </c>
      <c r="M37" s="453">
        <v>1</v>
      </c>
      <c r="N37" s="155" t="s">
        <v>473</v>
      </c>
      <c r="O37" s="155" t="s">
        <v>473</v>
      </c>
      <c r="P37" s="155" t="s">
        <v>473</v>
      </c>
      <c r="Q37" s="155" t="s">
        <v>473</v>
      </c>
      <c r="R37" s="453">
        <v>6</v>
      </c>
      <c r="S37" s="155" t="s">
        <v>473</v>
      </c>
      <c r="T37" s="453">
        <v>1</v>
      </c>
      <c r="U37" s="155" t="s">
        <v>473</v>
      </c>
      <c r="V37" s="155" t="s">
        <v>473</v>
      </c>
      <c r="W37" s="155" t="s">
        <v>473</v>
      </c>
      <c r="X37" s="155" t="s">
        <v>473</v>
      </c>
    </row>
    <row r="38" spans="2:24">
      <c r="B38" s="452" t="s">
        <v>336</v>
      </c>
      <c r="C38" s="453">
        <v>4</v>
      </c>
      <c r="D38" s="453">
        <v>7</v>
      </c>
      <c r="E38" s="155" t="s">
        <v>473</v>
      </c>
      <c r="F38" s="155" t="s">
        <v>473</v>
      </c>
      <c r="G38" s="453">
        <v>1</v>
      </c>
      <c r="H38" s="155" t="s">
        <v>473</v>
      </c>
      <c r="I38" s="453">
        <v>1</v>
      </c>
      <c r="J38" s="155" t="s">
        <v>473</v>
      </c>
      <c r="K38" s="155" t="s">
        <v>473</v>
      </c>
      <c r="L38" s="155" t="s">
        <v>473</v>
      </c>
      <c r="M38" s="453">
        <v>1</v>
      </c>
      <c r="N38" s="155" t="s">
        <v>473</v>
      </c>
      <c r="O38" s="155" t="s">
        <v>473</v>
      </c>
      <c r="P38" s="155" t="s">
        <v>473</v>
      </c>
      <c r="Q38" s="453">
        <v>1</v>
      </c>
      <c r="R38" s="453">
        <v>1</v>
      </c>
      <c r="S38" s="155" t="s">
        <v>473</v>
      </c>
      <c r="T38" s="453">
        <v>6</v>
      </c>
      <c r="U38" s="155" t="s">
        <v>473</v>
      </c>
      <c r="V38" s="155" t="s">
        <v>473</v>
      </c>
      <c r="W38" s="155" t="s">
        <v>473</v>
      </c>
      <c r="X38" s="155" t="s">
        <v>473</v>
      </c>
    </row>
    <row r="39" spans="2:24">
      <c r="B39" s="452" t="s">
        <v>337</v>
      </c>
      <c r="C39" s="155" t="s">
        <v>473</v>
      </c>
      <c r="D39" s="453">
        <v>10</v>
      </c>
      <c r="E39" s="155" t="s">
        <v>473</v>
      </c>
      <c r="F39" s="155" t="s">
        <v>473</v>
      </c>
      <c r="G39" s="155" t="s">
        <v>473</v>
      </c>
      <c r="H39" s="155" t="s">
        <v>473</v>
      </c>
      <c r="I39" s="155" t="s">
        <v>473</v>
      </c>
      <c r="J39" s="453">
        <v>1</v>
      </c>
      <c r="K39" s="155" t="s">
        <v>473</v>
      </c>
      <c r="L39" s="155" t="s">
        <v>473</v>
      </c>
      <c r="M39" s="155" t="s">
        <v>473</v>
      </c>
      <c r="N39" s="155" t="s">
        <v>473</v>
      </c>
      <c r="O39" s="155" t="s">
        <v>473</v>
      </c>
      <c r="P39" s="155" t="s">
        <v>473</v>
      </c>
      <c r="Q39" s="155" t="s">
        <v>473</v>
      </c>
      <c r="R39" s="453">
        <v>7</v>
      </c>
      <c r="S39" s="155" t="s">
        <v>473</v>
      </c>
      <c r="T39" s="221">
        <v>2</v>
      </c>
      <c r="U39" s="155" t="s">
        <v>473</v>
      </c>
      <c r="V39" s="155" t="s">
        <v>473</v>
      </c>
      <c r="W39" s="155" t="s">
        <v>473</v>
      </c>
      <c r="X39" s="155" t="s">
        <v>473</v>
      </c>
    </row>
    <row r="40" spans="2:24">
      <c r="B40" s="452" t="s">
        <v>338</v>
      </c>
      <c r="C40" s="155" t="s">
        <v>473</v>
      </c>
      <c r="D40" s="453">
        <v>18</v>
      </c>
      <c r="E40" s="155" t="s">
        <v>473</v>
      </c>
      <c r="F40" s="453">
        <v>2</v>
      </c>
      <c r="G40" s="155" t="s">
        <v>473</v>
      </c>
      <c r="H40" s="155" t="s">
        <v>473</v>
      </c>
      <c r="I40" s="155" t="s">
        <v>473</v>
      </c>
      <c r="J40" s="155" t="s">
        <v>473</v>
      </c>
      <c r="K40" s="155" t="s">
        <v>473</v>
      </c>
      <c r="L40" s="453">
        <v>2</v>
      </c>
      <c r="M40" s="155" t="s">
        <v>473</v>
      </c>
      <c r="N40" s="155" t="s">
        <v>473</v>
      </c>
      <c r="O40" s="155" t="s">
        <v>473</v>
      </c>
      <c r="P40" s="155" t="s">
        <v>473</v>
      </c>
      <c r="Q40" s="155" t="s">
        <v>473</v>
      </c>
      <c r="R40" s="453">
        <v>8</v>
      </c>
      <c r="S40" s="155" t="s">
        <v>473</v>
      </c>
      <c r="T40" s="453">
        <v>6</v>
      </c>
      <c r="U40" s="155" t="s">
        <v>473</v>
      </c>
      <c r="V40" s="155" t="s">
        <v>473</v>
      </c>
      <c r="W40" s="155" t="s">
        <v>473</v>
      </c>
      <c r="X40" s="155" t="s">
        <v>473</v>
      </c>
    </row>
    <row r="41" spans="2:24">
      <c r="B41" s="451" t="s">
        <v>587</v>
      </c>
      <c r="C41" s="453">
        <v>10</v>
      </c>
      <c r="D41" s="453">
        <v>15</v>
      </c>
      <c r="E41" s="453">
        <v>2</v>
      </c>
      <c r="F41" s="453">
        <v>3</v>
      </c>
      <c r="G41" s="453">
        <v>1</v>
      </c>
      <c r="H41" s="155" t="s">
        <v>473</v>
      </c>
      <c r="I41" s="453">
        <v>5</v>
      </c>
      <c r="J41" s="453">
        <v>5</v>
      </c>
      <c r="K41" s="155" t="s">
        <v>473</v>
      </c>
      <c r="L41" s="155" t="s">
        <v>473</v>
      </c>
      <c r="M41" s="453">
        <v>1</v>
      </c>
      <c r="N41" s="453">
        <v>1</v>
      </c>
      <c r="O41" s="155" t="s">
        <v>473</v>
      </c>
      <c r="P41" s="155" t="s">
        <v>473</v>
      </c>
      <c r="Q41" s="155">
        <v>1</v>
      </c>
      <c r="R41" s="453">
        <v>1</v>
      </c>
      <c r="S41" s="155" t="s">
        <v>473</v>
      </c>
      <c r="T41" s="453">
        <v>5</v>
      </c>
      <c r="U41" s="155" t="s">
        <v>473</v>
      </c>
      <c r="V41" s="155" t="s">
        <v>473</v>
      </c>
      <c r="W41" s="155" t="s">
        <v>473</v>
      </c>
      <c r="X41" s="155" t="s">
        <v>473</v>
      </c>
    </row>
    <row r="42" spans="2:24">
      <c r="B42" s="451"/>
      <c r="C42" s="394"/>
      <c r="D42" s="394"/>
      <c r="E42" s="394"/>
      <c r="F42" s="394"/>
      <c r="G42" s="394"/>
      <c r="H42" s="394"/>
      <c r="I42" s="394"/>
      <c r="J42" s="394"/>
      <c r="K42" s="394"/>
      <c r="L42" s="394"/>
      <c r="M42" s="394"/>
      <c r="N42" s="394"/>
      <c r="O42" s="394"/>
      <c r="P42" s="394"/>
      <c r="Q42" s="394"/>
      <c r="R42" s="394"/>
      <c r="S42" s="394"/>
      <c r="T42" s="394"/>
      <c r="U42" s="394"/>
      <c r="V42" s="394"/>
      <c r="W42" s="394"/>
      <c r="X42" s="394"/>
    </row>
    <row r="43" spans="2:24">
      <c r="B43" s="452" t="s">
        <v>339</v>
      </c>
      <c r="C43" s="453">
        <v>9</v>
      </c>
      <c r="D43" s="453">
        <v>21</v>
      </c>
      <c r="E43" s="155" t="s">
        <v>473</v>
      </c>
      <c r="F43" s="453">
        <v>1</v>
      </c>
      <c r="G43" s="453">
        <v>2</v>
      </c>
      <c r="H43" s="453">
        <v>9</v>
      </c>
      <c r="I43" s="155" t="s">
        <v>473</v>
      </c>
      <c r="J43" s="453">
        <v>1</v>
      </c>
      <c r="K43" s="155" t="s">
        <v>473</v>
      </c>
      <c r="L43" s="155" t="s">
        <v>473</v>
      </c>
      <c r="M43" s="155" t="s">
        <v>473</v>
      </c>
      <c r="N43" s="155">
        <v>1</v>
      </c>
      <c r="O43" s="155" t="s">
        <v>473</v>
      </c>
      <c r="P43" s="155" t="s">
        <v>473</v>
      </c>
      <c r="Q43" s="453">
        <v>7</v>
      </c>
      <c r="R43" s="453">
        <v>7</v>
      </c>
      <c r="S43" s="155" t="s">
        <v>473</v>
      </c>
      <c r="T43" s="453">
        <v>2</v>
      </c>
      <c r="U43" s="155" t="s">
        <v>473</v>
      </c>
      <c r="V43" s="155" t="s">
        <v>473</v>
      </c>
      <c r="W43" s="155" t="s">
        <v>473</v>
      </c>
      <c r="X43" s="155" t="s">
        <v>473</v>
      </c>
    </row>
    <row r="44" spans="2:24">
      <c r="B44" s="452" t="s">
        <v>340</v>
      </c>
      <c r="C44" s="155">
        <v>3</v>
      </c>
      <c r="D44" s="453">
        <v>6</v>
      </c>
      <c r="E44" s="155" t="s">
        <v>473</v>
      </c>
      <c r="F44" s="155" t="s">
        <v>473</v>
      </c>
      <c r="G44" s="155" t="s">
        <v>473</v>
      </c>
      <c r="H44" s="155" t="s">
        <v>473</v>
      </c>
      <c r="I44" s="155" t="s">
        <v>473</v>
      </c>
      <c r="J44" s="453">
        <v>1</v>
      </c>
      <c r="K44" s="155" t="s">
        <v>473</v>
      </c>
      <c r="L44" s="155" t="s">
        <v>473</v>
      </c>
      <c r="M44" s="155" t="s">
        <v>473</v>
      </c>
      <c r="N44" s="155" t="s">
        <v>473</v>
      </c>
      <c r="O44" s="155" t="s">
        <v>473</v>
      </c>
      <c r="P44" s="155" t="s">
        <v>473</v>
      </c>
      <c r="Q44" s="155">
        <v>3</v>
      </c>
      <c r="R44" s="453">
        <v>3</v>
      </c>
      <c r="S44" s="155" t="s">
        <v>473</v>
      </c>
      <c r="T44" s="453">
        <v>2</v>
      </c>
      <c r="U44" s="155" t="s">
        <v>473</v>
      </c>
      <c r="V44" s="155" t="s">
        <v>473</v>
      </c>
      <c r="W44" s="155" t="s">
        <v>473</v>
      </c>
      <c r="X44" s="155" t="s">
        <v>473</v>
      </c>
    </row>
    <row r="45" spans="2:24">
      <c r="B45" s="452" t="s">
        <v>341</v>
      </c>
      <c r="C45" s="453">
        <v>3</v>
      </c>
      <c r="D45" s="155">
        <v>2</v>
      </c>
      <c r="E45" s="155" t="s">
        <v>473</v>
      </c>
      <c r="F45" s="155" t="s">
        <v>473</v>
      </c>
      <c r="G45" s="155" t="s">
        <v>473</v>
      </c>
      <c r="H45" s="155" t="s">
        <v>473</v>
      </c>
      <c r="I45" s="155" t="s">
        <v>473</v>
      </c>
      <c r="J45" s="155" t="s">
        <v>473</v>
      </c>
      <c r="K45" s="155" t="s">
        <v>473</v>
      </c>
      <c r="L45" s="155" t="s">
        <v>473</v>
      </c>
      <c r="M45" s="155" t="s">
        <v>473</v>
      </c>
      <c r="N45" s="155">
        <v>1</v>
      </c>
      <c r="O45" s="155" t="s">
        <v>473</v>
      </c>
      <c r="P45" s="155" t="s">
        <v>473</v>
      </c>
      <c r="Q45" s="453">
        <v>3</v>
      </c>
      <c r="R45" s="155" t="s">
        <v>473</v>
      </c>
      <c r="S45" s="155" t="s">
        <v>473</v>
      </c>
      <c r="T45" s="155">
        <v>1</v>
      </c>
      <c r="U45" s="155" t="s">
        <v>473</v>
      </c>
      <c r="V45" s="155" t="s">
        <v>473</v>
      </c>
      <c r="W45" s="155" t="s">
        <v>473</v>
      </c>
      <c r="X45" s="155" t="s">
        <v>473</v>
      </c>
    </row>
    <row r="46" spans="2:24">
      <c r="B46" s="452"/>
      <c r="C46" s="455"/>
      <c r="D46" s="455"/>
      <c r="E46" s="455"/>
      <c r="F46" s="455"/>
      <c r="G46" s="455"/>
      <c r="H46" s="455"/>
      <c r="I46" s="455"/>
      <c r="J46" s="455"/>
      <c r="K46" s="455"/>
      <c r="L46" s="455"/>
      <c r="M46" s="455"/>
      <c r="N46" s="455"/>
      <c r="O46" s="455"/>
      <c r="P46" s="455"/>
      <c r="Q46" s="455"/>
      <c r="R46" s="455"/>
      <c r="S46" s="455"/>
      <c r="T46" s="455"/>
      <c r="U46" s="455"/>
      <c r="V46" s="455"/>
      <c r="W46" s="455"/>
      <c r="X46" s="455"/>
    </row>
    <row r="47" spans="2:24">
      <c r="B47" s="452" t="s">
        <v>342</v>
      </c>
      <c r="C47" s="453">
        <v>17</v>
      </c>
      <c r="D47" s="453">
        <v>49</v>
      </c>
      <c r="E47" s="453">
        <v>3</v>
      </c>
      <c r="F47" s="453">
        <v>1</v>
      </c>
      <c r="G47" s="155" t="s">
        <v>473</v>
      </c>
      <c r="H47" s="453">
        <v>4</v>
      </c>
      <c r="I47" s="453">
        <v>3</v>
      </c>
      <c r="J47" s="453">
        <v>6</v>
      </c>
      <c r="K47" s="453">
        <v>1</v>
      </c>
      <c r="L47" s="453">
        <v>16</v>
      </c>
      <c r="M47" s="453">
        <v>3</v>
      </c>
      <c r="N47" s="453">
        <v>3</v>
      </c>
      <c r="O47" s="155" t="s">
        <v>473</v>
      </c>
      <c r="P47" s="155" t="s">
        <v>473</v>
      </c>
      <c r="Q47" s="453">
        <v>5</v>
      </c>
      <c r="R47" s="453">
        <v>13</v>
      </c>
      <c r="S47" s="453">
        <v>2</v>
      </c>
      <c r="T47" s="453">
        <v>6</v>
      </c>
      <c r="U47" s="155" t="s">
        <v>473</v>
      </c>
      <c r="V47" s="155" t="s">
        <v>473</v>
      </c>
      <c r="W47" s="155" t="s">
        <v>473</v>
      </c>
      <c r="X47" s="155" t="s">
        <v>473</v>
      </c>
    </row>
    <row r="48" spans="2:24">
      <c r="B48" s="452" t="s">
        <v>343</v>
      </c>
      <c r="C48" s="155" t="s">
        <v>473</v>
      </c>
      <c r="D48" s="453">
        <v>3</v>
      </c>
      <c r="E48" s="155" t="s">
        <v>473</v>
      </c>
      <c r="F48" s="155" t="s">
        <v>473</v>
      </c>
      <c r="G48" s="155" t="s">
        <v>473</v>
      </c>
      <c r="H48" s="155" t="s">
        <v>473</v>
      </c>
      <c r="I48" s="155" t="s">
        <v>473</v>
      </c>
      <c r="J48" s="155" t="s">
        <v>473</v>
      </c>
      <c r="K48" s="155" t="s">
        <v>473</v>
      </c>
      <c r="L48" s="155" t="s">
        <v>473</v>
      </c>
      <c r="M48" s="155" t="s">
        <v>473</v>
      </c>
      <c r="N48" s="155">
        <v>1</v>
      </c>
      <c r="O48" s="155" t="s">
        <v>473</v>
      </c>
      <c r="P48" s="155" t="s">
        <v>473</v>
      </c>
      <c r="Q48" s="155" t="s">
        <v>473</v>
      </c>
      <c r="R48" s="453">
        <v>1</v>
      </c>
      <c r="S48" s="155" t="s">
        <v>473</v>
      </c>
      <c r="T48" s="453">
        <v>1</v>
      </c>
      <c r="U48" s="155" t="s">
        <v>473</v>
      </c>
      <c r="V48" s="155" t="s">
        <v>473</v>
      </c>
      <c r="W48" s="155" t="s">
        <v>473</v>
      </c>
      <c r="X48" s="155" t="s">
        <v>473</v>
      </c>
    </row>
    <row r="49" spans="1:24">
      <c r="B49" s="452" t="s">
        <v>344</v>
      </c>
      <c r="C49" s="453">
        <v>3</v>
      </c>
      <c r="D49" s="221">
        <v>2</v>
      </c>
      <c r="E49" s="155" t="s">
        <v>473</v>
      </c>
      <c r="F49" s="155" t="s">
        <v>473</v>
      </c>
      <c r="G49" s="155" t="s">
        <v>473</v>
      </c>
      <c r="H49" s="155" t="s">
        <v>473</v>
      </c>
      <c r="I49" s="155" t="s">
        <v>473</v>
      </c>
      <c r="J49" s="155" t="s">
        <v>473</v>
      </c>
      <c r="K49" s="155" t="s">
        <v>473</v>
      </c>
      <c r="L49" s="155" t="s">
        <v>473</v>
      </c>
      <c r="M49" s="155" t="s">
        <v>473</v>
      </c>
      <c r="N49" s="155" t="s">
        <v>473</v>
      </c>
      <c r="O49" s="155" t="s">
        <v>473</v>
      </c>
      <c r="P49" s="155" t="s">
        <v>473</v>
      </c>
      <c r="Q49" s="453">
        <v>2</v>
      </c>
      <c r="R49" s="221">
        <v>1</v>
      </c>
      <c r="S49" s="155">
        <v>1</v>
      </c>
      <c r="T49" s="155">
        <v>1</v>
      </c>
      <c r="U49" s="155" t="s">
        <v>473</v>
      </c>
      <c r="V49" s="155" t="s">
        <v>473</v>
      </c>
      <c r="W49" s="155" t="s">
        <v>473</v>
      </c>
      <c r="X49" s="155" t="s">
        <v>473</v>
      </c>
    </row>
    <row r="50" spans="1:24">
      <c r="B50" s="452" t="s">
        <v>345</v>
      </c>
      <c r="C50" s="155" t="s">
        <v>473</v>
      </c>
      <c r="D50" s="155">
        <v>1</v>
      </c>
      <c r="E50" s="155" t="s">
        <v>473</v>
      </c>
      <c r="F50" s="155" t="s">
        <v>473</v>
      </c>
      <c r="G50" s="155" t="s">
        <v>473</v>
      </c>
      <c r="H50" s="155" t="s">
        <v>473</v>
      </c>
      <c r="I50" s="155" t="s">
        <v>473</v>
      </c>
      <c r="J50" s="155" t="s">
        <v>473</v>
      </c>
      <c r="K50" s="155" t="s">
        <v>473</v>
      </c>
      <c r="L50" s="155" t="s">
        <v>473</v>
      </c>
      <c r="M50" s="155" t="s">
        <v>473</v>
      </c>
      <c r="N50" s="155" t="s">
        <v>473</v>
      </c>
      <c r="O50" s="155" t="s">
        <v>473</v>
      </c>
      <c r="P50" s="155" t="s">
        <v>473</v>
      </c>
      <c r="Q50" s="155" t="s">
        <v>473</v>
      </c>
      <c r="R50" s="155" t="s">
        <v>473</v>
      </c>
      <c r="S50" s="155" t="s">
        <v>473</v>
      </c>
      <c r="T50" s="155">
        <v>1</v>
      </c>
      <c r="U50" s="155" t="s">
        <v>473</v>
      </c>
      <c r="V50" s="155" t="s">
        <v>473</v>
      </c>
      <c r="W50" s="155" t="s">
        <v>473</v>
      </c>
      <c r="X50" s="155" t="s">
        <v>473</v>
      </c>
    </row>
    <row r="51" spans="1:24">
      <c r="B51" s="452" t="s">
        <v>346</v>
      </c>
      <c r="C51" s="453">
        <v>8</v>
      </c>
      <c r="D51" s="453">
        <v>6</v>
      </c>
      <c r="E51" s="155" t="s">
        <v>473</v>
      </c>
      <c r="F51" s="155" t="s">
        <v>473</v>
      </c>
      <c r="G51" s="453">
        <v>3</v>
      </c>
      <c r="H51" s="453">
        <v>1</v>
      </c>
      <c r="I51" s="155" t="s">
        <v>473</v>
      </c>
      <c r="J51" s="155" t="s">
        <v>473</v>
      </c>
      <c r="K51" s="155" t="s">
        <v>473</v>
      </c>
      <c r="L51" s="155" t="s">
        <v>473</v>
      </c>
      <c r="M51" s="155" t="s">
        <v>473</v>
      </c>
      <c r="N51" s="155" t="s">
        <v>473</v>
      </c>
      <c r="O51" s="155" t="s">
        <v>473</v>
      </c>
      <c r="P51" s="155" t="s">
        <v>473</v>
      </c>
      <c r="Q51" s="453">
        <v>4</v>
      </c>
      <c r="R51" s="453">
        <v>2</v>
      </c>
      <c r="S51" s="155">
        <v>1</v>
      </c>
      <c r="T51" s="453">
        <v>3</v>
      </c>
      <c r="U51" s="155" t="s">
        <v>473</v>
      </c>
      <c r="V51" s="155" t="s">
        <v>473</v>
      </c>
      <c r="W51" s="155" t="s">
        <v>473</v>
      </c>
      <c r="X51" s="155" t="s">
        <v>473</v>
      </c>
    </row>
    <row r="52" spans="1:24">
      <c r="B52" s="452"/>
      <c r="C52" s="453"/>
      <c r="D52" s="453"/>
      <c r="E52" s="155"/>
      <c r="F52" s="155"/>
      <c r="G52" s="453"/>
      <c r="H52" s="453"/>
      <c r="I52" s="155"/>
      <c r="J52" s="155"/>
      <c r="K52" s="155"/>
      <c r="L52" s="155"/>
      <c r="M52" s="155"/>
      <c r="N52" s="155"/>
      <c r="O52" s="155"/>
      <c r="P52" s="155"/>
      <c r="Q52" s="453"/>
      <c r="R52" s="453"/>
      <c r="S52" s="155"/>
      <c r="T52" s="453"/>
      <c r="U52" s="155"/>
      <c r="V52" s="155"/>
      <c r="W52" s="155"/>
      <c r="X52" s="155"/>
    </row>
    <row r="53" spans="1:24">
      <c r="B53" s="456" t="s">
        <v>620</v>
      </c>
      <c r="C53" s="453">
        <v>0</v>
      </c>
      <c r="D53" s="453">
        <v>1</v>
      </c>
      <c r="E53" s="155" t="s">
        <v>473</v>
      </c>
      <c r="F53" s="155" t="s">
        <v>473</v>
      </c>
      <c r="G53" s="155" t="s">
        <v>473</v>
      </c>
      <c r="H53" s="155" t="s">
        <v>473</v>
      </c>
      <c r="I53" s="155" t="s">
        <v>473</v>
      </c>
      <c r="J53" s="155" t="s">
        <v>473</v>
      </c>
      <c r="K53" s="155" t="s">
        <v>473</v>
      </c>
      <c r="L53" s="155" t="s">
        <v>473</v>
      </c>
      <c r="M53" s="155" t="s">
        <v>473</v>
      </c>
      <c r="N53" s="155" t="s">
        <v>473</v>
      </c>
      <c r="O53" s="155" t="s">
        <v>473</v>
      </c>
      <c r="P53" s="155" t="s">
        <v>473</v>
      </c>
      <c r="Q53" s="155" t="s">
        <v>473</v>
      </c>
      <c r="R53" s="453">
        <v>1</v>
      </c>
      <c r="S53" s="155" t="s">
        <v>473</v>
      </c>
      <c r="T53" s="155" t="s">
        <v>473</v>
      </c>
      <c r="U53" s="155" t="s">
        <v>473</v>
      </c>
      <c r="V53" s="155" t="s">
        <v>473</v>
      </c>
      <c r="W53" s="155" t="s">
        <v>473</v>
      </c>
      <c r="X53" s="155" t="s">
        <v>473</v>
      </c>
    </row>
    <row r="54" spans="1:24" ht="18" thickBot="1">
      <c r="B54" s="457" t="s">
        <v>943</v>
      </c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0"/>
      <c r="N54" s="150"/>
      <c r="O54" s="150"/>
      <c r="P54" s="150"/>
      <c r="Q54" s="196"/>
      <c r="R54" s="196"/>
      <c r="S54" s="196"/>
      <c r="T54" s="150"/>
      <c r="U54" s="196"/>
      <c r="V54" s="150"/>
      <c r="W54" s="196"/>
      <c r="X54" s="150"/>
    </row>
    <row r="55" spans="1:24">
      <c r="A55" s="117"/>
      <c r="B55" s="445"/>
      <c r="C55" s="133" t="s">
        <v>472</v>
      </c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</row>
    <row r="56" spans="1:24">
      <c r="B56" s="445"/>
      <c r="C56" s="122" t="s">
        <v>1069</v>
      </c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</row>
    <row r="57" spans="1:24">
      <c r="B57" s="445"/>
      <c r="C57" s="122" t="s">
        <v>1036</v>
      </c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</row>
    <row r="58" spans="1:24">
      <c r="B58" s="445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</row>
  </sheetData>
  <mergeCells count="17">
    <mergeCell ref="U11:V11"/>
    <mergeCell ref="B6:V6"/>
    <mergeCell ref="B7:V7"/>
    <mergeCell ref="C8:D11"/>
    <mergeCell ref="U9:V9"/>
    <mergeCell ref="W9:X9"/>
    <mergeCell ref="O10:P10"/>
    <mergeCell ref="Q10:R10"/>
    <mergeCell ref="S10:T10"/>
    <mergeCell ref="U10:V10"/>
    <mergeCell ref="W10:X10"/>
    <mergeCell ref="W11:X11"/>
    <mergeCell ref="G11:H11"/>
    <mergeCell ref="I11:J11"/>
    <mergeCell ref="K11:L11"/>
    <mergeCell ref="M11:N11"/>
    <mergeCell ref="S11:T11"/>
  </mergeCells>
  <phoneticPr fontId="6"/>
  <conditionalFormatting sqref="C13:V13 C54:X54">
    <cfRule type="cellIs" dxfId="150" priority="151" stopIfTrue="1" operator="equal">
      <formula>$C$20</formula>
    </cfRule>
  </conditionalFormatting>
  <conditionalFormatting sqref="W13:X13">
    <cfRule type="cellIs" dxfId="149" priority="150" stopIfTrue="1" operator="equal">
      <formula>$C$20</formula>
    </cfRule>
  </conditionalFormatting>
  <conditionalFormatting sqref="C14:V16 C25:V36 C37:T41 C42:V47 T48 Q49:R49 R48 C48:D49 N48 G51:H52 C51:D53 Q51:R52 T51:T52 R53 W25:X25 W27:X27 W31:X31 W35:X35 W34 W42:X42 W46:X46 C17:T24">
    <cfRule type="cellIs" dxfId="148" priority="149" stopIfTrue="1" operator="equal">
      <formula>$C$20</formula>
    </cfRule>
  </conditionalFormatting>
  <conditionalFormatting sqref="W14:X15">
    <cfRule type="cellIs" dxfId="147" priority="148" stopIfTrue="1" operator="equal">
      <formula>$C$20</formula>
    </cfRule>
  </conditionalFormatting>
  <conditionalFormatting sqref="W16">
    <cfRule type="cellIs" dxfId="146" priority="147" stopIfTrue="1" operator="equal">
      <formula>$C$20</formula>
    </cfRule>
  </conditionalFormatting>
  <conditionalFormatting sqref="X16">
    <cfRule type="cellIs" dxfId="145" priority="146" stopIfTrue="1" operator="equal">
      <formula>$C$20</formula>
    </cfRule>
  </conditionalFormatting>
  <conditionalFormatting sqref="U17:V17">
    <cfRule type="cellIs" dxfId="144" priority="145" stopIfTrue="1" operator="equal">
      <formula>$C$20</formula>
    </cfRule>
  </conditionalFormatting>
  <conditionalFormatting sqref="W17">
    <cfRule type="cellIs" dxfId="143" priority="144" stopIfTrue="1" operator="equal">
      <formula>$C$20</formula>
    </cfRule>
  </conditionalFormatting>
  <conditionalFormatting sqref="X17">
    <cfRule type="cellIs" dxfId="142" priority="143" stopIfTrue="1" operator="equal">
      <formula>$C$20</formula>
    </cfRule>
  </conditionalFormatting>
  <conditionalFormatting sqref="U18:V18">
    <cfRule type="cellIs" dxfId="141" priority="142" stopIfTrue="1" operator="equal">
      <formula>$C$20</formula>
    </cfRule>
  </conditionalFormatting>
  <conditionalFormatting sqref="W18">
    <cfRule type="cellIs" dxfId="140" priority="141" stopIfTrue="1" operator="equal">
      <formula>$C$20</formula>
    </cfRule>
  </conditionalFormatting>
  <conditionalFormatting sqref="X18">
    <cfRule type="cellIs" dxfId="139" priority="140" stopIfTrue="1" operator="equal">
      <formula>$C$20</formula>
    </cfRule>
  </conditionalFormatting>
  <conditionalFormatting sqref="U19:V19">
    <cfRule type="cellIs" dxfId="138" priority="139" stopIfTrue="1" operator="equal">
      <formula>$C$20</formula>
    </cfRule>
  </conditionalFormatting>
  <conditionalFormatting sqref="W19">
    <cfRule type="cellIs" dxfId="137" priority="138" stopIfTrue="1" operator="equal">
      <formula>$C$20</formula>
    </cfRule>
  </conditionalFormatting>
  <conditionalFormatting sqref="X19">
    <cfRule type="cellIs" dxfId="136" priority="137" stopIfTrue="1" operator="equal">
      <formula>$C$20</formula>
    </cfRule>
  </conditionalFormatting>
  <conditionalFormatting sqref="U20:V20">
    <cfRule type="cellIs" dxfId="135" priority="136" stopIfTrue="1" operator="equal">
      <formula>$C$20</formula>
    </cfRule>
  </conditionalFormatting>
  <conditionalFormatting sqref="W20">
    <cfRule type="cellIs" dxfId="134" priority="135" stopIfTrue="1" operator="equal">
      <formula>$C$20</formula>
    </cfRule>
  </conditionalFormatting>
  <conditionalFormatting sqref="X20">
    <cfRule type="cellIs" dxfId="133" priority="134" stopIfTrue="1" operator="equal">
      <formula>$C$20</formula>
    </cfRule>
  </conditionalFormatting>
  <conditionalFormatting sqref="U21:V21">
    <cfRule type="cellIs" dxfId="132" priority="133" stopIfTrue="1" operator="equal">
      <formula>$C$20</formula>
    </cfRule>
  </conditionalFormatting>
  <conditionalFormatting sqref="W21">
    <cfRule type="cellIs" dxfId="131" priority="132" stopIfTrue="1" operator="equal">
      <formula>$C$20</formula>
    </cfRule>
  </conditionalFormatting>
  <conditionalFormatting sqref="X21">
    <cfRule type="cellIs" dxfId="130" priority="131" stopIfTrue="1" operator="equal">
      <formula>$C$20</formula>
    </cfRule>
  </conditionalFormatting>
  <conditionalFormatting sqref="U22:V22">
    <cfRule type="cellIs" dxfId="129" priority="130" stopIfTrue="1" operator="equal">
      <formula>$C$20</formula>
    </cfRule>
  </conditionalFormatting>
  <conditionalFormatting sqref="W22">
    <cfRule type="cellIs" dxfId="128" priority="129" stopIfTrue="1" operator="equal">
      <formula>$C$20</formula>
    </cfRule>
  </conditionalFormatting>
  <conditionalFormatting sqref="X22">
    <cfRule type="cellIs" dxfId="127" priority="128" stopIfTrue="1" operator="equal">
      <formula>$C$20</formula>
    </cfRule>
  </conditionalFormatting>
  <conditionalFormatting sqref="U23:V23">
    <cfRule type="cellIs" dxfId="126" priority="127" stopIfTrue="1" operator="equal">
      <formula>$C$20</formula>
    </cfRule>
  </conditionalFormatting>
  <conditionalFormatting sqref="W23">
    <cfRule type="cellIs" dxfId="125" priority="126" stopIfTrue="1" operator="equal">
      <formula>$C$20</formula>
    </cfRule>
  </conditionalFormatting>
  <conditionalFormatting sqref="X23">
    <cfRule type="cellIs" dxfId="124" priority="125" stopIfTrue="1" operator="equal">
      <formula>$C$20</formula>
    </cfRule>
  </conditionalFormatting>
  <conditionalFormatting sqref="U24:V24">
    <cfRule type="cellIs" dxfId="123" priority="124" stopIfTrue="1" operator="equal">
      <formula>$C$20</formula>
    </cfRule>
  </conditionalFormatting>
  <conditionalFormatting sqref="W24">
    <cfRule type="cellIs" dxfId="122" priority="123" stopIfTrue="1" operator="equal">
      <formula>$C$20</formula>
    </cfRule>
  </conditionalFormatting>
  <conditionalFormatting sqref="X24">
    <cfRule type="cellIs" dxfId="121" priority="122" stopIfTrue="1" operator="equal">
      <formula>$C$20</formula>
    </cfRule>
  </conditionalFormatting>
  <conditionalFormatting sqref="W26">
    <cfRule type="cellIs" dxfId="120" priority="121" stopIfTrue="1" operator="equal">
      <formula>$C$20</formula>
    </cfRule>
  </conditionalFormatting>
  <conditionalFormatting sqref="X26">
    <cfRule type="cellIs" dxfId="119" priority="120" stopIfTrue="1" operator="equal">
      <formula>$C$20</formula>
    </cfRule>
  </conditionalFormatting>
  <conditionalFormatting sqref="X28">
    <cfRule type="cellIs" dxfId="118" priority="119" stopIfTrue="1" operator="equal">
      <formula>$C$20</formula>
    </cfRule>
  </conditionalFormatting>
  <conditionalFormatting sqref="W28">
    <cfRule type="cellIs" dxfId="117" priority="118" stopIfTrue="1" operator="equal">
      <formula>$C$20</formula>
    </cfRule>
  </conditionalFormatting>
  <conditionalFormatting sqref="W29">
    <cfRule type="cellIs" dxfId="116" priority="117" stopIfTrue="1" operator="equal">
      <formula>$C$20</formula>
    </cfRule>
  </conditionalFormatting>
  <conditionalFormatting sqref="X29">
    <cfRule type="cellIs" dxfId="115" priority="116" stopIfTrue="1" operator="equal">
      <formula>$C$20</formula>
    </cfRule>
  </conditionalFormatting>
  <conditionalFormatting sqref="X30">
    <cfRule type="cellIs" dxfId="114" priority="115" stopIfTrue="1" operator="equal">
      <formula>$C$20</formula>
    </cfRule>
  </conditionalFormatting>
  <conditionalFormatting sqref="W30">
    <cfRule type="cellIs" dxfId="113" priority="114" stopIfTrue="1" operator="equal">
      <formula>$C$20</formula>
    </cfRule>
  </conditionalFormatting>
  <conditionalFormatting sqref="W32">
    <cfRule type="cellIs" dxfId="112" priority="113" stopIfTrue="1" operator="equal">
      <formula>$C$20</formula>
    </cfRule>
  </conditionalFormatting>
  <conditionalFormatting sqref="X32">
    <cfRule type="cellIs" dxfId="111" priority="112" stopIfTrue="1" operator="equal">
      <formula>$C$20</formula>
    </cfRule>
  </conditionalFormatting>
  <conditionalFormatting sqref="X33">
    <cfRule type="cellIs" dxfId="110" priority="111" stopIfTrue="1" operator="equal">
      <formula>$C$20</formula>
    </cfRule>
  </conditionalFormatting>
  <conditionalFormatting sqref="W33">
    <cfRule type="cellIs" dxfId="109" priority="110" stopIfTrue="1" operator="equal">
      <formula>$C$20</formula>
    </cfRule>
  </conditionalFormatting>
  <conditionalFormatting sqref="X34">
    <cfRule type="cellIs" dxfId="108" priority="109" stopIfTrue="1" operator="equal">
      <formula>$C$20</formula>
    </cfRule>
  </conditionalFormatting>
  <conditionalFormatting sqref="X36">
    <cfRule type="cellIs" dxfId="107" priority="108" stopIfTrue="1" operator="equal">
      <formula>$C$20</formula>
    </cfRule>
  </conditionalFormatting>
  <conditionalFormatting sqref="W36">
    <cfRule type="cellIs" dxfId="106" priority="107" stopIfTrue="1" operator="equal">
      <formula>$C$20</formula>
    </cfRule>
  </conditionalFormatting>
  <conditionalFormatting sqref="U37:V37">
    <cfRule type="cellIs" dxfId="105" priority="106" stopIfTrue="1" operator="equal">
      <formula>$C$20</formula>
    </cfRule>
  </conditionalFormatting>
  <conditionalFormatting sqref="X37">
    <cfRule type="cellIs" dxfId="104" priority="105" stopIfTrue="1" operator="equal">
      <formula>$C$20</formula>
    </cfRule>
  </conditionalFormatting>
  <conditionalFormatting sqref="W37">
    <cfRule type="cellIs" dxfId="103" priority="104" stopIfTrue="1" operator="equal">
      <formula>$C$20</formula>
    </cfRule>
  </conditionalFormatting>
  <conditionalFormatting sqref="U38:V38">
    <cfRule type="cellIs" dxfId="102" priority="103" stopIfTrue="1" operator="equal">
      <formula>$C$20</formula>
    </cfRule>
  </conditionalFormatting>
  <conditionalFormatting sqref="X38">
    <cfRule type="cellIs" dxfId="101" priority="102" stopIfTrue="1" operator="equal">
      <formula>$C$20</formula>
    </cfRule>
  </conditionalFormatting>
  <conditionalFormatting sqref="W38">
    <cfRule type="cellIs" dxfId="100" priority="101" stopIfTrue="1" operator="equal">
      <formula>$C$20</formula>
    </cfRule>
  </conditionalFormatting>
  <conditionalFormatting sqref="U39:V39">
    <cfRule type="cellIs" dxfId="99" priority="100" stopIfTrue="1" operator="equal">
      <formula>$C$20</formula>
    </cfRule>
  </conditionalFormatting>
  <conditionalFormatting sqref="X39">
    <cfRule type="cellIs" dxfId="98" priority="99" stopIfTrue="1" operator="equal">
      <formula>$C$20</formula>
    </cfRule>
  </conditionalFormatting>
  <conditionalFormatting sqref="W39">
    <cfRule type="cellIs" dxfId="97" priority="98" stopIfTrue="1" operator="equal">
      <formula>$C$20</formula>
    </cfRule>
  </conditionalFormatting>
  <conditionalFormatting sqref="U40:V40">
    <cfRule type="cellIs" dxfId="96" priority="97" stopIfTrue="1" operator="equal">
      <formula>$C$20</formula>
    </cfRule>
  </conditionalFormatting>
  <conditionalFormatting sqref="X40">
    <cfRule type="cellIs" dxfId="95" priority="96" stopIfTrue="1" operator="equal">
      <formula>$C$20</formula>
    </cfRule>
  </conditionalFormatting>
  <conditionalFormatting sqref="W40">
    <cfRule type="cellIs" dxfId="94" priority="95" stopIfTrue="1" operator="equal">
      <formula>$C$20</formula>
    </cfRule>
  </conditionalFormatting>
  <conditionalFormatting sqref="U41:V41">
    <cfRule type="cellIs" dxfId="93" priority="94" stopIfTrue="1" operator="equal">
      <formula>$C$20</formula>
    </cfRule>
  </conditionalFormatting>
  <conditionalFormatting sqref="X41">
    <cfRule type="cellIs" dxfId="92" priority="93" stopIfTrue="1" operator="equal">
      <formula>$C$20</formula>
    </cfRule>
  </conditionalFormatting>
  <conditionalFormatting sqref="W41">
    <cfRule type="cellIs" dxfId="91" priority="92" stopIfTrue="1" operator="equal">
      <formula>$C$20</formula>
    </cfRule>
  </conditionalFormatting>
  <conditionalFormatting sqref="W43">
    <cfRule type="cellIs" dxfId="90" priority="91" stopIfTrue="1" operator="equal">
      <formula>$C$20</formula>
    </cfRule>
  </conditionalFormatting>
  <conditionalFormatting sqref="W44">
    <cfRule type="cellIs" dxfId="89" priority="90" stopIfTrue="1" operator="equal">
      <formula>$C$20</formula>
    </cfRule>
  </conditionalFormatting>
  <conditionalFormatting sqref="W45">
    <cfRule type="cellIs" dxfId="88" priority="89" stopIfTrue="1" operator="equal">
      <formula>$C$20</formula>
    </cfRule>
  </conditionalFormatting>
  <conditionalFormatting sqref="X45">
    <cfRule type="cellIs" dxfId="87" priority="88" stopIfTrue="1" operator="equal">
      <formula>$C$20</formula>
    </cfRule>
  </conditionalFormatting>
  <conditionalFormatting sqref="X44">
    <cfRule type="cellIs" dxfId="86" priority="87" stopIfTrue="1" operator="equal">
      <formula>$C$20</formula>
    </cfRule>
  </conditionalFormatting>
  <conditionalFormatting sqref="X43">
    <cfRule type="cellIs" dxfId="85" priority="86" stopIfTrue="1" operator="equal">
      <formula>$C$20</formula>
    </cfRule>
  </conditionalFormatting>
  <conditionalFormatting sqref="W47">
    <cfRule type="cellIs" dxfId="84" priority="85" stopIfTrue="1" operator="equal">
      <formula>$C$20</formula>
    </cfRule>
  </conditionalFormatting>
  <conditionalFormatting sqref="X47">
    <cfRule type="cellIs" dxfId="83" priority="84" stopIfTrue="1" operator="equal">
      <formula>$C$20</formula>
    </cfRule>
  </conditionalFormatting>
  <conditionalFormatting sqref="U48:V48">
    <cfRule type="cellIs" dxfId="82" priority="83" stopIfTrue="1" operator="equal">
      <formula>$C$20</formula>
    </cfRule>
  </conditionalFormatting>
  <conditionalFormatting sqref="W48">
    <cfRule type="cellIs" dxfId="81" priority="82" stopIfTrue="1" operator="equal">
      <formula>$C$20</formula>
    </cfRule>
  </conditionalFormatting>
  <conditionalFormatting sqref="X48">
    <cfRule type="cellIs" dxfId="80" priority="81" stopIfTrue="1" operator="equal">
      <formula>$C$20</formula>
    </cfRule>
  </conditionalFormatting>
  <conditionalFormatting sqref="U49:V49">
    <cfRule type="cellIs" dxfId="79" priority="80" stopIfTrue="1" operator="equal">
      <formula>$C$20</formula>
    </cfRule>
  </conditionalFormatting>
  <conditionalFormatting sqref="W49">
    <cfRule type="cellIs" dxfId="78" priority="79" stopIfTrue="1" operator="equal">
      <formula>$C$20</formula>
    </cfRule>
  </conditionalFormatting>
  <conditionalFormatting sqref="X49">
    <cfRule type="cellIs" dxfId="77" priority="78" stopIfTrue="1" operator="equal">
      <formula>$C$20</formula>
    </cfRule>
  </conditionalFormatting>
  <conditionalFormatting sqref="U50:V50">
    <cfRule type="cellIs" dxfId="76" priority="77" stopIfTrue="1" operator="equal">
      <formula>$C$20</formula>
    </cfRule>
  </conditionalFormatting>
  <conditionalFormatting sqref="W50">
    <cfRule type="cellIs" dxfId="75" priority="76" stopIfTrue="1" operator="equal">
      <formula>$C$20</formula>
    </cfRule>
  </conditionalFormatting>
  <conditionalFormatting sqref="X50">
    <cfRule type="cellIs" dxfId="74" priority="75" stopIfTrue="1" operator="equal">
      <formula>$C$20</formula>
    </cfRule>
  </conditionalFormatting>
  <conditionalFormatting sqref="U51:V52">
    <cfRule type="cellIs" dxfId="73" priority="74" stopIfTrue="1" operator="equal">
      <formula>$C$20</formula>
    </cfRule>
  </conditionalFormatting>
  <conditionalFormatting sqref="W51:W52">
    <cfRule type="cellIs" dxfId="72" priority="73" stopIfTrue="1" operator="equal">
      <formula>$C$20</formula>
    </cfRule>
  </conditionalFormatting>
  <conditionalFormatting sqref="X51:X52">
    <cfRule type="cellIs" dxfId="71" priority="72" stopIfTrue="1" operator="equal">
      <formula>$C$20</formula>
    </cfRule>
  </conditionalFormatting>
  <conditionalFormatting sqref="S53:V53">
    <cfRule type="cellIs" dxfId="70" priority="71" stopIfTrue="1" operator="equal">
      <formula>$C$20</formula>
    </cfRule>
  </conditionalFormatting>
  <conditionalFormatting sqref="W53">
    <cfRule type="cellIs" dxfId="69" priority="70" stopIfTrue="1" operator="equal">
      <formula>$C$20</formula>
    </cfRule>
  </conditionalFormatting>
  <conditionalFormatting sqref="X53">
    <cfRule type="cellIs" dxfId="68" priority="69" stopIfTrue="1" operator="equal">
      <formula>$C$20</formula>
    </cfRule>
  </conditionalFormatting>
  <conditionalFormatting sqref="T50">
    <cfRule type="cellIs" dxfId="67" priority="68" stopIfTrue="1" operator="equal">
      <formula>$C$20</formula>
    </cfRule>
  </conditionalFormatting>
  <conditionalFormatting sqref="S50">
    <cfRule type="cellIs" dxfId="66" priority="67" stopIfTrue="1" operator="equal">
      <formula>$C$20</formula>
    </cfRule>
  </conditionalFormatting>
  <conditionalFormatting sqref="S49">
    <cfRule type="cellIs" dxfId="65" priority="66" stopIfTrue="1" operator="equal">
      <formula>$C$20</formula>
    </cfRule>
  </conditionalFormatting>
  <conditionalFormatting sqref="S48">
    <cfRule type="cellIs" dxfId="64" priority="65" stopIfTrue="1" operator="equal">
      <formula>$C$20</formula>
    </cfRule>
  </conditionalFormatting>
  <conditionalFormatting sqref="T49">
    <cfRule type="cellIs" dxfId="63" priority="64" stopIfTrue="1" operator="equal">
      <formula>$C$20</formula>
    </cfRule>
  </conditionalFormatting>
  <conditionalFormatting sqref="S51:S52">
    <cfRule type="cellIs" dxfId="62" priority="63" stopIfTrue="1" operator="equal">
      <formula>$C$20</formula>
    </cfRule>
  </conditionalFormatting>
  <conditionalFormatting sqref="R50">
    <cfRule type="cellIs" dxfId="61" priority="62" stopIfTrue="1" operator="equal">
      <formula>$C$20</formula>
    </cfRule>
  </conditionalFormatting>
  <conditionalFormatting sqref="Q50">
    <cfRule type="cellIs" dxfId="60" priority="61" stopIfTrue="1" operator="equal">
      <formula>$C$20</formula>
    </cfRule>
  </conditionalFormatting>
  <conditionalFormatting sqref="P50">
    <cfRule type="cellIs" dxfId="59" priority="60" stopIfTrue="1" operator="equal">
      <formula>$C$20</formula>
    </cfRule>
  </conditionalFormatting>
  <conditionalFormatting sqref="P49">
    <cfRule type="cellIs" dxfId="58" priority="59" stopIfTrue="1" operator="equal">
      <formula>$C$20</formula>
    </cfRule>
  </conditionalFormatting>
  <conditionalFormatting sqref="P48">
    <cfRule type="cellIs" dxfId="57" priority="58" stopIfTrue="1" operator="equal">
      <formula>$C$20</formula>
    </cfRule>
  </conditionalFormatting>
  <conditionalFormatting sqref="Q48">
    <cfRule type="cellIs" dxfId="56" priority="57" stopIfTrue="1" operator="equal">
      <formula>$C$20</formula>
    </cfRule>
  </conditionalFormatting>
  <conditionalFormatting sqref="O48">
    <cfRule type="cellIs" dxfId="55" priority="56" stopIfTrue="1" operator="equal">
      <formula>$C$20</formula>
    </cfRule>
  </conditionalFormatting>
  <conditionalFormatting sqref="O49">
    <cfRule type="cellIs" dxfId="54" priority="55" stopIfTrue="1" operator="equal">
      <formula>$C$20</formula>
    </cfRule>
  </conditionalFormatting>
  <conditionalFormatting sqref="O50">
    <cfRule type="cellIs" dxfId="53" priority="54" stopIfTrue="1" operator="equal">
      <formula>$C$20</formula>
    </cfRule>
  </conditionalFormatting>
  <conditionalFormatting sqref="O51:O52">
    <cfRule type="cellIs" dxfId="52" priority="53" stopIfTrue="1" operator="equal">
      <formula>$C$20</formula>
    </cfRule>
  </conditionalFormatting>
  <conditionalFormatting sqref="P51:P52">
    <cfRule type="cellIs" dxfId="51" priority="52" stopIfTrue="1" operator="equal">
      <formula>$C$20</formula>
    </cfRule>
  </conditionalFormatting>
  <conditionalFormatting sqref="N51:N52">
    <cfRule type="cellIs" dxfId="50" priority="51" stopIfTrue="1" operator="equal">
      <formula>$C$20</formula>
    </cfRule>
  </conditionalFormatting>
  <conditionalFormatting sqref="M51:M52">
    <cfRule type="cellIs" dxfId="49" priority="50" stopIfTrue="1" operator="equal">
      <formula>$C$20</formula>
    </cfRule>
  </conditionalFormatting>
  <conditionalFormatting sqref="L51:L52">
    <cfRule type="cellIs" dxfId="48" priority="49" stopIfTrue="1" operator="equal">
      <formula>$C$20</formula>
    </cfRule>
  </conditionalFormatting>
  <conditionalFormatting sqref="K51:K52">
    <cfRule type="cellIs" dxfId="47" priority="48" stopIfTrue="1" operator="equal">
      <formula>$C$20</formula>
    </cfRule>
  </conditionalFormatting>
  <conditionalFormatting sqref="J51:J52">
    <cfRule type="cellIs" dxfId="46" priority="47" stopIfTrue="1" operator="equal">
      <formula>$C$20</formula>
    </cfRule>
  </conditionalFormatting>
  <conditionalFormatting sqref="I51:I52">
    <cfRule type="cellIs" dxfId="45" priority="46" stopIfTrue="1" operator="equal">
      <formula>$C$20</formula>
    </cfRule>
  </conditionalFormatting>
  <conditionalFormatting sqref="F51:F52">
    <cfRule type="cellIs" dxfId="44" priority="45" stopIfTrue="1" operator="equal">
      <formula>$C$20</formula>
    </cfRule>
  </conditionalFormatting>
  <conditionalFormatting sqref="E51:E52">
    <cfRule type="cellIs" dxfId="43" priority="44" stopIfTrue="1" operator="equal">
      <formula>$C$20</formula>
    </cfRule>
  </conditionalFormatting>
  <conditionalFormatting sqref="C50">
    <cfRule type="cellIs" dxfId="42" priority="43" stopIfTrue="1" operator="equal">
      <formula>$C$20</formula>
    </cfRule>
  </conditionalFormatting>
  <conditionalFormatting sqref="D50">
    <cfRule type="cellIs" dxfId="41" priority="42" stopIfTrue="1" operator="equal">
      <formula>$C$20</formula>
    </cfRule>
  </conditionalFormatting>
  <conditionalFormatting sqref="E50">
    <cfRule type="cellIs" dxfId="40" priority="41" stopIfTrue="1" operator="equal">
      <formula>$C$20</formula>
    </cfRule>
  </conditionalFormatting>
  <conditionalFormatting sqref="E49">
    <cfRule type="cellIs" dxfId="39" priority="40" stopIfTrue="1" operator="equal">
      <formula>$C$20</formula>
    </cfRule>
  </conditionalFormatting>
  <conditionalFormatting sqref="E48">
    <cfRule type="cellIs" dxfId="38" priority="39" stopIfTrue="1" operator="equal">
      <formula>$C$20</formula>
    </cfRule>
  </conditionalFormatting>
  <conditionalFormatting sqref="F48">
    <cfRule type="cellIs" dxfId="37" priority="38" stopIfTrue="1" operator="equal">
      <formula>$C$20</formula>
    </cfRule>
  </conditionalFormatting>
  <conditionalFormatting sqref="F49">
    <cfRule type="cellIs" dxfId="36" priority="37" stopIfTrue="1" operator="equal">
      <formula>$C$20</formula>
    </cfRule>
  </conditionalFormatting>
  <conditionalFormatting sqref="F50">
    <cfRule type="cellIs" dxfId="35" priority="36" stopIfTrue="1" operator="equal">
      <formula>$C$20</formula>
    </cfRule>
  </conditionalFormatting>
  <conditionalFormatting sqref="G48">
    <cfRule type="cellIs" dxfId="34" priority="35" stopIfTrue="1" operator="equal">
      <formula>$C$20</formula>
    </cfRule>
  </conditionalFormatting>
  <conditionalFormatting sqref="G49">
    <cfRule type="cellIs" dxfId="33" priority="34" stopIfTrue="1" operator="equal">
      <formula>$C$20</formula>
    </cfRule>
  </conditionalFormatting>
  <conditionalFormatting sqref="G50">
    <cfRule type="cellIs" dxfId="32" priority="33" stopIfTrue="1" operator="equal">
      <formula>$C$20</formula>
    </cfRule>
  </conditionalFormatting>
  <conditionalFormatting sqref="H48">
    <cfRule type="cellIs" dxfId="31" priority="32" stopIfTrue="1" operator="equal">
      <formula>$C$20</formula>
    </cfRule>
  </conditionalFormatting>
  <conditionalFormatting sqref="H49">
    <cfRule type="cellIs" dxfId="30" priority="31" stopIfTrue="1" operator="equal">
      <formula>$C$20</formula>
    </cfRule>
  </conditionalFormatting>
  <conditionalFormatting sqref="H50">
    <cfRule type="cellIs" dxfId="29" priority="30" stopIfTrue="1" operator="equal">
      <formula>$C$20</formula>
    </cfRule>
  </conditionalFormatting>
  <conditionalFormatting sqref="I48">
    <cfRule type="cellIs" dxfId="28" priority="29" stopIfTrue="1" operator="equal">
      <formula>$C$20</formula>
    </cfRule>
  </conditionalFormatting>
  <conditionalFormatting sqref="I49">
    <cfRule type="cellIs" dxfId="27" priority="28" stopIfTrue="1" operator="equal">
      <formula>$C$20</formula>
    </cfRule>
  </conditionalFormatting>
  <conditionalFormatting sqref="I50">
    <cfRule type="cellIs" dxfId="26" priority="27" stopIfTrue="1" operator="equal">
      <formula>$C$20</formula>
    </cfRule>
  </conditionalFormatting>
  <conditionalFormatting sqref="J48">
    <cfRule type="cellIs" dxfId="25" priority="26" stopIfTrue="1" operator="equal">
      <formula>$C$20</formula>
    </cfRule>
  </conditionalFormatting>
  <conditionalFormatting sqref="J49">
    <cfRule type="cellIs" dxfId="24" priority="25" stopIfTrue="1" operator="equal">
      <formula>$C$20</formula>
    </cfRule>
  </conditionalFormatting>
  <conditionalFormatting sqref="J50">
    <cfRule type="cellIs" dxfId="23" priority="24" stopIfTrue="1" operator="equal">
      <formula>$C$20</formula>
    </cfRule>
  </conditionalFormatting>
  <conditionalFormatting sqref="K48">
    <cfRule type="cellIs" dxfId="22" priority="23" stopIfTrue="1" operator="equal">
      <formula>$C$20</formula>
    </cfRule>
  </conditionalFormatting>
  <conditionalFormatting sqref="K49">
    <cfRule type="cellIs" dxfId="21" priority="22" stopIfTrue="1" operator="equal">
      <formula>$C$20</formula>
    </cfRule>
  </conditionalFormatting>
  <conditionalFormatting sqref="K50">
    <cfRule type="cellIs" dxfId="20" priority="21" stopIfTrue="1" operator="equal">
      <formula>$C$20</formula>
    </cfRule>
  </conditionalFormatting>
  <conditionalFormatting sqref="L48">
    <cfRule type="cellIs" dxfId="19" priority="20" stopIfTrue="1" operator="equal">
      <formula>$C$20</formula>
    </cfRule>
  </conditionalFormatting>
  <conditionalFormatting sqref="L49">
    <cfRule type="cellIs" dxfId="18" priority="19" stopIfTrue="1" operator="equal">
      <formula>$C$20</formula>
    </cfRule>
  </conditionalFormatting>
  <conditionalFormatting sqref="L50">
    <cfRule type="cellIs" dxfId="17" priority="18" stopIfTrue="1" operator="equal">
      <formula>$C$20</formula>
    </cfRule>
  </conditionalFormatting>
  <conditionalFormatting sqref="M48">
    <cfRule type="cellIs" dxfId="16" priority="17" stopIfTrue="1" operator="equal">
      <formula>$C$20</formula>
    </cfRule>
  </conditionalFormatting>
  <conditionalFormatting sqref="M49">
    <cfRule type="cellIs" dxfId="15" priority="16" stopIfTrue="1" operator="equal">
      <formula>$C$20</formula>
    </cfRule>
  </conditionalFormatting>
  <conditionalFormatting sqref="M50">
    <cfRule type="cellIs" dxfId="14" priority="15" stopIfTrue="1" operator="equal">
      <formula>$C$20</formula>
    </cfRule>
  </conditionalFormatting>
  <conditionalFormatting sqref="N49">
    <cfRule type="cellIs" dxfId="13" priority="14" stopIfTrue="1" operator="equal">
      <formula>$C$20</formula>
    </cfRule>
  </conditionalFormatting>
  <conditionalFormatting sqref="N50">
    <cfRule type="cellIs" dxfId="12" priority="13" stopIfTrue="1" operator="equal">
      <formula>$C$20</formula>
    </cfRule>
  </conditionalFormatting>
  <conditionalFormatting sqref="E53">
    <cfRule type="cellIs" dxfId="11" priority="12" stopIfTrue="1" operator="equal">
      <formula>$C$20</formula>
    </cfRule>
  </conditionalFormatting>
  <conditionalFormatting sqref="F53">
    <cfRule type="cellIs" dxfId="10" priority="11" stopIfTrue="1" operator="equal">
      <formula>$C$20</formula>
    </cfRule>
  </conditionalFormatting>
  <conditionalFormatting sqref="G53">
    <cfRule type="cellIs" dxfId="9" priority="10" stopIfTrue="1" operator="equal">
      <formula>$C$20</formula>
    </cfRule>
  </conditionalFormatting>
  <conditionalFormatting sqref="H53">
    <cfRule type="cellIs" dxfId="8" priority="9" stopIfTrue="1" operator="equal">
      <formula>$C$20</formula>
    </cfRule>
  </conditionalFormatting>
  <conditionalFormatting sqref="I53">
    <cfRule type="cellIs" dxfId="7" priority="8" stopIfTrue="1" operator="equal">
      <formula>$C$20</formula>
    </cfRule>
  </conditionalFormatting>
  <conditionalFormatting sqref="J53">
    <cfRule type="cellIs" dxfId="6" priority="7" stopIfTrue="1" operator="equal">
      <formula>$C$20</formula>
    </cfRule>
  </conditionalFormatting>
  <conditionalFormatting sqref="K53">
    <cfRule type="cellIs" dxfId="5" priority="6" stopIfTrue="1" operator="equal">
      <formula>$C$20</formula>
    </cfRule>
  </conditionalFormatting>
  <conditionalFormatting sqref="L53">
    <cfRule type="cellIs" dxfId="4" priority="5" stopIfTrue="1" operator="equal">
      <formula>$C$20</formula>
    </cfRule>
  </conditionalFormatting>
  <conditionalFormatting sqref="M53">
    <cfRule type="cellIs" dxfId="3" priority="4" stopIfTrue="1" operator="equal">
      <formula>$C$20</formula>
    </cfRule>
  </conditionalFormatting>
  <conditionalFormatting sqref="N53">
    <cfRule type="cellIs" dxfId="2" priority="3" stopIfTrue="1" operator="equal">
      <formula>$C$20</formula>
    </cfRule>
  </conditionalFormatting>
  <conditionalFormatting sqref="O53">
    <cfRule type="cellIs" dxfId="1" priority="2" stopIfTrue="1" operator="equal">
      <formula>$C$20</formula>
    </cfRule>
  </conditionalFormatting>
  <conditionalFormatting sqref="P53:Q53">
    <cfRule type="cellIs" dxfId="0" priority="1" stopIfTrue="1" operator="equal">
      <formula>$C$20</formula>
    </cfRule>
  </conditionalFormatting>
  <pageMargins left="0.34" right="0.35" top="0.82" bottom="0.83" header="0.51181102362204722" footer="0.51181102362204722"/>
  <pageSetup paperSize="9" scale="52" orientation="portrait" r:id="rId1"/>
  <headerFooter alignWithMargins="0"/>
  <colBreaks count="1" manualBreakCount="1">
    <brk id="22" min="5" max="58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4"/>
  <sheetViews>
    <sheetView view="pageBreakPreview" zoomScale="75" zoomScaleNormal="75" workbookViewId="0">
      <selection activeCell="U21" sqref="U21"/>
    </sheetView>
  </sheetViews>
  <sheetFormatPr defaultColWidth="9.625" defaultRowHeight="17.25"/>
  <cols>
    <col min="1" max="1" width="13.375" style="26" customWidth="1"/>
    <col min="2" max="2" width="6.25" style="26" customWidth="1"/>
    <col min="3" max="3" width="5" style="26" customWidth="1"/>
    <col min="4" max="4" width="8.125" style="26" customWidth="1"/>
    <col min="5" max="16" width="10.125" style="26" customWidth="1"/>
    <col min="17" max="18" width="9.625" style="26"/>
    <col min="19" max="16384" width="9.625" style="34"/>
  </cols>
  <sheetData>
    <row r="1" spans="1:16">
      <c r="A1" s="13"/>
      <c r="I1" s="29"/>
      <c r="K1" s="37"/>
      <c r="L1" s="37"/>
      <c r="M1" s="37"/>
    </row>
    <row r="2" spans="1:16">
      <c r="I2" s="29"/>
      <c r="K2" s="37"/>
      <c r="L2" s="37"/>
      <c r="M2" s="37"/>
    </row>
    <row r="3" spans="1:16">
      <c r="I3" s="29"/>
      <c r="K3" s="37"/>
      <c r="L3" s="37"/>
      <c r="M3" s="37"/>
    </row>
    <row r="4" spans="1:16">
      <c r="I4" s="29"/>
      <c r="K4" s="37"/>
      <c r="L4" s="37"/>
      <c r="M4" s="37"/>
    </row>
    <row r="5" spans="1:16">
      <c r="B5" s="29"/>
      <c r="C5" s="29"/>
      <c r="D5" s="29"/>
      <c r="E5" s="29"/>
      <c r="F5" s="29"/>
      <c r="G5" s="29"/>
      <c r="H5" s="29"/>
      <c r="I5" s="29"/>
      <c r="J5" s="29"/>
      <c r="K5" s="37"/>
      <c r="L5" s="37"/>
      <c r="M5" s="37"/>
    </row>
    <row r="6" spans="1:16">
      <c r="B6" s="610" t="s">
        <v>544</v>
      </c>
      <c r="C6" s="610"/>
      <c r="D6" s="610"/>
      <c r="E6" s="610"/>
      <c r="F6" s="610"/>
      <c r="G6" s="610"/>
      <c r="H6" s="610"/>
      <c r="I6" s="610"/>
      <c r="J6" s="610"/>
      <c r="K6" s="610"/>
      <c r="L6" s="610"/>
      <c r="M6" s="610"/>
      <c r="N6" s="610"/>
      <c r="O6" s="610"/>
      <c r="P6" s="610"/>
    </row>
    <row r="7" spans="1:16" s="26" customFormat="1">
      <c r="E7" s="13" t="s">
        <v>518</v>
      </c>
      <c r="I7" s="29"/>
      <c r="K7" s="29"/>
      <c r="L7" s="29"/>
      <c r="M7" s="29"/>
    </row>
    <row r="8" spans="1:16" s="26" customFormat="1">
      <c r="E8" s="13" t="s">
        <v>545</v>
      </c>
      <c r="I8" s="29"/>
      <c r="K8" s="29"/>
      <c r="L8" s="29"/>
      <c r="M8" s="29"/>
    </row>
    <row r="9" spans="1:16" s="26" customFormat="1">
      <c r="E9" s="13" t="s">
        <v>546</v>
      </c>
      <c r="I9" s="29"/>
      <c r="K9" s="29"/>
      <c r="L9" s="29"/>
      <c r="M9" s="29"/>
    </row>
    <row r="10" spans="1:16" s="26" customFormat="1">
      <c r="F10" s="13"/>
      <c r="I10" s="29"/>
      <c r="K10" s="29"/>
      <c r="L10" s="29"/>
      <c r="M10" s="29"/>
    </row>
    <row r="11" spans="1:16" ht="18" thickBot="1">
      <c r="B11" s="69"/>
      <c r="C11" s="69"/>
      <c r="D11" s="69"/>
      <c r="E11" s="75" t="s">
        <v>547</v>
      </c>
      <c r="F11" s="69"/>
      <c r="G11" s="69"/>
      <c r="H11" s="69"/>
      <c r="I11" s="69"/>
      <c r="J11" s="69"/>
      <c r="K11" s="72"/>
      <c r="L11" s="72"/>
      <c r="M11" s="69"/>
      <c r="N11" s="69"/>
      <c r="O11" s="76"/>
      <c r="P11" s="19" t="s">
        <v>498</v>
      </c>
    </row>
    <row r="12" spans="1:16">
      <c r="D12" s="57"/>
      <c r="E12" s="14" t="s">
        <v>350</v>
      </c>
      <c r="F12" s="58"/>
      <c r="G12" s="58"/>
      <c r="H12" s="58"/>
      <c r="I12" s="59" t="s">
        <v>350</v>
      </c>
      <c r="J12" s="58"/>
      <c r="K12" s="58"/>
      <c r="L12" s="58"/>
      <c r="M12" s="58"/>
      <c r="N12" s="58"/>
      <c r="O12" s="58"/>
      <c r="P12" s="58"/>
    </row>
    <row r="13" spans="1:16">
      <c r="D13" s="120"/>
      <c r="E13" s="77" t="s">
        <v>496</v>
      </c>
      <c r="F13" s="611" t="s">
        <v>476</v>
      </c>
      <c r="G13" s="611" t="s">
        <v>474</v>
      </c>
      <c r="H13" s="611" t="s">
        <v>475</v>
      </c>
      <c r="I13" s="78" t="s">
        <v>497</v>
      </c>
      <c r="J13" s="611" t="s">
        <v>477</v>
      </c>
      <c r="K13" s="61"/>
      <c r="L13" s="61"/>
      <c r="M13" s="61"/>
      <c r="N13" s="611" t="s">
        <v>478</v>
      </c>
      <c r="O13" s="61"/>
      <c r="P13" s="61"/>
    </row>
    <row r="14" spans="1:16">
      <c r="B14" s="29"/>
      <c r="C14" s="29"/>
      <c r="D14" s="120"/>
      <c r="E14" s="77" t="s">
        <v>502</v>
      </c>
      <c r="F14" s="612"/>
      <c r="G14" s="612"/>
      <c r="H14" s="612"/>
      <c r="I14" s="79" t="s">
        <v>502</v>
      </c>
      <c r="J14" s="614"/>
      <c r="K14" s="118" t="s">
        <v>351</v>
      </c>
      <c r="L14" s="118" t="s">
        <v>352</v>
      </c>
      <c r="M14" s="118" t="s">
        <v>353</v>
      </c>
      <c r="N14" s="614"/>
      <c r="O14" s="118" t="s">
        <v>354</v>
      </c>
      <c r="P14" s="118" t="s">
        <v>420</v>
      </c>
    </row>
    <row r="15" spans="1:16">
      <c r="B15" s="58"/>
      <c r="C15" s="58"/>
      <c r="D15" s="62"/>
      <c r="E15" s="58"/>
      <c r="F15" s="613"/>
      <c r="G15" s="613"/>
      <c r="H15" s="613"/>
      <c r="I15" s="63"/>
      <c r="J15" s="615"/>
      <c r="K15" s="64"/>
      <c r="L15" s="64"/>
      <c r="M15" s="64"/>
      <c r="N15" s="615"/>
      <c r="O15" s="64"/>
      <c r="P15" s="64"/>
    </row>
    <row r="16" spans="1:16">
      <c r="C16" s="65" t="s">
        <v>2</v>
      </c>
      <c r="D16" s="120"/>
      <c r="E16" s="37"/>
      <c r="F16" s="20"/>
      <c r="G16" s="20"/>
      <c r="H16" s="20"/>
      <c r="I16" s="37"/>
      <c r="J16" s="20"/>
      <c r="K16" s="20"/>
      <c r="L16" s="20"/>
      <c r="M16" s="20"/>
      <c r="N16" s="20"/>
      <c r="O16" s="20"/>
      <c r="P16" s="20"/>
    </row>
    <row r="17" spans="2:16">
      <c r="B17" s="66">
        <v>15</v>
      </c>
      <c r="C17" s="13" t="s">
        <v>355</v>
      </c>
      <c r="D17" s="121" t="s">
        <v>356</v>
      </c>
      <c r="E17" s="37">
        <v>599</v>
      </c>
      <c r="F17" s="20">
        <v>449</v>
      </c>
      <c r="G17" s="20">
        <v>69</v>
      </c>
      <c r="H17" s="20">
        <v>81</v>
      </c>
      <c r="I17" s="37">
        <v>474</v>
      </c>
      <c r="J17" s="20">
        <v>66</v>
      </c>
      <c r="K17" s="20">
        <v>151</v>
      </c>
      <c r="L17" s="20">
        <v>251</v>
      </c>
      <c r="M17" s="20">
        <v>2</v>
      </c>
      <c r="N17" s="28">
        <v>1</v>
      </c>
      <c r="O17" s="27" t="s">
        <v>473</v>
      </c>
      <c r="P17" s="20">
        <v>2</v>
      </c>
    </row>
    <row r="18" spans="2:16">
      <c r="B18" s="66">
        <v>25</v>
      </c>
      <c r="C18" s="13" t="s">
        <v>355</v>
      </c>
      <c r="D18" s="121" t="s">
        <v>357</v>
      </c>
      <c r="E18" s="37">
        <v>582</v>
      </c>
      <c r="F18" s="20">
        <v>455</v>
      </c>
      <c r="G18" s="20">
        <v>51</v>
      </c>
      <c r="H18" s="20">
        <v>77</v>
      </c>
      <c r="I18" s="37">
        <v>554</v>
      </c>
      <c r="J18" s="20">
        <v>46</v>
      </c>
      <c r="K18" s="20">
        <v>460</v>
      </c>
      <c r="L18" s="20">
        <v>9</v>
      </c>
      <c r="M18" s="20">
        <v>22</v>
      </c>
      <c r="N18" s="80" t="s">
        <v>473</v>
      </c>
      <c r="O18" s="20">
        <v>7</v>
      </c>
      <c r="P18" s="20">
        <v>11</v>
      </c>
    </row>
    <row r="19" spans="2:16">
      <c r="B19" s="66">
        <v>35</v>
      </c>
      <c r="C19" s="13" t="s">
        <v>355</v>
      </c>
      <c r="D19" s="121" t="s">
        <v>358</v>
      </c>
      <c r="E19" s="37">
        <v>612</v>
      </c>
      <c r="F19" s="20">
        <v>455</v>
      </c>
      <c r="G19" s="20">
        <v>69</v>
      </c>
      <c r="H19" s="20">
        <v>89</v>
      </c>
      <c r="I19" s="37">
        <v>548</v>
      </c>
      <c r="J19" s="20">
        <v>46</v>
      </c>
      <c r="K19" s="20">
        <v>481</v>
      </c>
      <c r="L19" s="28">
        <v>0</v>
      </c>
      <c r="M19" s="20">
        <v>6</v>
      </c>
      <c r="N19" s="27">
        <v>0</v>
      </c>
      <c r="O19" s="20">
        <v>8</v>
      </c>
      <c r="P19" s="20">
        <v>6</v>
      </c>
    </row>
    <row r="20" spans="2:16">
      <c r="B20" s="66">
        <v>45</v>
      </c>
      <c r="C20" s="13" t="s">
        <v>355</v>
      </c>
      <c r="D20" s="121" t="s">
        <v>359</v>
      </c>
      <c r="E20" s="37">
        <v>587</v>
      </c>
      <c r="F20" s="20">
        <v>433</v>
      </c>
      <c r="G20" s="20">
        <v>62</v>
      </c>
      <c r="H20" s="20">
        <v>92</v>
      </c>
      <c r="I20" s="37">
        <v>611</v>
      </c>
      <c r="J20" s="20">
        <v>51</v>
      </c>
      <c r="K20" s="20">
        <v>545</v>
      </c>
      <c r="L20" s="28">
        <v>5</v>
      </c>
      <c r="M20" s="20">
        <v>5</v>
      </c>
      <c r="N20" s="31">
        <v>0</v>
      </c>
      <c r="O20" s="20">
        <v>0</v>
      </c>
      <c r="P20" s="20">
        <v>4</v>
      </c>
    </row>
    <row r="21" spans="2:16">
      <c r="B21" s="66">
        <v>55</v>
      </c>
      <c r="C21" s="13" t="s">
        <v>355</v>
      </c>
      <c r="D21" s="121" t="s">
        <v>360</v>
      </c>
      <c r="E21" s="37">
        <v>594</v>
      </c>
      <c r="F21" s="20">
        <v>426</v>
      </c>
      <c r="G21" s="20">
        <v>73</v>
      </c>
      <c r="H21" s="20">
        <v>95</v>
      </c>
      <c r="I21" s="37">
        <v>489</v>
      </c>
      <c r="J21" s="20">
        <v>43</v>
      </c>
      <c r="K21" s="20">
        <v>412</v>
      </c>
      <c r="L21" s="31">
        <v>3</v>
      </c>
      <c r="M21" s="20">
        <v>18</v>
      </c>
      <c r="N21" s="27">
        <v>2</v>
      </c>
      <c r="O21" s="20">
        <v>1</v>
      </c>
      <c r="P21" s="20">
        <v>10</v>
      </c>
    </row>
    <row r="22" spans="2:16">
      <c r="B22" s="66">
        <v>65</v>
      </c>
      <c r="C22" s="13" t="s">
        <v>355</v>
      </c>
      <c r="D22" s="121" t="s">
        <v>361</v>
      </c>
      <c r="E22" s="37">
        <v>676</v>
      </c>
      <c r="F22" s="20">
        <v>488</v>
      </c>
      <c r="G22" s="20">
        <v>76</v>
      </c>
      <c r="H22" s="20">
        <v>113</v>
      </c>
      <c r="I22" s="37">
        <v>297</v>
      </c>
      <c r="J22" s="20">
        <v>19</v>
      </c>
      <c r="K22" s="20">
        <v>217</v>
      </c>
      <c r="L22" s="31">
        <v>2</v>
      </c>
      <c r="M22" s="20">
        <v>25</v>
      </c>
      <c r="N22" s="28">
        <v>6</v>
      </c>
      <c r="O22" s="20">
        <v>8</v>
      </c>
      <c r="P22" s="20">
        <v>20</v>
      </c>
    </row>
    <row r="23" spans="2:16">
      <c r="B23" s="66">
        <v>75</v>
      </c>
      <c r="C23" s="13" t="s">
        <v>355</v>
      </c>
      <c r="D23" s="120"/>
      <c r="E23" s="37">
        <v>725</v>
      </c>
      <c r="F23" s="20">
        <v>532</v>
      </c>
      <c r="G23" s="20">
        <v>74</v>
      </c>
      <c r="H23" s="20">
        <v>119</v>
      </c>
      <c r="I23" s="37">
        <v>139</v>
      </c>
      <c r="J23" s="20">
        <v>3</v>
      </c>
      <c r="K23" s="20">
        <v>66</v>
      </c>
      <c r="L23" s="28" t="s">
        <v>473</v>
      </c>
      <c r="M23" s="20">
        <v>38</v>
      </c>
      <c r="N23" s="28">
        <v>5</v>
      </c>
      <c r="O23" s="81" t="s">
        <v>473</v>
      </c>
      <c r="P23" s="20">
        <v>27</v>
      </c>
    </row>
    <row r="24" spans="2:16">
      <c r="B24" s="65" t="s">
        <v>362</v>
      </c>
      <c r="D24" s="120"/>
      <c r="E24" s="37"/>
      <c r="F24" s="20"/>
      <c r="G24" s="20"/>
      <c r="H24" s="20"/>
      <c r="I24" s="37"/>
      <c r="J24" s="20"/>
      <c r="K24" s="20"/>
      <c r="L24" s="20"/>
      <c r="M24" s="20"/>
      <c r="N24" s="20"/>
      <c r="O24" s="20"/>
      <c r="P24" s="20"/>
    </row>
    <row r="25" spans="2:16">
      <c r="B25" s="66">
        <v>15</v>
      </c>
      <c r="C25" s="13" t="s">
        <v>355</v>
      </c>
      <c r="D25" s="121" t="s">
        <v>356</v>
      </c>
      <c r="E25" s="37">
        <v>612</v>
      </c>
      <c r="F25" s="20">
        <v>455</v>
      </c>
      <c r="G25" s="20">
        <v>75</v>
      </c>
      <c r="H25" s="20">
        <v>82</v>
      </c>
      <c r="I25" s="37">
        <v>550</v>
      </c>
      <c r="J25" s="20">
        <v>43</v>
      </c>
      <c r="K25" s="20">
        <v>427</v>
      </c>
      <c r="L25" s="20">
        <v>57</v>
      </c>
      <c r="M25" s="20">
        <v>13</v>
      </c>
      <c r="N25" s="27" t="s">
        <v>473</v>
      </c>
      <c r="O25" s="20">
        <v>4</v>
      </c>
      <c r="P25" s="20">
        <v>6</v>
      </c>
    </row>
    <row r="26" spans="2:16">
      <c r="B26" s="66">
        <v>25</v>
      </c>
      <c r="C26" s="13" t="s">
        <v>355</v>
      </c>
      <c r="D26" s="121" t="s">
        <v>357</v>
      </c>
      <c r="E26" s="37">
        <v>630</v>
      </c>
      <c r="F26" s="20">
        <v>448</v>
      </c>
      <c r="G26" s="20">
        <v>89</v>
      </c>
      <c r="H26" s="20">
        <v>93</v>
      </c>
      <c r="I26" s="37">
        <v>513</v>
      </c>
      <c r="J26" s="20">
        <v>35</v>
      </c>
      <c r="K26" s="20">
        <v>355</v>
      </c>
      <c r="L26" s="44">
        <v>4</v>
      </c>
      <c r="M26" s="20">
        <v>54</v>
      </c>
      <c r="N26" s="28">
        <v>1</v>
      </c>
      <c r="O26" s="20">
        <v>39</v>
      </c>
      <c r="P26" s="20">
        <v>24</v>
      </c>
    </row>
    <row r="27" spans="2:16">
      <c r="B27" s="66">
        <v>35</v>
      </c>
      <c r="C27" s="13" t="s">
        <v>355</v>
      </c>
      <c r="D27" s="121" t="s">
        <v>358</v>
      </c>
      <c r="E27" s="37">
        <v>581</v>
      </c>
      <c r="F27" s="20">
        <v>410</v>
      </c>
      <c r="G27" s="20">
        <v>85</v>
      </c>
      <c r="H27" s="20">
        <v>86</v>
      </c>
      <c r="I27" s="37">
        <v>615</v>
      </c>
      <c r="J27" s="20">
        <v>33</v>
      </c>
      <c r="K27" s="20">
        <v>333</v>
      </c>
      <c r="L27" s="28">
        <v>4</v>
      </c>
      <c r="M27" s="20">
        <v>179</v>
      </c>
      <c r="N27" s="20">
        <v>6</v>
      </c>
      <c r="O27" s="20">
        <v>29</v>
      </c>
      <c r="P27" s="20">
        <v>31</v>
      </c>
    </row>
    <row r="28" spans="2:16">
      <c r="B28" s="66">
        <v>45</v>
      </c>
      <c r="C28" s="13" t="s">
        <v>355</v>
      </c>
      <c r="D28" s="121" t="s">
        <v>359</v>
      </c>
      <c r="E28" s="37">
        <v>582</v>
      </c>
      <c r="F28" s="20">
        <v>400</v>
      </c>
      <c r="G28" s="20">
        <v>95</v>
      </c>
      <c r="H28" s="20">
        <v>87</v>
      </c>
      <c r="I28" s="37">
        <v>581</v>
      </c>
      <c r="J28" s="20">
        <v>38</v>
      </c>
      <c r="K28" s="20">
        <v>349</v>
      </c>
      <c r="L28" s="28">
        <v>4</v>
      </c>
      <c r="M28" s="20">
        <v>157</v>
      </c>
      <c r="N28" s="20">
        <v>5</v>
      </c>
      <c r="O28" s="20">
        <v>5</v>
      </c>
      <c r="P28" s="20">
        <v>24</v>
      </c>
    </row>
    <row r="29" spans="2:16">
      <c r="B29" s="66">
        <v>55</v>
      </c>
      <c r="C29" s="13" t="s">
        <v>355</v>
      </c>
      <c r="D29" s="121" t="s">
        <v>360</v>
      </c>
      <c r="E29" s="37">
        <v>596</v>
      </c>
      <c r="F29" s="20">
        <v>414</v>
      </c>
      <c r="G29" s="20">
        <v>88</v>
      </c>
      <c r="H29" s="20">
        <v>94</v>
      </c>
      <c r="I29" s="37">
        <v>547</v>
      </c>
      <c r="J29" s="20">
        <v>35</v>
      </c>
      <c r="K29" s="20">
        <v>314</v>
      </c>
      <c r="L29" s="27">
        <v>2</v>
      </c>
      <c r="M29" s="20">
        <v>147</v>
      </c>
      <c r="N29" s="20">
        <v>13</v>
      </c>
      <c r="O29" s="20">
        <v>3</v>
      </c>
      <c r="P29" s="20">
        <v>33</v>
      </c>
    </row>
    <row r="30" spans="2:16">
      <c r="B30" s="66">
        <v>65</v>
      </c>
      <c r="C30" s="13" t="s">
        <v>355</v>
      </c>
      <c r="D30" s="121" t="s">
        <v>361</v>
      </c>
      <c r="E30" s="37">
        <v>647</v>
      </c>
      <c r="F30" s="20">
        <v>433</v>
      </c>
      <c r="G30" s="20">
        <v>100</v>
      </c>
      <c r="H30" s="20">
        <v>114</v>
      </c>
      <c r="I30" s="37">
        <v>478</v>
      </c>
      <c r="J30" s="20">
        <v>18</v>
      </c>
      <c r="K30" s="20">
        <v>286</v>
      </c>
      <c r="L30" s="28">
        <v>3</v>
      </c>
      <c r="M30" s="20">
        <v>133</v>
      </c>
      <c r="N30" s="20">
        <v>6</v>
      </c>
      <c r="O30" s="28">
        <v>3</v>
      </c>
      <c r="P30" s="20">
        <v>28</v>
      </c>
    </row>
    <row r="31" spans="2:16">
      <c r="B31" s="66">
        <v>75</v>
      </c>
      <c r="C31" s="13" t="s">
        <v>355</v>
      </c>
      <c r="D31" s="120"/>
      <c r="E31" s="37">
        <v>693</v>
      </c>
      <c r="F31" s="20">
        <v>493</v>
      </c>
      <c r="G31" s="20">
        <v>89</v>
      </c>
      <c r="H31" s="20">
        <v>111</v>
      </c>
      <c r="I31" s="37">
        <v>444</v>
      </c>
      <c r="J31" s="28">
        <v>14</v>
      </c>
      <c r="K31" s="20">
        <v>205</v>
      </c>
      <c r="L31" s="28">
        <v>2</v>
      </c>
      <c r="M31" s="20">
        <v>192</v>
      </c>
      <c r="N31" s="27">
        <v>0</v>
      </c>
      <c r="O31" s="28" t="s">
        <v>473</v>
      </c>
      <c r="P31" s="20">
        <v>31</v>
      </c>
    </row>
    <row r="32" spans="2:16">
      <c r="B32" s="65" t="s">
        <v>363</v>
      </c>
      <c r="D32" s="120"/>
      <c r="E32" s="37"/>
      <c r="F32" s="20"/>
      <c r="G32" s="20"/>
      <c r="H32" s="20"/>
      <c r="I32" s="37"/>
      <c r="J32" s="20"/>
      <c r="K32" s="20"/>
      <c r="L32" s="20"/>
      <c r="M32" s="20"/>
      <c r="N32" s="20"/>
      <c r="O32" s="20"/>
      <c r="P32" s="20"/>
    </row>
    <row r="33" spans="2:16">
      <c r="B33" s="66">
        <v>15</v>
      </c>
      <c r="C33" s="13" t="s">
        <v>355</v>
      </c>
      <c r="D33" s="121" t="s">
        <v>356</v>
      </c>
      <c r="E33" s="37">
        <v>597</v>
      </c>
      <c r="F33" s="20">
        <v>454</v>
      </c>
      <c r="G33" s="20">
        <v>69</v>
      </c>
      <c r="H33" s="20">
        <v>74</v>
      </c>
      <c r="I33" s="37">
        <v>495</v>
      </c>
      <c r="J33" s="20">
        <v>69</v>
      </c>
      <c r="K33" s="28">
        <v>10</v>
      </c>
      <c r="L33" s="20">
        <v>401</v>
      </c>
      <c r="M33" s="20">
        <v>12</v>
      </c>
      <c r="N33" s="28" t="s">
        <v>473</v>
      </c>
      <c r="O33" s="28" t="s">
        <v>473</v>
      </c>
      <c r="P33" s="20">
        <v>3</v>
      </c>
    </row>
    <row r="34" spans="2:16">
      <c r="B34" s="66">
        <v>25</v>
      </c>
      <c r="C34" s="13" t="s">
        <v>355</v>
      </c>
      <c r="D34" s="121" t="s">
        <v>357</v>
      </c>
      <c r="E34" s="37">
        <v>598</v>
      </c>
      <c r="F34" s="20">
        <v>442</v>
      </c>
      <c r="G34" s="20">
        <v>47</v>
      </c>
      <c r="H34" s="20">
        <v>108</v>
      </c>
      <c r="I34" s="37">
        <v>534</v>
      </c>
      <c r="J34" s="27">
        <v>6</v>
      </c>
      <c r="K34" s="28">
        <v>4</v>
      </c>
      <c r="L34" s="28" t="s">
        <v>473</v>
      </c>
      <c r="M34" s="20">
        <v>157</v>
      </c>
      <c r="N34" s="28">
        <v>2</v>
      </c>
      <c r="O34" s="20">
        <v>330</v>
      </c>
      <c r="P34" s="20">
        <v>36</v>
      </c>
    </row>
    <row r="35" spans="2:16">
      <c r="B35" s="66">
        <v>35</v>
      </c>
      <c r="C35" s="13" t="s">
        <v>355</v>
      </c>
      <c r="D35" s="121" t="s">
        <v>358</v>
      </c>
      <c r="E35" s="37">
        <v>632</v>
      </c>
      <c r="F35" s="20">
        <v>427</v>
      </c>
      <c r="G35" s="20">
        <v>110</v>
      </c>
      <c r="H35" s="20">
        <v>95</v>
      </c>
      <c r="I35" s="37">
        <v>485</v>
      </c>
      <c r="J35" s="28">
        <v>1</v>
      </c>
      <c r="K35" s="28">
        <v>7</v>
      </c>
      <c r="L35" s="28" t="s">
        <v>473</v>
      </c>
      <c r="M35" s="20">
        <v>286</v>
      </c>
      <c r="N35" s="28">
        <v>24</v>
      </c>
      <c r="O35" s="20">
        <v>110</v>
      </c>
      <c r="P35" s="20">
        <v>56</v>
      </c>
    </row>
    <row r="36" spans="2:16">
      <c r="B36" s="66">
        <v>45</v>
      </c>
      <c r="C36" s="13" t="s">
        <v>355</v>
      </c>
      <c r="D36" s="121" t="s">
        <v>359</v>
      </c>
      <c r="E36" s="37">
        <v>635</v>
      </c>
      <c r="F36" s="20">
        <v>435</v>
      </c>
      <c r="G36" s="20">
        <v>69</v>
      </c>
      <c r="H36" s="20">
        <v>131</v>
      </c>
      <c r="I36" s="37">
        <v>287</v>
      </c>
      <c r="J36" s="28" t="s">
        <v>473</v>
      </c>
      <c r="K36" s="28" t="s">
        <v>473</v>
      </c>
      <c r="L36" s="28" t="s">
        <v>473</v>
      </c>
      <c r="M36" s="20">
        <v>243</v>
      </c>
      <c r="N36" s="20">
        <v>2</v>
      </c>
      <c r="O36" s="27">
        <v>15</v>
      </c>
      <c r="P36" s="20">
        <v>27</v>
      </c>
    </row>
    <row r="37" spans="2:16">
      <c r="B37" s="66">
        <v>55</v>
      </c>
      <c r="C37" s="13" t="s">
        <v>355</v>
      </c>
      <c r="D37" s="121" t="s">
        <v>360</v>
      </c>
      <c r="E37" s="37">
        <v>601</v>
      </c>
      <c r="F37" s="20">
        <v>421</v>
      </c>
      <c r="G37" s="20">
        <v>72</v>
      </c>
      <c r="H37" s="20">
        <v>108</v>
      </c>
      <c r="I37" s="37">
        <v>369</v>
      </c>
      <c r="J37" s="31">
        <v>3</v>
      </c>
      <c r="K37" s="28" t="s">
        <v>473</v>
      </c>
      <c r="L37" s="28" t="s">
        <v>473</v>
      </c>
      <c r="M37" s="20">
        <v>302</v>
      </c>
      <c r="N37" s="20">
        <v>3</v>
      </c>
      <c r="O37" s="20">
        <v>13</v>
      </c>
      <c r="P37" s="20">
        <v>48</v>
      </c>
    </row>
    <row r="38" spans="2:16">
      <c r="B38" s="66">
        <v>65</v>
      </c>
      <c r="C38" s="13" t="s">
        <v>355</v>
      </c>
      <c r="D38" s="121" t="s">
        <v>361</v>
      </c>
      <c r="E38" s="37">
        <v>676</v>
      </c>
      <c r="F38" s="20">
        <v>471</v>
      </c>
      <c r="G38" s="20">
        <v>93</v>
      </c>
      <c r="H38" s="20">
        <v>112</v>
      </c>
      <c r="I38" s="37">
        <v>248</v>
      </c>
      <c r="J38" s="27">
        <v>1</v>
      </c>
      <c r="K38" s="20">
        <v>4</v>
      </c>
      <c r="L38" s="28">
        <v>1</v>
      </c>
      <c r="M38" s="20">
        <v>180</v>
      </c>
      <c r="N38" s="20">
        <v>18</v>
      </c>
      <c r="O38" s="28">
        <v>4</v>
      </c>
      <c r="P38" s="20">
        <v>40</v>
      </c>
    </row>
    <row r="39" spans="2:16">
      <c r="B39" s="66">
        <v>75</v>
      </c>
      <c r="C39" s="13" t="s">
        <v>355</v>
      </c>
      <c r="D39" s="120"/>
      <c r="E39" s="37">
        <v>736</v>
      </c>
      <c r="F39" s="20">
        <v>530</v>
      </c>
      <c r="G39" s="20">
        <v>91</v>
      </c>
      <c r="H39" s="20">
        <v>114</v>
      </c>
      <c r="I39" s="37">
        <v>179</v>
      </c>
      <c r="J39" s="28">
        <v>3</v>
      </c>
      <c r="K39" s="20">
        <v>3</v>
      </c>
      <c r="L39" s="27">
        <v>0</v>
      </c>
      <c r="M39" s="20">
        <v>127</v>
      </c>
      <c r="N39" s="20">
        <v>15</v>
      </c>
      <c r="O39" s="31">
        <v>4</v>
      </c>
      <c r="P39" s="20">
        <v>28</v>
      </c>
    </row>
    <row r="40" spans="2:16" ht="18" thickBot="1">
      <c r="B40" s="69"/>
      <c r="C40" s="70" t="s">
        <v>364</v>
      </c>
      <c r="D40" s="71" t="s">
        <v>364</v>
      </c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</row>
    <row r="41" spans="2:16">
      <c r="D41" s="120"/>
      <c r="E41" s="14" t="s">
        <v>364</v>
      </c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37"/>
    </row>
    <row r="42" spans="2:16" ht="17.25" customHeight="1">
      <c r="D42" s="120"/>
      <c r="E42" s="77" t="s">
        <v>495</v>
      </c>
      <c r="F42" s="622" t="s">
        <v>479</v>
      </c>
      <c r="G42" s="611" t="s">
        <v>480</v>
      </c>
      <c r="H42" s="611" t="s">
        <v>481</v>
      </c>
      <c r="I42" s="625" t="s">
        <v>580</v>
      </c>
      <c r="J42" s="611" t="s">
        <v>482</v>
      </c>
      <c r="K42" s="628" t="s">
        <v>421</v>
      </c>
      <c r="L42" s="616" t="s">
        <v>483</v>
      </c>
      <c r="M42" s="611" t="s">
        <v>484</v>
      </c>
      <c r="N42" s="611" t="s">
        <v>485</v>
      </c>
      <c r="O42" s="619" t="s">
        <v>87</v>
      </c>
      <c r="P42" s="37"/>
    </row>
    <row r="43" spans="2:16">
      <c r="D43" s="120"/>
      <c r="E43" s="77" t="s">
        <v>502</v>
      </c>
      <c r="F43" s="623"/>
      <c r="G43" s="614"/>
      <c r="H43" s="614"/>
      <c r="I43" s="626"/>
      <c r="J43" s="614"/>
      <c r="K43" s="614"/>
      <c r="L43" s="617"/>
      <c r="M43" s="614"/>
      <c r="N43" s="614"/>
      <c r="O43" s="620"/>
      <c r="P43" s="29"/>
    </row>
    <row r="44" spans="2:16">
      <c r="B44" s="58"/>
      <c r="C44" s="58"/>
      <c r="D44" s="62"/>
      <c r="E44" s="73"/>
      <c r="F44" s="624"/>
      <c r="G44" s="615"/>
      <c r="H44" s="615"/>
      <c r="I44" s="627"/>
      <c r="J44" s="615"/>
      <c r="K44" s="615"/>
      <c r="L44" s="618"/>
      <c r="M44" s="615"/>
      <c r="N44" s="615"/>
      <c r="O44" s="621"/>
      <c r="P44" s="37"/>
    </row>
    <row r="45" spans="2:16">
      <c r="C45" s="65" t="s">
        <v>2</v>
      </c>
      <c r="D45" s="120"/>
      <c r="E45" s="37"/>
      <c r="F45" s="37"/>
      <c r="G45" s="37"/>
      <c r="H45" s="37"/>
      <c r="I45" s="29"/>
      <c r="J45" s="37"/>
      <c r="K45" s="37"/>
      <c r="L45" s="37"/>
      <c r="M45" s="37"/>
      <c r="N45" s="37"/>
      <c r="O45" s="37"/>
      <c r="P45" s="37"/>
    </row>
    <row r="46" spans="2:16">
      <c r="B46" s="66">
        <v>15</v>
      </c>
      <c r="C46" s="13" t="s">
        <v>355</v>
      </c>
      <c r="D46" s="121" t="s">
        <v>356</v>
      </c>
      <c r="E46" s="37">
        <v>367</v>
      </c>
      <c r="F46" s="20">
        <v>15</v>
      </c>
      <c r="G46" s="20">
        <v>63</v>
      </c>
      <c r="H46" s="20">
        <v>133</v>
      </c>
      <c r="I46" s="20">
        <v>38</v>
      </c>
      <c r="J46" s="20">
        <v>63</v>
      </c>
      <c r="K46" s="20">
        <v>22</v>
      </c>
      <c r="L46" s="28">
        <v>1</v>
      </c>
      <c r="M46" s="20">
        <v>22</v>
      </c>
      <c r="N46" s="81" t="s">
        <v>473</v>
      </c>
      <c r="O46" s="20">
        <v>10</v>
      </c>
      <c r="P46" s="29"/>
    </row>
    <row r="47" spans="2:16">
      <c r="B47" s="66">
        <v>25</v>
      </c>
      <c r="C47" s="13" t="s">
        <v>355</v>
      </c>
      <c r="D47" s="121" t="s">
        <v>357</v>
      </c>
      <c r="E47" s="37">
        <v>304</v>
      </c>
      <c r="F47" s="20">
        <v>10</v>
      </c>
      <c r="G47" s="20">
        <v>56</v>
      </c>
      <c r="H47" s="20">
        <v>91</v>
      </c>
      <c r="I47" s="20">
        <v>6</v>
      </c>
      <c r="J47" s="20">
        <v>91</v>
      </c>
      <c r="K47" s="20">
        <v>3</v>
      </c>
      <c r="L47" s="28" t="s">
        <v>473</v>
      </c>
      <c r="M47" s="20">
        <v>14</v>
      </c>
      <c r="N47" s="20">
        <v>2</v>
      </c>
      <c r="O47" s="20">
        <v>31</v>
      </c>
      <c r="P47" s="29"/>
    </row>
    <row r="48" spans="2:16">
      <c r="B48" s="66">
        <v>35</v>
      </c>
      <c r="C48" s="13" t="s">
        <v>355</v>
      </c>
      <c r="D48" s="121" t="s">
        <v>358</v>
      </c>
      <c r="E48" s="37">
        <v>280</v>
      </c>
      <c r="F48" s="20">
        <v>14</v>
      </c>
      <c r="G48" s="20">
        <v>93</v>
      </c>
      <c r="H48" s="20">
        <v>113</v>
      </c>
      <c r="I48" s="20">
        <v>2</v>
      </c>
      <c r="J48" s="20">
        <v>29</v>
      </c>
      <c r="K48" s="20">
        <v>8</v>
      </c>
      <c r="L48" s="81" t="s">
        <v>473</v>
      </c>
      <c r="M48" s="20">
        <v>4</v>
      </c>
      <c r="N48" s="20">
        <v>5</v>
      </c>
      <c r="O48" s="20">
        <v>12</v>
      </c>
      <c r="P48" s="29"/>
    </row>
    <row r="49" spans="2:16">
      <c r="B49" s="66">
        <v>45</v>
      </c>
      <c r="C49" s="13" t="s">
        <v>355</v>
      </c>
      <c r="D49" s="121" t="s">
        <v>359</v>
      </c>
      <c r="E49" s="37">
        <v>242</v>
      </c>
      <c r="F49" s="20">
        <v>17</v>
      </c>
      <c r="G49" s="20">
        <v>90</v>
      </c>
      <c r="H49" s="20">
        <v>61</v>
      </c>
      <c r="I49" s="20">
        <v>5</v>
      </c>
      <c r="J49" s="20">
        <v>16</v>
      </c>
      <c r="K49" s="20">
        <v>5</v>
      </c>
      <c r="L49" s="81" t="s">
        <v>473</v>
      </c>
      <c r="M49" s="20">
        <v>10</v>
      </c>
      <c r="N49" s="20">
        <v>18</v>
      </c>
      <c r="O49" s="20">
        <v>20</v>
      </c>
      <c r="P49" s="29"/>
    </row>
    <row r="50" spans="2:16">
      <c r="B50" s="66">
        <v>55</v>
      </c>
      <c r="C50" s="13" t="s">
        <v>355</v>
      </c>
      <c r="D50" s="121" t="s">
        <v>360</v>
      </c>
      <c r="E50" s="37">
        <v>358</v>
      </c>
      <c r="F50" s="20">
        <v>13</v>
      </c>
      <c r="G50" s="20">
        <v>166</v>
      </c>
      <c r="H50" s="20">
        <v>80</v>
      </c>
      <c r="I50" s="20">
        <v>12</v>
      </c>
      <c r="J50" s="20">
        <v>35</v>
      </c>
      <c r="K50" s="20">
        <v>14</v>
      </c>
      <c r="L50" s="20">
        <v>2</v>
      </c>
      <c r="M50" s="20">
        <v>12</v>
      </c>
      <c r="N50" s="20">
        <v>8</v>
      </c>
      <c r="O50" s="20">
        <v>15</v>
      </c>
      <c r="P50" s="29"/>
    </row>
    <row r="51" spans="2:16">
      <c r="B51" s="66">
        <v>65</v>
      </c>
      <c r="C51" s="13" t="s">
        <v>355</v>
      </c>
      <c r="D51" s="121" t="s">
        <v>361</v>
      </c>
      <c r="E51" s="37">
        <v>466</v>
      </c>
      <c r="F51" s="20">
        <v>22</v>
      </c>
      <c r="G51" s="20">
        <v>228</v>
      </c>
      <c r="H51" s="20">
        <v>92</v>
      </c>
      <c r="I51" s="20">
        <v>7</v>
      </c>
      <c r="J51" s="20">
        <v>56</v>
      </c>
      <c r="K51" s="20">
        <v>13</v>
      </c>
      <c r="L51" s="20">
        <v>6</v>
      </c>
      <c r="M51" s="20">
        <v>8</v>
      </c>
      <c r="N51" s="20">
        <v>13</v>
      </c>
      <c r="O51" s="20">
        <v>23</v>
      </c>
      <c r="P51" s="29"/>
    </row>
    <row r="52" spans="2:16">
      <c r="B52" s="66">
        <v>75</v>
      </c>
      <c r="C52" s="13" t="s">
        <v>355</v>
      </c>
      <c r="D52" s="120"/>
      <c r="E52" s="37">
        <v>576</v>
      </c>
      <c r="F52" s="20">
        <v>12</v>
      </c>
      <c r="G52" s="20">
        <v>277</v>
      </c>
      <c r="H52" s="20">
        <v>140</v>
      </c>
      <c r="I52" s="20">
        <v>3</v>
      </c>
      <c r="J52" s="20">
        <v>43</v>
      </c>
      <c r="K52" s="20">
        <v>11</v>
      </c>
      <c r="L52" s="20">
        <v>7</v>
      </c>
      <c r="M52" s="20">
        <v>16</v>
      </c>
      <c r="N52" s="20">
        <v>27</v>
      </c>
      <c r="O52" s="20">
        <v>40</v>
      </c>
      <c r="P52" s="29"/>
    </row>
    <row r="53" spans="2:16">
      <c r="B53" s="65" t="s">
        <v>362</v>
      </c>
      <c r="D53" s="120"/>
      <c r="E53" s="37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9"/>
    </row>
    <row r="54" spans="2:16">
      <c r="B54" s="66">
        <v>15</v>
      </c>
      <c r="C54" s="13" t="s">
        <v>355</v>
      </c>
      <c r="D54" s="121" t="s">
        <v>356</v>
      </c>
      <c r="E54" s="37">
        <v>278</v>
      </c>
      <c r="F54" s="20">
        <v>27</v>
      </c>
      <c r="G54" s="20">
        <v>47</v>
      </c>
      <c r="H54" s="20">
        <v>94</v>
      </c>
      <c r="I54" s="20">
        <v>4</v>
      </c>
      <c r="J54" s="20">
        <v>54</v>
      </c>
      <c r="K54" s="20">
        <v>2</v>
      </c>
      <c r="L54" s="28" t="s">
        <v>473</v>
      </c>
      <c r="M54" s="20">
        <v>46</v>
      </c>
      <c r="N54" s="28">
        <v>0</v>
      </c>
      <c r="O54" s="20">
        <v>4</v>
      </c>
      <c r="P54" s="29"/>
    </row>
    <row r="55" spans="2:16">
      <c r="B55" s="66">
        <v>25</v>
      </c>
      <c r="C55" s="13" t="s">
        <v>355</v>
      </c>
      <c r="D55" s="121" t="s">
        <v>357</v>
      </c>
      <c r="E55" s="37">
        <v>297</v>
      </c>
      <c r="F55" s="20">
        <v>55</v>
      </c>
      <c r="G55" s="20">
        <v>83</v>
      </c>
      <c r="H55" s="20">
        <v>62</v>
      </c>
      <c r="I55" s="20">
        <v>13</v>
      </c>
      <c r="J55" s="20">
        <v>39</v>
      </c>
      <c r="K55" s="20">
        <v>3</v>
      </c>
      <c r="L55" s="28">
        <v>1</v>
      </c>
      <c r="M55" s="20">
        <v>27</v>
      </c>
      <c r="N55" s="20">
        <v>1</v>
      </c>
      <c r="O55" s="20">
        <v>15</v>
      </c>
      <c r="P55" s="29"/>
    </row>
    <row r="56" spans="2:16">
      <c r="B56" s="66">
        <v>35</v>
      </c>
      <c r="C56" s="13" t="s">
        <v>355</v>
      </c>
      <c r="D56" s="121" t="s">
        <v>358</v>
      </c>
      <c r="E56" s="37">
        <v>244</v>
      </c>
      <c r="F56" s="20">
        <v>29</v>
      </c>
      <c r="G56" s="20">
        <v>73</v>
      </c>
      <c r="H56" s="20">
        <v>85</v>
      </c>
      <c r="I56" s="20">
        <v>2</v>
      </c>
      <c r="J56" s="20">
        <v>32</v>
      </c>
      <c r="K56" s="20">
        <v>3</v>
      </c>
      <c r="L56" s="20">
        <v>2</v>
      </c>
      <c r="M56" s="20">
        <v>7</v>
      </c>
      <c r="N56" s="20">
        <v>6</v>
      </c>
      <c r="O56" s="20">
        <v>5</v>
      </c>
      <c r="P56" s="29"/>
    </row>
    <row r="57" spans="2:16">
      <c r="B57" s="66">
        <v>45</v>
      </c>
      <c r="C57" s="13" t="s">
        <v>355</v>
      </c>
      <c r="D57" s="121" t="s">
        <v>359</v>
      </c>
      <c r="E57" s="37">
        <v>277</v>
      </c>
      <c r="F57" s="20">
        <v>31</v>
      </c>
      <c r="G57" s="20">
        <v>90</v>
      </c>
      <c r="H57" s="20">
        <v>85</v>
      </c>
      <c r="I57" s="20">
        <v>5</v>
      </c>
      <c r="J57" s="20">
        <v>20</v>
      </c>
      <c r="K57" s="20">
        <v>3</v>
      </c>
      <c r="L57" s="20">
        <v>0</v>
      </c>
      <c r="M57" s="20">
        <v>11</v>
      </c>
      <c r="N57" s="20">
        <v>6</v>
      </c>
      <c r="O57" s="20">
        <v>26</v>
      </c>
      <c r="P57" s="29"/>
    </row>
    <row r="58" spans="2:16">
      <c r="B58" s="66">
        <v>55</v>
      </c>
      <c r="C58" s="13" t="s">
        <v>355</v>
      </c>
      <c r="D58" s="121" t="s">
        <v>360</v>
      </c>
      <c r="E58" s="37">
        <v>297</v>
      </c>
      <c r="F58" s="20">
        <v>23</v>
      </c>
      <c r="G58" s="20">
        <v>123</v>
      </c>
      <c r="H58" s="20">
        <v>69</v>
      </c>
      <c r="I58" s="20">
        <v>0</v>
      </c>
      <c r="J58" s="20">
        <v>14</v>
      </c>
      <c r="K58" s="20">
        <v>6</v>
      </c>
      <c r="L58" s="28">
        <v>0</v>
      </c>
      <c r="M58" s="20">
        <v>15</v>
      </c>
      <c r="N58" s="20">
        <v>9</v>
      </c>
      <c r="O58" s="20">
        <v>39</v>
      </c>
      <c r="P58" s="29"/>
    </row>
    <row r="59" spans="2:16">
      <c r="B59" s="66">
        <v>65</v>
      </c>
      <c r="C59" s="13" t="s">
        <v>355</v>
      </c>
      <c r="D59" s="121" t="s">
        <v>361</v>
      </c>
      <c r="E59" s="37">
        <v>316</v>
      </c>
      <c r="F59" s="20">
        <v>19</v>
      </c>
      <c r="G59" s="20">
        <v>153</v>
      </c>
      <c r="H59" s="20">
        <v>67</v>
      </c>
      <c r="I59" s="27">
        <v>2</v>
      </c>
      <c r="J59" s="20">
        <v>31</v>
      </c>
      <c r="K59" s="20">
        <v>8</v>
      </c>
      <c r="L59" s="20">
        <v>4</v>
      </c>
      <c r="M59" s="20">
        <v>10</v>
      </c>
      <c r="N59" s="20">
        <v>5</v>
      </c>
      <c r="O59" s="20">
        <v>17</v>
      </c>
      <c r="P59" s="29"/>
    </row>
    <row r="60" spans="2:16">
      <c r="B60" s="66">
        <v>75</v>
      </c>
      <c r="C60" s="13" t="s">
        <v>355</v>
      </c>
      <c r="D60" s="120"/>
      <c r="E60" s="37">
        <v>303</v>
      </c>
      <c r="F60" s="20">
        <v>7</v>
      </c>
      <c r="G60" s="20">
        <v>138</v>
      </c>
      <c r="H60" s="20">
        <v>128</v>
      </c>
      <c r="I60" s="28">
        <v>7</v>
      </c>
      <c r="J60" s="28">
        <v>4</v>
      </c>
      <c r="K60" s="28" t="s">
        <v>473</v>
      </c>
      <c r="L60" s="28" t="s">
        <v>473</v>
      </c>
      <c r="M60" s="28">
        <v>10</v>
      </c>
      <c r="N60" s="20">
        <v>3</v>
      </c>
      <c r="O60" s="28">
        <v>6</v>
      </c>
      <c r="P60" s="29"/>
    </row>
    <row r="61" spans="2:16">
      <c r="B61" s="65" t="s">
        <v>363</v>
      </c>
      <c r="D61" s="120"/>
      <c r="E61" s="37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9"/>
    </row>
    <row r="62" spans="2:16">
      <c r="B62" s="66">
        <v>15</v>
      </c>
      <c r="C62" s="13" t="s">
        <v>355</v>
      </c>
      <c r="D62" s="121" t="s">
        <v>356</v>
      </c>
      <c r="E62" s="37">
        <v>348</v>
      </c>
      <c r="F62" s="20">
        <v>15</v>
      </c>
      <c r="G62" s="20">
        <v>77</v>
      </c>
      <c r="H62" s="20">
        <v>77</v>
      </c>
      <c r="I62" s="20">
        <v>49</v>
      </c>
      <c r="J62" s="20">
        <v>61</v>
      </c>
      <c r="K62" s="20">
        <v>14</v>
      </c>
      <c r="L62" s="28" t="s">
        <v>473</v>
      </c>
      <c r="M62" s="20">
        <v>10</v>
      </c>
      <c r="N62" s="20">
        <v>29</v>
      </c>
      <c r="O62" s="20">
        <v>15</v>
      </c>
      <c r="P62" s="29"/>
    </row>
    <row r="63" spans="2:16">
      <c r="B63" s="66">
        <v>25</v>
      </c>
      <c r="C63" s="13" t="s">
        <v>355</v>
      </c>
      <c r="D63" s="121" t="s">
        <v>357</v>
      </c>
      <c r="E63" s="37">
        <v>308</v>
      </c>
      <c r="F63" s="20">
        <v>12</v>
      </c>
      <c r="G63" s="20">
        <v>44</v>
      </c>
      <c r="H63" s="20">
        <v>142</v>
      </c>
      <c r="I63" s="20">
        <v>1</v>
      </c>
      <c r="J63" s="20">
        <v>62</v>
      </c>
      <c r="K63" s="28">
        <v>4</v>
      </c>
      <c r="L63" s="28" t="s">
        <v>473</v>
      </c>
      <c r="M63" s="28" t="s">
        <v>473</v>
      </c>
      <c r="N63" s="20">
        <v>6</v>
      </c>
      <c r="O63" s="20">
        <v>37</v>
      </c>
      <c r="P63" s="29"/>
    </row>
    <row r="64" spans="2:16">
      <c r="B64" s="66">
        <v>35</v>
      </c>
      <c r="C64" s="13" t="s">
        <v>355</v>
      </c>
      <c r="D64" s="121" t="s">
        <v>358</v>
      </c>
      <c r="E64" s="37">
        <v>323</v>
      </c>
      <c r="F64" s="20">
        <v>29</v>
      </c>
      <c r="G64" s="20">
        <v>124</v>
      </c>
      <c r="H64" s="20">
        <v>75</v>
      </c>
      <c r="I64" s="28">
        <v>3</v>
      </c>
      <c r="J64" s="20">
        <v>40</v>
      </c>
      <c r="K64" s="28">
        <v>7</v>
      </c>
      <c r="L64" s="20">
        <v>4</v>
      </c>
      <c r="M64" s="20">
        <v>6</v>
      </c>
      <c r="N64" s="20">
        <v>3</v>
      </c>
      <c r="O64" s="20">
        <v>30</v>
      </c>
      <c r="P64" s="29"/>
    </row>
    <row r="65" spans="1:16">
      <c r="B65" s="66">
        <v>45</v>
      </c>
      <c r="C65" s="13" t="s">
        <v>355</v>
      </c>
      <c r="D65" s="121" t="s">
        <v>359</v>
      </c>
      <c r="E65" s="37">
        <v>518</v>
      </c>
      <c r="F65" s="20">
        <v>59</v>
      </c>
      <c r="G65" s="20">
        <v>87</v>
      </c>
      <c r="H65" s="20">
        <v>177</v>
      </c>
      <c r="I65" s="20">
        <v>4</v>
      </c>
      <c r="J65" s="20">
        <v>105</v>
      </c>
      <c r="K65" s="20">
        <v>14</v>
      </c>
      <c r="L65" s="20">
        <v>8</v>
      </c>
      <c r="M65" s="20">
        <v>41</v>
      </c>
      <c r="N65" s="20">
        <v>2</v>
      </c>
      <c r="O65" s="20">
        <v>20</v>
      </c>
      <c r="P65" s="29"/>
    </row>
    <row r="66" spans="1:16">
      <c r="B66" s="66">
        <v>55</v>
      </c>
      <c r="C66" s="13" t="s">
        <v>355</v>
      </c>
      <c r="D66" s="121" t="s">
        <v>360</v>
      </c>
      <c r="E66" s="37">
        <v>470</v>
      </c>
      <c r="F66" s="20">
        <v>28</v>
      </c>
      <c r="G66" s="20">
        <v>215</v>
      </c>
      <c r="H66" s="20">
        <v>89</v>
      </c>
      <c r="I66" s="20">
        <v>8</v>
      </c>
      <c r="J66" s="20">
        <v>49</v>
      </c>
      <c r="K66" s="20">
        <v>17</v>
      </c>
      <c r="L66" s="20">
        <v>1</v>
      </c>
      <c r="M66" s="20">
        <v>17</v>
      </c>
      <c r="N66" s="20">
        <v>11</v>
      </c>
      <c r="O66" s="20">
        <v>36</v>
      </c>
      <c r="P66" s="29"/>
    </row>
    <row r="67" spans="1:16">
      <c r="B67" s="66">
        <v>65</v>
      </c>
      <c r="C67" s="13" t="s">
        <v>355</v>
      </c>
      <c r="D67" s="121" t="s">
        <v>361</v>
      </c>
      <c r="E67" s="37">
        <v>516</v>
      </c>
      <c r="F67" s="20">
        <v>35</v>
      </c>
      <c r="G67" s="20">
        <v>222</v>
      </c>
      <c r="H67" s="20">
        <v>87</v>
      </c>
      <c r="I67" s="20">
        <v>8</v>
      </c>
      <c r="J67" s="20">
        <v>61</v>
      </c>
      <c r="K67" s="20">
        <v>18</v>
      </c>
      <c r="L67" s="20">
        <v>3</v>
      </c>
      <c r="M67" s="20">
        <v>19</v>
      </c>
      <c r="N67" s="20">
        <v>16</v>
      </c>
      <c r="O67" s="20">
        <v>47</v>
      </c>
      <c r="P67" s="29"/>
    </row>
    <row r="68" spans="1:16">
      <c r="B68" s="66">
        <v>75</v>
      </c>
      <c r="C68" s="13" t="s">
        <v>355</v>
      </c>
      <c r="D68" s="120"/>
      <c r="E68" s="37">
        <v>525</v>
      </c>
      <c r="F68" s="20">
        <v>12</v>
      </c>
      <c r="G68" s="20">
        <v>223</v>
      </c>
      <c r="H68" s="20">
        <v>168</v>
      </c>
      <c r="I68" s="20">
        <v>7</v>
      </c>
      <c r="J68" s="20">
        <v>34</v>
      </c>
      <c r="K68" s="20">
        <v>9</v>
      </c>
      <c r="L68" s="27">
        <v>2</v>
      </c>
      <c r="M68" s="20">
        <v>20</v>
      </c>
      <c r="N68" s="20">
        <v>19</v>
      </c>
      <c r="O68" s="20">
        <v>31</v>
      </c>
      <c r="P68" s="29"/>
    </row>
    <row r="69" spans="1:16" ht="18" thickBot="1">
      <c r="B69" s="69"/>
      <c r="C69" s="69"/>
      <c r="D69" s="74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37"/>
    </row>
    <row r="70" spans="1:16">
      <c r="E70" s="14" t="s">
        <v>422</v>
      </c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</row>
    <row r="71" spans="1:16">
      <c r="A71" s="13"/>
    </row>
    <row r="72" spans="1:16">
      <c r="A72" s="13"/>
      <c r="I72" s="29"/>
      <c r="K72" s="37"/>
      <c r="L72" s="37"/>
      <c r="M72" s="37"/>
    </row>
    <row r="73" spans="1:16">
      <c r="I73" s="29"/>
      <c r="K73" s="37"/>
      <c r="L73" s="37"/>
      <c r="M73" s="37"/>
    </row>
    <row r="74" spans="1:16">
      <c r="I74" s="29"/>
      <c r="K74" s="37"/>
      <c r="L74" s="37"/>
      <c r="M74" s="37"/>
    </row>
  </sheetData>
  <mergeCells count="16">
    <mergeCell ref="L42:L44"/>
    <mergeCell ref="M42:M44"/>
    <mergeCell ref="N42:N44"/>
    <mergeCell ref="O42:O44"/>
    <mergeCell ref="F42:F44"/>
    <mergeCell ref="G42:G44"/>
    <mergeCell ref="H42:H44"/>
    <mergeCell ref="I42:I44"/>
    <mergeCell ref="J42:J44"/>
    <mergeCell ref="K42:K44"/>
    <mergeCell ref="B6:P6"/>
    <mergeCell ref="F13:F15"/>
    <mergeCell ref="G13:G15"/>
    <mergeCell ref="H13:H15"/>
    <mergeCell ref="J13:J15"/>
    <mergeCell ref="N13:N15"/>
  </mergeCells>
  <phoneticPr fontId="6"/>
  <pageMargins left="0.78740157480314965" right="0.59055118110236227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70"/>
  <sheetViews>
    <sheetView view="pageBreakPreview" topLeftCell="A58" zoomScale="75" zoomScaleNormal="75" workbookViewId="0">
      <selection activeCell="R78" sqref="R78"/>
    </sheetView>
  </sheetViews>
  <sheetFormatPr defaultColWidth="9.625" defaultRowHeight="17.25"/>
  <cols>
    <col min="1" max="1" width="13.375" style="26" customWidth="1"/>
    <col min="2" max="2" width="6.25" style="26" customWidth="1"/>
    <col min="3" max="3" width="5" style="26" customWidth="1"/>
    <col min="4" max="4" width="8.125" style="26" customWidth="1"/>
    <col min="5" max="16" width="10.125" style="26" customWidth="1"/>
    <col min="17" max="18" width="9.625" style="26"/>
    <col min="19" max="16384" width="9.625" style="34"/>
  </cols>
  <sheetData>
    <row r="1" spans="1:18">
      <c r="A1" s="13"/>
      <c r="I1" s="29"/>
      <c r="K1" s="37"/>
      <c r="L1" s="37"/>
      <c r="M1" s="37"/>
    </row>
    <row r="2" spans="1:18">
      <c r="I2" s="29"/>
      <c r="K2" s="37"/>
      <c r="L2" s="37"/>
      <c r="M2" s="37"/>
    </row>
    <row r="3" spans="1:18">
      <c r="I3" s="29"/>
      <c r="K3" s="37"/>
      <c r="L3" s="37"/>
      <c r="M3" s="37"/>
    </row>
    <row r="4" spans="1:18">
      <c r="I4" s="29"/>
      <c r="K4" s="37"/>
      <c r="L4" s="37"/>
      <c r="M4" s="37"/>
    </row>
    <row r="5" spans="1:18">
      <c r="I5" s="29"/>
      <c r="K5" s="29"/>
      <c r="L5" s="29"/>
      <c r="M5" s="29"/>
    </row>
    <row r="6" spans="1:18" s="10" customFormat="1">
      <c r="A6" s="11"/>
      <c r="B6" s="593" t="s">
        <v>548</v>
      </c>
      <c r="C6" s="593"/>
      <c r="D6" s="593"/>
      <c r="E6" s="593"/>
      <c r="F6" s="593"/>
      <c r="G6" s="593"/>
      <c r="H6" s="593"/>
      <c r="I6" s="593"/>
      <c r="J6" s="593"/>
      <c r="K6" s="593"/>
      <c r="L6" s="593"/>
      <c r="M6" s="593"/>
      <c r="N6" s="593"/>
      <c r="O6" s="593"/>
      <c r="P6" s="593"/>
      <c r="Q6" s="11"/>
      <c r="R6" s="11"/>
    </row>
    <row r="7" spans="1:18" s="10" customFormat="1" ht="18" thickBot="1">
      <c r="A7" s="11"/>
      <c r="B7" s="55"/>
      <c r="C7" s="55"/>
      <c r="D7" s="55"/>
      <c r="E7" s="56" t="s">
        <v>549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19" t="s">
        <v>498</v>
      </c>
      <c r="Q7" s="11"/>
      <c r="R7" s="11"/>
    </row>
    <row r="8" spans="1:18">
      <c r="D8" s="57"/>
      <c r="E8" s="14" t="s">
        <v>350</v>
      </c>
      <c r="F8" s="58"/>
      <c r="G8" s="58"/>
      <c r="H8" s="58"/>
      <c r="I8" s="59" t="s">
        <v>350</v>
      </c>
      <c r="J8" s="58"/>
      <c r="K8" s="58"/>
      <c r="L8" s="58"/>
      <c r="M8" s="58"/>
      <c r="N8" s="58"/>
      <c r="O8" s="58"/>
      <c r="P8" s="58"/>
    </row>
    <row r="9" spans="1:18">
      <c r="D9" s="120"/>
      <c r="E9" s="52" t="s">
        <v>496</v>
      </c>
      <c r="F9" s="611" t="s">
        <v>476</v>
      </c>
      <c r="G9" s="611" t="s">
        <v>474</v>
      </c>
      <c r="H9" s="611" t="s">
        <v>475</v>
      </c>
      <c r="I9" s="60" t="s">
        <v>497</v>
      </c>
      <c r="J9" s="611" t="s">
        <v>477</v>
      </c>
      <c r="K9" s="61"/>
      <c r="L9" s="61"/>
      <c r="M9" s="61"/>
      <c r="N9" s="611" t="s">
        <v>478</v>
      </c>
      <c r="O9" s="61"/>
      <c r="P9" s="61"/>
    </row>
    <row r="10" spans="1:18">
      <c r="B10" s="29"/>
      <c r="C10" s="29"/>
      <c r="D10" s="120"/>
      <c r="E10" s="52" t="s">
        <v>502</v>
      </c>
      <c r="F10" s="612"/>
      <c r="G10" s="612"/>
      <c r="H10" s="612"/>
      <c r="I10" s="60" t="s">
        <v>502</v>
      </c>
      <c r="J10" s="614"/>
      <c r="K10" s="118" t="s">
        <v>351</v>
      </c>
      <c r="L10" s="118" t="s">
        <v>352</v>
      </c>
      <c r="M10" s="118" t="s">
        <v>353</v>
      </c>
      <c r="N10" s="614"/>
      <c r="O10" s="118" t="s">
        <v>354</v>
      </c>
      <c r="P10" s="118" t="s">
        <v>420</v>
      </c>
    </row>
    <row r="11" spans="1:18">
      <c r="B11" s="58"/>
      <c r="C11" s="58"/>
      <c r="D11" s="62"/>
      <c r="E11" s="58"/>
      <c r="F11" s="613"/>
      <c r="G11" s="613"/>
      <c r="H11" s="613"/>
      <c r="I11" s="63"/>
      <c r="J11" s="615"/>
      <c r="K11" s="64"/>
      <c r="L11" s="64"/>
      <c r="M11" s="64"/>
      <c r="N11" s="615"/>
      <c r="O11" s="64"/>
      <c r="P11" s="64"/>
    </row>
    <row r="12" spans="1:18">
      <c r="C12" s="65" t="s">
        <v>2</v>
      </c>
      <c r="D12" s="120"/>
      <c r="E12" s="37"/>
      <c r="F12" s="20"/>
      <c r="G12" s="20"/>
      <c r="H12" s="20"/>
      <c r="I12" s="37"/>
      <c r="J12" s="20"/>
      <c r="K12" s="20"/>
      <c r="L12" s="20"/>
      <c r="M12" s="20"/>
      <c r="N12" s="20"/>
      <c r="O12" s="20"/>
      <c r="P12" s="20"/>
    </row>
    <row r="13" spans="1:18">
      <c r="B13" s="66">
        <v>15</v>
      </c>
      <c r="C13" s="13" t="s">
        <v>355</v>
      </c>
      <c r="D13" s="121" t="s">
        <v>356</v>
      </c>
      <c r="E13" s="67">
        <v>680</v>
      </c>
      <c r="F13" s="20">
        <v>536</v>
      </c>
      <c r="G13" s="20">
        <v>56</v>
      </c>
      <c r="H13" s="20">
        <v>88</v>
      </c>
      <c r="I13" s="68">
        <v>121</v>
      </c>
      <c r="J13" s="20">
        <v>7</v>
      </c>
      <c r="K13" s="20">
        <v>45</v>
      </c>
      <c r="L13" s="20">
        <v>45</v>
      </c>
      <c r="M13" s="20">
        <v>4</v>
      </c>
      <c r="N13" s="28" t="s">
        <v>473</v>
      </c>
      <c r="O13" s="27">
        <v>1</v>
      </c>
      <c r="P13" s="20">
        <v>18</v>
      </c>
    </row>
    <row r="14" spans="1:18">
      <c r="B14" s="66">
        <v>25</v>
      </c>
      <c r="C14" s="13" t="s">
        <v>355</v>
      </c>
      <c r="D14" s="121" t="s">
        <v>357</v>
      </c>
      <c r="E14" s="67">
        <v>722</v>
      </c>
      <c r="F14" s="20">
        <v>533</v>
      </c>
      <c r="G14" s="20">
        <v>95</v>
      </c>
      <c r="H14" s="20">
        <v>95</v>
      </c>
      <c r="I14" s="67">
        <v>291</v>
      </c>
      <c r="J14" s="20">
        <v>23</v>
      </c>
      <c r="K14" s="20">
        <v>203</v>
      </c>
      <c r="L14" s="28">
        <v>0</v>
      </c>
      <c r="M14" s="20">
        <v>13</v>
      </c>
      <c r="N14" s="28">
        <v>3</v>
      </c>
      <c r="O14" s="20">
        <v>14</v>
      </c>
      <c r="P14" s="20">
        <v>35</v>
      </c>
    </row>
    <row r="15" spans="1:18">
      <c r="B15" s="66">
        <v>35</v>
      </c>
      <c r="C15" s="13" t="s">
        <v>355</v>
      </c>
      <c r="D15" s="121" t="s">
        <v>358</v>
      </c>
      <c r="E15" s="37">
        <v>694</v>
      </c>
      <c r="F15" s="20">
        <v>507</v>
      </c>
      <c r="G15" s="20">
        <v>78</v>
      </c>
      <c r="H15" s="20">
        <v>109</v>
      </c>
      <c r="I15" s="37">
        <v>258</v>
      </c>
      <c r="J15" s="20">
        <v>14</v>
      </c>
      <c r="K15" s="20">
        <v>154</v>
      </c>
      <c r="L15" s="28">
        <v>0</v>
      </c>
      <c r="M15" s="20">
        <v>15</v>
      </c>
      <c r="N15" s="27">
        <v>6</v>
      </c>
      <c r="O15" s="20">
        <v>26</v>
      </c>
      <c r="P15" s="20">
        <v>42</v>
      </c>
    </row>
    <row r="16" spans="1:18">
      <c r="B16" s="66">
        <v>45</v>
      </c>
      <c r="C16" s="13" t="s">
        <v>355</v>
      </c>
      <c r="D16" s="121" t="s">
        <v>359</v>
      </c>
      <c r="E16" s="37">
        <v>673</v>
      </c>
      <c r="F16" s="20">
        <v>498</v>
      </c>
      <c r="G16" s="20">
        <v>71</v>
      </c>
      <c r="H16" s="20">
        <v>104</v>
      </c>
      <c r="I16" s="37">
        <v>230</v>
      </c>
      <c r="J16" s="20">
        <v>13</v>
      </c>
      <c r="K16" s="20">
        <v>133</v>
      </c>
      <c r="L16" s="28">
        <v>2</v>
      </c>
      <c r="M16" s="20">
        <v>37</v>
      </c>
      <c r="N16" s="20">
        <v>2</v>
      </c>
      <c r="O16" s="20">
        <v>4</v>
      </c>
      <c r="P16" s="20">
        <v>39</v>
      </c>
    </row>
    <row r="17" spans="2:16">
      <c r="B17" s="66">
        <v>55</v>
      </c>
      <c r="C17" s="13" t="s">
        <v>355</v>
      </c>
      <c r="D17" s="121" t="s">
        <v>360</v>
      </c>
      <c r="E17" s="37">
        <v>645</v>
      </c>
      <c r="F17" s="20">
        <v>465</v>
      </c>
      <c r="G17" s="20">
        <v>73</v>
      </c>
      <c r="H17" s="20">
        <v>108</v>
      </c>
      <c r="I17" s="37">
        <v>221</v>
      </c>
      <c r="J17" s="20">
        <v>15</v>
      </c>
      <c r="K17" s="20">
        <v>133</v>
      </c>
      <c r="L17" s="28">
        <v>0</v>
      </c>
      <c r="M17" s="20">
        <v>31</v>
      </c>
      <c r="N17" s="27">
        <v>2</v>
      </c>
      <c r="O17" s="20">
        <v>3</v>
      </c>
      <c r="P17" s="20">
        <v>38</v>
      </c>
    </row>
    <row r="18" spans="2:16">
      <c r="B18" s="66">
        <v>65</v>
      </c>
      <c r="C18" s="13" t="s">
        <v>355</v>
      </c>
      <c r="D18" s="121" t="s">
        <v>361</v>
      </c>
      <c r="E18" s="37">
        <v>681</v>
      </c>
      <c r="F18" s="20">
        <v>495</v>
      </c>
      <c r="G18" s="20">
        <v>78</v>
      </c>
      <c r="H18" s="20">
        <v>108</v>
      </c>
      <c r="I18" s="37">
        <v>170</v>
      </c>
      <c r="J18" s="20">
        <v>7</v>
      </c>
      <c r="K18" s="20">
        <v>98</v>
      </c>
      <c r="L18" s="27" t="s">
        <v>473</v>
      </c>
      <c r="M18" s="20">
        <v>24</v>
      </c>
      <c r="N18" s="20">
        <v>9</v>
      </c>
      <c r="O18" s="20">
        <v>2</v>
      </c>
      <c r="P18" s="20">
        <v>31</v>
      </c>
    </row>
    <row r="19" spans="2:16">
      <c r="B19" s="66">
        <v>75</v>
      </c>
      <c r="C19" s="13" t="s">
        <v>355</v>
      </c>
      <c r="D19" s="120"/>
      <c r="E19" s="37">
        <v>727</v>
      </c>
      <c r="F19" s="20">
        <v>530</v>
      </c>
      <c r="G19" s="20">
        <v>79</v>
      </c>
      <c r="H19" s="20">
        <v>117</v>
      </c>
      <c r="I19" s="37">
        <v>124</v>
      </c>
      <c r="J19" s="20">
        <v>5</v>
      </c>
      <c r="K19" s="20">
        <v>43</v>
      </c>
      <c r="L19" s="28">
        <v>1</v>
      </c>
      <c r="M19" s="20">
        <v>42</v>
      </c>
      <c r="N19" s="28">
        <v>11</v>
      </c>
      <c r="O19" s="20">
        <v>3</v>
      </c>
      <c r="P19" s="20">
        <v>18</v>
      </c>
    </row>
    <row r="20" spans="2:16">
      <c r="B20" s="65" t="s">
        <v>362</v>
      </c>
      <c r="D20" s="120"/>
      <c r="E20" s="37"/>
      <c r="F20" s="20"/>
      <c r="G20" s="20"/>
      <c r="H20" s="20"/>
      <c r="I20" s="37"/>
      <c r="J20" s="20"/>
      <c r="K20" s="20"/>
      <c r="L20" s="20"/>
      <c r="M20" s="20"/>
      <c r="N20" s="20"/>
      <c r="O20" s="20"/>
      <c r="P20" s="20"/>
    </row>
    <row r="21" spans="2:16">
      <c r="B21" s="66">
        <v>15</v>
      </c>
      <c r="C21" s="13" t="s">
        <v>355</v>
      </c>
      <c r="D21" s="121" t="s">
        <v>356</v>
      </c>
      <c r="E21" s="37">
        <v>719</v>
      </c>
      <c r="F21" s="20">
        <v>532</v>
      </c>
      <c r="G21" s="20">
        <v>108</v>
      </c>
      <c r="H21" s="20">
        <v>79</v>
      </c>
      <c r="I21" s="37">
        <v>302</v>
      </c>
      <c r="J21" s="20">
        <v>19</v>
      </c>
      <c r="K21" s="20">
        <v>255</v>
      </c>
      <c r="L21" s="20">
        <v>0</v>
      </c>
      <c r="M21" s="20">
        <v>4</v>
      </c>
      <c r="N21" s="27" t="s">
        <v>473</v>
      </c>
      <c r="O21" s="20">
        <v>3</v>
      </c>
      <c r="P21" s="20">
        <v>23</v>
      </c>
    </row>
    <row r="22" spans="2:16">
      <c r="B22" s="66">
        <v>25</v>
      </c>
      <c r="C22" s="13" t="s">
        <v>355</v>
      </c>
      <c r="D22" s="121" t="s">
        <v>357</v>
      </c>
      <c r="E22" s="37">
        <v>681</v>
      </c>
      <c r="F22" s="20">
        <v>480</v>
      </c>
      <c r="G22" s="20">
        <v>102</v>
      </c>
      <c r="H22" s="20">
        <v>99</v>
      </c>
      <c r="I22" s="37">
        <v>353</v>
      </c>
      <c r="J22" s="20">
        <v>16</v>
      </c>
      <c r="K22" s="20">
        <v>137</v>
      </c>
      <c r="L22" s="28">
        <v>2</v>
      </c>
      <c r="M22" s="20">
        <v>86</v>
      </c>
      <c r="N22" s="28">
        <v>5</v>
      </c>
      <c r="O22" s="20">
        <v>61</v>
      </c>
      <c r="P22" s="20">
        <v>47</v>
      </c>
    </row>
    <row r="23" spans="2:16">
      <c r="B23" s="66">
        <v>35</v>
      </c>
      <c r="C23" s="13" t="s">
        <v>355</v>
      </c>
      <c r="D23" s="121" t="s">
        <v>358</v>
      </c>
      <c r="E23" s="37">
        <v>687</v>
      </c>
      <c r="F23" s="20">
        <v>493</v>
      </c>
      <c r="G23" s="20">
        <v>90</v>
      </c>
      <c r="H23" s="20">
        <v>104</v>
      </c>
      <c r="I23" s="37">
        <v>368</v>
      </c>
      <c r="J23" s="20">
        <v>8</v>
      </c>
      <c r="K23" s="20">
        <v>76</v>
      </c>
      <c r="L23" s="28">
        <v>5</v>
      </c>
      <c r="M23" s="20">
        <v>164</v>
      </c>
      <c r="N23" s="20">
        <v>4</v>
      </c>
      <c r="O23" s="20">
        <v>41</v>
      </c>
      <c r="P23" s="20">
        <v>70</v>
      </c>
    </row>
    <row r="24" spans="2:16">
      <c r="B24" s="66">
        <v>45</v>
      </c>
      <c r="C24" s="13" t="s">
        <v>355</v>
      </c>
      <c r="D24" s="121" t="s">
        <v>359</v>
      </c>
      <c r="E24" s="37">
        <v>629</v>
      </c>
      <c r="F24" s="20">
        <v>440</v>
      </c>
      <c r="G24" s="20">
        <v>91</v>
      </c>
      <c r="H24" s="20">
        <v>97</v>
      </c>
      <c r="I24" s="37">
        <v>390</v>
      </c>
      <c r="J24" s="20">
        <v>9</v>
      </c>
      <c r="K24" s="20">
        <v>125</v>
      </c>
      <c r="L24" s="44">
        <v>3</v>
      </c>
      <c r="M24" s="20">
        <v>187</v>
      </c>
      <c r="N24" s="20">
        <v>6</v>
      </c>
      <c r="O24" s="20">
        <v>4</v>
      </c>
      <c r="P24" s="20">
        <v>57</v>
      </c>
    </row>
    <row r="25" spans="2:16">
      <c r="B25" s="66">
        <v>55</v>
      </c>
      <c r="C25" s="13" t="s">
        <v>355</v>
      </c>
      <c r="D25" s="121" t="s">
        <v>360</v>
      </c>
      <c r="E25" s="37">
        <v>641</v>
      </c>
      <c r="F25" s="20">
        <v>446</v>
      </c>
      <c r="G25" s="20">
        <v>90</v>
      </c>
      <c r="H25" s="20">
        <v>105</v>
      </c>
      <c r="I25" s="37">
        <v>383</v>
      </c>
      <c r="J25" s="20">
        <v>13</v>
      </c>
      <c r="K25" s="20">
        <v>134</v>
      </c>
      <c r="L25" s="27">
        <v>7</v>
      </c>
      <c r="M25" s="20">
        <v>160</v>
      </c>
      <c r="N25" s="20">
        <v>2</v>
      </c>
      <c r="O25" s="20">
        <v>5</v>
      </c>
      <c r="P25" s="20">
        <v>62</v>
      </c>
    </row>
    <row r="26" spans="2:16">
      <c r="B26" s="66">
        <v>65</v>
      </c>
      <c r="C26" s="13" t="s">
        <v>355</v>
      </c>
      <c r="D26" s="121" t="s">
        <v>361</v>
      </c>
      <c r="E26" s="37">
        <v>663</v>
      </c>
      <c r="F26" s="20">
        <v>457</v>
      </c>
      <c r="G26" s="20">
        <v>100</v>
      </c>
      <c r="H26" s="20">
        <v>106</v>
      </c>
      <c r="I26" s="37">
        <v>385</v>
      </c>
      <c r="J26" s="20">
        <v>14</v>
      </c>
      <c r="K26" s="20">
        <v>127</v>
      </c>
      <c r="L26" s="28">
        <v>0</v>
      </c>
      <c r="M26" s="20">
        <v>173</v>
      </c>
      <c r="N26" s="20">
        <v>24</v>
      </c>
      <c r="O26" s="28" t="s">
        <v>473</v>
      </c>
      <c r="P26" s="20">
        <v>48</v>
      </c>
    </row>
    <row r="27" spans="2:16">
      <c r="B27" s="66">
        <v>75</v>
      </c>
      <c r="C27" s="13" t="s">
        <v>355</v>
      </c>
      <c r="D27" s="120"/>
      <c r="E27" s="37">
        <v>667</v>
      </c>
      <c r="F27" s="20">
        <v>486</v>
      </c>
      <c r="G27" s="20">
        <v>69</v>
      </c>
      <c r="H27" s="20">
        <v>112</v>
      </c>
      <c r="I27" s="37">
        <v>352</v>
      </c>
      <c r="J27" s="28">
        <v>6</v>
      </c>
      <c r="K27" s="20">
        <v>159</v>
      </c>
      <c r="L27" s="28">
        <v>2</v>
      </c>
      <c r="M27" s="20">
        <v>140</v>
      </c>
      <c r="N27" s="27" t="s">
        <v>473</v>
      </c>
      <c r="O27" s="28" t="s">
        <v>473</v>
      </c>
      <c r="P27" s="20">
        <v>46</v>
      </c>
    </row>
    <row r="28" spans="2:16">
      <c r="B28" s="65" t="s">
        <v>363</v>
      </c>
      <c r="D28" s="120"/>
      <c r="E28" s="37"/>
      <c r="F28" s="20"/>
      <c r="G28" s="20"/>
      <c r="H28" s="20"/>
      <c r="I28" s="37"/>
      <c r="J28" s="20"/>
      <c r="K28" s="20"/>
      <c r="L28" s="20"/>
      <c r="M28" s="20"/>
      <c r="N28" s="20"/>
      <c r="O28" s="20"/>
      <c r="P28" s="20"/>
    </row>
    <row r="29" spans="2:16">
      <c r="B29" s="66">
        <v>15</v>
      </c>
      <c r="C29" s="13" t="s">
        <v>355</v>
      </c>
      <c r="D29" s="121" t="s">
        <v>356</v>
      </c>
      <c r="E29" s="37">
        <v>721</v>
      </c>
      <c r="F29" s="20">
        <v>530</v>
      </c>
      <c r="G29" s="20">
        <v>98</v>
      </c>
      <c r="H29" s="20">
        <v>93</v>
      </c>
      <c r="I29" s="37">
        <v>188</v>
      </c>
      <c r="J29" s="20">
        <v>13</v>
      </c>
      <c r="K29" s="28">
        <v>19</v>
      </c>
      <c r="L29" s="20">
        <v>99</v>
      </c>
      <c r="M29" s="20">
        <v>14</v>
      </c>
      <c r="N29" s="28" t="s">
        <v>473</v>
      </c>
      <c r="O29" s="20">
        <v>5</v>
      </c>
      <c r="P29" s="20">
        <v>39</v>
      </c>
    </row>
    <row r="30" spans="2:16">
      <c r="B30" s="66">
        <v>25</v>
      </c>
      <c r="C30" s="13" t="s">
        <v>355</v>
      </c>
      <c r="D30" s="121" t="s">
        <v>357</v>
      </c>
      <c r="E30" s="37">
        <v>692</v>
      </c>
      <c r="F30" s="20">
        <v>529</v>
      </c>
      <c r="G30" s="20">
        <v>64</v>
      </c>
      <c r="H30" s="20">
        <v>98</v>
      </c>
      <c r="I30" s="37">
        <v>404</v>
      </c>
      <c r="J30" s="27">
        <v>11</v>
      </c>
      <c r="K30" s="28" t="s">
        <v>473</v>
      </c>
      <c r="L30" s="28" t="s">
        <v>473</v>
      </c>
      <c r="M30" s="20">
        <v>195</v>
      </c>
      <c r="N30" s="28">
        <v>3</v>
      </c>
      <c r="O30" s="20">
        <v>133</v>
      </c>
      <c r="P30" s="20">
        <v>62</v>
      </c>
    </row>
    <row r="31" spans="2:16">
      <c r="B31" s="66">
        <v>35</v>
      </c>
      <c r="C31" s="13" t="s">
        <v>355</v>
      </c>
      <c r="D31" s="121" t="s">
        <v>358</v>
      </c>
      <c r="E31" s="37">
        <v>632</v>
      </c>
      <c r="F31" s="20">
        <v>471</v>
      </c>
      <c r="G31" s="20">
        <v>55</v>
      </c>
      <c r="H31" s="20">
        <v>106</v>
      </c>
      <c r="I31" s="37">
        <v>424</v>
      </c>
      <c r="J31" s="28">
        <v>8</v>
      </c>
      <c r="K31" s="28" t="s">
        <v>473</v>
      </c>
      <c r="L31" s="28" t="s">
        <v>473</v>
      </c>
      <c r="M31" s="20">
        <v>238</v>
      </c>
      <c r="N31" s="20">
        <v>4</v>
      </c>
      <c r="O31" s="20">
        <v>113</v>
      </c>
      <c r="P31" s="20">
        <v>61</v>
      </c>
    </row>
    <row r="32" spans="2:16">
      <c r="B32" s="66">
        <v>45</v>
      </c>
      <c r="C32" s="13" t="s">
        <v>355</v>
      </c>
      <c r="D32" s="121" t="s">
        <v>359</v>
      </c>
      <c r="E32" s="37">
        <v>633</v>
      </c>
      <c r="F32" s="20">
        <v>449</v>
      </c>
      <c r="G32" s="20">
        <v>85</v>
      </c>
      <c r="H32" s="20">
        <v>99</v>
      </c>
      <c r="I32" s="37">
        <v>349</v>
      </c>
      <c r="J32" s="28" t="s">
        <v>721</v>
      </c>
      <c r="K32" s="28" t="s">
        <v>473</v>
      </c>
      <c r="L32" s="28" t="s">
        <v>473</v>
      </c>
      <c r="M32" s="20">
        <v>247</v>
      </c>
      <c r="N32" s="20">
        <v>42</v>
      </c>
      <c r="O32" s="27">
        <v>18</v>
      </c>
      <c r="P32" s="20">
        <v>42</v>
      </c>
    </row>
    <row r="33" spans="2:16">
      <c r="B33" s="66">
        <v>55</v>
      </c>
      <c r="C33" s="13" t="s">
        <v>355</v>
      </c>
      <c r="D33" s="121" t="s">
        <v>360</v>
      </c>
      <c r="E33" s="37">
        <v>642</v>
      </c>
      <c r="F33" s="20">
        <v>414</v>
      </c>
      <c r="G33" s="20">
        <v>103</v>
      </c>
      <c r="H33" s="20">
        <v>126</v>
      </c>
      <c r="I33" s="37">
        <v>325</v>
      </c>
      <c r="J33" s="44">
        <v>1</v>
      </c>
      <c r="K33" s="28">
        <v>1</v>
      </c>
      <c r="L33" s="28">
        <v>1</v>
      </c>
      <c r="M33" s="20">
        <v>222</v>
      </c>
      <c r="N33" s="20">
        <v>43</v>
      </c>
      <c r="O33" s="20">
        <v>6</v>
      </c>
      <c r="P33" s="20">
        <v>51</v>
      </c>
    </row>
    <row r="34" spans="2:16">
      <c r="B34" s="66">
        <v>65</v>
      </c>
      <c r="C34" s="13" t="s">
        <v>355</v>
      </c>
      <c r="D34" s="121" t="s">
        <v>361</v>
      </c>
      <c r="E34" s="37">
        <v>668</v>
      </c>
      <c r="F34" s="20">
        <v>460</v>
      </c>
      <c r="G34" s="20">
        <v>90</v>
      </c>
      <c r="H34" s="20">
        <v>118</v>
      </c>
      <c r="I34" s="37">
        <v>287</v>
      </c>
      <c r="J34" s="28" t="s">
        <v>473</v>
      </c>
      <c r="K34" s="20">
        <v>9</v>
      </c>
      <c r="L34" s="28" t="s">
        <v>473</v>
      </c>
      <c r="M34" s="20">
        <v>223</v>
      </c>
      <c r="N34" s="20">
        <v>10</v>
      </c>
      <c r="O34" s="28" t="s">
        <v>473</v>
      </c>
      <c r="P34" s="20">
        <v>45</v>
      </c>
    </row>
    <row r="35" spans="2:16">
      <c r="B35" s="66">
        <v>75</v>
      </c>
      <c r="C35" s="13" t="s">
        <v>355</v>
      </c>
      <c r="D35" s="120"/>
      <c r="E35" s="37">
        <v>748</v>
      </c>
      <c r="F35" s="20">
        <v>534</v>
      </c>
      <c r="G35" s="20">
        <v>99</v>
      </c>
      <c r="H35" s="20">
        <v>115</v>
      </c>
      <c r="I35" s="37">
        <v>179</v>
      </c>
      <c r="J35" s="44">
        <v>1</v>
      </c>
      <c r="K35" s="27">
        <v>0</v>
      </c>
      <c r="L35" s="27">
        <v>0</v>
      </c>
      <c r="M35" s="20">
        <v>141</v>
      </c>
      <c r="N35" s="20">
        <v>9</v>
      </c>
      <c r="O35" s="28" t="s">
        <v>473</v>
      </c>
      <c r="P35" s="20">
        <v>27</v>
      </c>
    </row>
    <row r="36" spans="2:16" ht="18" thickBot="1">
      <c r="B36" s="69"/>
      <c r="C36" s="70" t="s">
        <v>364</v>
      </c>
      <c r="D36" s="71" t="s">
        <v>364</v>
      </c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</row>
    <row r="37" spans="2:16">
      <c r="D37" s="120"/>
      <c r="E37" s="14" t="s">
        <v>364</v>
      </c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37"/>
    </row>
    <row r="38" spans="2:16" ht="17.25" customHeight="1">
      <c r="D38" s="120"/>
      <c r="E38" s="52" t="s">
        <v>495</v>
      </c>
      <c r="F38" s="622" t="s">
        <v>479</v>
      </c>
      <c r="G38" s="611" t="s">
        <v>480</v>
      </c>
      <c r="H38" s="611" t="s">
        <v>481</v>
      </c>
      <c r="I38" s="629" t="s">
        <v>581</v>
      </c>
      <c r="J38" s="611" t="s">
        <v>482</v>
      </c>
      <c r="K38" s="628" t="s">
        <v>421</v>
      </c>
      <c r="L38" s="616" t="s">
        <v>483</v>
      </c>
      <c r="M38" s="611" t="s">
        <v>484</v>
      </c>
      <c r="N38" s="611" t="s">
        <v>485</v>
      </c>
      <c r="O38" s="619" t="s">
        <v>87</v>
      </c>
      <c r="P38" s="37"/>
    </row>
    <row r="39" spans="2:16">
      <c r="D39" s="120"/>
      <c r="E39" s="52" t="s">
        <v>502</v>
      </c>
      <c r="F39" s="623"/>
      <c r="G39" s="614"/>
      <c r="H39" s="614"/>
      <c r="I39" s="630"/>
      <c r="J39" s="614"/>
      <c r="K39" s="614"/>
      <c r="L39" s="617"/>
      <c r="M39" s="614"/>
      <c r="N39" s="614"/>
      <c r="O39" s="620"/>
      <c r="P39" s="29"/>
    </row>
    <row r="40" spans="2:16">
      <c r="B40" s="58"/>
      <c r="C40" s="58"/>
      <c r="D40" s="62"/>
      <c r="E40" s="73"/>
      <c r="F40" s="624"/>
      <c r="G40" s="615"/>
      <c r="H40" s="615"/>
      <c r="I40" s="631"/>
      <c r="J40" s="615"/>
      <c r="K40" s="615"/>
      <c r="L40" s="618"/>
      <c r="M40" s="615"/>
      <c r="N40" s="615"/>
      <c r="O40" s="621"/>
      <c r="P40" s="37"/>
    </row>
    <row r="41" spans="2:16">
      <c r="C41" s="65" t="s">
        <v>2</v>
      </c>
      <c r="D41" s="120"/>
      <c r="E41" s="37"/>
      <c r="F41" s="37"/>
      <c r="G41" s="37"/>
      <c r="H41" s="37"/>
      <c r="I41" s="29"/>
      <c r="J41" s="37"/>
      <c r="K41" s="37"/>
      <c r="L41" s="37"/>
      <c r="M41" s="37"/>
      <c r="N41" s="37"/>
      <c r="O41" s="37"/>
      <c r="P41" s="37"/>
    </row>
    <row r="42" spans="2:16">
      <c r="B42" s="66">
        <v>15</v>
      </c>
      <c r="C42" s="13" t="s">
        <v>355</v>
      </c>
      <c r="D42" s="121" t="s">
        <v>356</v>
      </c>
      <c r="E42" s="67">
        <v>640</v>
      </c>
      <c r="F42" s="20">
        <v>56</v>
      </c>
      <c r="G42" s="20">
        <v>104</v>
      </c>
      <c r="H42" s="20">
        <v>131</v>
      </c>
      <c r="I42" s="20">
        <v>26</v>
      </c>
      <c r="J42" s="20">
        <v>167</v>
      </c>
      <c r="K42" s="20">
        <v>54</v>
      </c>
      <c r="L42" s="28">
        <v>12</v>
      </c>
      <c r="M42" s="20">
        <v>77</v>
      </c>
      <c r="N42" s="28" t="s">
        <v>473</v>
      </c>
      <c r="O42" s="20">
        <v>13</v>
      </c>
      <c r="P42" s="29"/>
    </row>
    <row r="43" spans="2:16">
      <c r="B43" s="66">
        <v>25</v>
      </c>
      <c r="C43" s="13" t="s">
        <v>355</v>
      </c>
      <c r="D43" s="121" t="s">
        <v>357</v>
      </c>
      <c r="E43" s="67">
        <v>426</v>
      </c>
      <c r="F43" s="20">
        <v>24</v>
      </c>
      <c r="G43" s="20">
        <v>83</v>
      </c>
      <c r="H43" s="20">
        <v>105</v>
      </c>
      <c r="I43" s="20">
        <v>5</v>
      </c>
      <c r="J43" s="20">
        <v>105</v>
      </c>
      <c r="K43" s="20">
        <v>18</v>
      </c>
      <c r="L43" s="28">
        <v>13</v>
      </c>
      <c r="M43" s="20">
        <v>47</v>
      </c>
      <c r="N43" s="28" t="s">
        <v>473</v>
      </c>
      <c r="O43" s="20">
        <v>26</v>
      </c>
      <c r="P43" s="29"/>
    </row>
    <row r="44" spans="2:16">
      <c r="B44" s="66">
        <v>35</v>
      </c>
      <c r="C44" s="13" t="s">
        <v>355</v>
      </c>
      <c r="D44" s="121" t="s">
        <v>358</v>
      </c>
      <c r="E44" s="37">
        <v>488</v>
      </c>
      <c r="F44" s="20">
        <v>42</v>
      </c>
      <c r="G44" s="20">
        <v>126</v>
      </c>
      <c r="H44" s="20">
        <v>156</v>
      </c>
      <c r="I44" s="20">
        <v>16</v>
      </c>
      <c r="J44" s="20">
        <v>79</v>
      </c>
      <c r="K44" s="20">
        <v>13</v>
      </c>
      <c r="L44" s="20">
        <v>9</v>
      </c>
      <c r="M44" s="20">
        <v>16</v>
      </c>
      <c r="N44" s="28" t="s">
        <v>473</v>
      </c>
      <c r="O44" s="20">
        <v>31</v>
      </c>
      <c r="P44" s="29"/>
    </row>
    <row r="45" spans="2:16">
      <c r="B45" s="66">
        <v>45</v>
      </c>
      <c r="C45" s="13" t="s">
        <v>355</v>
      </c>
      <c r="D45" s="121" t="s">
        <v>359</v>
      </c>
      <c r="E45" s="37">
        <v>537</v>
      </c>
      <c r="F45" s="20">
        <v>43</v>
      </c>
      <c r="G45" s="20">
        <v>177</v>
      </c>
      <c r="H45" s="20">
        <v>135</v>
      </c>
      <c r="I45" s="20">
        <v>19</v>
      </c>
      <c r="J45" s="20">
        <v>82</v>
      </c>
      <c r="K45" s="20">
        <v>25</v>
      </c>
      <c r="L45" s="20">
        <v>7</v>
      </c>
      <c r="M45" s="20">
        <v>16</v>
      </c>
      <c r="N45" s="20">
        <v>1</v>
      </c>
      <c r="O45" s="20">
        <v>32</v>
      </c>
      <c r="P45" s="29"/>
    </row>
    <row r="46" spans="2:16">
      <c r="B46" s="66">
        <v>55</v>
      </c>
      <c r="C46" s="13" t="s">
        <v>355</v>
      </c>
      <c r="D46" s="121" t="s">
        <v>360</v>
      </c>
      <c r="E46" s="37">
        <v>574</v>
      </c>
      <c r="F46" s="20">
        <v>43</v>
      </c>
      <c r="G46" s="20">
        <v>232</v>
      </c>
      <c r="H46" s="20">
        <v>107</v>
      </c>
      <c r="I46" s="20">
        <v>6</v>
      </c>
      <c r="J46" s="20">
        <v>69</v>
      </c>
      <c r="K46" s="20">
        <v>22</v>
      </c>
      <c r="L46" s="20">
        <v>15</v>
      </c>
      <c r="M46" s="20">
        <v>26</v>
      </c>
      <c r="N46" s="20">
        <v>13</v>
      </c>
      <c r="O46" s="20">
        <v>41</v>
      </c>
      <c r="P46" s="29"/>
    </row>
    <row r="47" spans="2:16">
      <c r="B47" s="66">
        <v>65</v>
      </c>
      <c r="C47" s="13" t="s">
        <v>355</v>
      </c>
      <c r="D47" s="121" t="s">
        <v>361</v>
      </c>
      <c r="E47" s="37">
        <v>589</v>
      </c>
      <c r="F47" s="20">
        <v>20</v>
      </c>
      <c r="G47" s="20">
        <v>285</v>
      </c>
      <c r="H47" s="20">
        <v>107</v>
      </c>
      <c r="I47" s="20">
        <v>4</v>
      </c>
      <c r="J47" s="20">
        <v>74</v>
      </c>
      <c r="K47" s="20">
        <v>21</v>
      </c>
      <c r="L47" s="20">
        <v>10</v>
      </c>
      <c r="M47" s="20">
        <v>20</v>
      </c>
      <c r="N47" s="20">
        <v>2</v>
      </c>
      <c r="O47" s="20">
        <v>46</v>
      </c>
      <c r="P47" s="29"/>
    </row>
    <row r="48" spans="2:16">
      <c r="B48" s="66">
        <v>75</v>
      </c>
      <c r="C48" s="13" t="s">
        <v>355</v>
      </c>
      <c r="D48" s="120"/>
      <c r="E48" s="37">
        <v>589</v>
      </c>
      <c r="F48" s="20">
        <v>16</v>
      </c>
      <c r="G48" s="20">
        <v>259</v>
      </c>
      <c r="H48" s="20">
        <v>160</v>
      </c>
      <c r="I48" s="20">
        <v>2</v>
      </c>
      <c r="J48" s="20">
        <v>68</v>
      </c>
      <c r="K48" s="20">
        <v>24</v>
      </c>
      <c r="L48" s="20">
        <v>7</v>
      </c>
      <c r="M48" s="20">
        <v>17</v>
      </c>
      <c r="N48" s="20">
        <v>9</v>
      </c>
      <c r="O48" s="20">
        <v>27</v>
      </c>
      <c r="P48" s="29"/>
    </row>
    <row r="49" spans="2:16">
      <c r="B49" s="65" t="s">
        <v>362</v>
      </c>
      <c r="D49" s="120"/>
      <c r="E49" s="37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9"/>
    </row>
    <row r="50" spans="2:16">
      <c r="B50" s="66">
        <v>15</v>
      </c>
      <c r="C50" s="13" t="s">
        <v>355</v>
      </c>
      <c r="D50" s="121" t="s">
        <v>356</v>
      </c>
      <c r="E50" s="37">
        <v>419</v>
      </c>
      <c r="F50" s="20">
        <v>48</v>
      </c>
      <c r="G50" s="20">
        <v>45</v>
      </c>
      <c r="H50" s="20">
        <v>132</v>
      </c>
      <c r="I50" s="28">
        <v>18</v>
      </c>
      <c r="J50" s="20">
        <v>71</v>
      </c>
      <c r="K50" s="20">
        <v>1</v>
      </c>
      <c r="L50" s="28">
        <v>17</v>
      </c>
      <c r="M50" s="20">
        <v>76</v>
      </c>
      <c r="N50" s="28" t="s">
        <v>473</v>
      </c>
      <c r="O50" s="20">
        <v>12</v>
      </c>
      <c r="P50" s="29"/>
    </row>
    <row r="51" spans="2:16">
      <c r="B51" s="66">
        <v>25</v>
      </c>
      <c r="C51" s="13" t="s">
        <v>355</v>
      </c>
      <c r="D51" s="121" t="s">
        <v>357</v>
      </c>
      <c r="E51" s="37">
        <v>406</v>
      </c>
      <c r="F51" s="20">
        <v>48</v>
      </c>
      <c r="G51" s="20">
        <v>63</v>
      </c>
      <c r="H51" s="20">
        <v>110</v>
      </c>
      <c r="I51" s="20">
        <v>2</v>
      </c>
      <c r="J51" s="20">
        <v>83</v>
      </c>
      <c r="K51" s="20">
        <v>9</v>
      </c>
      <c r="L51" s="28">
        <v>10</v>
      </c>
      <c r="M51" s="20">
        <v>58</v>
      </c>
      <c r="N51" s="28" t="s">
        <v>473</v>
      </c>
      <c r="O51" s="20">
        <v>23</v>
      </c>
      <c r="P51" s="29"/>
    </row>
    <row r="52" spans="2:16">
      <c r="B52" s="66">
        <v>35</v>
      </c>
      <c r="C52" s="13" t="s">
        <v>355</v>
      </c>
      <c r="D52" s="121" t="s">
        <v>358</v>
      </c>
      <c r="E52" s="37">
        <v>385</v>
      </c>
      <c r="F52" s="20">
        <v>50</v>
      </c>
      <c r="G52" s="20">
        <v>79</v>
      </c>
      <c r="H52" s="20">
        <v>130</v>
      </c>
      <c r="I52" s="20">
        <v>9</v>
      </c>
      <c r="J52" s="20">
        <v>66</v>
      </c>
      <c r="K52" s="20">
        <v>11</v>
      </c>
      <c r="L52" s="20">
        <v>8</v>
      </c>
      <c r="M52" s="20">
        <v>12</v>
      </c>
      <c r="N52" s="20">
        <v>0</v>
      </c>
      <c r="O52" s="20">
        <v>20</v>
      </c>
      <c r="P52" s="29"/>
    </row>
    <row r="53" spans="2:16">
      <c r="B53" s="66">
        <v>45</v>
      </c>
      <c r="C53" s="13" t="s">
        <v>355</v>
      </c>
      <c r="D53" s="121" t="s">
        <v>359</v>
      </c>
      <c r="E53" s="37">
        <v>421</v>
      </c>
      <c r="F53" s="20">
        <v>60</v>
      </c>
      <c r="G53" s="20">
        <v>141</v>
      </c>
      <c r="H53" s="20">
        <v>113</v>
      </c>
      <c r="I53" s="20">
        <v>8</v>
      </c>
      <c r="J53" s="20">
        <v>39</v>
      </c>
      <c r="K53" s="20">
        <v>6</v>
      </c>
      <c r="L53" s="20">
        <v>8</v>
      </c>
      <c r="M53" s="20">
        <v>18</v>
      </c>
      <c r="N53" s="28">
        <v>1</v>
      </c>
      <c r="O53" s="20">
        <v>27</v>
      </c>
      <c r="P53" s="29"/>
    </row>
    <row r="54" spans="2:16">
      <c r="B54" s="66">
        <v>55</v>
      </c>
      <c r="C54" s="13" t="s">
        <v>355</v>
      </c>
      <c r="D54" s="121" t="s">
        <v>360</v>
      </c>
      <c r="E54" s="37">
        <v>416</v>
      </c>
      <c r="F54" s="20">
        <v>50</v>
      </c>
      <c r="G54" s="20">
        <v>140</v>
      </c>
      <c r="H54" s="20">
        <v>89</v>
      </c>
      <c r="I54" s="20">
        <v>11</v>
      </c>
      <c r="J54" s="20">
        <v>28</v>
      </c>
      <c r="K54" s="20">
        <v>9</v>
      </c>
      <c r="L54" s="28">
        <v>4</v>
      </c>
      <c r="M54" s="20">
        <v>16</v>
      </c>
      <c r="N54" s="20">
        <v>6</v>
      </c>
      <c r="O54" s="20">
        <v>62</v>
      </c>
      <c r="P54" s="29"/>
    </row>
    <row r="55" spans="2:16">
      <c r="B55" s="66">
        <v>65</v>
      </c>
      <c r="C55" s="13" t="s">
        <v>355</v>
      </c>
      <c r="D55" s="121" t="s">
        <v>361</v>
      </c>
      <c r="E55" s="37">
        <v>392</v>
      </c>
      <c r="F55" s="20">
        <v>39</v>
      </c>
      <c r="G55" s="20">
        <v>161</v>
      </c>
      <c r="H55" s="20">
        <v>101</v>
      </c>
      <c r="I55" s="27" t="s">
        <v>473</v>
      </c>
      <c r="J55" s="20">
        <v>23</v>
      </c>
      <c r="K55" s="20">
        <v>7</v>
      </c>
      <c r="L55" s="20">
        <v>4</v>
      </c>
      <c r="M55" s="20">
        <v>31</v>
      </c>
      <c r="N55" s="28">
        <v>1</v>
      </c>
      <c r="O55" s="20">
        <v>25</v>
      </c>
      <c r="P55" s="29"/>
    </row>
    <row r="56" spans="2:16">
      <c r="B56" s="66">
        <v>75</v>
      </c>
      <c r="C56" s="13" t="s">
        <v>355</v>
      </c>
      <c r="D56" s="120"/>
      <c r="E56" s="37">
        <v>421</v>
      </c>
      <c r="F56" s="20">
        <v>1</v>
      </c>
      <c r="G56" s="20">
        <v>238</v>
      </c>
      <c r="H56" s="20">
        <v>96</v>
      </c>
      <c r="I56" s="28" t="s">
        <v>473</v>
      </c>
      <c r="J56" s="28">
        <v>33</v>
      </c>
      <c r="K56" s="28">
        <v>10</v>
      </c>
      <c r="L56" s="28">
        <v>15</v>
      </c>
      <c r="M56" s="28">
        <v>19</v>
      </c>
      <c r="N56" s="28" t="s">
        <v>473</v>
      </c>
      <c r="O56" s="28">
        <v>7</v>
      </c>
      <c r="P56" s="29"/>
    </row>
    <row r="57" spans="2:16">
      <c r="B57" s="65" t="s">
        <v>363</v>
      </c>
      <c r="D57" s="120"/>
      <c r="E57" s="37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9"/>
    </row>
    <row r="58" spans="2:16">
      <c r="B58" s="66">
        <v>15</v>
      </c>
      <c r="C58" s="13" t="s">
        <v>355</v>
      </c>
      <c r="D58" s="121" t="s">
        <v>356</v>
      </c>
      <c r="E58" s="37">
        <v>531</v>
      </c>
      <c r="F58" s="20">
        <v>24</v>
      </c>
      <c r="G58" s="20">
        <v>91</v>
      </c>
      <c r="H58" s="20">
        <v>167</v>
      </c>
      <c r="I58" s="20">
        <v>62</v>
      </c>
      <c r="J58" s="20">
        <v>91</v>
      </c>
      <c r="K58" s="20">
        <v>15</v>
      </c>
      <c r="L58" s="28">
        <v>20</v>
      </c>
      <c r="M58" s="20">
        <v>32</v>
      </c>
      <c r="N58" s="28" t="s">
        <v>473</v>
      </c>
      <c r="O58" s="20">
        <v>31</v>
      </c>
      <c r="P58" s="29"/>
    </row>
    <row r="59" spans="2:16">
      <c r="B59" s="66">
        <v>25</v>
      </c>
      <c r="C59" s="13" t="s">
        <v>355</v>
      </c>
      <c r="D59" s="121" t="s">
        <v>357</v>
      </c>
      <c r="E59" s="37">
        <v>345</v>
      </c>
      <c r="F59" s="20">
        <v>25</v>
      </c>
      <c r="G59" s="20">
        <v>72</v>
      </c>
      <c r="H59" s="20">
        <v>127</v>
      </c>
      <c r="I59" s="28">
        <v>6</v>
      </c>
      <c r="J59" s="20">
        <v>99</v>
      </c>
      <c r="K59" s="28">
        <v>3</v>
      </c>
      <c r="L59" s="28">
        <v>1</v>
      </c>
      <c r="M59" s="20">
        <v>5</v>
      </c>
      <c r="N59" s="27">
        <v>0</v>
      </c>
      <c r="O59" s="20">
        <v>6</v>
      </c>
      <c r="P59" s="29"/>
    </row>
    <row r="60" spans="2:16">
      <c r="B60" s="66">
        <v>35</v>
      </c>
      <c r="C60" s="13" t="s">
        <v>355</v>
      </c>
      <c r="D60" s="121" t="s">
        <v>358</v>
      </c>
      <c r="E60" s="37">
        <v>384</v>
      </c>
      <c r="F60" s="20">
        <v>55</v>
      </c>
      <c r="G60" s="20">
        <v>73</v>
      </c>
      <c r="H60" s="20">
        <v>104</v>
      </c>
      <c r="I60" s="44">
        <v>37</v>
      </c>
      <c r="J60" s="20">
        <v>28</v>
      </c>
      <c r="K60" s="28">
        <v>3</v>
      </c>
      <c r="L60" s="28">
        <v>4</v>
      </c>
      <c r="M60" s="20">
        <v>28</v>
      </c>
      <c r="N60" s="28">
        <v>1</v>
      </c>
      <c r="O60" s="20">
        <v>50</v>
      </c>
      <c r="P60" s="29"/>
    </row>
    <row r="61" spans="2:16">
      <c r="B61" s="66">
        <v>45</v>
      </c>
      <c r="C61" s="13" t="s">
        <v>355</v>
      </c>
      <c r="D61" s="121" t="s">
        <v>359</v>
      </c>
      <c r="E61" s="37">
        <v>458</v>
      </c>
      <c r="F61" s="20">
        <v>31</v>
      </c>
      <c r="G61" s="20">
        <v>151</v>
      </c>
      <c r="H61" s="20">
        <v>183</v>
      </c>
      <c r="I61" s="20">
        <v>3</v>
      </c>
      <c r="J61" s="20">
        <v>42</v>
      </c>
      <c r="K61" s="28" t="s">
        <v>473</v>
      </c>
      <c r="L61" s="28" t="s">
        <v>473</v>
      </c>
      <c r="M61" s="20">
        <v>26</v>
      </c>
      <c r="N61" s="20">
        <v>1</v>
      </c>
      <c r="O61" s="20">
        <v>22</v>
      </c>
      <c r="P61" s="29"/>
    </row>
    <row r="62" spans="2:16">
      <c r="B62" s="66">
        <v>55</v>
      </c>
      <c r="C62" s="13" t="s">
        <v>355</v>
      </c>
      <c r="D62" s="121" t="s">
        <v>360</v>
      </c>
      <c r="E62" s="37">
        <v>473</v>
      </c>
      <c r="F62" s="20">
        <v>42</v>
      </c>
      <c r="G62" s="20">
        <v>199</v>
      </c>
      <c r="H62" s="20">
        <v>92</v>
      </c>
      <c r="I62" s="20">
        <v>5</v>
      </c>
      <c r="J62" s="20">
        <v>48</v>
      </c>
      <c r="K62" s="20">
        <v>20</v>
      </c>
      <c r="L62" s="20">
        <v>10</v>
      </c>
      <c r="M62" s="20">
        <v>22</v>
      </c>
      <c r="N62" s="28" t="s">
        <v>473</v>
      </c>
      <c r="O62" s="20">
        <v>35</v>
      </c>
      <c r="P62" s="29"/>
    </row>
    <row r="63" spans="2:16">
      <c r="B63" s="66">
        <v>65</v>
      </c>
      <c r="C63" s="13" t="s">
        <v>355</v>
      </c>
      <c r="D63" s="121" t="s">
        <v>361</v>
      </c>
      <c r="E63" s="37">
        <v>485</v>
      </c>
      <c r="F63" s="20">
        <v>39</v>
      </c>
      <c r="G63" s="20">
        <v>204</v>
      </c>
      <c r="H63" s="20">
        <v>91</v>
      </c>
      <c r="I63" s="20">
        <v>8</v>
      </c>
      <c r="J63" s="20">
        <v>53</v>
      </c>
      <c r="K63" s="20">
        <v>8</v>
      </c>
      <c r="L63" s="20">
        <v>5</v>
      </c>
      <c r="M63" s="20">
        <v>30</v>
      </c>
      <c r="N63" s="27">
        <v>0</v>
      </c>
      <c r="O63" s="20">
        <v>47</v>
      </c>
      <c r="P63" s="29"/>
    </row>
    <row r="64" spans="2:16">
      <c r="B64" s="66">
        <v>75</v>
      </c>
      <c r="C64" s="13" t="s">
        <v>355</v>
      </c>
      <c r="D64" s="120"/>
      <c r="E64" s="37">
        <v>513</v>
      </c>
      <c r="F64" s="20">
        <v>16</v>
      </c>
      <c r="G64" s="20">
        <v>241</v>
      </c>
      <c r="H64" s="20">
        <v>156</v>
      </c>
      <c r="I64" s="20">
        <v>3</v>
      </c>
      <c r="J64" s="20">
        <v>39</v>
      </c>
      <c r="K64" s="20">
        <v>3</v>
      </c>
      <c r="L64" s="27">
        <v>9</v>
      </c>
      <c r="M64" s="20">
        <v>22</v>
      </c>
      <c r="N64" s="20">
        <v>9</v>
      </c>
      <c r="O64" s="20">
        <v>15</v>
      </c>
      <c r="P64" s="29"/>
    </row>
    <row r="65" spans="1:16" ht="18" thickBot="1">
      <c r="B65" s="69"/>
      <c r="C65" s="69"/>
      <c r="D65" s="74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37"/>
    </row>
    <row r="66" spans="1:16">
      <c r="E66" s="14" t="s">
        <v>422</v>
      </c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</row>
    <row r="67" spans="1:16">
      <c r="A67" s="13"/>
    </row>
    <row r="68" spans="1:16">
      <c r="A68" s="13"/>
      <c r="I68" s="29"/>
      <c r="K68" s="37"/>
      <c r="L68" s="37"/>
      <c r="M68" s="37"/>
    </row>
    <row r="69" spans="1:16">
      <c r="I69" s="29"/>
      <c r="K69" s="37"/>
      <c r="L69" s="37"/>
      <c r="M69" s="37"/>
    </row>
    <row r="70" spans="1:16">
      <c r="I70" s="29"/>
      <c r="K70" s="37"/>
      <c r="L70" s="37"/>
      <c r="M70" s="37"/>
    </row>
  </sheetData>
  <mergeCells count="16">
    <mergeCell ref="L38:L40"/>
    <mergeCell ref="M38:M40"/>
    <mergeCell ref="N38:N40"/>
    <mergeCell ref="O38:O40"/>
    <mergeCell ref="F38:F40"/>
    <mergeCell ref="G38:G40"/>
    <mergeCell ref="H38:H40"/>
    <mergeCell ref="I38:I40"/>
    <mergeCell ref="J38:J40"/>
    <mergeCell ref="K38:K40"/>
    <mergeCell ref="B6:P6"/>
    <mergeCell ref="F9:F11"/>
    <mergeCell ref="G9:G11"/>
    <mergeCell ref="H9:H11"/>
    <mergeCell ref="J9:J11"/>
    <mergeCell ref="N9:N11"/>
  </mergeCells>
  <phoneticPr fontId="6"/>
  <pageMargins left="0.78740157480314965" right="0.59055118110236227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81"/>
  <sheetViews>
    <sheetView view="pageBreakPreview" zoomScale="75" zoomScaleNormal="75" zoomScaleSheetLayoutView="75" workbookViewId="0">
      <selection activeCell="C4" sqref="C4"/>
    </sheetView>
  </sheetViews>
  <sheetFormatPr defaultColWidth="12.125" defaultRowHeight="17.25"/>
  <cols>
    <col min="1" max="1" width="13.375" style="31" customWidth="1"/>
    <col min="2" max="2" width="24.875" style="31" customWidth="1"/>
    <col min="3" max="7" width="13.375" style="31" customWidth="1"/>
    <col min="8" max="8" width="14.5" style="31" customWidth="1"/>
    <col min="9" max="11" width="13.375" style="31" customWidth="1"/>
    <col min="12" max="18" width="12.125" style="31"/>
    <col min="19" max="16384" width="12.125" style="25"/>
  </cols>
  <sheetData>
    <row r="1" spans="1:11">
      <c r="A1" s="117"/>
    </row>
    <row r="6" spans="1:11">
      <c r="B6" s="479" t="s">
        <v>550</v>
      </c>
      <c r="C6" s="479"/>
      <c r="D6" s="479"/>
      <c r="E6" s="479"/>
      <c r="F6" s="479"/>
      <c r="G6" s="479"/>
      <c r="H6" s="479"/>
      <c r="I6" s="479"/>
      <c r="J6" s="479"/>
      <c r="K6" s="479"/>
    </row>
    <row r="7" spans="1:11" ht="18" thickBot="1">
      <c r="B7" s="150"/>
      <c r="C7" s="150"/>
      <c r="D7" s="150"/>
      <c r="E7" s="150"/>
      <c r="F7" s="150"/>
      <c r="G7" s="150"/>
      <c r="H7" s="150"/>
      <c r="I7" s="150"/>
      <c r="J7" s="166"/>
      <c r="K7" s="166" t="s">
        <v>365</v>
      </c>
    </row>
    <row r="8" spans="1:11">
      <c r="B8" s="122"/>
      <c r="C8" s="125"/>
      <c r="D8" s="125"/>
      <c r="E8" s="125"/>
      <c r="F8" s="458"/>
      <c r="G8" s="125"/>
      <c r="H8" s="160"/>
      <c r="I8" s="125"/>
      <c r="J8" s="125"/>
      <c r="K8" s="125"/>
    </row>
    <row r="9" spans="1:11">
      <c r="B9" s="122"/>
      <c r="C9" s="125"/>
      <c r="D9" s="125"/>
      <c r="E9" s="160" t="s">
        <v>366</v>
      </c>
      <c r="F9" s="217" t="s">
        <v>367</v>
      </c>
      <c r="G9" s="161"/>
      <c r="H9" s="160" t="s">
        <v>423</v>
      </c>
      <c r="I9" s="125"/>
      <c r="J9" s="243" t="s">
        <v>424</v>
      </c>
      <c r="K9" s="125"/>
    </row>
    <row r="10" spans="1:11">
      <c r="B10" s="122"/>
      <c r="C10" s="161" t="s">
        <v>217</v>
      </c>
      <c r="D10" s="161" t="s">
        <v>425</v>
      </c>
      <c r="E10" s="161" t="s">
        <v>368</v>
      </c>
      <c r="F10" s="217" t="s">
        <v>950</v>
      </c>
      <c r="G10" s="217" t="s">
        <v>369</v>
      </c>
      <c r="H10" s="160" t="s">
        <v>426</v>
      </c>
      <c r="I10" s="161" t="s">
        <v>427</v>
      </c>
      <c r="J10" s="243" t="s">
        <v>428</v>
      </c>
      <c r="K10" s="160" t="s">
        <v>429</v>
      </c>
    </row>
    <row r="11" spans="1:11">
      <c r="B11" s="122"/>
      <c r="C11" s="125"/>
      <c r="D11" s="125"/>
      <c r="E11" s="160" t="s">
        <v>370</v>
      </c>
      <c r="F11" s="217" t="s">
        <v>949</v>
      </c>
      <c r="G11" s="217"/>
      <c r="H11" s="160" t="s">
        <v>430</v>
      </c>
      <c r="I11" s="161" t="s">
        <v>1070</v>
      </c>
      <c r="J11" s="243" t="s">
        <v>431</v>
      </c>
      <c r="K11" s="160" t="s">
        <v>432</v>
      </c>
    </row>
    <row r="12" spans="1:11">
      <c r="B12" s="128"/>
      <c r="C12" s="126"/>
      <c r="D12" s="126"/>
      <c r="E12" s="126"/>
      <c r="F12" s="162" t="s">
        <v>433</v>
      </c>
      <c r="G12" s="162"/>
      <c r="H12" s="459" t="s">
        <v>1071</v>
      </c>
      <c r="I12" s="126"/>
      <c r="J12" s="459" t="s">
        <v>510</v>
      </c>
      <c r="K12" s="126"/>
    </row>
    <row r="13" spans="1:11">
      <c r="B13" s="122"/>
      <c r="C13" s="125"/>
      <c r="D13" s="122"/>
      <c r="E13" s="122"/>
      <c r="F13" s="122"/>
      <c r="G13" s="122"/>
      <c r="H13" s="122"/>
      <c r="I13" s="122"/>
      <c r="J13" s="122"/>
      <c r="K13" s="122"/>
    </row>
    <row r="14" spans="1:11">
      <c r="B14" s="169" t="s">
        <v>223</v>
      </c>
      <c r="C14" s="419">
        <v>6415.4449999999988</v>
      </c>
      <c r="D14" s="212">
        <v>412.09300000000002</v>
      </c>
      <c r="E14" s="212">
        <v>153.69300000000001</v>
      </c>
      <c r="F14" s="212">
        <v>587.87199999999996</v>
      </c>
      <c r="G14" s="212">
        <v>211.58500000000001</v>
      </c>
      <c r="H14" s="212">
        <v>298.23200000000003</v>
      </c>
      <c r="I14" s="212">
        <v>95.375</v>
      </c>
      <c r="J14" s="212">
        <v>260.75</v>
      </c>
      <c r="K14" s="212">
        <v>2361.2280000000001</v>
      </c>
    </row>
    <row r="15" spans="1:11">
      <c r="B15" s="169" t="s">
        <v>224</v>
      </c>
      <c r="C15" s="419">
        <v>6684.6453000000001</v>
      </c>
      <c r="D15" s="212">
        <v>410.77</v>
      </c>
      <c r="E15" s="212">
        <v>158.21899999999999</v>
      </c>
      <c r="F15" s="212">
        <v>551.29399999999998</v>
      </c>
      <c r="G15" s="212">
        <v>191.77</v>
      </c>
      <c r="H15" s="212">
        <v>261.5718</v>
      </c>
      <c r="I15" s="212">
        <v>100.428</v>
      </c>
      <c r="J15" s="212">
        <v>380.13900000000001</v>
      </c>
      <c r="K15" s="212">
        <v>2136.223</v>
      </c>
    </row>
    <row r="16" spans="1:11">
      <c r="B16" s="169" t="s">
        <v>225</v>
      </c>
      <c r="C16" s="419">
        <v>5803.0650000000005</v>
      </c>
      <c r="D16" s="212">
        <v>328.67399999999998</v>
      </c>
      <c r="E16" s="212">
        <v>132.71799999999999</v>
      </c>
      <c r="F16" s="212">
        <v>478.60899999999998</v>
      </c>
      <c r="G16" s="212">
        <v>138.626</v>
      </c>
      <c r="H16" s="212">
        <v>195.328</v>
      </c>
      <c r="I16" s="212">
        <v>88.67</v>
      </c>
      <c r="J16" s="212">
        <v>307.57</v>
      </c>
      <c r="K16" s="212">
        <v>2017.123</v>
      </c>
    </row>
    <row r="17" spans="1:18" ht="16.5" customHeight="1">
      <c r="B17" s="169" t="s">
        <v>229</v>
      </c>
      <c r="C17" s="419">
        <v>5215</v>
      </c>
      <c r="D17" s="418">
        <v>323</v>
      </c>
      <c r="E17" s="418">
        <v>128</v>
      </c>
      <c r="F17" s="418">
        <v>427</v>
      </c>
      <c r="G17" s="418">
        <v>96</v>
      </c>
      <c r="H17" s="418">
        <v>145</v>
      </c>
      <c r="I17" s="418">
        <v>69</v>
      </c>
      <c r="J17" s="418">
        <v>348</v>
      </c>
      <c r="K17" s="418">
        <v>1839</v>
      </c>
    </row>
    <row r="18" spans="1:18" ht="16.5" customHeight="1">
      <c r="B18" s="169" t="s">
        <v>234</v>
      </c>
      <c r="C18" s="419">
        <v>5091</v>
      </c>
      <c r="D18" s="418">
        <v>315</v>
      </c>
      <c r="E18" s="418">
        <v>117</v>
      </c>
      <c r="F18" s="418">
        <v>424</v>
      </c>
      <c r="G18" s="418">
        <v>63</v>
      </c>
      <c r="H18" s="418">
        <v>134</v>
      </c>
      <c r="I18" s="418">
        <v>58</v>
      </c>
      <c r="J18" s="418">
        <v>338</v>
      </c>
      <c r="K18" s="418">
        <v>1972</v>
      </c>
    </row>
    <row r="19" spans="1:18" s="2" customFormat="1" ht="16.5" customHeight="1">
      <c r="A19" s="31"/>
      <c r="B19" s="169"/>
      <c r="C19" s="419"/>
      <c r="D19" s="418"/>
      <c r="E19" s="418"/>
      <c r="F19" s="418"/>
      <c r="G19" s="418"/>
      <c r="H19" s="418"/>
      <c r="I19" s="418"/>
      <c r="J19" s="418"/>
      <c r="K19" s="418"/>
      <c r="L19" s="31"/>
      <c r="M19" s="31"/>
      <c r="N19" s="31"/>
      <c r="O19" s="31"/>
      <c r="P19" s="38"/>
      <c r="Q19" s="38"/>
      <c r="R19" s="38"/>
    </row>
    <row r="20" spans="1:18" s="2" customFormat="1" ht="16.5" customHeight="1">
      <c r="A20" s="31"/>
      <c r="B20" s="169" t="s">
        <v>452</v>
      </c>
      <c r="C20" s="419">
        <v>4965.9970000000003</v>
      </c>
      <c r="D20" s="418">
        <v>269.03100000000001</v>
      </c>
      <c r="E20" s="418">
        <v>130.48599999999999</v>
      </c>
      <c r="F20" s="418">
        <v>535.33299999999997</v>
      </c>
      <c r="G20" s="418">
        <v>58.447000000000003</v>
      </c>
      <c r="H20" s="418">
        <v>122.651</v>
      </c>
      <c r="I20" s="418">
        <v>49.604999999999997</v>
      </c>
      <c r="J20" s="418">
        <v>356.9</v>
      </c>
      <c r="K20" s="418">
        <v>1946.7090000000001</v>
      </c>
      <c r="L20" s="31"/>
      <c r="M20" s="31"/>
      <c r="N20" s="31"/>
      <c r="O20" s="31"/>
      <c r="P20" s="38"/>
      <c r="Q20" s="38"/>
      <c r="R20" s="38"/>
    </row>
    <row r="21" spans="1:18" s="2" customFormat="1" ht="16.5" customHeight="1">
      <c r="A21" s="31"/>
      <c r="B21" s="169" t="s">
        <v>509</v>
      </c>
      <c r="C21" s="419">
        <v>5181.2389999999996</v>
      </c>
      <c r="D21" s="418">
        <v>272.863</v>
      </c>
      <c r="E21" s="418">
        <v>143.084</v>
      </c>
      <c r="F21" s="418">
        <v>609.38700000000006</v>
      </c>
      <c r="G21" s="418">
        <v>62.538999999999994</v>
      </c>
      <c r="H21" s="418">
        <v>149.25699999999998</v>
      </c>
      <c r="I21" s="418">
        <v>51.242999999999995</v>
      </c>
      <c r="J21" s="418">
        <v>421.05399999999997</v>
      </c>
      <c r="K21" s="418">
        <v>1934.981</v>
      </c>
      <c r="L21" s="31"/>
      <c r="M21" s="31"/>
      <c r="N21" s="31"/>
      <c r="O21" s="31"/>
      <c r="P21" s="38"/>
      <c r="Q21" s="38"/>
      <c r="R21" s="38"/>
    </row>
    <row r="22" spans="1:18" s="2" customFormat="1" ht="16.5" customHeight="1">
      <c r="A22" s="31"/>
      <c r="B22" s="169" t="s">
        <v>522</v>
      </c>
      <c r="C22" s="419">
        <v>5686.1059999999998</v>
      </c>
      <c r="D22" s="418">
        <v>440.42200000000003</v>
      </c>
      <c r="E22" s="418">
        <v>132.70599999999999</v>
      </c>
      <c r="F22" s="418">
        <v>705.94799999999998</v>
      </c>
      <c r="G22" s="418">
        <v>78.722999999999999</v>
      </c>
      <c r="H22" s="418">
        <v>154.86799999999999</v>
      </c>
      <c r="I22" s="418">
        <v>60.682000000000002</v>
      </c>
      <c r="J22" s="418">
        <v>441.23899999999998</v>
      </c>
      <c r="K22" s="418">
        <v>2064.2640000000001</v>
      </c>
      <c r="L22" s="31"/>
      <c r="M22" s="31"/>
      <c r="N22" s="31"/>
      <c r="O22" s="31"/>
      <c r="P22" s="38"/>
      <c r="Q22" s="38"/>
      <c r="R22" s="38"/>
    </row>
    <row r="23" spans="1:18" s="2" customFormat="1" ht="16.5" customHeight="1">
      <c r="A23" s="31"/>
      <c r="B23" s="169" t="s">
        <v>530</v>
      </c>
      <c r="C23" s="419">
        <v>5247.0720000000001</v>
      </c>
      <c r="D23" s="418">
        <v>224.81800000000001</v>
      </c>
      <c r="E23" s="418">
        <v>96.358000000000004</v>
      </c>
      <c r="F23" s="418">
        <v>805.56600000000003</v>
      </c>
      <c r="G23" s="418">
        <v>71.614999999999995</v>
      </c>
      <c r="H23" s="418">
        <v>144.292</v>
      </c>
      <c r="I23" s="418">
        <v>54.94</v>
      </c>
      <c r="J23" s="418">
        <v>397.02199999999999</v>
      </c>
      <c r="K23" s="418">
        <v>1939.9849999999999</v>
      </c>
      <c r="L23" s="31"/>
      <c r="M23" s="31"/>
      <c r="N23" s="31"/>
      <c r="O23" s="31"/>
      <c r="P23" s="38"/>
      <c r="Q23" s="38"/>
      <c r="R23" s="38"/>
    </row>
    <row r="24" spans="1:18" s="2" customFormat="1" ht="16.5" customHeight="1">
      <c r="A24" s="31"/>
      <c r="B24" s="169" t="s">
        <v>540</v>
      </c>
      <c r="C24" s="419">
        <v>5166</v>
      </c>
      <c r="D24" s="418">
        <v>210</v>
      </c>
      <c r="E24" s="418">
        <v>110</v>
      </c>
      <c r="F24" s="418">
        <v>829</v>
      </c>
      <c r="G24" s="418">
        <v>77</v>
      </c>
      <c r="H24" s="418">
        <v>145</v>
      </c>
      <c r="I24" s="418">
        <v>51</v>
      </c>
      <c r="J24" s="418">
        <v>428</v>
      </c>
      <c r="K24" s="418">
        <v>1924</v>
      </c>
      <c r="L24" s="31"/>
      <c r="M24" s="31"/>
      <c r="N24" s="31"/>
      <c r="O24" s="31"/>
      <c r="P24" s="38"/>
      <c r="Q24" s="38"/>
      <c r="R24" s="38"/>
    </row>
    <row r="25" spans="1:18" s="38" customFormat="1" ht="16.5" customHeight="1">
      <c r="A25" s="31"/>
      <c r="B25" s="175"/>
      <c r="C25" s="420"/>
      <c r="D25" s="418"/>
      <c r="E25" s="418"/>
      <c r="F25" s="418"/>
      <c r="G25" s="418"/>
      <c r="H25" s="418"/>
      <c r="I25" s="418"/>
      <c r="J25" s="418"/>
      <c r="K25" s="418"/>
      <c r="L25" s="31"/>
      <c r="M25" s="31"/>
      <c r="N25" s="31"/>
      <c r="O25" s="31"/>
    </row>
    <row r="26" spans="1:18" s="38" customFormat="1" ht="16.5" customHeight="1">
      <c r="A26" s="31"/>
      <c r="B26" s="169" t="s">
        <v>592</v>
      </c>
      <c r="C26" s="419">
        <v>5411.1390000000001</v>
      </c>
      <c r="D26" s="418">
        <v>225.69200000000001</v>
      </c>
      <c r="E26" s="418">
        <v>114</v>
      </c>
      <c r="F26" s="418">
        <v>845</v>
      </c>
      <c r="G26" s="418">
        <v>85</v>
      </c>
      <c r="H26" s="418">
        <v>147</v>
      </c>
      <c r="I26" s="418">
        <v>50</v>
      </c>
      <c r="J26" s="418">
        <v>455</v>
      </c>
      <c r="K26" s="418">
        <v>1924</v>
      </c>
      <c r="L26" s="31"/>
      <c r="M26" s="31"/>
      <c r="N26" s="31"/>
      <c r="O26" s="31"/>
    </row>
    <row r="27" spans="1:18" s="38" customFormat="1" ht="16.5" customHeight="1">
      <c r="A27" s="31"/>
      <c r="B27" s="169" t="s">
        <v>735</v>
      </c>
      <c r="C27" s="419">
        <v>5502</v>
      </c>
      <c r="D27" s="418">
        <v>224</v>
      </c>
      <c r="E27" s="418">
        <v>124</v>
      </c>
      <c r="F27" s="418">
        <v>893</v>
      </c>
      <c r="G27" s="418">
        <v>88</v>
      </c>
      <c r="H27" s="418">
        <v>122</v>
      </c>
      <c r="I27" s="418">
        <v>51</v>
      </c>
      <c r="J27" s="418">
        <v>446</v>
      </c>
      <c r="K27" s="418">
        <v>2005</v>
      </c>
      <c r="L27" s="31"/>
      <c r="M27" s="31"/>
      <c r="N27" s="31"/>
      <c r="O27" s="31"/>
    </row>
    <row r="28" spans="1:18" s="38" customFormat="1" ht="16.5" customHeight="1">
      <c r="A28" s="31"/>
      <c r="B28" s="169" t="s">
        <v>1037</v>
      </c>
      <c r="C28" s="419">
        <v>3243.9679999999998</v>
      </c>
      <c r="D28" s="418">
        <v>51.052</v>
      </c>
      <c r="E28" s="418">
        <v>83.522999999999996</v>
      </c>
      <c r="F28" s="418">
        <v>566.11099999999999</v>
      </c>
      <c r="G28" s="418">
        <v>32.85</v>
      </c>
      <c r="H28" s="418">
        <v>96.507000000000005</v>
      </c>
      <c r="I28" s="418">
        <v>33.542999999999999</v>
      </c>
      <c r="J28" s="418">
        <v>216.25299999999999</v>
      </c>
      <c r="K28" s="418">
        <v>1209.4749999999999</v>
      </c>
      <c r="L28" s="31"/>
      <c r="M28" s="31"/>
    </row>
    <row r="29" spans="1:18" s="31" customFormat="1">
      <c r="B29" s="122"/>
      <c r="C29" s="419"/>
      <c r="D29" s="460"/>
      <c r="E29" s="460"/>
      <c r="F29" s="460"/>
      <c r="G29" s="460"/>
      <c r="H29" s="460"/>
      <c r="I29" s="460"/>
      <c r="J29" s="460"/>
      <c r="K29" s="460"/>
    </row>
    <row r="30" spans="1:18" s="31" customFormat="1">
      <c r="B30" s="461" t="s">
        <v>1038</v>
      </c>
      <c r="C30" s="419">
        <v>356.428</v>
      </c>
      <c r="D30" s="212">
        <v>4.6050000000000004</v>
      </c>
      <c r="E30" s="212">
        <v>8.3000000000000007</v>
      </c>
      <c r="F30" s="212">
        <v>65.054000000000002</v>
      </c>
      <c r="G30" s="212">
        <v>3.4489999999999998</v>
      </c>
      <c r="H30" s="212">
        <v>6.673</v>
      </c>
      <c r="I30" s="212">
        <v>2.427</v>
      </c>
      <c r="J30" s="212">
        <v>22.765000000000001</v>
      </c>
      <c r="K30" s="212">
        <v>142.98500000000001</v>
      </c>
    </row>
    <row r="31" spans="1:18" s="31" customFormat="1">
      <c r="B31" s="461" t="s">
        <v>1039</v>
      </c>
      <c r="C31" s="419">
        <v>287.32100000000003</v>
      </c>
      <c r="D31" s="212">
        <v>3.5129999999999999</v>
      </c>
      <c r="E31" s="212">
        <v>6.3310000000000004</v>
      </c>
      <c r="F31" s="212">
        <v>55.106000000000002</v>
      </c>
      <c r="G31" s="212">
        <v>2.6179999999999999</v>
      </c>
      <c r="H31" s="212">
        <v>7.2270000000000003</v>
      </c>
      <c r="I31" s="212">
        <v>2.0049999999999999</v>
      </c>
      <c r="J31" s="212">
        <v>22.094000000000001</v>
      </c>
      <c r="K31" s="212">
        <v>106.84099999999999</v>
      </c>
    </row>
    <row r="32" spans="1:18" s="31" customFormat="1">
      <c r="B32" s="461" t="s">
        <v>1040</v>
      </c>
      <c r="C32" s="419">
        <v>210.197</v>
      </c>
      <c r="D32" s="212">
        <v>5.3239999999999998</v>
      </c>
      <c r="E32" s="212">
        <v>5.6319999999999997</v>
      </c>
      <c r="F32" s="212">
        <v>38.76</v>
      </c>
      <c r="G32" s="212">
        <v>1.827</v>
      </c>
      <c r="H32" s="212">
        <v>6.6449999999999996</v>
      </c>
      <c r="I32" s="212">
        <v>2.0230000000000001</v>
      </c>
      <c r="J32" s="212">
        <v>14.048999999999999</v>
      </c>
      <c r="K32" s="212">
        <v>65.332999999999998</v>
      </c>
    </row>
    <row r="33" spans="1:18" s="31" customFormat="1">
      <c r="B33" s="461" t="s">
        <v>1041</v>
      </c>
      <c r="C33" s="419">
        <v>76.405000000000001</v>
      </c>
      <c r="D33" s="212">
        <v>0.61</v>
      </c>
      <c r="E33" s="212">
        <v>1.3979999999999999</v>
      </c>
      <c r="F33" s="212">
        <v>21.402000000000001</v>
      </c>
      <c r="G33" s="212">
        <v>1.034</v>
      </c>
      <c r="H33" s="212">
        <v>5.4480000000000004</v>
      </c>
      <c r="I33" s="212">
        <v>0.754</v>
      </c>
      <c r="J33" s="212">
        <v>4.8140000000000001</v>
      </c>
      <c r="K33" s="212">
        <v>17.928000000000001</v>
      </c>
    </row>
    <row r="34" spans="1:18" s="31" customFormat="1">
      <c r="B34" s="461" t="s">
        <v>1042</v>
      </c>
      <c r="C34" s="419">
        <v>56.204599999999999</v>
      </c>
      <c r="D34" s="212">
        <v>0.34599999999999997</v>
      </c>
      <c r="E34" s="212">
        <v>1.49</v>
      </c>
      <c r="F34" s="212">
        <v>18.786999999999999</v>
      </c>
      <c r="G34" s="212">
        <v>0.72799999999999998</v>
      </c>
      <c r="H34" s="212">
        <v>5.8140000000000001</v>
      </c>
      <c r="I34" s="212">
        <v>4.4999999999999998E-2</v>
      </c>
      <c r="J34" s="212">
        <v>4.1619999999999999</v>
      </c>
      <c r="K34" s="212">
        <v>11.965</v>
      </c>
    </row>
    <row r="35" spans="1:18" s="31" customFormat="1">
      <c r="B35" s="461" t="s">
        <v>1043</v>
      </c>
      <c r="C35" s="419">
        <v>125.5924</v>
      </c>
      <c r="D35" s="212">
        <v>1.7390000000000001</v>
      </c>
      <c r="E35" s="212">
        <v>4.5030000000000001</v>
      </c>
      <c r="F35" s="212">
        <v>33.252000000000002</v>
      </c>
      <c r="G35" s="212">
        <v>1.752</v>
      </c>
      <c r="H35" s="212">
        <v>6.9059999999999997</v>
      </c>
      <c r="I35" s="212">
        <v>0.79800000000000004</v>
      </c>
      <c r="J35" s="212">
        <v>9.0990000000000002</v>
      </c>
      <c r="K35" s="212">
        <v>30.963999999999999</v>
      </c>
    </row>
    <row r="36" spans="1:18" s="31" customFormat="1">
      <c r="B36" s="461"/>
      <c r="C36" s="419"/>
      <c r="D36" s="122"/>
      <c r="E36" s="122"/>
      <c r="F36" s="212"/>
      <c r="G36" s="122"/>
      <c r="H36" s="122"/>
      <c r="I36" s="122"/>
      <c r="J36" s="122"/>
      <c r="K36" s="122"/>
    </row>
    <row r="37" spans="1:18" s="31" customFormat="1">
      <c r="B37" s="461" t="s">
        <v>1044</v>
      </c>
      <c r="C37" s="419">
        <v>250.958</v>
      </c>
      <c r="D37" s="212">
        <v>3.2690000000000001</v>
      </c>
      <c r="E37" s="122">
        <v>7.1070000000000002</v>
      </c>
      <c r="F37" s="212">
        <v>44.524999999999999</v>
      </c>
      <c r="G37" s="122">
        <v>2.464</v>
      </c>
      <c r="H37" s="212">
        <v>8.6620000000000008</v>
      </c>
      <c r="I37" s="212">
        <v>3.073</v>
      </c>
      <c r="J37" s="122">
        <v>16.309999999999999</v>
      </c>
      <c r="K37" s="212">
        <v>98.25</v>
      </c>
    </row>
    <row r="38" spans="1:18" s="31" customFormat="1">
      <c r="B38" s="461" t="s">
        <v>1045</v>
      </c>
      <c r="C38" s="419">
        <v>400.34</v>
      </c>
      <c r="D38" s="212">
        <v>5.173</v>
      </c>
      <c r="E38" s="122">
        <v>11.47</v>
      </c>
      <c r="F38" s="212">
        <v>60.56</v>
      </c>
      <c r="G38" s="212">
        <v>3.9350000000000001</v>
      </c>
      <c r="H38" s="212">
        <v>12.034000000000001</v>
      </c>
      <c r="I38" s="212">
        <v>5.74</v>
      </c>
      <c r="J38" s="212">
        <v>28.565999999999999</v>
      </c>
      <c r="K38" s="212">
        <v>149.6</v>
      </c>
    </row>
    <row r="39" spans="1:18" s="31" customFormat="1">
      <c r="B39" s="461" t="s">
        <v>1046</v>
      </c>
      <c r="C39" s="419">
        <v>350.01499999999999</v>
      </c>
      <c r="D39" s="212">
        <v>5.4969999999999999</v>
      </c>
      <c r="E39" s="212">
        <v>10.333</v>
      </c>
      <c r="F39" s="212">
        <v>51.238999999999997</v>
      </c>
      <c r="G39" s="212">
        <v>3.1320000000000001</v>
      </c>
      <c r="H39" s="212">
        <v>10.587</v>
      </c>
      <c r="I39" s="212">
        <v>4.1920000000000002</v>
      </c>
      <c r="J39" s="212">
        <v>19.690999999999999</v>
      </c>
      <c r="K39" s="212">
        <v>149.29400000000001</v>
      </c>
    </row>
    <row r="40" spans="1:18" s="31" customFormat="1">
      <c r="A40" s="31" t="s">
        <v>245</v>
      </c>
      <c r="B40" s="461" t="s">
        <v>1075</v>
      </c>
      <c r="C40" s="419">
        <v>383.61599999999999</v>
      </c>
      <c r="D40" s="212">
        <v>8.2420000000000009</v>
      </c>
      <c r="E40" s="212">
        <v>9.6989999999999998</v>
      </c>
      <c r="F40" s="212">
        <v>57.162999999999997</v>
      </c>
      <c r="G40" s="212">
        <v>3.379</v>
      </c>
      <c r="H40" s="212">
        <v>9.6479999999999997</v>
      </c>
      <c r="I40" s="212">
        <v>4.7610000000000001</v>
      </c>
      <c r="J40" s="212">
        <v>23.616</v>
      </c>
      <c r="K40" s="212">
        <v>151.82400000000001</v>
      </c>
    </row>
    <row r="41" spans="1:18" s="31" customFormat="1">
      <c r="B41" s="461" t="s">
        <v>1076</v>
      </c>
      <c r="C41" s="419">
        <v>431.31</v>
      </c>
      <c r="D41" s="212">
        <v>9.8689999999999998</v>
      </c>
      <c r="E41" s="212">
        <v>9.8800000000000008</v>
      </c>
      <c r="F41" s="212">
        <v>65.225999999999999</v>
      </c>
      <c r="G41" s="212">
        <v>4.9269999999999996</v>
      </c>
      <c r="H41" s="212">
        <v>10</v>
      </c>
      <c r="I41" s="212">
        <v>5.0389999999999997</v>
      </c>
      <c r="J41" s="212">
        <v>31.247</v>
      </c>
      <c r="K41" s="212">
        <v>169.25</v>
      </c>
    </row>
    <row r="42" spans="1:18" s="31" customFormat="1">
      <c r="B42" s="461" t="s">
        <v>1077</v>
      </c>
      <c r="C42" s="419">
        <v>315.58100000000002</v>
      </c>
      <c r="D42" s="212">
        <v>2.8650000000000002</v>
      </c>
      <c r="E42" s="212">
        <v>7.38</v>
      </c>
      <c r="F42" s="212">
        <v>55.036999999999999</v>
      </c>
      <c r="G42" s="212">
        <v>3.605</v>
      </c>
      <c r="H42" s="212">
        <v>6.8630000000000004</v>
      </c>
      <c r="I42" s="212">
        <v>2.6859999999999999</v>
      </c>
      <c r="J42" s="212">
        <v>19.84</v>
      </c>
      <c r="K42" s="212">
        <v>115.241</v>
      </c>
    </row>
    <row r="43" spans="1:18" s="31" customFormat="1" ht="18" thickBot="1">
      <c r="B43" s="150"/>
      <c r="C43" s="152"/>
      <c r="D43" s="150"/>
      <c r="E43" s="150"/>
      <c r="F43" s="150"/>
      <c r="G43" s="150"/>
      <c r="H43" s="150"/>
      <c r="I43" s="150"/>
      <c r="J43" s="150"/>
      <c r="K43" s="150"/>
    </row>
    <row r="44" spans="1:18">
      <c r="B44" s="122"/>
      <c r="C44" s="160"/>
      <c r="D44" s="125"/>
      <c r="E44" s="125"/>
      <c r="F44" s="125"/>
      <c r="G44" s="125"/>
      <c r="H44" s="160"/>
      <c r="I44" s="125"/>
      <c r="J44" s="160"/>
      <c r="K44" s="125"/>
      <c r="R44" s="25"/>
    </row>
    <row r="45" spans="1:18">
      <c r="B45" s="122"/>
      <c r="C45" s="160"/>
      <c r="D45" s="160"/>
      <c r="E45" s="160"/>
      <c r="F45" s="160"/>
      <c r="G45" s="160"/>
      <c r="H45" s="160"/>
      <c r="I45" s="160"/>
      <c r="J45" s="160"/>
      <c r="K45" s="125"/>
      <c r="R45" s="25"/>
    </row>
    <row r="46" spans="1:18">
      <c r="B46" s="122"/>
      <c r="C46" s="161" t="s">
        <v>371</v>
      </c>
      <c r="D46" s="161" t="s">
        <v>434</v>
      </c>
      <c r="E46" s="160" t="s">
        <v>372</v>
      </c>
      <c r="F46" s="161" t="s">
        <v>373</v>
      </c>
      <c r="G46" s="161" t="s">
        <v>374</v>
      </c>
      <c r="H46" s="160" t="s">
        <v>435</v>
      </c>
      <c r="I46" s="161" t="s">
        <v>436</v>
      </c>
      <c r="J46" s="161" t="s">
        <v>437</v>
      </c>
      <c r="K46" s="161" t="s">
        <v>254</v>
      </c>
    </row>
    <row r="47" spans="1:18">
      <c r="B47" s="122"/>
      <c r="C47" s="160"/>
      <c r="D47" s="160"/>
      <c r="E47" s="160" t="s">
        <v>375</v>
      </c>
      <c r="F47" s="161" t="s">
        <v>376</v>
      </c>
      <c r="G47" s="160"/>
      <c r="H47" s="160" t="s">
        <v>438</v>
      </c>
      <c r="I47" s="325"/>
      <c r="J47" s="160"/>
      <c r="K47" s="125"/>
    </row>
    <row r="48" spans="1:18">
      <c r="B48" s="128"/>
      <c r="C48" s="126"/>
      <c r="D48" s="187"/>
      <c r="E48" s="187"/>
      <c r="F48" s="187"/>
      <c r="G48" s="126"/>
      <c r="H48" s="187"/>
      <c r="I48" s="187"/>
      <c r="J48" s="187"/>
      <c r="K48" s="126"/>
    </row>
    <row r="49" spans="1:18">
      <c r="B49" s="122"/>
      <c r="C49" s="125"/>
      <c r="D49" s="122"/>
      <c r="E49" s="122"/>
      <c r="F49" s="122"/>
      <c r="G49" s="122"/>
      <c r="H49" s="122"/>
      <c r="I49" s="212"/>
      <c r="J49" s="122"/>
      <c r="K49" s="122"/>
    </row>
    <row r="50" spans="1:18">
      <c r="B50" s="169" t="s">
        <v>223</v>
      </c>
      <c r="C50" s="421">
        <v>119.271</v>
      </c>
      <c r="D50" s="212">
        <v>145.90199999999999</v>
      </c>
      <c r="E50" s="212">
        <v>1210.125</v>
      </c>
      <c r="F50" s="212">
        <v>192.61</v>
      </c>
      <c r="G50" s="212">
        <v>124.29</v>
      </c>
      <c r="H50" s="212">
        <v>52.146999999999998</v>
      </c>
      <c r="I50" s="212">
        <v>26.24</v>
      </c>
      <c r="J50" s="212">
        <v>97.29</v>
      </c>
      <c r="K50" s="212">
        <v>66.742000000000004</v>
      </c>
    </row>
    <row r="51" spans="1:18">
      <c r="B51" s="169" t="s">
        <v>224</v>
      </c>
      <c r="C51" s="421">
        <v>120.31700000000001</v>
      </c>
      <c r="D51" s="212">
        <v>288.40199999999999</v>
      </c>
      <c r="E51" s="212">
        <v>1351.7049999999999</v>
      </c>
      <c r="F51" s="212">
        <v>223.97</v>
      </c>
      <c r="G51" s="212">
        <v>140.9495</v>
      </c>
      <c r="H51" s="212">
        <v>110.15900000000001</v>
      </c>
      <c r="I51" s="212">
        <v>54.893000000000001</v>
      </c>
      <c r="J51" s="212">
        <v>86.394999999999996</v>
      </c>
      <c r="K51" s="212">
        <v>117.44</v>
      </c>
    </row>
    <row r="52" spans="1:18">
      <c r="B52" s="169" t="s">
        <v>225</v>
      </c>
      <c r="C52" s="421">
        <v>99.84</v>
      </c>
      <c r="D52" s="212">
        <v>291.18200000000002</v>
      </c>
      <c r="E52" s="212">
        <v>1117.27</v>
      </c>
      <c r="F52" s="212">
        <v>192.035</v>
      </c>
      <c r="G52" s="212">
        <v>136.154</v>
      </c>
      <c r="H52" s="212">
        <v>93.653000000000006</v>
      </c>
      <c r="I52" s="212">
        <v>45.658999999999999</v>
      </c>
      <c r="J52" s="212">
        <v>52.463000000000001</v>
      </c>
      <c r="K52" s="212">
        <v>87.491</v>
      </c>
    </row>
    <row r="53" spans="1:18">
      <c r="B53" s="169" t="s">
        <v>229</v>
      </c>
      <c r="C53" s="419">
        <v>85</v>
      </c>
      <c r="D53" s="418">
        <v>282</v>
      </c>
      <c r="E53" s="418">
        <v>954</v>
      </c>
      <c r="F53" s="418">
        <v>159</v>
      </c>
      <c r="G53" s="418">
        <v>118</v>
      </c>
      <c r="H53" s="418">
        <v>67</v>
      </c>
      <c r="I53" s="418">
        <v>38</v>
      </c>
      <c r="J53" s="418">
        <v>55</v>
      </c>
      <c r="K53" s="418">
        <v>83</v>
      </c>
    </row>
    <row r="54" spans="1:18">
      <c r="B54" s="169" t="s">
        <v>234</v>
      </c>
      <c r="C54" s="419">
        <v>76</v>
      </c>
      <c r="D54" s="418">
        <v>340</v>
      </c>
      <c r="E54" s="418">
        <v>803</v>
      </c>
      <c r="F54" s="418">
        <v>137</v>
      </c>
      <c r="G54" s="418">
        <v>109</v>
      </c>
      <c r="H54" s="418">
        <v>65</v>
      </c>
      <c r="I54" s="418">
        <v>31</v>
      </c>
      <c r="J54" s="418">
        <v>43</v>
      </c>
      <c r="K54" s="418">
        <v>67</v>
      </c>
    </row>
    <row r="55" spans="1:18">
      <c r="B55" s="169"/>
      <c r="C55" s="419"/>
      <c r="D55" s="418"/>
      <c r="E55" s="418"/>
      <c r="F55" s="418"/>
      <c r="G55" s="418"/>
      <c r="H55" s="418"/>
      <c r="I55" s="418"/>
      <c r="J55" s="418"/>
      <c r="K55" s="418"/>
    </row>
    <row r="56" spans="1:18">
      <c r="B56" s="169" t="s">
        <v>452</v>
      </c>
      <c r="C56" s="419">
        <v>65.263000000000005</v>
      </c>
      <c r="D56" s="418">
        <v>251.81299999999999</v>
      </c>
      <c r="E56" s="418">
        <v>745.41800000000001</v>
      </c>
      <c r="F56" s="418">
        <v>121.10899999999999</v>
      </c>
      <c r="G56" s="418">
        <v>107.283</v>
      </c>
      <c r="H56" s="418">
        <v>61.92</v>
      </c>
      <c r="I56" s="418">
        <v>34.218000000000004</v>
      </c>
      <c r="J56" s="418">
        <v>47.223999999999997</v>
      </c>
      <c r="K56" s="418">
        <v>62.587000000000003</v>
      </c>
    </row>
    <row r="57" spans="1:18">
      <c r="B57" s="169" t="s">
        <v>509</v>
      </c>
      <c r="C57" s="419">
        <v>69.951999999999998</v>
      </c>
      <c r="D57" s="418">
        <v>261.02699999999999</v>
      </c>
      <c r="E57" s="418">
        <v>729.03899999999987</v>
      </c>
      <c r="F57" s="418">
        <v>119.63499999999999</v>
      </c>
      <c r="G57" s="418">
        <v>117.761</v>
      </c>
      <c r="H57" s="418">
        <v>58.885999999999996</v>
      </c>
      <c r="I57" s="418">
        <v>39.071999999999996</v>
      </c>
      <c r="J57" s="418">
        <v>80.539000000000001</v>
      </c>
      <c r="K57" s="418">
        <v>60.92</v>
      </c>
    </row>
    <row r="58" spans="1:18" s="2" customFormat="1" ht="16.5" customHeight="1">
      <c r="A58" s="31"/>
      <c r="B58" s="169" t="s">
        <v>522</v>
      </c>
      <c r="C58" s="419">
        <v>67.674000000000007</v>
      </c>
      <c r="D58" s="420">
        <v>280.524</v>
      </c>
      <c r="E58" s="420">
        <v>701.95699999999999</v>
      </c>
      <c r="F58" s="420">
        <v>138.93199999999999</v>
      </c>
      <c r="G58" s="420">
        <v>133.078</v>
      </c>
      <c r="H58" s="420">
        <v>67.061999999999998</v>
      </c>
      <c r="I58" s="420">
        <v>52.575000000000003</v>
      </c>
      <c r="J58" s="420">
        <v>100.11199999999999</v>
      </c>
      <c r="K58" s="420">
        <v>65.349999999999994</v>
      </c>
      <c r="L58" s="31"/>
      <c r="M58" s="31"/>
      <c r="N58" s="31"/>
      <c r="O58" s="31"/>
      <c r="P58" s="38"/>
      <c r="Q58" s="38"/>
      <c r="R58" s="38"/>
    </row>
    <row r="59" spans="1:18" s="2" customFormat="1" ht="16.5" customHeight="1">
      <c r="A59" s="31"/>
      <c r="B59" s="169" t="s">
        <v>530</v>
      </c>
      <c r="C59" s="419">
        <v>61.579000000000001</v>
      </c>
      <c r="D59" s="420">
        <v>214.417</v>
      </c>
      <c r="E59" s="420">
        <v>694.31899999999996</v>
      </c>
      <c r="F59" s="420">
        <v>131.184</v>
      </c>
      <c r="G59" s="420">
        <v>129.244</v>
      </c>
      <c r="H59" s="420">
        <v>62.53</v>
      </c>
      <c r="I59" s="420">
        <v>44.63</v>
      </c>
      <c r="J59" s="420">
        <v>110.541</v>
      </c>
      <c r="K59" s="420">
        <v>64.031999999999996</v>
      </c>
      <c r="L59" s="31"/>
      <c r="M59" s="31"/>
      <c r="N59" s="31"/>
      <c r="O59" s="31"/>
      <c r="P59" s="38"/>
      <c r="Q59" s="38"/>
      <c r="R59" s="38"/>
    </row>
    <row r="60" spans="1:18" s="2" customFormat="1" ht="16.5" customHeight="1">
      <c r="A60" s="31"/>
      <c r="B60" s="169" t="s">
        <v>540</v>
      </c>
      <c r="C60" s="419">
        <v>44</v>
      </c>
      <c r="D60" s="420">
        <v>212</v>
      </c>
      <c r="E60" s="420">
        <v>593</v>
      </c>
      <c r="F60" s="420">
        <v>135</v>
      </c>
      <c r="G60" s="420">
        <v>130</v>
      </c>
      <c r="H60" s="420">
        <v>62</v>
      </c>
      <c r="I60" s="420">
        <v>40</v>
      </c>
      <c r="J60" s="420">
        <v>111</v>
      </c>
      <c r="K60" s="420">
        <v>66</v>
      </c>
      <c r="L60" s="31"/>
      <c r="M60" s="31"/>
      <c r="N60" s="31"/>
      <c r="O60" s="31"/>
      <c r="P60" s="38"/>
      <c r="Q60" s="38"/>
      <c r="R60" s="38"/>
    </row>
    <row r="61" spans="1:18" s="2" customFormat="1" ht="16.5" customHeight="1">
      <c r="A61" s="31"/>
      <c r="B61" s="462"/>
      <c r="C61" s="252"/>
      <c r="D61" s="252"/>
      <c r="E61" s="252"/>
      <c r="F61" s="252"/>
      <c r="G61" s="252"/>
      <c r="H61" s="252"/>
      <c r="I61" s="252"/>
      <c r="J61" s="252"/>
      <c r="K61" s="252"/>
      <c r="L61" s="31"/>
      <c r="M61" s="31"/>
      <c r="N61" s="31"/>
      <c r="O61" s="31"/>
      <c r="P61" s="38"/>
      <c r="Q61" s="38"/>
      <c r="R61" s="38"/>
    </row>
    <row r="62" spans="1:18" s="2" customFormat="1" ht="16.5" customHeight="1">
      <c r="A62" s="31"/>
      <c r="B62" s="169" t="s">
        <v>592</v>
      </c>
      <c r="C62" s="419">
        <v>47</v>
      </c>
      <c r="D62" s="420">
        <v>446</v>
      </c>
      <c r="E62" s="420">
        <v>542</v>
      </c>
      <c r="F62" s="420">
        <v>120</v>
      </c>
      <c r="G62" s="420">
        <v>141</v>
      </c>
      <c r="H62" s="420">
        <v>60</v>
      </c>
      <c r="I62" s="420">
        <v>41</v>
      </c>
      <c r="J62" s="420">
        <v>104</v>
      </c>
      <c r="K62" s="420">
        <v>66</v>
      </c>
      <c r="L62" s="31"/>
      <c r="M62" s="31"/>
      <c r="N62" s="31"/>
      <c r="O62" s="31"/>
      <c r="P62" s="38"/>
      <c r="Q62" s="38"/>
      <c r="R62" s="38"/>
    </row>
    <row r="63" spans="1:18" s="38" customFormat="1" ht="16.5" customHeight="1">
      <c r="A63" s="31"/>
      <c r="B63" s="169" t="s">
        <v>735</v>
      </c>
      <c r="C63" s="419">
        <v>49</v>
      </c>
      <c r="D63" s="420">
        <v>516</v>
      </c>
      <c r="E63" s="420">
        <v>405</v>
      </c>
      <c r="F63" s="420">
        <v>146</v>
      </c>
      <c r="G63" s="420">
        <v>147</v>
      </c>
      <c r="H63" s="420">
        <v>61</v>
      </c>
      <c r="I63" s="420">
        <v>57</v>
      </c>
      <c r="J63" s="420">
        <v>100</v>
      </c>
      <c r="K63" s="420">
        <v>68</v>
      </c>
      <c r="L63" s="31"/>
      <c r="M63" s="31"/>
      <c r="N63" s="31"/>
    </row>
    <row r="64" spans="1:18" s="38" customFormat="1" ht="16.5" customHeight="1">
      <c r="A64" s="31"/>
      <c r="B64" s="169" t="s">
        <v>1037</v>
      </c>
      <c r="C64" s="419">
        <v>39.697000000000003</v>
      </c>
      <c r="D64" s="420">
        <v>279.54599999999999</v>
      </c>
      <c r="E64" s="420">
        <v>256.625</v>
      </c>
      <c r="F64" s="420">
        <v>77.316999999999993</v>
      </c>
      <c r="G64" s="420">
        <v>118.59699999999999</v>
      </c>
      <c r="H64" s="420">
        <v>50.094999999999999</v>
      </c>
      <c r="I64" s="420">
        <v>19.021000000000001</v>
      </c>
      <c r="J64" s="420">
        <v>72.882000000000005</v>
      </c>
      <c r="K64" s="420">
        <v>40.874000000000002</v>
      </c>
      <c r="L64" s="31"/>
    </row>
    <row r="65" spans="1:18" s="31" customFormat="1">
      <c r="B65" s="122"/>
      <c r="C65" s="463"/>
      <c r="D65" s="460"/>
      <c r="E65" s="460"/>
      <c r="F65" s="460"/>
      <c r="G65" s="460"/>
      <c r="H65" s="460"/>
      <c r="I65" s="460"/>
      <c r="J65" s="460"/>
      <c r="K65" s="460"/>
    </row>
    <row r="66" spans="1:18" s="31" customFormat="1">
      <c r="B66" s="461" t="s">
        <v>1038</v>
      </c>
      <c r="C66" s="419">
        <v>2.6520000000000001</v>
      </c>
      <c r="D66" s="212">
        <v>38.261000000000003</v>
      </c>
      <c r="E66" s="212">
        <v>23.382000000000001</v>
      </c>
      <c r="F66" s="212">
        <v>7.4219999999999997</v>
      </c>
      <c r="G66" s="212">
        <v>11.177</v>
      </c>
      <c r="H66" s="212">
        <v>2.7850000000000001</v>
      </c>
      <c r="I66" s="212">
        <v>3.5720000000000001</v>
      </c>
      <c r="J66" s="212">
        <v>6.952</v>
      </c>
      <c r="K66" s="212">
        <v>3.9670000000000001</v>
      </c>
    </row>
    <row r="67" spans="1:18" s="31" customFormat="1">
      <c r="B67" s="461" t="s">
        <v>1039</v>
      </c>
      <c r="C67" s="419">
        <v>2.863</v>
      </c>
      <c r="D67" s="212">
        <v>29.55</v>
      </c>
      <c r="E67" s="212">
        <v>18.917999999999999</v>
      </c>
      <c r="F67" s="212">
        <v>5.6070000000000002</v>
      </c>
      <c r="G67" s="212">
        <v>11.047000000000001</v>
      </c>
      <c r="H67" s="212">
        <v>2.4569999999999999</v>
      </c>
      <c r="I67" s="212">
        <v>2.016</v>
      </c>
      <c r="J67" s="212">
        <v>5.6319999999999997</v>
      </c>
      <c r="K67" s="212">
        <v>3.496</v>
      </c>
    </row>
    <row r="68" spans="1:18" s="31" customFormat="1">
      <c r="B68" s="461" t="s">
        <v>1040</v>
      </c>
      <c r="C68" s="419">
        <v>2.169</v>
      </c>
      <c r="D68" s="212">
        <v>24.43</v>
      </c>
      <c r="E68" s="212">
        <v>14.656000000000001</v>
      </c>
      <c r="F68" s="212">
        <v>5.2290000000000001</v>
      </c>
      <c r="G68" s="212">
        <v>9.9879999999999995</v>
      </c>
      <c r="H68" s="212">
        <v>3.8450000000000002</v>
      </c>
      <c r="I68" s="212">
        <v>1.3520000000000001</v>
      </c>
      <c r="J68" s="212">
        <v>5.8860000000000001</v>
      </c>
      <c r="K68" s="212">
        <v>3.0489999999999999</v>
      </c>
    </row>
    <row r="69" spans="1:18" s="31" customFormat="1">
      <c r="B69" s="461" t="s">
        <v>1041</v>
      </c>
      <c r="C69" s="419">
        <v>0.65</v>
      </c>
      <c r="D69" s="212">
        <v>5.6139999999999999</v>
      </c>
      <c r="E69" s="212">
        <v>4.2560000000000002</v>
      </c>
      <c r="F69" s="212">
        <v>1.161</v>
      </c>
      <c r="G69" s="212">
        <v>5.0439999999999996</v>
      </c>
      <c r="H69" s="212">
        <v>1.238</v>
      </c>
      <c r="I69" s="212">
        <v>1.056</v>
      </c>
      <c r="J69" s="212">
        <v>2.8119999999999998</v>
      </c>
      <c r="K69" s="212">
        <v>1.1859999999999999</v>
      </c>
    </row>
    <row r="70" spans="1:18" s="31" customFormat="1">
      <c r="B70" s="461" t="s">
        <v>1042</v>
      </c>
      <c r="C70" s="419">
        <v>7.5999999999999998E-2</v>
      </c>
      <c r="D70" s="212">
        <v>1.579</v>
      </c>
      <c r="E70" s="212">
        <v>2.786</v>
      </c>
      <c r="F70" s="212">
        <v>0.45900000000000002</v>
      </c>
      <c r="G70" s="212">
        <v>4.8789999999999996</v>
      </c>
      <c r="H70" s="212">
        <v>0.46600000000000003</v>
      </c>
      <c r="I70" s="212">
        <v>0.53</v>
      </c>
      <c r="J70" s="212">
        <v>1.6479999999999999</v>
      </c>
      <c r="K70" s="212">
        <v>0.4446</v>
      </c>
    </row>
    <row r="71" spans="1:18" s="31" customFormat="1">
      <c r="B71" s="461" t="s">
        <v>1043</v>
      </c>
      <c r="C71" s="419">
        <v>0.82899999999999996</v>
      </c>
      <c r="D71" s="212">
        <v>11.116</v>
      </c>
      <c r="E71" s="212">
        <v>5.21</v>
      </c>
      <c r="F71" s="212">
        <v>2.1059999999999999</v>
      </c>
      <c r="G71" s="122">
        <v>7.899</v>
      </c>
      <c r="H71" s="212">
        <v>2.9260000000000002</v>
      </c>
      <c r="I71" s="212">
        <v>0.997</v>
      </c>
      <c r="J71" s="212">
        <v>4.0620000000000003</v>
      </c>
      <c r="K71" s="212">
        <v>1.4343999999999999</v>
      </c>
    </row>
    <row r="72" spans="1:18" s="31" customFormat="1">
      <c r="B72" s="461"/>
      <c r="C72" s="419"/>
      <c r="D72" s="212"/>
      <c r="E72" s="122"/>
      <c r="F72" s="122"/>
      <c r="G72" s="122"/>
      <c r="H72" s="122"/>
      <c r="I72" s="122"/>
      <c r="J72" s="122"/>
      <c r="K72" s="122"/>
    </row>
    <row r="73" spans="1:18" s="31" customFormat="1">
      <c r="B73" s="461" t="s">
        <v>1044</v>
      </c>
      <c r="C73" s="419">
        <v>4.2469999999999999</v>
      </c>
      <c r="D73" s="212">
        <v>14.222</v>
      </c>
      <c r="E73" s="122">
        <v>18.664000000000001</v>
      </c>
      <c r="F73" s="212">
        <v>4.7210000000000001</v>
      </c>
      <c r="G73" s="212">
        <v>11.272</v>
      </c>
      <c r="H73" s="122">
        <v>4.5990000000000002</v>
      </c>
      <c r="I73" s="122">
        <v>1.1970000000000001</v>
      </c>
      <c r="J73" s="122">
        <v>5.3</v>
      </c>
      <c r="K73" s="212">
        <v>3.0760000000000001</v>
      </c>
    </row>
    <row r="74" spans="1:18" s="31" customFormat="1">
      <c r="B74" s="461" t="s">
        <v>1045</v>
      </c>
      <c r="C74" s="419">
        <v>7.7649999999999997</v>
      </c>
      <c r="D74" s="212">
        <v>26.062000000000001</v>
      </c>
      <c r="E74" s="212">
        <v>37.159999999999997</v>
      </c>
      <c r="F74" s="212">
        <v>11.678000000000001</v>
      </c>
      <c r="G74" s="212">
        <v>11.930999999999999</v>
      </c>
      <c r="H74" s="212">
        <v>12.045</v>
      </c>
      <c r="I74" s="212">
        <v>1.867</v>
      </c>
      <c r="J74" s="122">
        <v>6.6459999999999999</v>
      </c>
      <c r="K74" s="212">
        <v>8.1080000000000005</v>
      </c>
    </row>
    <row r="75" spans="1:18" s="31" customFormat="1">
      <c r="B75" s="461" t="s">
        <v>1046</v>
      </c>
      <c r="C75" s="419">
        <v>5.0179999999999998</v>
      </c>
      <c r="D75" s="212">
        <v>23.186</v>
      </c>
      <c r="E75" s="212">
        <v>28.88</v>
      </c>
      <c r="F75" s="212">
        <v>8.1639999999999997</v>
      </c>
      <c r="G75" s="212">
        <v>10.528</v>
      </c>
      <c r="H75" s="212">
        <v>6.2489999999999997</v>
      </c>
      <c r="I75" s="212">
        <v>1.895</v>
      </c>
      <c r="J75" s="212">
        <v>7.5449999999999999</v>
      </c>
      <c r="K75" s="212">
        <v>4.585</v>
      </c>
    </row>
    <row r="76" spans="1:18" s="31" customFormat="1">
      <c r="A76" s="31" t="s">
        <v>245</v>
      </c>
      <c r="B76" s="461" t="s">
        <v>1075</v>
      </c>
      <c r="C76" s="419">
        <v>4.7709999999999999</v>
      </c>
      <c r="D76" s="212">
        <v>36.357999999999997</v>
      </c>
      <c r="E76" s="212">
        <v>34.430999999999997</v>
      </c>
      <c r="F76" s="212">
        <v>8.7249999999999996</v>
      </c>
      <c r="G76" s="212">
        <v>10.664</v>
      </c>
      <c r="H76" s="212">
        <v>5.4939999999999998</v>
      </c>
      <c r="I76" s="212">
        <v>1.6579999999999999</v>
      </c>
      <c r="J76" s="212">
        <v>9.391</v>
      </c>
      <c r="K76" s="212">
        <v>3.7919999999999998</v>
      </c>
    </row>
    <row r="77" spans="1:18" s="31" customFormat="1">
      <c r="B77" s="461" t="s">
        <v>1076</v>
      </c>
      <c r="C77" s="419">
        <v>4.9859999999999998</v>
      </c>
      <c r="D77" s="212">
        <v>34.226999999999997</v>
      </c>
      <c r="E77" s="212">
        <v>40.598999999999997</v>
      </c>
      <c r="F77" s="212">
        <v>13.23</v>
      </c>
      <c r="G77" s="212">
        <v>12.061999999999999</v>
      </c>
      <c r="H77" s="212">
        <v>4.726</v>
      </c>
      <c r="I77" s="212">
        <v>1.7529999999999999</v>
      </c>
      <c r="J77" s="212">
        <v>9.7050000000000001</v>
      </c>
      <c r="K77" s="212">
        <v>4.5839999999999996</v>
      </c>
    </row>
    <row r="78" spans="1:18" s="31" customFormat="1">
      <c r="B78" s="461" t="s">
        <v>1077</v>
      </c>
      <c r="C78" s="419">
        <v>3.6709999999999998</v>
      </c>
      <c r="D78" s="212">
        <v>34.941000000000003</v>
      </c>
      <c r="E78" s="212">
        <v>27.683</v>
      </c>
      <c r="F78" s="212">
        <v>8.8149999999999995</v>
      </c>
      <c r="G78" s="212">
        <v>12.106</v>
      </c>
      <c r="H78" s="212">
        <v>3.2650000000000001</v>
      </c>
      <c r="I78" s="212">
        <v>1.1279999999999999</v>
      </c>
      <c r="J78" s="212">
        <v>7.3029999999999999</v>
      </c>
      <c r="K78" s="212">
        <v>3.1520000000000001</v>
      </c>
    </row>
    <row r="79" spans="1:18" s="31" customFormat="1" ht="18" thickBot="1">
      <c r="B79" s="150"/>
      <c r="C79" s="464"/>
      <c r="D79" s="465"/>
      <c r="E79" s="465"/>
      <c r="F79" s="465"/>
      <c r="G79" s="465"/>
      <c r="H79" s="465"/>
      <c r="I79" s="465"/>
      <c r="J79" s="465"/>
      <c r="K79" s="465"/>
    </row>
    <row r="80" spans="1:18">
      <c r="B80" s="122"/>
      <c r="C80" s="133" t="s">
        <v>439</v>
      </c>
      <c r="D80" s="122"/>
      <c r="E80" s="122"/>
      <c r="F80" s="122"/>
      <c r="G80" s="122"/>
      <c r="H80" s="122"/>
      <c r="I80" s="122"/>
      <c r="J80" s="122"/>
      <c r="K80" s="122"/>
      <c r="O80" s="25"/>
      <c r="P80" s="25"/>
      <c r="Q80" s="25"/>
      <c r="R80" s="25"/>
    </row>
    <row r="81" spans="1:18">
      <c r="A81" s="117"/>
      <c r="Q81" s="25"/>
      <c r="R81" s="25"/>
    </row>
  </sheetData>
  <mergeCells count="1">
    <mergeCell ref="B6:K6"/>
  </mergeCells>
  <phoneticPr fontId="6"/>
  <pageMargins left="0.64" right="0.71" top="0.98425196850393704" bottom="0.98425196850393704" header="0.51181102362204722" footer="0.51181102362204722"/>
  <pageSetup paperSize="9" scale="5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7"/>
  <sheetViews>
    <sheetView view="pageBreakPreview" zoomScale="75" zoomScaleNormal="75" workbookViewId="0">
      <selection activeCell="S21" sqref="S21"/>
    </sheetView>
  </sheetViews>
  <sheetFormatPr defaultColWidth="8.375" defaultRowHeight="17.25"/>
  <cols>
    <col min="1" max="1" width="13.375" style="31" customWidth="1"/>
    <col min="2" max="2" width="16.5" style="31" customWidth="1"/>
    <col min="3" max="10" width="9.625" style="31" customWidth="1"/>
    <col min="11" max="11" width="10.75" style="31" customWidth="1"/>
    <col min="12" max="12" width="17.5" style="31" customWidth="1"/>
    <col min="13" max="13" width="20.875" style="31" customWidth="1"/>
    <col min="14" max="18" width="8.375" style="31"/>
    <col min="19" max="16384" width="8.375" style="25"/>
  </cols>
  <sheetData>
    <row r="1" spans="1:13">
      <c r="A1" s="117"/>
    </row>
    <row r="6" spans="1:13">
      <c r="B6" s="479" t="s">
        <v>551</v>
      </c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</row>
    <row r="7" spans="1:13" ht="18" thickBot="1">
      <c r="B7" s="150"/>
      <c r="C7" s="150"/>
      <c r="D7" s="150"/>
      <c r="E7" s="466"/>
      <c r="F7" s="635" t="s">
        <v>723</v>
      </c>
      <c r="G7" s="635"/>
      <c r="H7" s="635"/>
      <c r="I7" s="635"/>
      <c r="J7" s="635"/>
      <c r="K7" s="150"/>
      <c r="L7" s="150"/>
      <c r="M7" s="150"/>
    </row>
    <row r="8" spans="1:13" ht="17.25" customHeight="1">
      <c r="B8" s="122"/>
      <c r="C8" s="570" t="s">
        <v>944</v>
      </c>
      <c r="D8" s="636" t="s">
        <v>725</v>
      </c>
      <c r="E8" s="639" t="s">
        <v>553</v>
      </c>
      <c r="F8" s="573" t="s">
        <v>726</v>
      </c>
      <c r="G8" s="642" t="s">
        <v>728</v>
      </c>
      <c r="H8" s="645" t="s">
        <v>948</v>
      </c>
      <c r="I8" s="639" t="s">
        <v>727</v>
      </c>
      <c r="J8" s="639" t="s">
        <v>729</v>
      </c>
      <c r="K8" s="570" t="s">
        <v>945</v>
      </c>
      <c r="L8" s="587" t="s">
        <v>552</v>
      </c>
      <c r="M8" s="591"/>
    </row>
    <row r="9" spans="1:13">
      <c r="B9" s="122"/>
      <c r="C9" s="571"/>
      <c r="D9" s="637"/>
      <c r="E9" s="571"/>
      <c r="F9" s="640"/>
      <c r="G9" s="643"/>
      <c r="H9" s="646"/>
      <c r="I9" s="571"/>
      <c r="J9" s="571"/>
      <c r="K9" s="571"/>
      <c r="L9" s="575"/>
      <c r="M9" s="592"/>
    </row>
    <row r="10" spans="1:13">
      <c r="B10" s="122"/>
      <c r="C10" s="571"/>
      <c r="D10" s="637"/>
      <c r="E10" s="571"/>
      <c r="F10" s="640"/>
      <c r="G10" s="643"/>
      <c r="H10" s="646"/>
      <c r="I10" s="571"/>
      <c r="J10" s="571"/>
      <c r="K10" s="571"/>
      <c r="L10" s="648" t="s">
        <v>554</v>
      </c>
      <c r="M10" s="576" t="s">
        <v>555</v>
      </c>
    </row>
    <row r="11" spans="1:13">
      <c r="B11" s="128"/>
      <c r="C11" s="572"/>
      <c r="D11" s="638"/>
      <c r="E11" s="572"/>
      <c r="F11" s="641"/>
      <c r="G11" s="644"/>
      <c r="H11" s="647"/>
      <c r="I11" s="572"/>
      <c r="J11" s="572"/>
      <c r="K11" s="572"/>
      <c r="L11" s="572"/>
      <c r="M11" s="575"/>
    </row>
    <row r="12" spans="1:13">
      <c r="B12" s="122"/>
      <c r="C12" s="125"/>
      <c r="D12" s="122"/>
      <c r="E12" s="122"/>
      <c r="F12" s="122"/>
      <c r="G12" s="122"/>
      <c r="H12" s="122"/>
      <c r="I12" s="122"/>
      <c r="J12" s="122"/>
      <c r="K12" s="122"/>
      <c r="L12" s="153" t="s">
        <v>7</v>
      </c>
      <c r="M12" s="132" t="s">
        <v>7</v>
      </c>
    </row>
    <row r="13" spans="1:13">
      <c r="B13" s="169" t="s">
        <v>720</v>
      </c>
      <c r="C13" s="467">
        <v>101</v>
      </c>
      <c r="D13" s="453">
        <v>166</v>
      </c>
      <c r="E13" s="453">
        <v>266</v>
      </c>
      <c r="F13" s="453">
        <v>58</v>
      </c>
      <c r="G13" s="453">
        <v>12</v>
      </c>
      <c r="H13" s="453">
        <v>3</v>
      </c>
      <c r="I13" s="453">
        <v>52</v>
      </c>
      <c r="J13" s="221">
        <v>54</v>
      </c>
      <c r="K13" s="468">
        <v>137</v>
      </c>
      <c r="L13" s="419">
        <v>5411139</v>
      </c>
      <c r="M13" s="420">
        <v>29207710</v>
      </c>
    </row>
    <row r="14" spans="1:13">
      <c r="B14" s="169" t="s">
        <v>736</v>
      </c>
      <c r="C14" s="467">
        <v>104</v>
      </c>
      <c r="D14" s="453">
        <v>160</v>
      </c>
      <c r="E14" s="453">
        <v>264</v>
      </c>
      <c r="F14" s="453">
        <v>74</v>
      </c>
      <c r="G14" s="453">
        <v>11</v>
      </c>
      <c r="H14" s="453">
        <v>3</v>
      </c>
      <c r="I14" s="453">
        <v>52</v>
      </c>
      <c r="J14" s="453">
        <v>144</v>
      </c>
      <c r="K14" s="453">
        <v>145</v>
      </c>
      <c r="L14" s="419">
        <v>5502058</v>
      </c>
      <c r="M14" s="420">
        <v>29930808</v>
      </c>
    </row>
    <row r="15" spans="1:13">
      <c r="B15" s="169" t="s">
        <v>1031</v>
      </c>
      <c r="C15" s="467">
        <f>SUM(C17:C52)</f>
        <v>105</v>
      </c>
      <c r="D15" s="453">
        <f>SUM(D17:D52)</f>
        <v>137</v>
      </c>
      <c r="E15" s="453">
        <f t="shared" ref="E15:J15" si="0">SUM(E17:E52)</f>
        <v>265</v>
      </c>
      <c r="F15" s="453">
        <f t="shared" si="0"/>
        <v>102</v>
      </c>
      <c r="G15" s="453">
        <f t="shared" si="0"/>
        <v>13</v>
      </c>
      <c r="H15" s="453">
        <f t="shared" si="0"/>
        <v>3</v>
      </c>
      <c r="I15" s="453">
        <f t="shared" si="0"/>
        <v>52</v>
      </c>
      <c r="J15" s="453">
        <f t="shared" si="0"/>
        <v>225</v>
      </c>
      <c r="K15" s="453">
        <f>SUM(K17:K52)</f>
        <v>158</v>
      </c>
      <c r="L15" s="419">
        <v>3243968</v>
      </c>
      <c r="M15" s="420">
        <v>21540204</v>
      </c>
    </row>
    <row r="16" spans="1:13">
      <c r="B16" s="122"/>
      <c r="C16" s="469"/>
      <c r="D16" s="439"/>
      <c r="E16" s="439"/>
      <c r="F16" s="439"/>
      <c r="G16" s="439"/>
      <c r="H16" s="439"/>
      <c r="I16" s="439"/>
      <c r="J16" s="439"/>
      <c r="K16" s="439"/>
      <c r="L16" s="125"/>
      <c r="M16" s="167"/>
    </row>
    <row r="17" spans="2:17">
      <c r="B17" s="133" t="s">
        <v>556</v>
      </c>
      <c r="C17" s="470">
        <v>29</v>
      </c>
      <c r="D17" s="428">
        <v>14</v>
      </c>
      <c r="E17" s="428">
        <v>7</v>
      </c>
      <c r="F17" s="428">
        <v>9</v>
      </c>
      <c r="G17" s="428">
        <v>2</v>
      </c>
      <c r="H17" s="471">
        <v>0</v>
      </c>
      <c r="I17" s="140">
        <v>0</v>
      </c>
      <c r="J17" s="471">
        <v>9</v>
      </c>
      <c r="K17" s="140">
        <v>19</v>
      </c>
      <c r="L17" s="421">
        <v>649634</v>
      </c>
      <c r="M17" s="212">
        <v>3818665</v>
      </c>
    </row>
    <row r="18" spans="2:17">
      <c r="B18" s="133" t="s">
        <v>557</v>
      </c>
      <c r="C18" s="470">
        <v>4</v>
      </c>
      <c r="D18" s="428">
        <v>6</v>
      </c>
      <c r="E18" s="428">
        <v>3</v>
      </c>
      <c r="F18" s="428">
        <v>0</v>
      </c>
      <c r="G18" s="428">
        <v>0</v>
      </c>
      <c r="H18" s="428">
        <v>0</v>
      </c>
      <c r="I18" s="140">
        <v>0</v>
      </c>
      <c r="J18" s="428">
        <v>0</v>
      </c>
      <c r="K18" s="140">
        <v>0</v>
      </c>
      <c r="L18" s="421">
        <v>3749</v>
      </c>
      <c r="M18" s="212">
        <v>725840</v>
      </c>
      <c r="Q18" s="39"/>
    </row>
    <row r="19" spans="2:17">
      <c r="B19" s="133" t="s">
        <v>558</v>
      </c>
      <c r="C19" s="470">
        <v>4</v>
      </c>
      <c r="D19" s="428">
        <v>3</v>
      </c>
      <c r="E19" s="428">
        <v>0</v>
      </c>
      <c r="F19" s="428">
        <v>9</v>
      </c>
      <c r="G19" s="428">
        <v>0</v>
      </c>
      <c r="H19" s="428">
        <v>0</v>
      </c>
      <c r="I19" s="140">
        <v>0</v>
      </c>
      <c r="J19" s="428">
        <v>1</v>
      </c>
      <c r="K19" s="140">
        <v>1</v>
      </c>
      <c r="L19" s="421">
        <v>52879</v>
      </c>
      <c r="M19" s="212">
        <v>929090</v>
      </c>
    </row>
    <row r="20" spans="2:17">
      <c r="B20" s="133" t="s">
        <v>559</v>
      </c>
      <c r="C20" s="470">
        <v>2</v>
      </c>
      <c r="D20" s="428">
        <v>3</v>
      </c>
      <c r="E20" s="428">
        <v>3</v>
      </c>
      <c r="F20" s="428">
        <v>0</v>
      </c>
      <c r="G20" s="428">
        <v>1</v>
      </c>
      <c r="H20" s="428">
        <v>0</v>
      </c>
      <c r="I20" s="140">
        <v>0</v>
      </c>
      <c r="J20" s="428">
        <v>0</v>
      </c>
      <c r="K20" s="140">
        <v>1</v>
      </c>
      <c r="L20" s="421">
        <v>14517</v>
      </c>
      <c r="M20" s="212">
        <v>461224</v>
      </c>
    </row>
    <row r="21" spans="2:17">
      <c r="B21" s="133" t="s">
        <v>560</v>
      </c>
      <c r="C21" s="470">
        <v>4</v>
      </c>
      <c r="D21" s="428">
        <v>5</v>
      </c>
      <c r="E21" s="428">
        <v>1</v>
      </c>
      <c r="F21" s="428">
        <v>0</v>
      </c>
      <c r="G21" s="428">
        <v>0</v>
      </c>
      <c r="H21" s="428">
        <v>0</v>
      </c>
      <c r="I21" s="140">
        <v>0</v>
      </c>
      <c r="J21" s="428">
        <v>0</v>
      </c>
      <c r="K21" s="140">
        <v>1</v>
      </c>
      <c r="L21" s="421">
        <v>63548</v>
      </c>
      <c r="M21" s="212">
        <v>166901</v>
      </c>
    </row>
    <row r="22" spans="2:17">
      <c r="B22" s="133" t="s">
        <v>561</v>
      </c>
      <c r="C22" s="470">
        <v>13</v>
      </c>
      <c r="D22" s="428">
        <v>24</v>
      </c>
      <c r="E22" s="428">
        <v>55</v>
      </c>
      <c r="F22" s="428">
        <v>23</v>
      </c>
      <c r="G22" s="428">
        <v>2</v>
      </c>
      <c r="H22" s="471">
        <v>0</v>
      </c>
      <c r="I22" s="140">
        <v>0</v>
      </c>
      <c r="J22" s="471">
        <v>9</v>
      </c>
      <c r="K22" s="140">
        <v>16</v>
      </c>
      <c r="L22" s="421">
        <v>255041</v>
      </c>
      <c r="M22" s="212">
        <v>2182458</v>
      </c>
    </row>
    <row r="23" spans="2:17">
      <c r="B23" s="133" t="s">
        <v>562</v>
      </c>
      <c r="C23" s="470">
        <v>9</v>
      </c>
      <c r="D23" s="428">
        <v>2</v>
      </c>
      <c r="E23" s="428">
        <v>6</v>
      </c>
      <c r="F23" s="428">
        <v>0</v>
      </c>
      <c r="G23" s="428">
        <v>0</v>
      </c>
      <c r="H23" s="428">
        <v>1</v>
      </c>
      <c r="I23" s="140">
        <v>0</v>
      </c>
      <c r="J23" s="428">
        <v>27</v>
      </c>
      <c r="K23" s="140">
        <v>4</v>
      </c>
      <c r="L23" s="421">
        <v>118597</v>
      </c>
      <c r="M23" s="212">
        <v>795409</v>
      </c>
    </row>
    <row r="24" spans="2:17">
      <c r="B24" s="133" t="s">
        <v>389</v>
      </c>
      <c r="C24" s="470">
        <v>1</v>
      </c>
      <c r="D24" s="428">
        <v>3</v>
      </c>
      <c r="E24" s="428">
        <v>0</v>
      </c>
      <c r="F24" s="428">
        <v>1</v>
      </c>
      <c r="G24" s="428">
        <v>0</v>
      </c>
      <c r="H24" s="428">
        <v>0</v>
      </c>
      <c r="I24" s="140">
        <v>0</v>
      </c>
      <c r="J24" s="428">
        <v>2</v>
      </c>
      <c r="K24" s="140">
        <v>2</v>
      </c>
      <c r="L24" s="421">
        <v>6153</v>
      </c>
      <c r="M24" s="212">
        <v>1265840</v>
      </c>
    </row>
    <row r="25" spans="2:17">
      <c r="B25" s="133" t="s">
        <v>412</v>
      </c>
      <c r="C25" s="470">
        <v>2</v>
      </c>
      <c r="D25" s="428">
        <v>1</v>
      </c>
      <c r="E25" s="428">
        <v>0</v>
      </c>
      <c r="F25" s="428">
        <v>0</v>
      </c>
      <c r="G25" s="428">
        <v>0</v>
      </c>
      <c r="H25" s="428">
        <v>0</v>
      </c>
      <c r="I25" s="140">
        <v>0</v>
      </c>
      <c r="J25" s="428">
        <v>0</v>
      </c>
      <c r="K25" s="140">
        <v>0</v>
      </c>
      <c r="L25" s="421">
        <v>12868</v>
      </c>
      <c r="M25" s="212">
        <v>1226254</v>
      </c>
    </row>
    <row r="26" spans="2:17">
      <c r="B26" s="133"/>
      <c r="C26" s="470"/>
      <c r="D26" s="428"/>
      <c r="E26" s="428"/>
      <c r="F26" s="428"/>
      <c r="G26" s="428"/>
      <c r="H26" s="428"/>
      <c r="I26" s="140"/>
      <c r="J26" s="428"/>
      <c r="K26" s="140"/>
      <c r="L26" s="421"/>
      <c r="M26" s="212"/>
    </row>
    <row r="27" spans="2:17">
      <c r="B27" s="133" t="s">
        <v>440</v>
      </c>
      <c r="C27" s="470">
        <v>0</v>
      </c>
      <c r="D27" s="428">
        <v>0</v>
      </c>
      <c r="E27" s="428">
        <v>0</v>
      </c>
      <c r="F27" s="428">
        <v>0</v>
      </c>
      <c r="G27" s="428">
        <v>1</v>
      </c>
      <c r="H27" s="428">
        <v>0</v>
      </c>
      <c r="I27" s="140">
        <v>0</v>
      </c>
      <c r="J27" s="428">
        <v>7</v>
      </c>
      <c r="K27" s="140">
        <v>5</v>
      </c>
      <c r="L27" s="421">
        <v>29695</v>
      </c>
      <c r="M27" s="212">
        <v>368701</v>
      </c>
    </row>
    <row r="28" spans="2:17">
      <c r="B28" s="133"/>
      <c r="C28" s="470"/>
      <c r="D28" s="428"/>
      <c r="E28" s="428"/>
      <c r="F28" s="428"/>
      <c r="G28" s="428"/>
      <c r="H28" s="428"/>
      <c r="I28" s="140"/>
      <c r="J28" s="428"/>
      <c r="K28" s="140"/>
      <c r="L28" s="421"/>
      <c r="M28" s="212"/>
    </row>
    <row r="29" spans="2:17">
      <c r="B29" s="133" t="s">
        <v>563</v>
      </c>
      <c r="C29" s="470">
        <v>0</v>
      </c>
      <c r="D29" s="428">
        <v>2</v>
      </c>
      <c r="E29" s="428">
        <v>0</v>
      </c>
      <c r="F29" s="428">
        <v>2</v>
      </c>
      <c r="G29" s="428">
        <v>2</v>
      </c>
      <c r="H29" s="428">
        <v>0</v>
      </c>
      <c r="I29" s="140">
        <v>0</v>
      </c>
      <c r="J29" s="428">
        <v>17</v>
      </c>
      <c r="K29" s="140">
        <v>14</v>
      </c>
      <c r="L29" s="421">
        <v>25504</v>
      </c>
      <c r="M29" s="212">
        <v>1210946</v>
      </c>
    </row>
    <row r="30" spans="2:17">
      <c r="B30" s="133" t="s">
        <v>564</v>
      </c>
      <c r="C30" s="470">
        <v>0</v>
      </c>
      <c r="D30" s="428">
        <v>0</v>
      </c>
      <c r="E30" s="428">
        <v>6</v>
      </c>
      <c r="F30" s="428">
        <v>0</v>
      </c>
      <c r="G30" s="428">
        <v>0</v>
      </c>
      <c r="H30" s="428">
        <v>0</v>
      </c>
      <c r="I30" s="140">
        <v>0</v>
      </c>
      <c r="J30" s="428">
        <v>0</v>
      </c>
      <c r="K30" s="140">
        <v>3</v>
      </c>
      <c r="L30" s="421">
        <v>1273</v>
      </c>
      <c r="M30" s="212">
        <v>645691</v>
      </c>
    </row>
    <row r="31" spans="2:17">
      <c r="B31" s="133" t="s">
        <v>565</v>
      </c>
      <c r="C31" s="470">
        <v>0</v>
      </c>
      <c r="D31" s="428">
        <v>0</v>
      </c>
      <c r="E31" s="428">
        <v>0</v>
      </c>
      <c r="F31" s="428">
        <v>4</v>
      </c>
      <c r="G31" s="428">
        <v>0</v>
      </c>
      <c r="H31" s="428">
        <v>0</v>
      </c>
      <c r="I31" s="140">
        <v>52</v>
      </c>
      <c r="J31" s="428">
        <v>0</v>
      </c>
      <c r="K31" s="140">
        <v>0</v>
      </c>
      <c r="L31" s="421">
        <v>51052</v>
      </c>
      <c r="M31" s="212">
        <v>1154826</v>
      </c>
    </row>
    <row r="32" spans="2:17">
      <c r="B32" s="133"/>
      <c r="C32" s="470"/>
      <c r="D32" s="428"/>
      <c r="E32" s="428"/>
      <c r="F32" s="428"/>
      <c r="G32" s="428"/>
      <c r="H32" s="428"/>
      <c r="I32" s="140"/>
      <c r="J32" s="428"/>
      <c r="K32" s="140"/>
      <c r="L32" s="421"/>
      <c r="M32" s="212"/>
    </row>
    <row r="33" spans="2:13">
      <c r="B33" s="133" t="s">
        <v>566</v>
      </c>
      <c r="C33" s="470">
        <v>2</v>
      </c>
      <c r="D33" s="428">
        <v>4</v>
      </c>
      <c r="E33" s="428">
        <v>4</v>
      </c>
      <c r="F33" s="428">
        <v>0</v>
      </c>
      <c r="G33" s="428">
        <v>0</v>
      </c>
      <c r="H33" s="428">
        <v>1</v>
      </c>
      <c r="I33" s="140">
        <v>0</v>
      </c>
      <c r="J33" s="428">
        <v>4</v>
      </c>
      <c r="K33" s="140">
        <v>3</v>
      </c>
      <c r="L33" s="421">
        <v>15556</v>
      </c>
      <c r="M33" s="212">
        <v>191405</v>
      </c>
    </row>
    <row r="34" spans="2:13">
      <c r="B34" s="133" t="s">
        <v>567</v>
      </c>
      <c r="C34" s="470">
        <v>0</v>
      </c>
      <c r="D34" s="428">
        <v>0</v>
      </c>
      <c r="E34" s="428">
        <v>3</v>
      </c>
      <c r="F34" s="428">
        <v>0</v>
      </c>
      <c r="G34" s="428">
        <v>0</v>
      </c>
      <c r="H34" s="428">
        <v>0</v>
      </c>
      <c r="I34" s="140">
        <v>0</v>
      </c>
      <c r="J34" s="428">
        <v>6</v>
      </c>
      <c r="K34" s="140">
        <v>2</v>
      </c>
      <c r="L34" s="421">
        <v>2777</v>
      </c>
      <c r="M34" s="212">
        <v>137570</v>
      </c>
    </row>
    <row r="35" spans="2:13">
      <c r="B35" s="133" t="s">
        <v>441</v>
      </c>
      <c r="C35" s="470">
        <v>3</v>
      </c>
      <c r="D35" s="428">
        <v>4</v>
      </c>
      <c r="E35" s="428">
        <v>6</v>
      </c>
      <c r="F35" s="428">
        <v>2</v>
      </c>
      <c r="G35" s="428">
        <v>0</v>
      </c>
      <c r="H35" s="428">
        <v>0</v>
      </c>
      <c r="I35" s="140">
        <v>0</v>
      </c>
      <c r="J35" s="428">
        <v>0</v>
      </c>
      <c r="K35" s="140">
        <v>5</v>
      </c>
      <c r="L35" s="421">
        <v>16651</v>
      </c>
      <c r="M35" s="212">
        <v>581225</v>
      </c>
    </row>
    <row r="36" spans="2:13">
      <c r="B36" s="133"/>
      <c r="C36" s="470"/>
      <c r="D36" s="428"/>
      <c r="E36" s="428"/>
      <c r="F36" s="428"/>
      <c r="G36" s="428"/>
      <c r="H36" s="428"/>
      <c r="I36" s="140"/>
      <c r="J36" s="428"/>
      <c r="K36" s="140"/>
      <c r="L36" s="421"/>
      <c r="M36" s="212"/>
    </row>
    <row r="37" spans="2:13">
      <c r="B37" s="133" t="s">
        <v>568</v>
      </c>
      <c r="C37" s="470">
        <v>1</v>
      </c>
      <c r="D37" s="428">
        <v>0</v>
      </c>
      <c r="E37" s="428">
        <v>0</v>
      </c>
      <c r="F37" s="428">
        <v>3</v>
      </c>
      <c r="G37" s="428">
        <v>0</v>
      </c>
      <c r="H37" s="428">
        <v>0</v>
      </c>
      <c r="I37" s="140">
        <v>0</v>
      </c>
      <c r="J37" s="428">
        <v>0</v>
      </c>
      <c r="K37" s="140">
        <v>0</v>
      </c>
      <c r="L37" s="421">
        <v>7685</v>
      </c>
      <c r="M37" s="212">
        <v>13266</v>
      </c>
    </row>
    <row r="38" spans="2:13">
      <c r="B38" s="133" t="s">
        <v>569</v>
      </c>
      <c r="C38" s="470">
        <v>0</v>
      </c>
      <c r="D38" s="428">
        <v>1</v>
      </c>
      <c r="E38" s="428">
        <v>6</v>
      </c>
      <c r="F38" s="428">
        <v>1</v>
      </c>
      <c r="G38" s="428">
        <v>0</v>
      </c>
      <c r="H38" s="428">
        <v>0</v>
      </c>
      <c r="I38" s="140">
        <v>0</v>
      </c>
      <c r="J38" s="428">
        <v>0</v>
      </c>
      <c r="K38" s="140">
        <v>1</v>
      </c>
      <c r="L38" s="421">
        <v>9668</v>
      </c>
      <c r="M38" s="212">
        <v>120686</v>
      </c>
    </row>
    <row r="39" spans="2:13">
      <c r="B39" s="133" t="s">
        <v>570</v>
      </c>
      <c r="C39" s="470">
        <v>3</v>
      </c>
      <c r="D39" s="428">
        <v>9</v>
      </c>
      <c r="E39" s="428">
        <v>6</v>
      </c>
      <c r="F39" s="428">
        <v>0</v>
      </c>
      <c r="G39" s="428">
        <v>0</v>
      </c>
      <c r="H39" s="428">
        <v>0</v>
      </c>
      <c r="I39" s="140">
        <v>0</v>
      </c>
      <c r="J39" s="428">
        <v>0</v>
      </c>
      <c r="K39" s="140">
        <v>2</v>
      </c>
      <c r="L39" s="421">
        <v>12154</v>
      </c>
      <c r="M39" s="212">
        <v>217150</v>
      </c>
    </row>
    <row r="40" spans="2:13">
      <c r="B40" s="133" t="s">
        <v>571</v>
      </c>
      <c r="C40" s="470">
        <v>0</v>
      </c>
      <c r="D40" s="428">
        <v>1</v>
      </c>
      <c r="E40" s="428">
        <v>1</v>
      </c>
      <c r="F40" s="428">
        <v>0</v>
      </c>
      <c r="G40" s="428">
        <v>0</v>
      </c>
      <c r="H40" s="428">
        <v>0</v>
      </c>
      <c r="I40" s="140">
        <v>0</v>
      </c>
      <c r="J40" s="428">
        <v>0</v>
      </c>
      <c r="K40" s="140">
        <v>21</v>
      </c>
      <c r="L40" s="421">
        <v>1400</v>
      </c>
      <c r="M40" s="212">
        <v>473268</v>
      </c>
    </row>
    <row r="41" spans="2:13">
      <c r="B41" s="122" t="s">
        <v>442</v>
      </c>
      <c r="C41" s="470">
        <v>1</v>
      </c>
      <c r="D41" s="428">
        <v>0</v>
      </c>
      <c r="E41" s="428">
        <v>4</v>
      </c>
      <c r="F41" s="428">
        <v>0</v>
      </c>
      <c r="G41" s="428">
        <v>1</v>
      </c>
      <c r="H41" s="428">
        <v>0</v>
      </c>
      <c r="I41" s="140">
        <v>0</v>
      </c>
      <c r="J41" s="428">
        <v>0</v>
      </c>
      <c r="K41" s="140">
        <v>3</v>
      </c>
      <c r="L41" s="125">
        <v>72072</v>
      </c>
      <c r="M41" s="122">
        <v>325588</v>
      </c>
    </row>
    <row r="42" spans="2:13">
      <c r="B42" s="122" t="s">
        <v>443</v>
      </c>
      <c r="C42" s="470">
        <v>0</v>
      </c>
      <c r="D42" s="428">
        <v>0</v>
      </c>
      <c r="E42" s="428">
        <v>4</v>
      </c>
      <c r="F42" s="428">
        <v>0</v>
      </c>
      <c r="G42" s="428">
        <v>0</v>
      </c>
      <c r="H42" s="428">
        <v>0</v>
      </c>
      <c r="I42" s="140">
        <v>0</v>
      </c>
      <c r="J42" s="428">
        <v>0</v>
      </c>
      <c r="K42" s="140">
        <v>6</v>
      </c>
      <c r="L42" s="125">
        <v>12884</v>
      </c>
      <c r="M42" s="122">
        <v>431485</v>
      </c>
    </row>
    <row r="43" spans="2:13">
      <c r="B43" s="122"/>
      <c r="C43" s="470"/>
      <c r="D43" s="428"/>
      <c r="E43" s="428"/>
      <c r="F43" s="428"/>
      <c r="G43" s="428"/>
      <c r="H43" s="428"/>
      <c r="I43" s="140"/>
      <c r="J43" s="428"/>
      <c r="K43" s="140"/>
      <c r="L43" s="125"/>
      <c r="M43" s="122"/>
    </row>
    <row r="44" spans="2:13">
      <c r="B44" s="133" t="s">
        <v>572</v>
      </c>
      <c r="C44" s="470">
        <v>12</v>
      </c>
      <c r="D44" s="428">
        <v>27</v>
      </c>
      <c r="E44" s="428">
        <v>73</v>
      </c>
      <c r="F44" s="428">
        <v>17</v>
      </c>
      <c r="G44" s="428">
        <v>2</v>
      </c>
      <c r="H44" s="428">
        <v>0</v>
      </c>
      <c r="I44" s="140">
        <v>0</v>
      </c>
      <c r="J44" s="428">
        <v>141</v>
      </c>
      <c r="K44" s="140">
        <v>41</v>
      </c>
      <c r="L44" s="421">
        <v>1221742</v>
      </c>
      <c r="M44" s="212">
        <v>1300589</v>
      </c>
    </row>
    <row r="45" spans="2:13">
      <c r="B45" s="133" t="s">
        <v>573</v>
      </c>
      <c r="C45" s="470">
        <v>1</v>
      </c>
      <c r="D45" s="428">
        <v>0</v>
      </c>
      <c r="E45" s="428">
        <v>4</v>
      </c>
      <c r="F45" s="428">
        <v>3</v>
      </c>
      <c r="G45" s="428">
        <v>0</v>
      </c>
      <c r="H45" s="428">
        <v>0</v>
      </c>
      <c r="I45" s="140">
        <v>0</v>
      </c>
      <c r="J45" s="428">
        <v>0</v>
      </c>
      <c r="K45" s="140">
        <v>1</v>
      </c>
      <c r="L45" s="421">
        <v>16235</v>
      </c>
      <c r="M45" s="212">
        <v>245058</v>
      </c>
    </row>
    <row r="46" spans="2:13">
      <c r="B46" s="133" t="s">
        <v>574</v>
      </c>
      <c r="C46" s="470">
        <v>2</v>
      </c>
      <c r="D46" s="428">
        <v>0</v>
      </c>
      <c r="E46" s="428">
        <v>8</v>
      </c>
      <c r="F46" s="428">
        <v>2</v>
      </c>
      <c r="G46" s="428">
        <v>0</v>
      </c>
      <c r="H46" s="428">
        <v>0</v>
      </c>
      <c r="I46" s="140">
        <v>0</v>
      </c>
      <c r="J46" s="428">
        <v>0</v>
      </c>
      <c r="K46" s="140">
        <v>0</v>
      </c>
      <c r="L46" s="421">
        <v>27430</v>
      </c>
      <c r="M46" s="212">
        <v>737435</v>
      </c>
    </row>
    <row r="47" spans="2:13">
      <c r="B47" s="133"/>
      <c r="C47" s="470"/>
      <c r="D47" s="428"/>
      <c r="E47" s="428"/>
      <c r="F47" s="428"/>
      <c r="G47" s="428"/>
      <c r="H47" s="428"/>
      <c r="I47" s="140"/>
      <c r="J47" s="428"/>
      <c r="K47" s="140"/>
      <c r="L47" s="421"/>
      <c r="M47" s="212"/>
    </row>
    <row r="48" spans="2:13">
      <c r="B48" s="133" t="s">
        <v>575</v>
      </c>
      <c r="C48" s="470">
        <v>5</v>
      </c>
      <c r="D48" s="428">
        <v>12</v>
      </c>
      <c r="E48" s="428">
        <v>11</v>
      </c>
      <c r="F48" s="428">
        <v>22</v>
      </c>
      <c r="G48" s="428">
        <v>1</v>
      </c>
      <c r="H48" s="428">
        <v>0</v>
      </c>
      <c r="I48" s="140">
        <v>0</v>
      </c>
      <c r="J48" s="428">
        <v>1</v>
      </c>
      <c r="K48" s="140">
        <v>1</v>
      </c>
      <c r="L48" s="421">
        <v>228303</v>
      </c>
      <c r="M48" s="212">
        <v>604415</v>
      </c>
    </row>
    <row r="49" spans="1:13">
      <c r="B49" s="133" t="s">
        <v>576</v>
      </c>
      <c r="C49" s="470">
        <v>1</v>
      </c>
      <c r="D49" s="428">
        <v>3</v>
      </c>
      <c r="E49" s="428">
        <v>2</v>
      </c>
      <c r="F49" s="471">
        <v>0</v>
      </c>
      <c r="G49" s="428">
        <v>0</v>
      </c>
      <c r="H49" s="428">
        <v>0</v>
      </c>
      <c r="I49" s="140">
        <v>0</v>
      </c>
      <c r="J49" s="428">
        <v>1</v>
      </c>
      <c r="K49" s="140">
        <v>1</v>
      </c>
      <c r="L49" s="421">
        <v>16104</v>
      </c>
      <c r="M49" s="212">
        <v>215957</v>
      </c>
    </row>
    <row r="50" spans="1:13">
      <c r="B50" s="133" t="s">
        <v>577</v>
      </c>
      <c r="C50" s="470">
        <v>0</v>
      </c>
      <c r="D50" s="428">
        <v>4</v>
      </c>
      <c r="E50" s="428">
        <v>3</v>
      </c>
      <c r="F50" s="428">
        <v>1</v>
      </c>
      <c r="G50" s="428">
        <v>0</v>
      </c>
      <c r="H50" s="428">
        <v>0</v>
      </c>
      <c r="I50" s="140">
        <v>0</v>
      </c>
      <c r="J50" s="428">
        <v>0</v>
      </c>
      <c r="K50" s="140">
        <v>0</v>
      </c>
      <c r="L50" s="421">
        <v>4334</v>
      </c>
      <c r="M50" s="212">
        <v>78456</v>
      </c>
    </row>
    <row r="51" spans="1:13">
      <c r="B51" s="133" t="s">
        <v>578</v>
      </c>
      <c r="C51" s="470">
        <v>0</v>
      </c>
      <c r="D51" s="428">
        <v>1</v>
      </c>
      <c r="E51" s="428">
        <v>1</v>
      </c>
      <c r="F51" s="428">
        <v>0</v>
      </c>
      <c r="G51" s="428">
        <v>0</v>
      </c>
      <c r="H51" s="428">
        <v>0</v>
      </c>
      <c r="I51" s="140">
        <v>0</v>
      </c>
      <c r="J51" s="428">
        <v>0</v>
      </c>
      <c r="K51" s="140">
        <v>2</v>
      </c>
      <c r="L51" s="421">
        <v>2699</v>
      </c>
      <c r="M51" s="212">
        <v>34989</v>
      </c>
    </row>
    <row r="52" spans="1:13">
      <c r="B52" s="133" t="s">
        <v>444</v>
      </c>
      <c r="C52" s="470">
        <v>6</v>
      </c>
      <c r="D52" s="428">
        <v>8</v>
      </c>
      <c r="E52" s="428">
        <v>48</v>
      </c>
      <c r="F52" s="428">
        <v>3</v>
      </c>
      <c r="G52" s="428">
        <v>1</v>
      </c>
      <c r="H52" s="428">
        <v>1</v>
      </c>
      <c r="I52" s="140">
        <v>0</v>
      </c>
      <c r="J52" s="428">
        <v>0</v>
      </c>
      <c r="K52" s="140">
        <v>3</v>
      </c>
      <c r="L52" s="421">
        <v>291764</v>
      </c>
      <c r="M52" s="212">
        <v>879817</v>
      </c>
    </row>
    <row r="53" spans="1:13" ht="18" thickBot="1">
      <c r="B53" s="150"/>
      <c r="C53" s="472"/>
      <c r="D53" s="473"/>
      <c r="E53" s="150"/>
      <c r="F53" s="473"/>
      <c r="G53" s="150"/>
      <c r="H53" s="150"/>
      <c r="I53" s="150"/>
      <c r="J53" s="150"/>
      <c r="K53" s="150"/>
      <c r="L53" s="152"/>
      <c r="M53" s="150" t="s">
        <v>245</v>
      </c>
    </row>
    <row r="54" spans="1:13">
      <c r="B54" s="167"/>
      <c r="C54" s="632" t="s">
        <v>946</v>
      </c>
      <c r="D54" s="633"/>
      <c r="E54" s="633"/>
      <c r="F54" s="633"/>
      <c r="G54" s="633"/>
      <c r="H54" s="633"/>
      <c r="I54" s="633"/>
      <c r="J54" s="633"/>
      <c r="K54" s="633"/>
      <c r="L54" s="633"/>
      <c r="M54" s="633"/>
    </row>
    <row r="55" spans="1:13" ht="17.25" customHeight="1">
      <c r="A55" s="117"/>
      <c r="B55" s="122"/>
      <c r="C55" s="634"/>
      <c r="D55" s="634"/>
      <c r="E55" s="634"/>
      <c r="F55" s="634"/>
      <c r="G55" s="634"/>
      <c r="H55" s="634"/>
      <c r="I55" s="634"/>
      <c r="J55" s="634"/>
      <c r="K55" s="634"/>
      <c r="L55" s="634"/>
      <c r="M55" s="634"/>
    </row>
    <row r="56" spans="1:13">
      <c r="B56" s="122"/>
      <c r="C56" s="474"/>
      <c r="D56" s="474"/>
      <c r="E56" s="474"/>
      <c r="F56" s="474"/>
      <c r="G56" s="474"/>
      <c r="H56" s="474"/>
      <c r="I56" s="474"/>
      <c r="J56" s="474"/>
      <c r="K56" s="474"/>
      <c r="L56" s="474"/>
      <c r="M56" s="474"/>
    </row>
    <row r="57" spans="1:13">
      <c r="C57" s="117"/>
    </row>
  </sheetData>
  <mergeCells count="15">
    <mergeCell ref="C54:M55"/>
    <mergeCell ref="B6:M6"/>
    <mergeCell ref="F7:J7"/>
    <mergeCell ref="C8:C11"/>
    <mergeCell ref="D8:D11"/>
    <mergeCell ref="E8:E11"/>
    <mergeCell ref="F8:F11"/>
    <mergeCell ref="G8:G11"/>
    <mergeCell ref="H8:H11"/>
    <mergeCell ref="I8:I11"/>
    <mergeCell ref="J8:J11"/>
    <mergeCell ref="K8:K11"/>
    <mergeCell ref="L8:M9"/>
    <mergeCell ref="L10:L11"/>
    <mergeCell ref="M10:M11"/>
  </mergeCells>
  <phoneticPr fontId="6"/>
  <pageMargins left="0.59055118110236227" right="0.78740157480314965" top="0.98425196850393704" bottom="0.98425196850393704" header="0.51181102362204722" footer="0.51181102362204722"/>
  <pageSetup paperSize="9" scale="6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R66"/>
  <sheetViews>
    <sheetView view="pageBreakPreview" zoomScale="75" zoomScaleNormal="75" workbookViewId="0">
      <selection activeCell="E2" sqref="E2"/>
    </sheetView>
  </sheetViews>
  <sheetFormatPr defaultColWidth="10.875" defaultRowHeight="17.25"/>
  <cols>
    <col min="1" max="1" width="13.375" style="31" customWidth="1"/>
    <col min="2" max="2" width="22.625" style="31" customWidth="1"/>
    <col min="3" max="3" width="10" style="31" customWidth="1"/>
    <col min="4" max="4" width="11.75" style="31" customWidth="1"/>
    <col min="5" max="10" width="10.375" style="31" customWidth="1"/>
    <col min="11" max="11" width="11.625" style="31" customWidth="1"/>
    <col min="12" max="12" width="11.25" style="31" customWidth="1"/>
    <col min="13" max="13" width="9.25" style="31" customWidth="1"/>
    <col min="14" max="18" width="10.875" style="31"/>
    <col min="19" max="16384" width="10.875" style="25"/>
  </cols>
  <sheetData>
    <row r="1" spans="1:13" ht="18" customHeight="1">
      <c r="A1" s="116"/>
    </row>
    <row r="2" spans="1:13" ht="18" customHeight="1"/>
    <row r="3" spans="1:13" ht="18" customHeight="1"/>
    <row r="4" spans="1:13" ht="18" customHeight="1"/>
    <row r="5" spans="1:13" ht="18" customHeight="1"/>
    <row r="6" spans="1:13" ht="18" customHeight="1">
      <c r="B6" s="485" t="s">
        <v>39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</row>
    <row r="7" spans="1:13" ht="18" customHeight="1" thickBot="1">
      <c r="B7" s="150"/>
      <c r="C7" s="158" t="s">
        <v>42</v>
      </c>
      <c r="D7" s="150"/>
      <c r="E7" s="159" t="s">
        <v>41</v>
      </c>
      <c r="F7" s="150"/>
      <c r="G7" s="150"/>
      <c r="H7" s="150"/>
      <c r="I7" s="150"/>
      <c r="J7" s="150"/>
      <c r="K7" s="150"/>
      <c r="L7" s="150"/>
      <c r="M7" s="150"/>
    </row>
    <row r="8" spans="1:13" ht="18" customHeight="1">
      <c r="B8" s="122"/>
      <c r="C8" s="125"/>
      <c r="D8" s="160"/>
      <c r="E8" s="490" t="s">
        <v>753</v>
      </c>
      <c r="F8" s="490"/>
      <c r="G8" s="490"/>
      <c r="H8" s="490"/>
      <c r="I8" s="490"/>
      <c r="J8" s="491"/>
      <c r="K8" s="161" t="s">
        <v>17</v>
      </c>
      <c r="L8" s="161" t="s">
        <v>754</v>
      </c>
      <c r="M8" s="161"/>
    </row>
    <row r="9" spans="1:13" ht="18" customHeight="1">
      <c r="B9" s="122"/>
      <c r="C9" s="161" t="s">
        <v>764</v>
      </c>
      <c r="D9" s="161" t="s">
        <v>765</v>
      </c>
      <c r="E9" s="492" t="s">
        <v>766</v>
      </c>
      <c r="F9" s="493"/>
      <c r="G9" s="492" t="s">
        <v>633</v>
      </c>
      <c r="H9" s="493"/>
      <c r="I9" s="492" t="s">
        <v>637</v>
      </c>
      <c r="J9" s="493"/>
      <c r="K9" s="161" t="s">
        <v>18</v>
      </c>
      <c r="L9" s="161" t="s">
        <v>767</v>
      </c>
      <c r="M9" s="161" t="s">
        <v>220</v>
      </c>
    </row>
    <row r="10" spans="1:13" ht="18" customHeight="1">
      <c r="B10" s="128"/>
      <c r="C10" s="126"/>
      <c r="D10" s="162" t="s">
        <v>768</v>
      </c>
      <c r="E10" s="130" t="s">
        <v>597</v>
      </c>
      <c r="F10" s="130" t="s">
        <v>596</v>
      </c>
      <c r="G10" s="130" t="s">
        <v>769</v>
      </c>
      <c r="H10" s="130" t="s">
        <v>770</v>
      </c>
      <c r="I10" s="130" t="s">
        <v>771</v>
      </c>
      <c r="J10" s="130" t="s">
        <v>772</v>
      </c>
      <c r="K10" s="130" t="s">
        <v>773</v>
      </c>
      <c r="L10" s="130" t="s">
        <v>774</v>
      </c>
      <c r="M10" s="130" t="s">
        <v>221</v>
      </c>
    </row>
    <row r="11" spans="1:13" ht="18" customHeight="1">
      <c r="B11" s="122"/>
      <c r="C11" s="153" t="s">
        <v>636</v>
      </c>
      <c r="D11" s="132" t="s">
        <v>7</v>
      </c>
      <c r="E11" s="132" t="s">
        <v>7</v>
      </c>
      <c r="F11" s="132" t="s">
        <v>7</v>
      </c>
      <c r="G11" s="132" t="s">
        <v>7</v>
      </c>
      <c r="H11" s="132" t="s">
        <v>7</v>
      </c>
      <c r="I11" s="132" t="s">
        <v>7</v>
      </c>
      <c r="J11" s="132" t="s">
        <v>7</v>
      </c>
      <c r="K11" s="132" t="s">
        <v>7</v>
      </c>
      <c r="L11" s="132" t="s">
        <v>7</v>
      </c>
      <c r="M11" s="132" t="s">
        <v>7</v>
      </c>
    </row>
    <row r="12" spans="1:13" ht="18" customHeight="1">
      <c r="B12" s="133" t="s">
        <v>222</v>
      </c>
      <c r="C12" s="163">
        <v>48</v>
      </c>
      <c r="D12" s="139">
        <v>7655</v>
      </c>
      <c r="E12" s="141">
        <v>750</v>
      </c>
      <c r="F12" s="141">
        <v>665</v>
      </c>
      <c r="G12" s="141">
        <v>1532</v>
      </c>
      <c r="H12" s="141">
        <v>1508</v>
      </c>
      <c r="I12" s="141">
        <v>1650</v>
      </c>
      <c r="J12" s="141">
        <v>1550</v>
      </c>
      <c r="K12" s="141">
        <v>3264</v>
      </c>
      <c r="L12" s="141">
        <v>3432</v>
      </c>
      <c r="M12" s="141">
        <v>418</v>
      </c>
    </row>
    <row r="13" spans="1:13" ht="18" customHeight="1">
      <c r="B13" s="133" t="s">
        <v>223</v>
      </c>
      <c r="C13" s="163">
        <v>48</v>
      </c>
      <c r="D13" s="139">
        <v>8015</v>
      </c>
      <c r="E13" s="141">
        <v>933</v>
      </c>
      <c r="F13" s="141">
        <v>888</v>
      </c>
      <c r="G13" s="141">
        <v>1508</v>
      </c>
      <c r="H13" s="141">
        <v>1489</v>
      </c>
      <c r="I13" s="141">
        <v>1617</v>
      </c>
      <c r="J13" s="141">
        <v>1580</v>
      </c>
      <c r="K13" s="141">
        <v>3376</v>
      </c>
      <c r="L13" s="141">
        <v>2904</v>
      </c>
      <c r="M13" s="141">
        <v>444</v>
      </c>
    </row>
    <row r="14" spans="1:13" ht="18" customHeight="1">
      <c r="B14" s="133" t="s">
        <v>224</v>
      </c>
      <c r="C14" s="163">
        <v>48</v>
      </c>
      <c r="D14" s="139">
        <v>8156</v>
      </c>
      <c r="E14" s="141">
        <v>1180</v>
      </c>
      <c r="F14" s="141">
        <v>1049</v>
      </c>
      <c r="G14" s="141">
        <v>1482</v>
      </c>
      <c r="H14" s="141">
        <v>1489</v>
      </c>
      <c r="I14" s="141">
        <v>1490</v>
      </c>
      <c r="J14" s="141">
        <v>1466</v>
      </c>
      <c r="K14" s="141">
        <v>3211</v>
      </c>
      <c r="L14" s="141">
        <v>3043</v>
      </c>
      <c r="M14" s="141">
        <v>468</v>
      </c>
    </row>
    <row r="15" spans="1:13" ht="18" customHeight="1">
      <c r="B15" s="133" t="s">
        <v>225</v>
      </c>
      <c r="C15" s="137">
        <v>48</v>
      </c>
      <c r="D15" s="139">
        <v>7724</v>
      </c>
      <c r="E15" s="139">
        <v>1099</v>
      </c>
      <c r="F15" s="139">
        <v>1081</v>
      </c>
      <c r="G15" s="139">
        <v>1347</v>
      </c>
      <c r="H15" s="139">
        <v>1344</v>
      </c>
      <c r="I15" s="139">
        <v>1443</v>
      </c>
      <c r="J15" s="139">
        <v>1410</v>
      </c>
      <c r="K15" s="139">
        <v>2789</v>
      </c>
      <c r="L15" s="139">
        <v>2801</v>
      </c>
      <c r="M15" s="141">
        <v>479</v>
      </c>
    </row>
    <row r="16" spans="1:13" ht="18" customHeight="1">
      <c r="B16" s="133" t="s">
        <v>229</v>
      </c>
      <c r="C16" s="137">
        <v>46</v>
      </c>
      <c r="D16" s="139">
        <v>6806</v>
      </c>
      <c r="E16" s="139">
        <v>1084</v>
      </c>
      <c r="F16" s="139">
        <v>1043</v>
      </c>
      <c r="G16" s="139">
        <v>1219</v>
      </c>
      <c r="H16" s="139">
        <v>1150</v>
      </c>
      <c r="I16" s="139">
        <v>1124</v>
      </c>
      <c r="J16" s="139">
        <v>1186</v>
      </c>
      <c r="K16" s="139">
        <v>2161</v>
      </c>
      <c r="L16" s="139">
        <v>2413</v>
      </c>
      <c r="M16" s="139">
        <v>474</v>
      </c>
    </row>
    <row r="17" spans="2:13" ht="36" customHeight="1">
      <c r="B17" s="133" t="s">
        <v>232</v>
      </c>
      <c r="C17" s="137">
        <v>45</v>
      </c>
      <c r="D17" s="139">
        <v>6436</v>
      </c>
      <c r="E17" s="139">
        <v>1035</v>
      </c>
      <c r="F17" s="139">
        <v>953</v>
      </c>
      <c r="G17" s="139">
        <v>1043</v>
      </c>
      <c r="H17" s="139">
        <v>1121</v>
      </c>
      <c r="I17" s="139">
        <v>1142</v>
      </c>
      <c r="J17" s="139">
        <v>1142</v>
      </c>
      <c r="K17" s="139">
        <v>1855</v>
      </c>
      <c r="L17" s="139">
        <v>2281</v>
      </c>
      <c r="M17" s="139">
        <v>467</v>
      </c>
    </row>
    <row r="18" spans="2:13" ht="18" customHeight="1">
      <c r="B18" s="133" t="s">
        <v>233</v>
      </c>
      <c r="C18" s="137">
        <v>45</v>
      </c>
      <c r="D18" s="139">
        <v>6157</v>
      </c>
      <c r="E18" s="139">
        <v>950</v>
      </c>
      <c r="F18" s="139">
        <v>952</v>
      </c>
      <c r="G18" s="139">
        <v>1077</v>
      </c>
      <c r="H18" s="139">
        <v>984</v>
      </c>
      <c r="I18" s="139">
        <v>1068</v>
      </c>
      <c r="J18" s="139">
        <v>1126</v>
      </c>
      <c r="K18" s="139">
        <v>1723</v>
      </c>
      <c r="L18" s="139">
        <v>2251</v>
      </c>
      <c r="M18" s="139">
        <v>462</v>
      </c>
    </row>
    <row r="19" spans="2:13" ht="18" customHeight="1">
      <c r="B19" s="133" t="s">
        <v>234</v>
      </c>
      <c r="C19" s="137">
        <v>46</v>
      </c>
      <c r="D19" s="139">
        <v>6033</v>
      </c>
      <c r="E19" s="139">
        <v>994</v>
      </c>
      <c r="F19" s="139">
        <v>953</v>
      </c>
      <c r="G19" s="139">
        <v>994</v>
      </c>
      <c r="H19" s="139">
        <v>1010</v>
      </c>
      <c r="I19" s="139">
        <v>1087</v>
      </c>
      <c r="J19" s="139">
        <v>995</v>
      </c>
      <c r="K19" s="139">
        <v>1640</v>
      </c>
      <c r="L19" s="139">
        <v>2155</v>
      </c>
      <c r="M19" s="139">
        <v>440</v>
      </c>
    </row>
    <row r="20" spans="2:13" ht="18" customHeight="1">
      <c r="B20" s="133" t="s">
        <v>379</v>
      </c>
      <c r="C20" s="137">
        <v>46</v>
      </c>
      <c r="D20" s="139">
        <v>6033</v>
      </c>
      <c r="E20" s="139">
        <v>960</v>
      </c>
      <c r="F20" s="139">
        <v>982</v>
      </c>
      <c r="G20" s="139">
        <v>1054</v>
      </c>
      <c r="H20" s="139">
        <v>992</v>
      </c>
      <c r="I20" s="139">
        <v>1022</v>
      </c>
      <c r="J20" s="139">
        <v>1023</v>
      </c>
      <c r="K20" s="139">
        <v>1751</v>
      </c>
      <c r="L20" s="139">
        <v>2043</v>
      </c>
      <c r="M20" s="139">
        <v>444</v>
      </c>
    </row>
    <row r="21" spans="2:13" ht="18" customHeight="1">
      <c r="B21" s="133" t="s">
        <v>451</v>
      </c>
      <c r="C21" s="137">
        <v>46</v>
      </c>
      <c r="D21" s="138">
        <v>6054</v>
      </c>
      <c r="E21" s="138">
        <v>986</v>
      </c>
      <c r="F21" s="138">
        <v>973</v>
      </c>
      <c r="G21" s="138">
        <v>1005</v>
      </c>
      <c r="H21" s="138">
        <v>1023</v>
      </c>
      <c r="I21" s="138">
        <v>1057</v>
      </c>
      <c r="J21" s="138">
        <v>1010</v>
      </c>
      <c r="K21" s="138">
        <v>1648</v>
      </c>
      <c r="L21" s="138">
        <v>2060</v>
      </c>
      <c r="M21" s="138">
        <v>440</v>
      </c>
    </row>
    <row r="22" spans="2:13" ht="36" customHeight="1">
      <c r="B22" s="133" t="s">
        <v>452</v>
      </c>
      <c r="C22" s="137">
        <v>46</v>
      </c>
      <c r="D22" s="138">
        <v>5965</v>
      </c>
      <c r="E22" s="138">
        <v>960</v>
      </c>
      <c r="F22" s="138">
        <v>970</v>
      </c>
      <c r="G22" s="138">
        <v>1009</v>
      </c>
      <c r="H22" s="138">
        <v>996</v>
      </c>
      <c r="I22" s="138">
        <v>1006</v>
      </c>
      <c r="J22" s="138">
        <v>1024</v>
      </c>
      <c r="K22" s="138">
        <v>1632</v>
      </c>
      <c r="L22" s="138">
        <v>2014</v>
      </c>
      <c r="M22" s="138">
        <v>438</v>
      </c>
    </row>
    <row r="23" spans="2:13" ht="18" customHeight="1">
      <c r="B23" s="133" t="s">
        <v>509</v>
      </c>
      <c r="C23" s="137">
        <v>46</v>
      </c>
      <c r="D23" s="138">
        <v>5792</v>
      </c>
      <c r="E23" s="138">
        <v>916</v>
      </c>
      <c r="F23" s="138">
        <v>911</v>
      </c>
      <c r="G23" s="138">
        <v>993</v>
      </c>
      <c r="H23" s="138">
        <v>969</v>
      </c>
      <c r="I23" s="138">
        <v>989</v>
      </c>
      <c r="J23" s="138">
        <v>1014</v>
      </c>
      <c r="K23" s="138">
        <v>1385</v>
      </c>
      <c r="L23" s="138">
        <v>2007</v>
      </c>
      <c r="M23" s="138">
        <v>434</v>
      </c>
    </row>
    <row r="24" spans="2:13" ht="18" customHeight="1">
      <c r="B24" s="133" t="s">
        <v>522</v>
      </c>
      <c r="C24" s="137">
        <v>39</v>
      </c>
      <c r="D24" s="138">
        <v>4932</v>
      </c>
      <c r="E24" s="138">
        <v>799</v>
      </c>
      <c r="F24" s="138">
        <v>819</v>
      </c>
      <c r="G24" s="138">
        <v>801</v>
      </c>
      <c r="H24" s="138">
        <v>815</v>
      </c>
      <c r="I24" s="138">
        <v>857</v>
      </c>
      <c r="J24" s="138">
        <v>841</v>
      </c>
      <c r="K24" s="138">
        <v>1233</v>
      </c>
      <c r="L24" s="138">
        <v>2001</v>
      </c>
      <c r="M24" s="138">
        <v>365</v>
      </c>
    </row>
    <row r="25" spans="2:13" ht="18" customHeight="1">
      <c r="B25" s="133" t="s">
        <v>530</v>
      </c>
      <c r="C25" s="137">
        <v>36</v>
      </c>
      <c r="D25" s="139">
        <v>4593</v>
      </c>
      <c r="E25" s="139">
        <v>754</v>
      </c>
      <c r="F25" s="139">
        <v>799</v>
      </c>
      <c r="G25" s="139">
        <v>758</v>
      </c>
      <c r="H25" s="139">
        <v>785</v>
      </c>
      <c r="I25" s="139">
        <v>746</v>
      </c>
      <c r="J25" s="139">
        <v>751</v>
      </c>
      <c r="K25" s="139">
        <v>1217</v>
      </c>
      <c r="L25" s="139">
        <v>1702</v>
      </c>
      <c r="M25" s="141">
        <v>343</v>
      </c>
    </row>
    <row r="26" spans="2:13" ht="18" customHeight="1">
      <c r="B26" s="133" t="s">
        <v>540</v>
      </c>
      <c r="C26" s="137">
        <v>34</v>
      </c>
      <c r="D26" s="139">
        <v>4378</v>
      </c>
      <c r="E26" s="139">
        <v>731</v>
      </c>
      <c r="F26" s="139">
        <v>676</v>
      </c>
      <c r="G26" s="139">
        <v>702</v>
      </c>
      <c r="H26" s="139">
        <v>786</v>
      </c>
      <c r="I26" s="139">
        <v>736</v>
      </c>
      <c r="J26" s="139">
        <v>747</v>
      </c>
      <c r="K26" s="139">
        <v>1045</v>
      </c>
      <c r="L26" s="139">
        <v>1488</v>
      </c>
      <c r="M26" s="141">
        <v>329</v>
      </c>
    </row>
    <row r="27" spans="2:13" ht="36" customHeight="1">
      <c r="B27" s="133" t="s">
        <v>592</v>
      </c>
      <c r="C27" s="137">
        <v>33</v>
      </c>
      <c r="D27" s="139">
        <v>4234</v>
      </c>
      <c r="E27" s="139">
        <v>699</v>
      </c>
      <c r="F27" s="139">
        <v>679</v>
      </c>
      <c r="G27" s="139">
        <v>723</v>
      </c>
      <c r="H27" s="139">
        <v>672</v>
      </c>
      <c r="I27" s="139">
        <v>680</v>
      </c>
      <c r="J27" s="139">
        <v>781</v>
      </c>
      <c r="K27" s="139">
        <v>1070</v>
      </c>
      <c r="L27" s="139">
        <v>1487</v>
      </c>
      <c r="M27" s="141">
        <v>316</v>
      </c>
    </row>
    <row r="28" spans="2:13" ht="18" customHeight="1">
      <c r="B28" s="133" t="s">
        <v>735</v>
      </c>
      <c r="C28" s="137">
        <v>30</v>
      </c>
      <c r="D28" s="139">
        <v>3790</v>
      </c>
      <c r="E28" s="139">
        <v>649</v>
      </c>
      <c r="F28" s="139">
        <v>649</v>
      </c>
      <c r="G28" s="139">
        <v>621</v>
      </c>
      <c r="H28" s="139">
        <v>602</v>
      </c>
      <c r="I28" s="139">
        <v>669</v>
      </c>
      <c r="J28" s="139">
        <v>600</v>
      </c>
      <c r="K28" s="139">
        <v>963</v>
      </c>
      <c r="L28" s="139">
        <v>1461</v>
      </c>
      <c r="M28" s="141">
        <v>275</v>
      </c>
    </row>
    <row r="29" spans="2:13" ht="18" customHeight="1">
      <c r="B29" s="133" t="s">
        <v>953</v>
      </c>
      <c r="C29" s="137">
        <v>29</v>
      </c>
      <c r="D29" s="139">
        <v>3437</v>
      </c>
      <c r="E29" s="139">
        <v>596</v>
      </c>
      <c r="F29" s="139">
        <v>554</v>
      </c>
      <c r="G29" s="139">
        <v>576</v>
      </c>
      <c r="H29" s="139">
        <v>573</v>
      </c>
      <c r="I29" s="139">
        <v>587</v>
      </c>
      <c r="J29" s="139">
        <v>551</v>
      </c>
      <c r="K29" s="139">
        <v>808</v>
      </c>
      <c r="L29" s="139">
        <v>1264</v>
      </c>
      <c r="M29" s="141">
        <v>266</v>
      </c>
    </row>
    <row r="30" spans="2:13" ht="36" customHeight="1">
      <c r="B30" s="146" t="s">
        <v>19</v>
      </c>
      <c r="C30" s="135">
        <v>12</v>
      </c>
      <c r="D30" s="139">
        <v>2044</v>
      </c>
      <c r="E30" s="139">
        <v>352</v>
      </c>
      <c r="F30" s="139">
        <v>326</v>
      </c>
      <c r="G30" s="138">
        <v>356</v>
      </c>
      <c r="H30" s="138">
        <v>346</v>
      </c>
      <c r="I30" s="138">
        <v>332</v>
      </c>
      <c r="J30" s="138">
        <v>332</v>
      </c>
      <c r="K30" s="143">
        <v>482</v>
      </c>
      <c r="L30" s="139">
        <v>785</v>
      </c>
      <c r="M30" s="139">
        <v>138</v>
      </c>
    </row>
    <row r="31" spans="2:13" ht="18" customHeight="1">
      <c r="B31" s="146" t="s">
        <v>20</v>
      </c>
      <c r="C31" s="137">
        <v>1</v>
      </c>
      <c r="D31" s="139">
        <v>30</v>
      </c>
      <c r="E31" s="139">
        <v>6</v>
      </c>
      <c r="F31" s="139">
        <v>2</v>
      </c>
      <c r="G31" s="138">
        <v>6</v>
      </c>
      <c r="H31" s="138">
        <v>5</v>
      </c>
      <c r="I31" s="139">
        <v>4</v>
      </c>
      <c r="J31" s="139">
        <v>7</v>
      </c>
      <c r="K31" s="143">
        <v>4</v>
      </c>
      <c r="L31" s="139">
        <v>6</v>
      </c>
      <c r="M31" s="139">
        <v>4</v>
      </c>
    </row>
    <row r="32" spans="2:13" ht="18" customHeight="1">
      <c r="B32" s="146" t="s">
        <v>21</v>
      </c>
      <c r="C32" s="137">
        <v>0</v>
      </c>
      <c r="D32" s="139">
        <v>0</v>
      </c>
      <c r="E32" s="139">
        <v>0</v>
      </c>
      <c r="F32" s="139">
        <v>0</v>
      </c>
      <c r="G32" s="139">
        <v>0</v>
      </c>
      <c r="H32" s="139">
        <v>0</v>
      </c>
      <c r="I32" s="139">
        <v>0</v>
      </c>
      <c r="J32" s="139">
        <v>0</v>
      </c>
      <c r="K32" s="143">
        <v>0</v>
      </c>
      <c r="L32" s="139">
        <v>0</v>
      </c>
      <c r="M32" s="139">
        <v>0</v>
      </c>
    </row>
    <row r="33" spans="2:13" ht="18" customHeight="1">
      <c r="B33" s="146" t="s">
        <v>22</v>
      </c>
      <c r="C33" s="137">
        <v>2</v>
      </c>
      <c r="D33" s="139">
        <v>123</v>
      </c>
      <c r="E33" s="139">
        <v>18</v>
      </c>
      <c r="F33" s="139">
        <v>20</v>
      </c>
      <c r="G33" s="139">
        <v>25</v>
      </c>
      <c r="H33" s="139">
        <v>23</v>
      </c>
      <c r="I33" s="139">
        <v>19</v>
      </c>
      <c r="J33" s="139">
        <v>18</v>
      </c>
      <c r="K33" s="143">
        <v>21</v>
      </c>
      <c r="L33" s="139">
        <v>53</v>
      </c>
      <c r="M33" s="139">
        <v>14</v>
      </c>
    </row>
    <row r="34" spans="2:13" ht="18" customHeight="1">
      <c r="B34" s="146" t="s">
        <v>23</v>
      </c>
      <c r="C34" s="137">
        <v>2</v>
      </c>
      <c r="D34" s="139">
        <v>83</v>
      </c>
      <c r="E34" s="139">
        <v>13</v>
      </c>
      <c r="F34" s="139">
        <v>9</v>
      </c>
      <c r="G34" s="138">
        <v>12</v>
      </c>
      <c r="H34" s="138">
        <v>24</v>
      </c>
      <c r="I34" s="139">
        <v>12</v>
      </c>
      <c r="J34" s="139">
        <v>13</v>
      </c>
      <c r="K34" s="143">
        <v>8</v>
      </c>
      <c r="L34" s="139">
        <v>32</v>
      </c>
      <c r="M34" s="139">
        <v>15</v>
      </c>
    </row>
    <row r="35" spans="2:13" ht="18" customHeight="1">
      <c r="B35" s="146" t="s">
        <v>24</v>
      </c>
      <c r="C35" s="137">
        <v>4</v>
      </c>
      <c r="D35" s="139">
        <v>315</v>
      </c>
      <c r="E35" s="139">
        <v>53</v>
      </c>
      <c r="F35" s="139">
        <v>54</v>
      </c>
      <c r="G35" s="138">
        <v>45</v>
      </c>
      <c r="H35" s="138">
        <v>59</v>
      </c>
      <c r="I35" s="139">
        <v>56</v>
      </c>
      <c r="J35" s="139">
        <v>48</v>
      </c>
      <c r="K35" s="143">
        <v>74</v>
      </c>
      <c r="L35" s="139">
        <v>108</v>
      </c>
      <c r="M35" s="139">
        <v>32</v>
      </c>
    </row>
    <row r="36" spans="2:13" ht="18" customHeight="1">
      <c r="B36" s="146" t="s">
        <v>25</v>
      </c>
      <c r="C36" s="155">
        <v>0</v>
      </c>
      <c r="D36" s="155">
        <v>0</v>
      </c>
      <c r="E36" s="155">
        <v>0</v>
      </c>
      <c r="F36" s="155">
        <v>0</v>
      </c>
      <c r="G36" s="155">
        <v>0</v>
      </c>
      <c r="H36" s="155">
        <v>0</v>
      </c>
      <c r="I36" s="155">
        <v>0</v>
      </c>
      <c r="J36" s="155">
        <v>0</v>
      </c>
      <c r="K36" s="143">
        <v>0</v>
      </c>
      <c r="L36" s="155">
        <v>0</v>
      </c>
      <c r="M36" s="155">
        <v>0</v>
      </c>
    </row>
    <row r="37" spans="2:13" ht="18" customHeight="1">
      <c r="B37" s="146" t="s">
        <v>235</v>
      </c>
      <c r="C37" s="156">
        <v>2</v>
      </c>
      <c r="D37" s="139">
        <v>140</v>
      </c>
      <c r="E37" s="139">
        <v>21</v>
      </c>
      <c r="F37" s="139">
        <v>22</v>
      </c>
      <c r="G37" s="139">
        <v>23</v>
      </c>
      <c r="H37" s="139">
        <v>22</v>
      </c>
      <c r="I37" s="139">
        <v>26</v>
      </c>
      <c r="J37" s="139">
        <v>26</v>
      </c>
      <c r="K37" s="143">
        <v>29</v>
      </c>
      <c r="L37" s="139">
        <v>41</v>
      </c>
      <c r="M37" s="139">
        <v>12</v>
      </c>
    </row>
    <row r="38" spans="2:13" ht="18" customHeight="1">
      <c r="B38" s="146" t="s">
        <v>236</v>
      </c>
      <c r="C38" s="137">
        <v>2</v>
      </c>
      <c r="D38" s="139">
        <v>449</v>
      </c>
      <c r="E38" s="139">
        <v>91</v>
      </c>
      <c r="F38" s="139">
        <v>73</v>
      </c>
      <c r="G38" s="139">
        <v>72</v>
      </c>
      <c r="H38" s="139">
        <v>58</v>
      </c>
      <c r="I38" s="139">
        <v>96</v>
      </c>
      <c r="J38" s="139">
        <v>59</v>
      </c>
      <c r="K38" s="143">
        <v>111</v>
      </c>
      <c r="L38" s="139">
        <v>161</v>
      </c>
      <c r="M38" s="139">
        <v>23</v>
      </c>
    </row>
    <row r="39" spans="2:13" ht="36" customHeight="1">
      <c r="B39" s="146" t="s">
        <v>237</v>
      </c>
      <c r="C39" s="155">
        <v>0</v>
      </c>
      <c r="D39" s="155">
        <v>0</v>
      </c>
      <c r="E39" s="155">
        <v>0</v>
      </c>
      <c r="F39" s="155">
        <v>0</v>
      </c>
      <c r="G39" s="155">
        <v>0</v>
      </c>
      <c r="H39" s="155">
        <v>0</v>
      </c>
      <c r="I39" s="155">
        <v>0</v>
      </c>
      <c r="J39" s="155">
        <v>0</v>
      </c>
      <c r="K39" s="143">
        <v>0</v>
      </c>
      <c r="L39" s="155">
        <v>0</v>
      </c>
      <c r="M39" s="155">
        <v>0</v>
      </c>
    </row>
    <row r="40" spans="2:13" ht="36" customHeight="1">
      <c r="B40" s="146" t="s">
        <v>26</v>
      </c>
      <c r="C40" s="156">
        <v>1</v>
      </c>
      <c r="D40" s="142">
        <v>28</v>
      </c>
      <c r="E40" s="140">
        <v>3</v>
      </c>
      <c r="F40" s="142">
        <v>6</v>
      </c>
      <c r="G40" s="155">
        <v>3</v>
      </c>
      <c r="H40" s="142">
        <v>7</v>
      </c>
      <c r="I40" s="142">
        <v>6</v>
      </c>
      <c r="J40" s="142">
        <v>3</v>
      </c>
      <c r="K40" s="143">
        <v>4</v>
      </c>
      <c r="L40" s="142">
        <v>13</v>
      </c>
      <c r="M40" s="142">
        <v>6</v>
      </c>
    </row>
    <row r="41" spans="2:13" ht="18" customHeight="1">
      <c r="B41" s="146" t="s">
        <v>27</v>
      </c>
      <c r="C41" s="155">
        <v>0</v>
      </c>
      <c r="D41" s="155">
        <v>0</v>
      </c>
      <c r="E41" s="155">
        <v>0</v>
      </c>
      <c r="F41" s="155">
        <v>0</v>
      </c>
      <c r="G41" s="155">
        <v>0</v>
      </c>
      <c r="H41" s="155">
        <v>0</v>
      </c>
      <c r="I41" s="155">
        <v>0</v>
      </c>
      <c r="J41" s="155">
        <v>0</v>
      </c>
      <c r="K41" s="143">
        <v>0</v>
      </c>
      <c r="L41" s="155">
        <v>0</v>
      </c>
      <c r="M41" s="155">
        <v>0</v>
      </c>
    </row>
    <row r="42" spans="2:13" ht="18" customHeight="1">
      <c r="B42" s="146" t="s">
        <v>28</v>
      </c>
      <c r="C42" s="156">
        <v>0</v>
      </c>
      <c r="D42" s="139">
        <v>0</v>
      </c>
      <c r="E42" s="155">
        <v>0</v>
      </c>
      <c r="F42" s="155">
        <v>0</v>
      </c>
      <c r="G42" s="155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</row>
    <row r="43" spans="2:13" ht="36" customHeight="1">
      <c r="B43" s="146" t="s">
        <v>29</v>
      </c>
      <c r="C43" s="156">
        <v>1</v>
      </c>
      <c r="D43" s="139">
        <v>92</v>
      </c>
      <c r="E43" s="142">
        <v>12</v>
      </c>
      <c r="F43" s="142">
        <v>18</v>
      </c>
      <c r="G43" s="142">
        <v>14</v>
      </c>
      <c r="H43" s="142">
        <v>14</v>
      </c>
      <c r="I43" s="139">
        <v>16</v>
      </c>
      <c r="J43" s="139">
        <v>18</v>
      </c>
      <c r="K43" s="143">
        <v>22</v>
      </c>
      <c r="L43" s="139">
        <v>21</v>
      </c>
      <c r="M43" s="139">
        <v>11</v>
      </c>
    </row>
    <row r="44" spans="2:13" ht="18" customHeight="1">
      <c r="B44" s="146" t="s">
        <v>30</v>
      </c>
      <c r="C44" s="155">
        <v>0</v>
      </c>
      <c r="D44" s="155">
        <v>0</v>
      </c>
      <c r="E44" s="155">
        <v>0</v>
      </c>
      <c r="F44" s="155">
        <v>0</v>
      </c>
      <c r="G44" s="155">
        <v>0</v>
      </c>
      <c r="H44" s="155">
        <v>0</v>
      </c>
      <c r="I44" s="155">
        <v>0</v>
      </c>
      <c r="J44" s="155">
        <v>0</v>
      </c>
      <c r="K44" s="143">
        <v>0</v>
      </c>
      <c r="L44" s="155">
        <v>0</v>
      </c>
      <c r="M44" s="155">
        <v>0</v>
      </c>
    </row>
    <row r="45" spans="2:13" ht="18" customHeight="1">
      <c r="B45" s="146" t="s">
        <v>238</v>
      </c>
      <c r="C45" s="155">
        <v>0</v>
      </c>
      <c r="D45" s="155">
        <v>0</v>
      </c>
      <c r="E45" s="155">
        <v>0</v>
      </c>
      <c r="F45" s="155">
        <v>0</v>
      </c>
      <c r="G45" s="155">
        <v>0</v>
      </c>
      <c r="H45" s="155">
        <v>0</v>
      </c>
      <c r="I45" s="155">
        <v>0</v>
      </c>
      <c r="J45" s="155">
        <v>0</v>
      </c>
      <c r="K45" s="143">
        <v>0</v>
      </c>
      <c r="L45" s="155">
        <v>0</v>
      </c>
      <c r="M45" s="155">
        <v>0</v>
      </c>
    </row>
    <row r="46" spans="2:13" ht="36" customHeight="1">
      <c r="B46" s="146" t="s">
        <v>31</v>
      </c>
      <c r="C46" s="155">
        <v>0</v>
      </c>
      <c r="D46" s="155">
        <v>0</v>
      </c>
      <c r="E46" s="155">
        <v>0</v>
      </c>
      <c r="F46" s="155">
        <v>0</v>
      </c>
      <c r="G46" s="155">
        <v>0</v>
      </c>
      <c r="H46" s="155">
        <v>0</v>
      </c>
      <c r="I46" s="155">
        <v>0</v>
      </c>
      <c r="J46" s="155">
        <v>0</v>
      </c>
      <c r="K46" s="143">
        <v>0</v>
      </c>
      <c r="L46" s="155">
        <v>0</v>
      </c>
      <c r="M46" s="155">
        <v>0</v>
      </c>
    </row>
    <row r="47" spans="2:13" ht="18" customHeight="1">
      <c r="B47" s="146" t="s">
        <v>239</v>
      </c>
      <c r="C47" s="155">
        <v>0</v>
      </c>
      <c r="D47" s="155">
        <v>0</v>
      </c>
      <c r="E47" s="155">
        <v>0</v>
      </c>
      <c r="F47" s="155">
        <v>0</v>
      </c>
      <c r="G47" s="155">
        <v>0</v>
      </c>
      <c r="H47" s="155">
        <v>0</v>
      </c>
      <c r="I47" s="155">
        <v>0</v>
      </c>
      <c r="J47" s="155">
        <v>0</v>
      </c>
      <c r="K47" s="143">
        <v>0</v>
      </c>
      <c r="L47" s="155">
        <v>0</v>
      </c>
      <c r="M47" s="155">
        <v>0</v>
      </c>
    </row>
    <row r="48" spans="2:13" ht="18" customHeight="1">
      <c r="B48" s="146" t="s">
        <v>240</v>
      </c>
      <c r="C48" s="155">
        <v>0</v>
      </c>
      <c r="D48" s="155">
        <v>0</v>
      </c>
      <c r="E48" s="155">
        <v>0</v>
      </c>
      <c r="F48" s="155">
        <v>0</v>
      </c>
      <c r="G48" s="155">
        <v>0</v>
      </c>
      <c r="H48" s="155">
        <v>0</v>
      </c>
      <c r="I48" s="155">
        <v>0</v>
      </c>
      <c r="J48" s="155">
        <v>0</v>
      </c>
      <c r="K48" s="143">
        <v>0</v>
      </c>
      <c r="L48" s="155">
        <v>0</v>
      </c>
      <c r="M48" s="155">
        <v>0</v>
      </c>
    </row>
    <row r="49" spans="2:13" ht="18" customHeight="1">
      <c r="B49" s="146" t="s">
        <v>32</v>
      </c>
      <c r="C49" s="155">
        <v>0</v>
      </c>
      <c r="D49" s="155">
        <v>0</v>
      </c>
      <c r="E49" s="155">
        <v>0</v>
      </c>
      <c r="F49" s="155">
        <v>0</v>
      </c>
      <c r="G49" s="155">
        <v>0</v>
      </c>
      <c r="H49" s="155">
        <v>0</v>
      </c>
      <c r="I49" s="155">
        <v>0</v>
      </c>
      <c r="J49" s="155">
        <v>0</v>
      </c>
      <c r="K49" s="143">
        <v>0</v>
      </c>
      <c r="L49" s="155">
        <v>0</v>
      </c>
      <c r="M49" s="155">
        <v>0</v>
      </c>
    </row>
    <row r="50" spans="2:13" ht="18" customHeight="1">
      <c r="B50" s="146" t="s">
        <v>33</v>
      </c>
      <c r="C50" s="157">
        <v>1</v>
      </c>
      <c r="D50" s="140">
        <v>0</v>
      </c>
      <c r="E50" s="140">
        <v>0</v>
      </c>
      <c r="F50" s="140">
        <v>0</v>
      </c>
      <c r="G50" s="140">
        <v>0</v>
      </c>
      <c r="H50" s="140">
        <v>0</v>
      </c>
      <c r="I50" s="140">
        <v>0</v>
      </c>
      <c r="J50" s="140">
        <v>0</v>
      </c>
      <c r="K50" s="143">
        <v>0</v>
      </c>
      <c r="L50" s="140">
        <v>0</v>
      </c>
      <c r="M50" s="140">
        <v>0</v>
      </c>
    </row>
    <row r="51" spans="2:13" ht="18" customHeight="1">
      <c r="B51" s="146" t="s">
        <v>241</v>
      </c>
      <c r="C51" s="155">
        <v>0</v>
      </c>
      <c r="D51" s="155">
        <v>0</v>
      </c>
      <c r="E51" s="155">
        <v>0</v>
      </c>
      <c r="F51" s="155">
        <v>0</v>
      </c>
      <c r="G51" s="155">
        <v>0</v>
      </c>
      <c r="H51" s="155">
        <v>0</v>
      </c>
      <c r="I51" s="155">
        <v>0</v>
      </c>
      <c r="J51" s="155">
        <v>0</v>
      </c>
      <c r="K51" s="143">
        <v>0</v>
      </c>
      <c r="L51" s="155">
        <v>0</v>
      </c>
      <c r="M51" s="155">
        <v>0</v>
      </c>
    </row>
    <row r="52" spans="2:13" ht="36" customHeight="1">
      <c r="B52" s="146" t="s">
        <v>34</v>
      </c>
      <c r="C52" s="155">
        <v>0</v>
      </c>
      <c r="D52" s="155">
        <v>0</v>
      </c>
      <c r="E52" s="155">
        <v>0</v>
      </c>
      <c r="F52" s="155">
        <v>0</v>
      </c>
      <c r="G52" s="155">
        <v>0</v>
      </c>
      <c r="H52" s="155">
        <v>0</v>
      </c>
      <c r="I52" s="155">
        <v>0</v>
      </c>
      <c r="J52" s="155">
        <v>0</v>
      </c>
      <c r="K52" s="143">
        <v>0</v>
      </c>
      <c r="L52" s="155">
        <v>0</v>
      </c>
      <c r="M52" s="155">
        <v>0</v>
      </c>
    </row>
    <row r="53" spans="2:13" ht="18" customHeight="1">
      <c r="B53" s="146" t="s">
        <v>35</v>
      </c>
      <c r="C53" s="157">
        <v>1</v>
      </c>
      <c r="D53" s="140">
        <v>133</v>
      </c>
      <c r="E53" s="140">
        <v>27</v>
      </c>
      <c r="F53" s="140">
        <v>24</v>
      </c>
      <c r="G53" s="140">
        <v>20</v>
      </c>
      <c r="H53" s="140">
        <v>15</v>
      </c>
      <c r="I53" s="140">
        <v>20</v>
      </c>
      <c r="J53" s="140">
        <v>27</v>
      </c>
      <c r="K53" s="143">
        <v>53</v>
      </c>
      <c r="L53" s="140">
        <v>44</v>
      </c>
      <c r="M53" s="140">
        <v>10</v>
      </c>
    </row>
    <row r="54" spans="2:13" ht="18" customHeight="1">
      <c r="B54" s="146" t="s">
        <v>242</v>
      </c>
      <c r="C54" s="155">
        <v>0</v>
      </c>
      <c r="D54" s="155">
        <v>0</v>
      </c>
      <c r="E54" s="155">
        <v>0</v>
      </c>
      <c r="F54" s="155">
        <v>0</v>
      </c>
      <c r="G54" s="155">
        <v>0</v>
      </c>
      <c r="H54" s="155">
        <v>0</v>
      </c>
      <c r="I54" s="155">
        <v>0</v>
      </c>
      <c r="J54" s="155">
        <v>0</v>
      </c>
      <c r="K54" s="143">
        <v>0</v>
      </c>
      <c r="L54" s="155">
        <v>0</v>
      </c>
      <c r="M54" s="155">
        <v>0</v>
      </c>
    </row>
    <row r="55" spans="2:13" ht="36" customHeight="1">
      <c r="B55" s="146" t="s">
        <v>36</v>
      </c>
      <c r="C55" s="157">
        <v>0</v>
      </c>
      <c r="D55" s="140">
        <v>0</v>
      </c>
      <c r="E55" s="140">
        <v>0</v>
      </c>
      <c r="F55" s="140">
        <v>0</v>
      </c>
      <c r="G55" s="140">
        <v>0</v>
      </c>
      <c r="H55" s="140">
        <v>0</v>
      </c>
      <c r="I55" s="140">
        <v>0</v>
      </c>
      <c r="J55" s="140">
        <v>0</v>
      </c>
      <c r="K55" s="143">
        <v>0</v>
      </c>
      <c r="L55" s="140">
        <v>0</v>
      </c>
      <c r="M55" s="140">
        <v>0</v>
      </c>
    </row>
    <row r="56" spans="2:13" ht="18" customHeight="1">
      <c r="B56" s="146" t="s">
        <v>37</v>
      </c>
      <c r="C56" s="155">
        <v>0</v>
      </c>
      <c r="D56" s="155">
        <v>0</v>
      </c>
      <c r="E56" s="155">
        <v>0</v>
      </c>
      <c r="F56" s="155">
        <v>0</v>
      </c>
      <c r="G56" s="155">
        <v>0</v>
      </c>
      <c r="H56" s="155">
        <v>0</v>
      </c>
      <c r="I56" s="155">
        <v>0</v>
      </c>
      <c r="J56" s="155">
        <v>0</v>
      </c>
      <c r="K56" s="143">
        <v>0</v>
      </c>
      <c r="L56" s="155">
        <v>0</v>
      </c>
      <c r="M56" s="155">
        <v>0</v>
      </c>
    </row>
    <row r="57" spans="2:13" ht="18" customHeight="1">
      <c r="B57" s="146" t="s">
        <v>243</v>
      </c>
      <c r="C57" s="155">
        <v>0</v>
      </c>
      <c r="D57" s="155">
        <v>0</v>
      </c>
      <c r="E57" s="155">
        <v>0</v>
      </c>
      <c r="F57" s="155">
        <v>0</v>
      </c>
      <c r="G57" s="155">
        <v>0</v>
      </c>
      <c r="H57" s="155">
        <v>0</v>
      </c>
      <c r="I57" s="155">
        <v>0</v>
      </c>
      <c r="J57" s="155">
        <v>0</v>
      </c>
      <c r="K57" s="143">
        <v>0</v>
      </c>
      <c r="L57" s="155">
        <v>0</v>
      </c>
      <c r="M57" s="155">
        <v>0</v>
      </c>
    </row>
    <row r="58" spans="2:13" ht="18" customHeight="1">
      <c r="B58" s="146" t="s">
        <v>244</v>
      </c>
      <c r="C58" s="155">
        <v>0</v>
      </c>
      <c r="D58" s="155">
        <v>0</v>
      </c>
      <c r="E58" s="155">
        <v>0</v>
      </c>
      <c r="F58" s="155">
        <v>0</v>
      </c>
      <c r="G58" s="155">
        <v>0</v>
      </c>
      <c r="H58" s="155">
        <v>0</v>
      </c>
      <c r="I58" s="155">
        <v>0</v>
      </c>
      <c r="J58" s="155">
        <v>0</v>
      </c>
      <c r="K58" s="143">
        <v>0</v>
      </c>
      <c r="L58" s="155">
        <v>0</v>
      </c>
      <c r="M58" s="155">
        <v>0</v>
      </c>
    </row>
    <row r="59" spans="2:13" ht="18" customHeight="1">
      <c r="B59" s="146" t="s">
        <v>38</v>
      </c>
      <c r="C59" s="155">
        <v>0</v>
      </c>
      <c r="D59" s="155">
        <v>0</v>
      </c>
      <c r="E59" s="155">
        <v>0</v>
      </c>
      <c r="F59" s="155">
        <v>0</v>
      </c>
      <c r="G59" s="155">
        <v>0</v>
      </c>
      <c r="H59" s="155">
        <v>0</v>
      </c>
      <c r="I59" s="155">
        <v>0</v>
      </c>
      <c r="J59" s="155">
        <v>0</v>
      </c>
      <c r="K59" s="143">
        <v>0</v>
      </c>
      <c r="L59" s="155">
        <v>0</v>
      </c>
      <c r="M59" s="155">
        <v>0</v>
      </c>
    </row>
    <row r="60" spans="2:13" ht="18" customHeight="1" thickBot="1">
      <c r="B60" s="150"/>
      <c r="C60" s="164"/>
      <c r="D60" s="165"/>
      <c r="E60" s="165"/>
      <c r="F60" s="165"/>
      <c r="G60" s="165"/>
      <c r="H60" s="165"/>
      <c r="I60" s="165"/>
      <c r="J60" s="165"/>
      <c r="K60" s="165"/>
      <c r="L60" s="165"/>
      <c r="M60" s="165"/>
    </row>
    <row r="61" spans="2:13" ht="18" customHeight="1">
      <c r="B61" s="122"/>
      <c r="C61" s="133" t="s">
        <v>247</v>
      </c>
      <c r="D61" s="122"/>
      <c r="E61" s="122"/>
      <c r="F61" s="122"/>
      <c r="G61" s="122"/>
      <c r="H61" s="122"/>
      <c r="I61" s="122"/>
      <c r="J61" s="122"/>
      <c r="K61" s="122"/>
      <c r="L61" s="122"/>
      <c r="M61" s="122"/>
    </row>
    <row r="66" spans="1:1">
      <c r="A66" s="116"/>
    </row>
  </sheetData>
  <sheetProtection selectLockedCells="1" selectUnlockedCells="1"/>
  <mergeCells count="5">
    <mergeCell ref="B6:M6"/>
    <mergeCell ref="E8:J8"/>
    <mergeCell ref="E9:F9"/>
    <mergeCell ref="G9:H9"/>
    <mergeCell ref="I9:J9"/>
  </mergeCells>
  <phoneticPr fontId="6"/>
  <pageMargins left="0.78740157480314965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69"/>
  <sheetViews>
    <sheetView view="pageBreakPreview" zoomScale="75" zoomScaleNormal="100" zoomScaleSheetLayoutView="75" workbookViewId="0">
      <selection activeCell="H4" sqref="H4"/>
    </sheetView>
  </sheetViews>
  <sheetFormatPr defaultColWidth="10.875" defaultRowHeight="17.25"/>
  <cols>
    <col min="1" max="1" width="15.375" style="31" customWidth="1"/>
    <col min="2" max="2" width="22.375" style="31" customWidth="1"/>
    <col min="3" max="3" width="10" style="31" customWidth="1"/>
    <col min="4" max="4" width="11.75" style="31" customWidth="1"/>
    <col min="5" max="16" width="9.625" style="31" customWidth="1"/>
    <col min="17" max="17" width="10.625" style="31" customWidth="1"/>
    <col min="18" max="18" width="10.875" style="31"/>
    <col min="19" max="16384" width="10.875" style="25"/>
  </cols>
  <sheetData>
    <row r="1" spans="1:17" ht="18" customHeight="1">
      <c r="A1" s="116"/>
    </row>
    <row r="6" spans="1:17" ht="18" customHeight="1">
      <c r="B6" s="485" t="s">
        <v>531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5"/>
      <c r="P6" s="485"/>
      <c r="Q6" s="485"/>
    </row>
    <row r="7" spans="1:17" ht="18" customHeight="1" thickBot="1">
      <c r="B7" s="150"/>
      <c r="C7" s="158" t="s">
        <v>1047</v>
      </c>
      <c r="D7" s="150"/>
      <c r="E7" s="150"/>
      <c r="F7" s="150"/>
      <c r="G7" s="150"/>
      <c r="H7" s="150"/>
      <c r="I7" s="150"/>
      <c r="J7" s="150"/>
      <c r="K7" s="150"/>
      <c r="L7" s="150"/>
      <c r="M7" s="166"/>
      <c r="N7" s="150"/>
      <c r="O7" s="150"/>
      <c r="P7" s="150"/>
      <c r="Q7" s="150"/>
    </row>
    <row r="8" spans="1:17" ht="18" customHeight="1">
      <c r="B8" s="122"/>
      <c r="C8" s="125"/>
      <c r="D8" s="125"/>
      <c r="E8" s="167"/>
      <c r="F8" s="167"/>
      <c r="G8" s="167"/>
      <c r="H8" s="167" t="s">
        <v>775</v>
      </c>
      <c r="I8" s="167"/>
      <c r="J8" s="167"/>
      <c r="K8" s="128"/>
      <c r="L8" s="128"/>
      <c r="M8" s="129"/>
      <c r="N8" s="128"/>
      <c r="O8" s="128"/>
      <c r="P8" s="128"/>
      <c r="Q8" s="161"/>
    </row>
    <row r="9" spans="1:17" ht="18" customHeight="1">
      <c r="B9" s="122"/>
      <c r="C9" s="161" t="s">
        <v>776</v>
      </c>
      <c r="D9" s="161" t="s">
        <v>765</v>
      </c>
      <c r="E9" s="494" t="s">
        <v>777</v>
      </c>
      <c r="F9" s="495"/>
      <c r="G9" s="494" t="s">
        <v>778</v>
      </c>
      <c r="H9" s="495"/>
      <c r="I9" s="494" t="s">
        <v>779</v>
      </c>
      <c r="J9" s="495"/>
      <c r="K9" s="492" t="s">
        <v>756</v>
      </c>
      <c r="L9" s="493"/>
      <c r="M9" s="492" t="s">
        <v>780</v>
      </c>
      <c r="N9" s="493"/>
      <c r="O9" s="492" t="s">
        <v>219</v>
      </c>
      <c r="P9" s="493"/>
      <c r="Q9" s="161" t="s">
        <v>220</v>
      </c>
    </row>
    <row r="10" spans="1:17" ht="18" customHeight="1">
      <c r="B10" s="128"/>
      <c r="C10" s="126"/>
      <c r="D10" s="162" t="s">
        <v>595</v>
      </c>
      <c r="E10" s="168" t="s">
        <v>597</v>
      </c>
      <c r="F10" s="168" t="s">
        <v>761</v>
      </c>
      <c r="G10" s="168" t="s">
        <v>758</v>
      </c>
      <c r="H10" s="168" t="s">
        <v>781</v>
      </c>
      <c r="I10" s="168" t="s">
        <v>597</v>
      </c>
      <c r="J10" s="168" t="s">
        <v>749</v>
      </c>
      <c r="K10" s="168" t="s">
        <v>750</v>
      </c>
      <c r="L10" s="168" t="s">
        <v>761</v>
      </c>
      <c r="M10" s="168" t="s">
        <v>597</v>
      </c>
      <c r="N10" s="168" t="s">
        <v>761</v>
      </c>
      <c r="O10" s="168" t="s">
        <v>782</v>
      </c>
      <c r="P10" s="168" t="s">
        <v>596</v>
      </c>
      <c r="Q10" s="130" t="s">
        <v>221</v>
      </c>
    </row>
    <row r="11" spans="1:17" ht="18" customHeight="1">
      <c r="B11" s="122"/>
      <c r="C11" s="153" t="s">
        <v>636</v>
      </c>
      <c r="D11" s="132" t="s">
        <v>7</v>
      </c>
      <c r="E11" s="132" t="s">
        <v>7</v>
      </c>
      <c r="F11" s="132" t="s">
        <v>7</v>
      </c>
      <c r="G11" s="132" t="s">
        <v>7</v>
      </c>
      <c r="H11" s="132" t="s">
        <v>7</v>
      </c>
      <c r="I11" s="132" t="s">
        <v>7</v>
      </c>
      <c r="J11" s="132" t="s">
        <v>7</v>
      </c>
      <c r="K11" s="132" t="s">
        <v>7</v>
      </c>
      <c r="L11" s="132" t="s">
        <v>7</v>
      </c>
      <c r="M11" s="132" t="s">
        <v>7</v>
      </c>
      <c r="N11" s="132" t="s">
        <v>7</v>
      </c>
      <c r="O11" s="132" t="s">
        <v>7</v>
      </c>
      <c r="P11" s="132" t="s">
        <v>7</v>
      </c>
      <c r="Q11" s="132" t="s">
        <v>7</v>
      </c>
    </row>
    <row r="12" spans="1:17" ht="18" customHeight="1">
      <c r="B12" s="146" t="s">
        <v>522</v>
      </c>
      <c r="C12" s="143">
        <f>U03B!C12+U03C!C12</f>
        <v>12</v>
      </c>
      <c r="D12" s="143">
        <f>U03B!D12+U03C!D12</f>
        <v>2301</v>
      </c>
      <c r="E12" s="143">
        <f>U03B!E12+U03C!E12</f>
        <v>32</v>
      </c>
      <c r="F12" s="143">
        <f>U03B!F12+U03C!F12</f>
        <v>33</v>
      </c>
      <c r="G12" s="143">
        <f>U03B!G12+U03C!G12</f>
        <v>118</v>
      </c>
      <c r="H12" s="143">
        <f>U03B!H12+U03C!H12</f>
        <v>96</v>
      </c>
      <c r="I12" s="143">
        <f>U03B!I12+U03C!I12</f>
        <v>152</v>
      </c>
      <c r="J12" s="143">
        <f>U03B!J12+U03C!J12</f>
        <v>143</v>
      </c>
      <c r="K12" s="143">
        <f>U03B!K12+U03C!K12</f>
        <v>291</v>
      </c>
      <c r="L12" s="143">
        <f>U03B!L12+U03C!L12</f>
        <v>302</v>
      </c>
      <c r="M12" s="143">
        <f>U03B!M12+U03C!M12</f>
        <v>298</v>
      </c>
      <c r="N12" s="143">
        <f>U03B!N12+U03C!N12</f>
        <v>278</v>
      </c>
      <c r="O12" s="143">
        <f>U03B!O12+U03C!O12</f>
        <v>281</v>
      </c>
      <c r="P12" s="143">
        <f>U03B!P12+U03C!P12</f>
        <v>277</v>
      </c>
      <c r="Q12" s="143">
        <f>U03B!Q12+U03C!Q12</f>
        <v>313</v>
      </c>
    </row>
    <row r="13" spans="1:17" ht="18" customHeight="1">
      <c r="B13" s="146" t="s">
        <v>530</v>
      </c>
      <c r="C13" s="143">
        <f>U03B!C13+U03C!C13</f>
        <v>18</v>
      </c>
      <c r="D13" s="143">
        <f>U03B!D13+U03C!D13</f>
        <v>3262</v>
      </c>
      <c r="E13" s="143">
        <f>U03B!E13+U03C!E13</f>
        <v>65</v>
      </c>
      <c r="F13" s="143">
        <f>U03B!F13+U03C!F13</f>
        <v>34</v>
      </c>
      <c r="G13" s="143">
        <f>U03B!G13+U03C!G13</f>
        <v>165</v>
      </c>
      <c r="H13" s="143">
        <f>U03B!H13+U03C!H13</f>
        <v>160</v>
      </c>
      <c r="I13" s="143">
        <f>U03B!I13+U03C!I13</f>
        <v>206</v>
      </c>
      <c r="J13" s="143">
        <f>U03B!J13+U03C!J13</f>
        <v>192</v>
      </c>
      <c r="K13" s="143">
        <f>U03B!K13+U03C!K13</f>
        <v>415</v>
      </c>
      <c r="L13" s="143">
        <f>U03B!L13+U03C!L13</f>
        <v>400</v>
      </c>
      <c r="M13" s="143">
        <f>U03B!M13+U03C!M13</f>
        <v>406</v>
      </c>
      <c r="N13" s="143">
        <f>U03B!N13+U03C!N13</f>
        <v>408</v>
      </c>
      <c r="O13" s="143">
        <f>U03B!O13+U03C!O13</f>
        <v>396</v>
      </c>
      <c r="P13" s="143">
        <f>U03B!P13+U03C!P13</f>
        <v>415</v>
      </c>
      <c r="Q13" s="143">
        <f>U03B!Q13+U03C!Q13</f>
        <v>462</v>
      </c>
    </row>
    <row r="14" spans="1:17" ht="18" customHeight="1">
      <c r="B14" s="146" t="s">
        <v>540</v>
      </c>
      <c r="C14" s="143">
        <f>U03B!C14+U03C!C14</f>
        <v>30</v>
      </c>
      <c r="D14" s="143">
        <f>U03B!D14+U03C!D14</f>
        <v>4916</v>
      </c>
      <c r="E14" s="143">
        <f>U03B!E14+U03C!E14</f>
        <v>84</v>
      </c>
      <c r="F14" s="143">
        <f>U03B!F14+U03C!F14</f>
        <v>86</v>
      </c>
      <c r="G14" s="143">
        <f>U03B!G14+U03C!G14</f>
        <v>299</v>
      </c>
      <c r="H14" s="143">
        <f>U03B!H14+U03C!H14</f>
        <v>290</v>
      </c>
      <c r="I14" s="143">
        <f>U03B!I14+U03C!I14</f>
        <v>335</v>
      </c>
      <c r="J14" s="143">
        <f>U03B!J14+U03C!J14</f>
        <v>332</v>
      </c>
      <c r="K14" s="143">
        <f>U03B!K14+U03C!K14</f>
        <v>586</v>
      </c>
      <c r="L14" s="143">
        <f>U03B!L14+U03C!L14</f>
        <v>579</v>
      </c>
      <c r="M14" s="143">
        <f>U03B!M14+U03C!M14</f>
        <v>597</v>
      </c>
      <c r="N14" s="143">
        <f>U03B!N14+U03C!N14</f>
        <v>558</v>
      </c>
      <c r="O14" s="143">
        <f>U03B!O14+U03C!O14</f>
        <v>575</v>
      </c>
      <c r="P14" s="143">
        <f>U03B!P14+U03C!P14</f>
        <v>595</v>
      </c>
      <c r="Q14" s="143">
        <f>U03B!Q14+U03C!Q14</f>
        <v>736</v>
      </c>
    </row>
    <row r="15" spans="1:17" ht="18" customHeight="1">
      <c r="B15" s="146" t="s">
        <v>592</v>
      </c>
      <c r="C15" s="143">
        <v>35</v>
      </c>
      <c r="D15" s="143">
        <v>5704</v>
      </c>
      <c r="E15" s="143">
        <v>103</v>
      </c>
      <c r="F15" s="143">
        <v>108</v>
      </c>
      <c r="G15" s="143">
        <v>364</v>
      </c>
      <c r="H15" s="143">
        <v>311</v>
      </c>
      <c r="I15" s="143">
        <v>439</v>
      </c>
      <c r="J15" s="143">
        <v>402</v>
      </c>
      <c r="K15" s="143">
        <v>642</v>
      </c>
      <c r="L15" s="143">
        <v>681</v>
      </c>
      <c r="M15" s="143">
        <v>660</v>
      </c>
      <c r="N15" s="143">
        <v>660</v>
      </c>
      <c r="O15" s="143">
        <v>684</v>
      </c>
      <c r="P15" s="143">
        <v>650</v>
      </c>
      <c r="Q15" s="143">
        <v>832</v>
      </c>
    </row>
    <row r="16" spans="1:17" ht="18" customHeight="1">
      <c r="B16" s="146" t="s">
        <v>783</v>
      </c>
      <c r="C16" s="143">
        <v>40</v>
      </c>
      <c r="D16" s="143">
        <v>6402</v>
      </c>
      <c r="E16" s="143">
        <v>110</v>
      </c>
      <c r="F16" s="143">
        <v>105</v>
      </c>
      <c r="G16" s="143">
        <v>360</v>
      </c>
      <c r="H16" s="143">
        <v>336</v>
      </c>
      <c r="I16" s="143">
        <v>468</v>
      </c>
      <c r="J16" s="143">
        <v>416</v>
      </c>
      <c r="K16" s="143">
        <v>775</v>
      </c>
      <c r="L16" s="143">
        <v>768</v>
      </c>
      <c r="M16" s="143">
        <v>759</v>
      </c>
      <c r="N16" s="143">
        <v>788</v>
      </c>
      <c r="O16" s="143">
        <v>753</v>
      </c>
      <c r="P16" s="143">
        <v>764</v>
      </c>
      <c r="Q16" s="143">
        <v>971</v>
      </c>
    </row>
    <row r="17" spans="2:17" ht="34.5" customHeight="1">
      <c r="B17" s="146" t="s">
        <v>953</v>
      </c>
      <c r="C17" s="143">
        <v>46</v>
      </c>
      <c r="D17" s="143">
        <v>7302</v>
      </c>
      <c r="E17" s="143">
        <v>116</v>
      </c>
      <c r="F17" s="143">
        <v>115</v>
      </c>
      <c r="G17" s="143">
        <v>377</v>
      </c>
      <c r="H17" s="143">
        <v>403</v>
      </c>
      <c r="I17" s="143">
        <v>504</v>
      </c>
      <c r="J17" s="143">
        <v>478</v>
      </c>
      <c r="K17" s="143">
        <v>921</v>
      </c>
      <c r="L17" s="143">
        <v>865</v>
      </c>
      <c r="M17" s="143">
        <v>869</v>
      </c>
      <c r="N17" s="143">
        <v>895</v>
      </c>
      <c r="O17" s="143">
        <v>851</v>
      </c>
      <c r="P17" s="143">
        <v>908</v>
      </c>
      <c r="Q17" s="143">
        <v>1067</v>
      </c>
    </row>
    <row r="18" spans="2:17" ht="36" customHeight="1">
      <c r="B18" s="146" t="s">
        <v>19</v>
      </c>
      <c r="C18" s="143">
        <v>29</v>
      </c>
      <c r="D18" s="143">
        <v>4777</v>
      </c>
      <c r="E18" s="143">
        <v>80</v>
      </c>
      <c r="F18" s="143">
        <v>72</v>
      </c>
      <c r="G18" s="143">
        <v>246</v>
      </c>
      <c r="H18" s="143">
        <v>290</v>
      </c>
      <c r="I18" s="143">
        <v>315</v>
      </c>
      <c r="J18" s="143">
        <v>309</v>
      </c>
      <c r="K18" s="143">
        <v>605</v>
      </c>
      <c r="L18" s="143">
        <v>570</v>
      </c>
      <c r="M18" s="143">
        <v>570</v>
      </c>
      <c r="N18" s="143">
        <v>586</v>
      </c>
      <c r="O18" s="143">
        <v>538</v>
      </c>
      <c r="P18" s="143">
        <v>596</v>
      </c>
      <c r="Q18" s="143">
        <v>680</v>
      </c>
    </row>
    <row r="19" spans="2:17" ht="18" customHeight="1">
      <c r="B19" s="146" t="s">
        <v>20</v>
      </c>
      <c r="C19" s="143">
        <v>2</v>
      </c>
      <c r="D19" s="143">
        <v>436</v>
      </c>
      <c r="E19" s="143">
        <v>5</v>
      </c>
      <c r="F19" s="143">
        <v>7</v>
      </c>
      <c r="G19" s="143">
        <v>22</v>
      </c>
      <c r="H19" s="143">
        <v>22</v>
      </c>
      <c r="I19" s="143">
        <v>33</v>
      </c>
      <c r="J19" s="143">
        <v>24</v>
      </c>
      <c r="K19" s="143">
        <v>64</v>
      </c>
      <c r="L19" s="143">
        <v>49</v>
      </c>
      <c r="M19" s="143">
        <v>58</v>
      </c>
      <c r="N19" s="143">
        <v>53</v>
      </c>
      <c r="O19" s="143">
        <v>45</v>
      </c>
      <c r="P19" s="143">
        <v>54</v>
      </c>
      <c r="Q19" s="143">
        <v>53</v>
      </c>
    </row>
    <row r="20" spans="2:17" ht="18" customHeight="1">
      <c r="B20" s="146" t="s">
        <v>21</v>
      </c>
      <c r="C20" s="143">
        <v>4</v>
      </c>
      <c r="D20" s="143">
        <v>477</v>
      </c>
      <c r="E20" s="143">
        <v>4</v>
      </c>
      <c r="F20" s="143">
        <v>5</v>
      </c>
      <c r="G20" s="143">
        <v>22</v>
      </c>
      <c r="H20" s="143">
        <v>18</v>
      </c>
      <c r="I20" s="143">
        <v>26</v>
      </c>
      <c r="J20" s="143">
        <v>19</v>
      </c>
      <c r="K20" s="143">
        <v>66</v>
      </c>
      <c r="L20" s="143">
        <v>62</v>
      </c>
      <c r="M20" s="143">
        <v>53</v>
      </c>
      <c r="N20" s="143">
        <v>74</v>
      </c>
      <c r="O20" s="143">
        <v>57</v>
      </c>
      <c r="P20" s="143">
        <v>71</v>
      </c>
      <c r="Q20" s="143">
        <v>89</v>
      </c>
    </row>
    <row r="21" spans="2:17" ht="18" customHeight="1">
      <c r="B21" s="146" t="s">
        <v>22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</row>
    <row r="22" spans="2:17" ht="18" customHeight="1">
      <c r="B22" s="146" t="s">
        <v>23</v>
      </c>
      <c r="C22" s="143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43">
        <v>0</v>
      </c>
      <c r="Q22" s="143">
        <v>0</v>
      </c>
    </row>
    <row r="23" spans="2:17" ht="18" customHeight="1">
      <c r="B23" s="146" t="s">
        <v>24</v>
      </c>
      <c r="C23" s="143">
        <v>2</v>
      </c>
      <c r="D23" s="143">
        <v>393</v>
      </c>
      <c r="E23" s="143">
        <v>2</v>
      </c>
      <c r="F23" s="143">
        <v>5</v>
      </c>
      <c r="G23" s="143">
        <v>13</v>
      </c>
      <c r="H23" s="143">
        <v>13</v>
      </c>
      <c r="I23" s="143">
        <v>22</v>
      </c>
      <c r="J23" s="143">
        <v>25</v>
      </c>
      <c r="K23" s="143">
        <v>51</v>
      </c>
      <c r="L23" s="143">
        <v>53</v>
      </c>
      <c r="M23" s="143">
        <v>53</v>
      </c>
      <c r="N23" s="143">
        <v>47</v>
      </c>
      <c r="O23" s="143">
        <v>58</v>
      </c>
      <c r="P23" s="143">
        <v>51</v>
      </c>
      <c r="Q23" s="143">
        <v>44</v>
      </c>
    </row>
    <row r="24" spans="2:17" ht="18" customHeight="1">
      <c r="B24" s="146" t="s">
        <v>25</v>
      </c>
      <c r="C24" s="143">
        <v>1</v>
      </c>
      <c r="D24" s="143">
        <v>41</v>
      </c>
      <c r="E24" s="143">
        <v>0</v>
      </c>
      <c r="F24" s="143">
        <v>2</v>
      </c>
      <c r="G24" s="143">
        <v>2</v>
      </c>
      <c r="H24" s="143">
        <v>7</v>
      </c>
      <c r="I24" s="143">
        <v>6</v>
      </c>
      <c r="J24" s="143">
        <v>5</v>
      </c>
      <c r="K24" s="143">
        <v>9</v>
      </c>
      <c r="L24" s="143">
        <v>2</v>
      </c>
      <c r="M24" s="143">
        <v>3</v>
      </c>
      <c r="N24" s="143">
        <v>2</v>
      </c>
      <c r="O24" s="143">
        <v>2</v>
      </c>
      <c r="P24" s="143">
        <v>1</v>
      </c>
      <c r="Q24" s="143">
        <v>12</v>
      </c>
    </row>
    <row r="25" spans="2:17" ht="18" customHeight="1">
      <c r="B25" s="146" t="s">
        <v>235</v>
      </c>
      <c r="C25" s="143">
        <v>2</v>
      </c>
      <c r="D25" s="143">
        <v>150</v>
      </c>
      <c r="E25" s="143">
        <v>3</v>
      </c>
      <c r="F25" s="143">
        <v>5</v>
      </c>
      <c r="G25" s="143">
        <v>9</v>
      </c>
      <c r="H25" s="143">
        <v>10</v>
      </c>
      <c r="I25" s="143">
        <v>6</v>
      </c>
      <c r="J25" s="143">
        <v>15</v>
      </c>
      <c r="K25" s="143">
        <v>18</v>
      </c>
      <c r="L25" s="143">
        <v>18</v>
      </c>
      <c r="M25" s="143">
        <v>18</v>
      </c>
      <c r="N25" s="143">
        <v>8</v>
      </c>
      <c r="O25" s="143">
        <v>22</v>
      </c>
      <c r="P25" s="143">
        <v>18</v>
      </c>
      <c r="Q25" s="143">
        <v>33</v>
      </c>
    </row>
    <row r="26" spans="2:17" ht="18" customHeight="1">
      <c r="B26" s="146" t="s">
        <v>236</v>
      </c>
      <c r="C26" s="143">
        <v>2</v>
      </c>
      <c r="D26" s="143">
        <v>346</v>
      </c>
      <c r="E26" s="143">
        <v>9</v>
      </c>
      <c r="F26" s="143">
        <v>11</v>
      </c>
      <c r="G26" s="143">
        <v>19</v>
      </c>
      <c r="H26" s="143">
        <v>21</v>
      </c>
      <c r="I26" s="143">
        <v>29</v>
      </c>
      <c r="J26" s="143">
        <v>29</v>
      </c>
      <c r="K26" s="143">
        <v>41</v>
      </c>
      <c r="L26" s="143">
        <v>32</v>
      </c>
      <c r="M26" s="143">
        <v>35</v>
      </c>
      <c r="N26" s="143">
        <v>41</v>
      </c>
      <c r="O26" s="143">
        <v>34</v>
      </c>
      <c r="P26" s="143">
        <v>45</v>
      </c>
      <c r="Q26" s="143">
        <v>60</v>
      </c>
    </row>
    <row r="27" spans="2:17" ht="36" customHeight="1">
      <c r="B27" s="146" t="s">
        <v>237</v>
      </c>
      <c r="C27" s="143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</row>
    <row r="28" spans="2:17" ht="36" customHeight="1">
      <c r="B28" s="146" t="s">
        <v>26</v>
      </c>
      <c r="C28" s="143">
        <v>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43">
        <v>0</v>
      </c>
      <c r="Q28" s="143">
        <v>0</v>
      </c>
    </row>
    <row r="29" spans="2:17" ht="18" customHeight="1">
      <c r="B29" s="146" t="s">
        <v>27</v>
      </c>
      <c r="C29" s="143">
        <v>0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43">
        <v>0</v>
      </c>
      <c r="Q29" s="143">
        <v>0</v>
      </c>
    </row>
    <row r="30" spans="2:17" ht="18" customHeight="1">
      <c r="B30" s="146" t="s">
        <v>28</v>
      </c>
      <c r="C30" s="143">
        <v>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</row>
    <row r="31" spans="2:17" ht="36" customHeight="1">
      <c r="B31" s="146" t="s">
        <v>29</v>
      </c>
      <c r="C31" s="143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</row>
    <row r="32" spans="2:17" ht="18" customHeight="1">
      <c r="B32" s="146" t="s">
        <v>30</v>
      </c>
      <c r="C32" s="143">
        <v>0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</row>
    <row r="33" spans="2:17" ht="18" customHeight="1">
      <c r="B33" s="146" t="s">
        <v>238</v>
      </c>
      <c r="C33" s="143">
        <v>0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0</v>
      </c>
    </row>
    <row r="34" spans="2:17" ht="36" customHeight="1">
      <c r="B34" s="146" t="s">
        <v>31</v>
      </c>
      <c r="C34" s="143">
        <v>1</v>
      </c>
      <c r="D34" s="143">
        <v>144</v>
      </c>
      <c r="E34" s="143">
        <v>2</v>
      </c>
      <c r="F34" s="143">
        <v>1</v>
      </c>
      <c r="G34" s="143">
        <v>6</v>
      </c>
      <c r="H34" s="143">
        <v>5</v>
      </c>
      <c r="I34" s="143">
        <v>9</v>
      </c>
      <c r="J34" s="143">
        <v>8</v>
      </c>
      <c r="K34" s="143">
        <v>17</v>
      </c>
      <c r="L34" s="143">
        <v>13</v>
      </c>
      <c r="M34" s="143">
        <v>18</v>
      </c>
      <c r="N34" s="143">
        <v>18</v>
      </c>
      <c r="O34" s="143">
        <v>28</v>
      </c>
      <c r="P34" s="143">
        <v>19</v>
      </c>
      <c r="Q34" s="143">
        <v>25</v>
      </c>
    </row>
    <row r="35" spans="2:17" ht="18" customHeight="1">
      <c r="B35" s="146" t="s">
        <v>239</v>
      </c>
      <c r="C35" s="143">
        <v>0</v>
      </c>
      <c r="D35" s="143">
        <v>0</v>
      </c>
      <c r="E35" s="143">
        <v>0</v>
      </c>
      <c r="F35" s="143">
        <v>0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3">
        <v>0</v>
      </c>
      <c r="P35" s="143">
        <v>0</v>
      </c>
      <c r="Q35" s="143">
        <v>0</v>
      </c>
    </row>
    <row r="36" spans="2:17" ht="18" customHeight="1">
      <c r="B36" s="146" t="s">
        <v>240</v>
      </c>
      <c r="C36" s="143">
        <v>0</v>
      </c>
      <c r="D36" s="143">
        <v>0</v>
      </c>
      <c r="E36" s="143">
        <v>0</v>
      </c>
      <c r="F36" s="143">
        <v>0</v>
      </c>
      <c r="G36" s="143">
        <v>0</v>
      </c>
      <c r="H36" s="143">
        <v>0</v>
      </c>
      <c r="I36" s="143">
        <v>0</v>
      </c>
      <c r="J36" s="143">
        <v>0</v>
      </c>
      <c r="K36" s="143">
        <v>0</v>
      </c>
      <c r="L36" s="143">
        <v>0</v>
      </c>
      <c r="M36" s="143">
        <v>0</v>
      </c>
      <c r="N36" s="143">
        <v>0</v>
      </c>
      <c r="O36" s="143">
        <v>0</v>
      </c>
      <c r="P36" s="143">
        <v>0</v>
      </c>
      <c r="Q36" s="143">
        <v>0</v>
      </c>
    </row>
    <row r="37" spans="2:17" ht="18" customHeight="1">
      <c r="B37" s="146" t="s">
        <v>32</v>
      </c>
      <c r="C37" s="143">
        <v>1</v>
      </c>
      <c r="D37" s="143">
        <v>241</v>
      </c>
      <c r="E37" s="143">
        <v>4</v>
      </c>
      <c r="F37" s="143">
        <v>2</v>
      </c>
      <c r="G37" s="143">
        <v>16</v>
      </c>
      <c r="H37" s="143">
        <v>7</v>
      </c>
      <c r="I37" s="143">
        <v>32</v>
      </c>
      <c r="J37" s="143">
        <v>20</v>
      </c>
      <c r="K37" s="143">
        <v>18</v>
      </c>
      <c r="L37" s="143">
        <v>31</v>
      </c>
      <c r="M37" s="143">
        <v>25</v>
      </c>
      <c r="N37" s="143">
        <v>33</v>
      </c>
      <c r="O37" s="143">
        <v>28</v>
      </c>
      <c r="P37" s="143">
        <v>25</v>
      </c>
      <c r="Q37" s="143">
        <v>28</v>
      </c>
    </row>
    <row r="38" spans="2:17" ht="18" customHeight="1">
      <c r="B38" s="146" t="s">
        <v>33</v>
      </c>
      <c r="C38" s="143">
        <v>0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>
        <v>0</v>
      </c>
      <c r="L38" s="143">
        <v>0</v>
      </c>
      <c r="M38" s="143">
        <v>0</v>
      </c>
      <c r="N38" s="143">
        <v>0</v>
      </c>
      <c r="O38" s="143">
        <v>0</v>
      </c>
      <c r="P38" s="143">
        <v>0</v>
      </c>
      <c r="Q38" s="143">
        <v>0</v>
      </c>
    </row>
    <row r="39" spans="2:17" ht="18" customHeight="1">
      <c r="B39" s="146" t="s">
        <v>241</v>
      </c>
      <c r="C39" s="143">
        <v>0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143">
        <v>0</v>
      </c>
      <c r="J39" s="143">
        <v>0</v>
      </c>
      <c r="K39" s="143">
        <v>0</v>
      </c>
      <c r="L39" s="143">
        <v>0</v>
      </c>
      <c r="M39" s="143">
        <v>0</v>
      </c>
      <c r="N39" s="143">
        <v>0</v>
      </c>
      <c r="O39" s="143">
        <v>0</v>
      </c>
      <c r="P39" s="143">
        <v>0</v>
      </c>
      <c r="Q39" s="143">
        <v>0</v>
      </c>
    </row>
    <row r="40" spans="2:17" ht="36" customHeight="1">
      <c r="B40" s="146" t="s">
        <v>34</v>
      </c>
      <c r="C40" s="143">
        <v>0</v>
      </c>
      <c r="D40" s="143">
        <v>0</v>
      </c>
      <c r="E40" s="143">
        <v>0</v>
      </c>
      <c r="F40" s="143">
        <v>0</v>
      </c>
      <c r="G40" s="143">
        <v>0</v>
      </c>
      <c r="H40" s="143">
        <v>0</v>
      </c>
      <c r="I40" s="143">
        <v>0</v>
      </c>
      <c r="J40" s="143">
        <v>0</v>
      </c>
      <c r="K40" s="143">
        <v>0</v>
      </c>
      <c r="L40" s="143">
        <v>0</v>
      </c>
      <c r="M40" s="143">
        <v>0</v>
      </c>
      <c r="N40" s="143">
        <v>0</v>
      </c>
      <c r="O40" s="143">
        <v>0</v>
      </c>
      <c r="P40" s="143">
        <v>0</v>
      </c>
      <c r="Q40" s="143">
        <v>0</v>
      </c>
    </row>
    <row r="41" spans="2:17" ht="18" customHeight="1">
      <c r="B41" s="146" t="s">
        <v>35</v>
      </c>
      <c r="C41" s="143">
        <v>0</v>
      </c>
      <c r="D41" s="143">
        <v>0</v>
      </c>
      <c r="E41" s="143">
        <v>0</v>
      </c>
      <c r="F41" s="143">
        <v>0</v>
      </c>
      <c r="G41" s="143">
        <v>0</v>
      </c>
      <c r="H41" s="143">
        <v>0</v>
      </c>
      <c r="I41" s="143">
        <v>0</v>
      </c>
      <c r="J41" s="143">
        <v>0</v>
      </c>
      <c r="K41" s="143">
        <v>0</v>
      </c>
      <c r="L41" s="143">
        <v>0</v>
      </c>
      <c r="M41" s="143">
        <v>0</v>
      </c>
      <c r="N41" s="143">
        <v>0</v>
      </c>
      <c r="O41" s="143">
        <v>0</v>
      </c>
      <c r="P41" s="143">
        <v>0</v>
      </c>
      <c r="Q41" s="143">
        <v>0</v>
      </c>
    </row>
    <row r="42" spans="2:17" ht="18" customHeight="1">
      <c r="B42" s="146" t="s">
        <v>242</v>
      </c>
      <c r="C42" s="143">
        <v>0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>
        <v>0</v>
      </c>
      <c r="L42" s="143">
        <v>0</v>
      </c>
      <c r="M42" s="143">
        <v>0</v>
      </c>
      <c r="N42" s="143">
        <v>0</v>
      </c>
      <c r="O42" s="143">
        <v>0</v>
      </c>
      <c r="P42" s="143">
        <v>0</v>
      </c>
      <c r="Q42" s="143">
        <v>0</v>
      </c>
    </row>
    <row r="43" spans="2:17" ht="36" customHeight="1">
      <c r="B43" s="146" t="s">
        <v>36</v>
      </c>
      <c r="C43" s="143">
        <v>0</v>
      </c>
      <c r="D43" s="143">
        <v>0</v>
      </c>
      <c r="E43" s="143">
        <v>0</v>
      </c>
      <c r="F43" s="143">
        <v>0</v>
      </c>
      <c r="G43" s="143">
        <v>0</v>
      </c>
      <c r="H43" s="143">
        <v>0</v>
      </c>
      <c r="I43" s="143">
        <v>0</v>
      </c>
      <c r="J43" s="143">
        <v>0</v>
      </c>
      <c r="K43" s="143">
        <v>0</v>
      </c>
      <c r="L43" s="143">
        <v>0</v>
      </c>
      <c r="M43" s="143">
        <v>0</v>
      </c>
      <c r="N43" s="143">
        <v>0</v>
      </c>
      <c r="O43" s="143">
        <v>0</v>
      </c>
      <c r="P43" s="143">
        <v>0</v>
      </c>
      <c r="Q43" s="143">
        <v>0</v>
      </c>
    </row>
    <row r="44" spans="2:17" ht="18" customHeight="1">
      <c r="B44" s="146" t="s">
        <v>37</v>
      </c>
      <c r="C44" s="143">
        <v>0</v>
      </c>
      <c r="D44" s="143">
        <v>0</v>
      </c>
      <c r="E44" s="143">
        <v>0</v>
      </c>
      <c r="F44" s="143">
        <v>0</v>
      </c>
      <c r="G44" s="143">
        <v>0</v>
      </c>
      <c r="H44" s="143">
        <v>0</v>
      </c>
      <c r="I44" s="143">
        <v>0</v>
      </c>
      <c r="J44" s="143">
        <v>0</v>
      </c>
      <c r="K44" s="143">
        <v>0</v>
      </c>
      <c r="L44" s="143">
        <v>0</v>
      </c>
      <c r="M44" s="143">
        <v>0</v>
      </c>
      <c r="N44" s="143">
        <v>0</v>
      </c>
      <c r="O44" s="143">
        <v>0</v>
      </c>
      <c r="P44" s="143">
        <v>0</v>
      </c>
      <c r="Q44" s="143">
        <v>0</v>
      </c>
    </row>
    <row r="45" spans="2:17" ht="18" customHeight="1">
      <c r="B45" s="146" t="s">
        <v>243</v>
      </c>
      <c r="C45" s="143">
        <v>0</v>
      </c>
      <c r="D45" s="143">
        <v>0</v>
      </c>
      <c r="E45" s="143">
        <v>0</v>
      </c>
      <c r="F45" s="143">
        <v>0</v>
      </c>
      <c r="G45" s="143">
        <v>0</v>
      </c>
      <c r="H45" s="143">
        <v>0</v>
      </c>
      <c r="I45" s="143">
        <v>0</v>
      </c>
      <c r="J45" s="143">
        <v>0</v>
      </c>
      <c r="K45" s="143">
        <v>0</v>
      </c>
      <c r="L45" s="143">
        <v>0</v>
      </c>
      <c r="M45" s="143">
        <v>0</v>
      </c>
      <c r="N45" s="143">
        <v>0</v>
      </c>
      <c r="O45" s="143">
        <v>0</v>
      </c>
      <c r="P45" s="143">
        <v>0</v>
      </c>
      <c r="Q45" s="143">
        <v>0</v>
      </c>
    </row>
    <row r="46" spans="2:17" ht="18" customHeight="1">
      <c r="B46" s="146" t="s">
        <v>244</v>
      </c>
      <c r="C46" s="143">
        <v>0</v>
      </c>
      <c r="D46" s="143">
        <v>0</v>
      </c>
      <c r="E46" s="143">
        <v>0</v>
      </c>
      <c r="F46" s="143">
        <v>0</v>
      </c>
      <c r="G46" s="143">
        <v>0</v>
      </c>
      <c r="H46" s="143">
        <v>0</v>
      </c>
      <c r="I46" s="143">
        <v>0</v>
      </c>
      <c r="J46" s="143">
        <v>0</v>
      </c>
      <c r="K46" s="143">
        <v>0</v>
      </c>
      <c r="L46" s="143">
        <v>0</v>
      </c>
      <c r="M46" s="143">
        <v>0</v>
      </c>
      <c r="N46" s="143">
        <v>0</v>
      </c>
      <c r="O46" s="143">
        <v>0</v>
      </c>
      <c r="P46" s="143">
        <v>0</v>
      </c>
      <c r="Q46" s="143">
        <v>0</v>
      </c>
    </row>
    <row r="47" spans="2:17" ht="18" customHeight="1">
      <c r="B47" s="146" t="s">
        <v>38</v>
      </c>
      <c r="C47" s="143">
        <v>2</v>
      </c>
      <c r="D47" s="143">
        <v>297</v>
      </c>
      <c r="E47" s="143">
        <v>7</v>
      </c>
      <c r="F47" s="143">
        <v>5</v>
      </c>
      <c r="G47" s="143">
        <v>22</v>
      </c>
      <c r="H47" s="143">
        <v>10</v>
      </c>
      <c r="I47" s="143">
        <v>26</v>
      </c>
      <c r="J47" s="143">
        <v>24</v>
      </c>
      <c r="K47" s="143">
        <v>32</v>
      </c>
      <c r="L47" s="143">
        <v>35</v>
      </c>
      <c r="M47" s="143">
        <v>36</v>
      </c>
      <c r="N47" s="143">
        <v>33</v>
      </c>
      <c r="O47" s="143">
        <v>39</v>
      </c>
      <c r="P47" s="143">
        <v>28</v>
      </c>
      <c r="Q47" s="143">
        <v>43</v>
      </c>
    </row>
    <row r="48" spans="2:17" ht="18" customHeight="1" thickBot="1">
      <c r="B48" s="151"/>
      <c r="C48" s="150" t="s">
        <v>784</v>
      </c>
      <c r="D48" s="150" t="s">
        <v>245</v>
      </c>
      <c r="E48" s="150"/>
      <c r="F48" s="150"/>
      <c r="G48" s="150"/>
      <c r="H48" s="150"/>
      <c r="I48" s="150"/>
      <c r="J48" s="150"/>
      <c r="K48" s="150" t="s">
        <v>784</v>
      </c>
      <c r="L48" s="150" t="s">
        <v>784</v>
      </c>
      <c r="M48" s="150" t="s">
        <v>245</v>
      </c>
      <c r="N48" s="150" t="s">
        <v>784</v>
      </c>
      <c r="O48" s="150" t="s">
        <v>784</v>
      </c>
      <c r="P48" s="150" t="s">
        <v>245</v>
      </c>
      <c r="Q48" s="150"/>
    </row>
    <row r="49" spans="1:17" ht="18" customHeight="1">
      <c r="A49" s="116"/>
      <c r="B49" s="122"/>
      <c r="C49" s="122" t="s">
        <v>246</v>
      </c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</row>
    <row r="50" spans="1:17" ht="18" customHeight="1">
      <c r="A50" s="116"/>
    </row>
    <row r="51" spans="1:17" ht="18" customHeight="1"/>
    <row r="52" spans="1:17" ht="18" customHeight="1"/>
    <row r="53" spans="1:17" ht="18" customHeight="1"/>
    <row r="54" spans="1:17" ht="18" customHeight="1"/>
    <row r="55" spans="1:17" ht="18" customHeight="1"/>
    <row r="56" spans="1:17" ht="18" customHeight="1"/>
    <row r="57" spans="1:17" ht="18" customHeight="1"/>
    <row r="58" spans="1:17" ht="18" customHeight="1"/>
    <row r="59" spans="1:17" ht="18" customHeight="1"/>
    <row r="60" spans="1:17" ht="18" customHeight="1"/>
    <row r="61" spans="1:17" ht="18" customHeight="1"/>
    <row r="62" spans="1:17" ht="18" customHeight="1"/>
    <row r="63" spans="1:17" ht="18" customHeight="1"/>
    <row r="64" spans="1:17" ht="18" customHeight="1"/>
    <row r="65" ht="18" customHeight="1"/>
    <row r="66" ht="18" customHeight="1"/>
    <row r="67" ht="18" customHeight="1"/>
    <row r="68" ht="18" customHeight="1"/>
    <row r="69" ht="18" customHeight="1"/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6"/>
  <pageMargins left="0.78740157480314965" right="0.78740157480314965" top="0.98425196850393704" bottom="0.98425196850393704" header="0.31496062992125984" footer="0.31496062992125984"/>
  <pageSetup paperSize="9" scale="49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69"/>
  <sheetViews>
    <sheetView view="pageBreakPreview" zoomScale="75" zoomScaleNormal="100" zoomScaleSheetLayoutView="75" workbookViewId="0">
      <selection activeCell="I2" sqref="I2"/>
    </sheetView>
  </sheetViews>
  <sheetFormatPr defaultColWidth="10.875" defaultRowHeight="17.25"/>
  <cols>
    <col min="1" max="1" width="13.375" style="31" customWidth="1"/>
    <col min="2" max="2" width="22.25" style="31" customWidth="1"/>
    <col min="3" max="3" width="10" style="31" customWidth="1"/>
    <col min="4" max="4" width="11.75" style="31" customWidth="1"/>
    <col min="5" max="17" width="9.625" style="31" customWidth="1"/>
    <col min="18" max="18" width="10.875" style="31"/>
    <col min="19" max="16384" width="10.875" style="25"/>
  </cols>
  <sheetData>
    <row r="1" spans="2:17" ht="18" customHeight="1">
      <c r="B1" s="116"/>
    </row>
    <row r="6" spans="2:17" ht="18" customHeight="1">
      <c r="B6" s="485" t="s">
        <v>531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5"/>
      <c r="P6" s="485"/>
      <c r="Q6" s="485"/>
    </row>
    <row r="7" spans="2:17" ht="18" customHeight="1" thickBot="1">
      <c r="B7" s="150"/>
      <c r="C7" s="158" t="s">
        <v>1048</v>
      </c>
      <c r="D7" s="150"/>
      <c r="E7" s="150"/>
      <c r="F7" s="150"/>
      <c r="G7" s="150"/>
      <c r="H7" s="150"/>
      <c r="I7" s="150"/>
      <c r="J7" s="150"/>
      <c r="K7" s="150"/>
      <c r="L7" s="150"/>
      <c r="M7" s="166"/>
      <c r="N7" s="150"/>
      <c r="O7" s="150"/>
      <c r="P7" s="150"/>
      <c r="Q7" s="150"/>
    </row>
    <row r="8" spans="2:17" ht="18" customHeight="1">
      <c r="B8" s="122"/>
      <c r="C8" s="125"/>
      <c r="D8" s="125"/>
      <c r="E8" s="167"/>
      <c r="F8" s="167"/>
      <c r="G8" s="167"/>
      <c r="H8" s="167" t="s">
        <v>785</v>
      </c>
      <c r="I8" s="167"/>
      <c r="J8" s="167"/>
      <c r="K8" s="128"/>
      <c r="L8" s="128"/>
      <c r="M8" s="129"/>
      <c r="N8" s="128"/>
      <c r="O8" s="128"/>
      <c r="P8" s="128"/>
      <c r="Q8" s="161"/>
    </row>
    <row r="9" spans="2:17" ht="18" customHeight="1">
      <c r="B9" s="122"/>
      <c r="C9" s="161" t="s">
        <v>786</v>
      </c>
      <c r="D9" s="161" t="s">
        <v>631</v>
      </c>
      <c r="E9" s="494" t="s">
        <v>638</v>
      </c>
      <c r="F9" s="495"/>
      <c r="G9" s="494" t="s">
        <v>787</v>
      </c>
      <c r="H9" s="495"/>
      <c r="I9" s="494" t="s">
        <v>788</v>
      </c>
      <c r="J9" s="495"/>
      <c r="K9" s="492" t="s">
        <v>789</v>
      </c>
      <c r="L9" s="493"/>
      <c r="M9" s="492" t="s">
        <v>633</v>
      </c>
      <c r="N9" s="493"/>
      <c r="O9" s="492" t="s">
        <v>219</v>
      </c>
      <c r="P9" s="493"/>
      <c r="Q9" s="161" t="s">
        <v>220</v>
      </c>
    </row>
    <row r="10" spans="2:17" ht="18" customHeight="1">
      <c r="B10" s="128"/>
      <c r="C10" s="126"/>
      <c r="D10" s="162" t="s">
        <v>595</v>
      </c>
      <c r="E10" s="168" t="s">
        <v>597</v>
      </c>
      <c r="F10" s="168" t="s">
        <v>790</v>
      </c>
      <c r="G10" s="168" t="s">
        <v>748</v>
      </c>
      <c r="H10" s="168" t="s">
        <v>596</v>
      </c>
      <c r="I10" s="168" t="s">
        <v>597</v>
      </c>
      <c r="J10" s="168" t="s">
        <v>790</v>
      </c>
      <c r="K10" s="168" t="s">
        <v>760</v>
      </c>
      <c r="L10" s="168" t="s">
        <v>596</v>
      </c>
      <c r="M10" s="168" t="s">
        <v>597</v>
      </c>
      <c r="N10" s="168" t="s">
        <v>791</v>
      </c>
      <c r="O10" s="168" t="s">
        <v>758</v>
      </c>
      <c r="P10" s="168" t="s">
        <v>790</v>
      </c>
      <c r="Q10" s="130" t="s">
        <v>221</v>
      </c>
    </row>
    <row r="11" spans="2:17" ht="18" customHeight="1">
      <c r="B11" s="122"/>
      <c r="C11" s="153" t="s">
        <v>792</v>
      </c>
      <c r="D11" s="132" t="s">
        <v>7</v>
      </c>
      <c r="E11" s="132" t="s">
        <v>7</v>
      </c>
      <c r="F11" s="132" t="s">
        <v>7</v>
      </c>
      <c r="G11" s="132" t="s">
        <v>7</v>
      </c>
      <c r="H11" s="132" t="s">
        <v>7</v>
      </c>
      <c r="I11" s="132" t="s">
        <v>7</v>
      </c>
      <c r="J11" s="132" t="s">
        <v>7</v>
      </c>
      <c r="K11" s="132" t="s">
        <v>7</v>
      </c>
      <c r="L11" s="132" t="s">
        <v>7</v>
      </c>
      <c r="M11" s="132" t="s">
        <v>7</v>
      </c>
      <c r="N11" s="132" t="s">
        <v>7</v>
      </c>
      <c r="O11" s="132" t="s">
        <v>7</v>
      </c>
      <c r="P11" s="132" t="s">
        <v>7</v>
      </c>
      <c r="Q11" s="132" t="s">
        <v>7</v>
      </c>
    </row>
    <row r="12" spans="2:17" ht="18" customHeight="1">
      <c r="B12" s="146" t="s">
        <v>522</v>
      </c>
      <c r="C12" s="147">
        <v>2</v>
      </c>
      <c r="D12" s="147">
        <v>343</v>
      </c>
      <c r="E12" s="147">
        <v>1</v>
      </c>
      <c r="F12" s="147">
        <v>3</v>
      </c>
      <c r="G12" s="147">
        <v>13</v>
      </c>
      <c r="H12" s="147">
        <v>11</v>
      </c>
      <c r="I12" s="147">
        <v>20</v>
      </c>
      <c r="J12" s="147">
        <v>18</v>
      </c>
      <c r="K12" s="147">
        <v>38</v>
      </c>
      <c r="L12" s="147">
        <v>48</v>
      </c>
      <c r="M12" s="147">
        <v>43</v>
      </c>
      <c r="N12" s="147">
        <v>58</v>
      </c>
      <c r="O12" s="147">
        <v>45</v>
      </c>
      <c r="P12" s="147">
        <v>45</v>
      </c>
      <c r="Q12" s="147">
        <v>50</v>
      </c>
    </row>
    <row r="13" spans="2:17" ht="18" customHeight="1">
      <c r="B13" s="146" t="s">
        <v>530</v>
      </c>
      <c r="C13" s="147">
        <v>2</v>
      </c>
      <c r="D13" s="147">
        <v>337</v>
      </c>
      <c r="E13" s="147">
        <v>4</v>
      </c>
      <c r="F13" s="147">
        <v>1</v>
      </c>
      <c r="G13" s="147">
        <v>11</v>
      </c>
      <c r="H13" s="147">
        <v>10</v>
      </c>
      <c r="I13" s="147">
        <v>18</v>
      </c>
      <c r="J13" s="147">
        <v>23</v>
      </c>
      <c r="K13" s="147">
        <v>39</v>
      </c>
      <c r="L13" s="147">
        <v>35</v>
      </c>
      <c r="M13" s="147">
        <v>43</v>
      </c>
      <c r="N13" s="147">
        <v>52</v>
      </c>
      <c r="O13" s="147">
        <v>43</v>
      </c>
      <c r="P13" s="147">
        <v>58</v>
      </c>
      <c r="Q13" s="147">
        <v>52</v>
      </c>
    </row>
    <row r="14" spans="2:17" ht="18" customHeight="1">
      <c r="B14" s="146" t="s">
        <v>540</v>
      </c>
      <c r="C14" s="147">
        <v>3</v>
      </c>
      <c r="D14" s="147">
        <v>495</v>
      </c>
      <c r="E14" s="147">
        <v>7</v>
      </c>
      <c r="F14" s="147">
        <v>5</v>
      </c>
      <c r="G14" s="147">
        <v>22</v>
      </c>
      <c r="H14" s="147">
        <v>32</v>
      </c>
      <c r="I14" s="147">
        <v>29</v>
      </c>
      <c r="J14" s="147">
        <v>31</v>
      </c>
      <c r="K14" s="147">
        <v>62</v>
      </c>
      <c r="L14" s="147">
        <v>50</v>
      </c>
      <c r="M14" s="147">
        <v>54</v>
      </c>
      <c r="N14" s="147">
        <v>62</v>
      </c>
      <c r="O14" s="147">
        <v>64</v>
      </c>
      <c r="P14" s="147">
        <v>77</v>
      </c>
      <c r="Q14" s="147">
        <v>82</v>
      </c>
    </row>
    <row r="15" spans="2:17" ht="18" customHeight="1">
      <c r="B15" s="146" t="s">
        <v>592</v>
      </c>
      <c r="C15" s="147">
        <v>4</v>
      </c>
      <c r="D15" s="147">
        <v>764</v>
      </c>
      <c r="E15" s="147">
        <v>8</v>
      </c>
      <c r="F15" s="147">
        <v>16</v>
      </c>
      <c r="G15" s="147">
        <v>52</v>
      </c>
      <c r="H15" s="147">
        <v>35</v>
      </c>
      <c r="I15" s="147">
        <v>64</v>
      </c>
      <c r="J15" s="147">
        <v>52</v>
      </c>
      <c r="K15" s="147">
        <v>92</v>
      </c>
      <c r="L15" s="147">
        <v>87</v>
      </c>
      <c r="M15" s="147">
        <v>95</v>
      </c>
      <c r="N15" s="147">
        <v>87</v>
      </c>
      <c r="O15" s="147">
        <v>81</v>
      </c>
      <c r="P15" s="147">
        <v>95</v>
      </c>
      <c r="Q15" s="147">
        <v>91</v>
      </c>
    </row>
    <row r="16" spans="2:17" ht="18" customHeight="1">
      <c r="B16" s="146" t="s">
        <v>783</v>
      </c>
      <c r="C16" s="143">
        <v>4</v>
      </c>
      <c r="D16" s="143">
        <v>733</v>
      </c>
      <c r="E16" s="143">
        <v>6</v>
      </c>
      <c r="F16" s="143">
        <v>8</v>
      </c>
      <c r="G16" s="143">
        <v>37</v>
      </c>
      <c r="H16" s="143">
        <v>31</v>
      </c>
      <c r="I16" s="143">
        <v>57</v>
      </c>
      <c r="J16" s="143">
        <v>45</v>
      </c>
      <c r="K16" s="143">
        <v>101</v>
      </c>
      <c r="L16" s="143">
        <v>84</v>
      </c>
      <c r="M16" s="143">
        <v>99</v>
      </c>
      <c r="N16" s="143">
        <v>84</v>
      </c>
      <c r="O16" s="143">
        <v>96</v>
      </c>
      <c r="P16" s="143">
        <v>85</v>
      </c>
      <c r="Q16" s="143">
        <v>109</v>
      </c>
    </row>
    <row r="17" spans="2:17" ht="36" customHeight="1">
      <c r="B17" s="146" t="s">
        <v>947</v>
      </c>
      <c r="C17" s="143">
        <v>6</v>
      </c>
      <c r="D17" s="143">
        <v>916</v>
      </c>
      <c r="E17" s="143">
        <v>12</v>
      </c>
      <c r="F17" s="143">
        <v>13</v>
      </c>
      <c r="G17" s="143">
        <v>48</v>
      </c>
      <c r="H17" s="143">
        <v>41</v>
      </c>
      <c r="I17" s="143">
        <v>62</v>
      </c>
      <c r="J17" s="143">
        <v>57</v>
      </c>
      <c r="K17" s="143">
        <v>123</v>
      </c>
      <c r="L17" s="143">
        <v>103</v>
      </c>
      <c r="M17" s="143">
        <v>124</v>
      </c>
      <c r="N17" s="143">
        <v>109</v>
      </c>
      <c r="O17" s="143">
        <v>119</v>
      </c>
      <c r="P17" s="143">
        <v>105</v>
      </c>
      <c r="Q17" s="143">
        <v>150</v>
      </c>
    </row>
    <row r="18" spans="2:17" ht="36" customHeight="1">
      <c r="B18" s="146" t="s">
        <v>19</v>
      </c>
      <c r="C18" s="139">
        <v>2</v>
      </c>
      <c r="D18" s="143">
        <v>192</v>
      </c>
      <c r="E18" s="143">
        <v>3</v>
      </c>
      <c r="F18" s="143">
        <v>3</v>
      </c>
      <c r="G18" s="143">
        <v>12</v>
      </c>
      <c r="H18" s="143">
        <v>6</v>
      </c>
      <c r="I18" s="143">
        <v>10</v>
      </c>
      <c r="J18" s="143">
        <v>15</v>
      </c>
      <c r="K18" s="139">
        <v>28</v>
      </c>
      <c r="L18" s="139">
        <v>22</v>
      </c>
      <c r="M18" s="138">
        <v>28</v>
      </c>
      <c r="N18" s="138">
        <v>23</v>
      </c>
      <c r="O18" s="138">
        <v>23</v>
      </c>
      <c r="P18" s="138">
        <v>19</v>
      </c>
      <c r="Q18" s="139">
        <v>41</v>
      </c>
    </row>
    <row r="19" spans="2:17" ht="18" customHeight="1">
      <c r="B19" s="146" t="s">
        <v>20</v>
      </c>
      <c r="C19" s="139">
        <v>2</v>
      </c>
      <c r="D19" s="143">
        <v>436</v>
      </c>
      <c r="E19" s="143">
        <v>5</v>
      </c>
      <c r="F19" s="143">
        <v>7</v>
      </c>
      <c r="G19" s="143">
        <v>22</v>
      </c>
      <c r="H19" s="143">
        <v>22</v>
      </c>
      <c r="I19" s="143">
        <v>33</v>
      </c>
      <c r="J19" s="143">
        <v>24</v>
      </c>
      <c r="K19" s="139">
        <v>64</v>
      </c>
      <c r="L19" s="139">
        <v>49</v>
      </c>
      <c r="M19" s="138">
        <v>58</v>
      </c>
      <c r="N19" s="138">
        <v>53</v>
      </c>
      <c r="O19" s="139">
        <v>45</v>
      </c>
      <c r="P19" s="139">
        <v>54</v>
      </c>
      <c r="Q19" s="139">
        <v>53</v>
      </c>
    </row>
    <row r="20" spans="2:17" ht="18" customHeight="1">
      <c r="B20" s="146" t="s">
        <v>21</v>
      </c>
      <c r="C20" s="139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0">
        <v>0</v>
      </c>
      <c r="L20" s="140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</row>
    <row r="21" spans="2:17" ht="18" customHeight="1">
      <c r="B21" s="146" t="s">
        <v>22</v>
      </c>
      <c r="C21" s="139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0">
        <v>0</v>
      </c>
      <c r="L21" s="140">
        <v>0</v>
      </c>
      <c r="M21" s="140">
        <v>0</v>
      </c>
      <c r="N21" s="140">
        <v>0</v>
      </c>
      <c r="O21" s="140">
        <v>0</v>
      </c>
      <c r="P21" s="140">
        <v>0</v>
      </c>
      <c r="Q21" s="139">
        <v>0</v>
      </c>
    </row>
    <row r="22" spans="2:17" ht="18" customHeight="1">
      <c r="B22" s="146" t="s">
        <v>23</v>
      </c>
      <c r="C22" s="139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39">
        <v>0</v>
      </c>
      <c r="L22" s="139">
        <v>0</v>
      </c>
      <c r="M22" s="138">
        <v>0</v>
      </c>
      <c r="N22" s="138">
        <v>0</v>
      </c>
      <c r="O22" s="139">
        <v>0</v>
      </c>
      <c r="P22" s="139">
        <v>0</v>
      </c>
      <c r="Q22" s="139">
        <v>0</v>
      </c>
    </row>
    <row r="23" spans="2:17" ht="18" customHeight="1">
      <c r="B23" s="146" t="s">
        <v>24</v>
      </c>
      <c r="C23" s="139">
        <v>0</v>
      </c>
      <c r="D23" s="143">
        <v>0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0">
        <v>0</v>
      </c>
      <c r="L23" s="140">
        <v>0</v>
      </c>
      <c r="M23" s="138">
        <v>0</v>
      </c>
      <c r="N23" s="138">
        <v>0</v>
      </c>
      <c r="O23" s="139">
        <v>0</v>
      </c>
      <c r="P23" s="139">
        <v>0</v>
      </c>
      <c r="Q23" s="139">
        <v>0</v>
      </c>
    </row>
    <row r="24" spans="2:17" ht="18" customHeight="1">
      <c r="B24" s="146" t="s">
        <v>25</v>
      </c>
      <c r="C24" s="139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0">
        <v>0</v>
      </c>
      <c r="L24" s="140">
        <v>0</v>
      </c>
      <c r="M24" s="140">
        <v>0</v>
      </c>
      <c r="N24" s="140">
        <v>0</v>
      </c>
      <c r="O24" s="139">
        <v>0</v>
      </c>
      <c r="P24" s="139">
        <v>0</v>
      </c>
      <c r="Q24" s="139">
        <v>0</v>
      </c>
    </row>
    <row r="25" spans="2:17" ht="18" customHeight="1">
      <c r="B25" s="146" t="s">
        <v>235</v>
      </c>
      <c r="C25" s="139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0">
        <v>0</v>
      </c>
      <c r="L25" s="140">
        <v>0</v>
      </c>
      <c r="M25" s="140">
        <v>0</v>
      </c>
      <c r="N25" s="140">
        <v>0</v>
      </c>
      <c r="O25" s="140">
        <v>0</v>
      </c>
      <c r="P25" s="140">
        <v>0</v>
      </c>
      <c r="Q25" s="139">
        <v>0</v>
      </c>
    </row>
    <row r="26" spans="2:17" ht="18" customHeight="1">
      <c r="B26" s="146" t="s">
        <v>236</v>
      </c>
      <c r="C26" s="139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0">
        <v>0</v>
      </c>
      <c r="L26" s="140">
        <v>0</v>
      </c>
      <c r="M26" s="140">
        <v>0</v>
      </c>
      <c r="N26" s="140">
        <v>0</v>
      </c>
      <c r="O26" s="140">
        <v>0</v>
      </c>
      <c r="P26" s="140">
        <v>0</v>
      </c>
      <c r="Q26" s="139">
        <v>0</v>
      </c>
    </row>
    <row r="27" spans="2:17" ht="36" customHeight="1">
      <c r="B27" s="146" t="s">
        <v>237</v>
      </c>
      <c r="C27" s="139">
        <v>0</v>
      </c>
      <c r="D27" s="139">
        <v>0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0</v>
      </c>
      <c r="L27" s="140">
        <v>0</v>
      </c>
      <c r="M27" s="140">
        <v>0</v>
      </c>
      <c r="N27" s="140">
        <v>0</v>
      </c>
      <c r="O27" s="140">
        <v>0</v>
      </c>
      <c r="P27" s="140">
        <v>0</v>
      </c>
      <c r="Q27" s="139">
        <v>0</v>
      </c>
    </row>
    <row r="28" spans="2:17" ht="36" customHeight="1">
      <c r="B28" s="146" t="s">
        <v>26</v>
      </c>
      <c r="C28" s="139">
        <v>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0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</row>
    <row r="29" spans="2:17" ht="18" customHeight="1">
      <c r="B29" s="146" t="s">
        <v>27</v>
      </c>
      <c r="C29" s="139">
        <v>0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</row>
    <row r="30" spans="2:17" ht="18" customHeight="1">
      <c r="B30" s="146" t="s">
        <v>28</v>
      </c>
      <c r="C30" s="139">
        <v>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7">
        <v>0</v>
      </c>
      <c r="L30" s="147">
        <v>0</v>
      </c>
      <c r="M30" s="147">
        <v>0</v>
      </c>
      <c r="N30" s="140">
        <v>0</v>
      </c>
      <c r="O30" s="140">
        <v>0</v>
      </c>
      <c r="P30" s="140">
        <v>0</v>
      </c>
      <c r="Q30" s="139">
        <v>0</v>
      </c>
    </row>
    <row r="31" spans="2:17" ht="36" customHeight="1">
      <c r="B31" s="146" t="s">
        <v>29</v>
      </c>
      <c r="C31" s="139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39">
        <v>0</v>
      </c>
    </row>
    <row r="32" spans="2:17" ht="18" customHeight="1">
      <c r="B32" s="146" t="s">
        <v>30</v>
      </c>
      <c r="C32" s="139">
        <v>0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39">
        <v>0</v>
      </c>
      <c r="Q32" s="139">
        <v>0</v>
      </c>
    </row>
    <row r="33" spans="2:17" ht="18" customHeight="1">
      <c r="B33" s="146" t="s">
        <v>238</v>
      </c>
      <c r="C33" s="139">
        <v>0</v>
      </c>
      <c r="D33" s="147">
        <v>0</v>
      </c>
      <c r="E33" s="147">
        <v>0</v>
      </c>
      <c r="F33" s="147">
        <v>0</v>
      </c>
      <c r="G33" s="147">
        <v>0</v>
      </c>
      <c r="H33" s="147">
        <v>0</v>
      </c>
      <c r="I33" s="147">
        <v>0</v>
      </c>
      <c r="J33" s="147">
        <v>0</v>
      </c>
      <c r="K33" s="140">
        <v>0</v>
      </c>
      <c r="L33" s="140">
        <v>0</v>
      </c>
      <c r="M33" s="140">
        <v>0</v>
      </c>
      <c r="N33" s="140">
        <v>0</v>
      </c>
      <c r="O33" s="140">
        <v>0</v>
      </c>
      <c r="P33" s="140">
        <v>0</v>
      </c>
      <c r="Q33" s="139">
        <v>0</v>
      </c>
    </row>
    <row r="34" spans="2:17" ht="36" customHeight="1">
      <c r="B34" s="146" t="s">
        <v>31</v>
      </c>
      <c r="C34" s="139">
        <v>1</v>
      </c>
      <c r="D34" s="139">
        <v>144</v>
      </c>
      <c r="E34" s="139">
        <v>2</v>
      </c>
      <c r="F34" s="139">
        <v>1</v>
      </c>
      <c r="G34" s="139">
        <v>6</v>
      </c>
      <c r="H34" s="139">
        <v>5</v>
      </c>
      <c r="I34" s="139">
        <v>9</v>
      </c>
      <c r="J34" s="139">
        <v>8</v>
      </c>
      <c r="K34" s="140">
        <v>17</v>
      </c>
      <c r="L34" s="140">
        <v>13</v>
      </c>
      <c r="M34" s="139">
        <v>18</v>
      </c>
      <c r="N34" s="139">
        <v>18</v>
      </c>
      <c r="O34" s="139">
        <v>28</v>
      </c>
      <c r="P34" s="139">
        <v>19</v>
      </c>
      <c r="Q34" s="139">
        <v>25</v>
      </c>
    </row>
    <row r="35" spans="2:17" ht="18" customHeight="1">
      <c r="B35" s="146" t="s">
        <v>239</v>
      </c>
      <c r="C35" s="139">
        <v>0</v>
      </c>
      <c r="D35" s="147">
        <v>0</v>
      </c>
      <c r="E35" s="147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0">
        <v>0</v>
      </c>
      <c r="L35" s="140">
        <v>0</v>
      </c>
      <c r="M35" s="140">
        <v>0</v>
      </c>
      <c r="N35" s="140">
        <v>0</v>
      </c>
      <c r="O35" s="140">
        <v>0</v>
      </c>
      <c r="P35" s="140">
        <v>0</v>
      </c>
      <c r="Q35" s="139">
        <v>0</v>
      </c>
    </row>
    <row r="36" spans="2:17" ht="18" customHeight="1">
      <c r="B36" s="146" t="s">
        <v>240</v>
      </c>
      <c r="C36" s="139">
        <v>0</v>
      </c>
      <c r="D36" s="147">
        <v>0</v>
      </c>
      <c r="E36" s="147">
        <v>0</v>
      </c>
      <c r="F36" s="147">
        <v>0</v>
      </c>
      <c r="G36" s="147">
        <v>0</v>
      </c>
      <c r="H36" s="147">
        <v>0</v>
      </c>
      <c r="I36" s="147">
        <v>0</v>
      </c>
      <c r="J36" s="147">
        <v>0</v>
      </c>
      <c r="K36" s="140">
        <v>0</v>
      </c>
      <c r="L36" s="140">
        <v>0</v>
      </c>
      <c r="M36" s="140">
        <v>0</v>
      </c>
      <c r="N36" s="140">
        <v>0</v>
      </c>
      <c r="O36" s="140">
        <v>0</v>
      </c>
      <c r="P36" s="140">
        <v>0</v>
      </c>
      <c r="Q36" s="139">
        <v>0</v>
      </c>
    </row>
    <row r="37" spans="2:17" ht="18" customHeight="1">
      <c r="B37" s="146" t="s">
        <v>32</v>
      </c>
      <c r="C37" s="139">
        <v>0</v>
      </c>
      <c r="D37" s="143">
        <v>0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0">
        <v>0</v>
      </c>
      <c r="L37" s="140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</row>
    <row r="38" spans="2:17" ht="18" customHeight="1">
      <c r="B38" s="146" t="s">
        <v>33</v>
      </c>
      <c r="C38" s="139">
        <v>0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39">
        <v>0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0</v>
      </c>
    </row>
    <row r="39" spans="2:17" ht="18" customHeight="1">
      <c r="B39" s="146" t="s">
        <v>241</v>
      </c>
      <c r="C39" s="139">
        <v>0</v>
      </c>
      <c r="D39" s="147">
        <v>0</v>
      </c>
      <c r="E39" s="147">
        <v>0</v>
      </c>
      <c r="F39" s="147">
        <v>0</v>
      </c>
      <c r="G39" s="147">
        <v>0</v>
      </c>
      <c r="H39" s="147">
        <v>0</v>
      </c>
      <c r="I39" s="147">
        <v>0</v>
      </c>
      <c r="J39" s="147">
        <v>0</v>
      </c>
      <c r="K39" s="147">
        <v>0</v>
      </c>
      <c r="L39" s="147">
        <v>0</v>
      </c>
      <c r="M39" s="147">
        <v>0</v>
      </c>
      <c r="N39" s="147">
        <v>0</v>
      </c>
      <c r="O39" s="147">
        <v>0</v>
      </c>
      <c r="P39" s="147">
        <v>0</v>
      </c>
      <c r="Q39" s="147">
        <v>0</v>
      </c>
    </row>
    <row r="40" spans="2:17" ht="36" customHeight="1">
      <c r="B40" s="146" t="s">
        <v>34</v>
      </c>
      <c r="C40" s="149">
        <v>0</v>
      </c>
      <c r="D40" s="149">
        <v>0</v>
      </c>
      <c r="E40" s="149">
        <v>0</v>
      </c>
      <c r="F40" s="149">
        <v>0</v>
      </c>
      <c r="G40" s="149">
        <v>0</v>
      </c>
      <c r="H40" s="149">
        <v>0</v>
      </c>
      <c r="I40" s="149">
        <v>0</v>
      </c>
      <c r="J40" s="149">
        <v>0</v>
      </c>
      <c r="K40" s="140">
        <v>0</v>
      </c>
      <c r="L40" s="140">
        <v>0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</row>
    <row r="41" spans="2:17" ht="18" customHeight="1">
      <c r="B41" s="146" t="s">
        <v>35</v>
      </c>
      <c r="C41" s="143">
        <v>0</v>
      </c>
      <c r="D41" s="143">
        <v>0</v>
      </c>
      <c r="E41" s="143">
        <v>0</v>
      </c>
      <c r="F41" s="143">
        <v>0</v>
      </c>
      <c r="G41" s="143">
        <v>0</v>
      </c>
      <c r="H41" s="143">
        <v>0</v>
      </c>
      <c r="I41" s="143">
        <v>0</v>
      </c>
      <c r="J41" s="143">
        <v>0</v>
      </c>
      <c r="K41" s="140">
        <v>0</v>
      </c>
      <c r="L41" s="140">
        <v>0</v>
      </c>
      <c r="M41" s="140">
        <v>0</v>
      </c>
      <c r="N41" s="140">
        <v>0</v>
      </c>
      <c r="O41" s="140">
        <v>0</v>
      </c>
      <c r="P41" s="140">
        <v>0</v>
      </c>
      <c r="Q41" s="139">
        <v>0</v>
      </c>
    </row>
    <row r="42" spans="2:17" ht="18" customHeight="1">
      <c r="B42" s="146" t="s">
        <v>242</v>
      </c>
      <c r="C42" s="139">
        <v>0</v>
      </c>
      <c r="D42" s="147">
        <v>0</v>
      </c>
      <c r="E42" s="147">
        <v>0</v>
      </c>
      <c r="F42" s="147">
        <v>0</v>
      </c>
      <c r="G42" s="147">
        <v>0</v>
      </c>
      <c r="H42" s="147">
        <v>0</v>
      </c>
      <c r="I42" s="147">
        <v>0</v>
      </c>
      <c r="J42" s="147">
        <v>0</v>
      </c>
      <c r="K42" s="140">
        <v>0</v>
      </c>
      <c r="L42" s="140">
        <v>0</v>
      </c>
      <c r="M42" s="140">
        <v>0</v>
      </c>
      <c r="N42" s="140">
        <v>0</v>
      </c>
      <c r="O42" s="140">
        <v>0</v>
      </c>
      <c r="P42" s="140">
        <v>0</v>
      </c>
      <c r="Q42" s="139">
        <v>0</v>
      </c>
    </row>
    <row r="43" spans="2:17" ht="36" customHeight="1">
      <c r="B43" s="146" t="s">
        <v>36</v>
      </c>
      <c r="C43" s="143">
        <v>0</v>
      </c>
      <c r="D43" s="143">
        <v>0</v>
      </c>
      <c r="E43" s="143">
        <v>0</v>
      </c>
      <c r="F43" s="143">
        <v>0</v>
      </c>
      <c r="G43" s="143">
        <v>0</v>
      </c>
      <c r="H43" s="143">
        <v>0</v>
      </c>
      <c r="I43" s="143">
        <v>0</v>
      </c>
      <c r="J43" s="143">
        <v>0</v>
      </c>
      <c r="K43" s="140">
        <v>0</v>
      </c>
      <c r="L43" s="140">
        <v>0</v>
      </c>
      <c r="M43" s="140">
        <v>0</v>
      </c>
      <c r="N43" s="140">
        <v>0</v>
      </c>
      <c r="O43" s="140">
        <v>0</v>
      </c>
      <c r="P43" s="140">
        <v>0</v>
      </c>
      <c r="Q43" s="139">
        <v>0</v>
      </c>
    </row>
    <row r="44" spans="2:17" ht="18" customHeight="1">
      <c r="B44" s="146" t="s">
        <v>37</v>
      </c>
      <c r="C44" s="143">
        <v>0</v>
      </c>
      <c r="D44" s="143">
        <v>0</v>
      </c>
      <c r="E44" s="143">
        <v>0</v>
      </c>
      <c r="F44" s="143">
        <v>0</v>
      </c>
      <c r="G44" s="143">
        <v>0</v>
      </c>
      <c r="H44" s="143">
        <v>0</v>
      </c>
      <c r="I44" s="143">
        <v>0</v>
      </c>
      <c r="J44" s="143">
        <v>0</v>
      </c>
      <c r="K44" s="139">
        <v>0</v>
      </c>
      <c r="L44" s="139">
        <v>0</v>
      </c>
      <c r="M44" s="139">
        <v>0</v>
      </c>
      <c r="N44" s="139">
        <v>0</v>
      </c>
      <c r="O44" s="139">
        <v>0</v>
      </c>
      <c r="P44" s="139">
        <v>0</v>
      </c>
      <c r="Q44" s="139">
        <v>0</v>
      </c>
    </row>
    <row r="45" spans="2:17" ht="18" customHeight="1">
      <c r="B45" s="146" t="s">
        <v>243</v>
      </c>
      <c r="C45" s="139">
        <v>0</v>
      </c>
      <c r="D45" s="147">
        <v>0</v>
      </c>
      <c r="E45" s="147">
        <v>0</v>
      </c>
      <c r="F45" s="147">
        <v>0</v>
      </c>
      <c r="G45" s="147">
        <v>0</v>
      </c>
      <c r="H45" s="147">
        <v>0</v>
      </c>
      <c r="I45" s="147">
        <v>0</v>
      </c>
      <c r="J45" s="147">
        <v>0</v>
      </c>
      <c r="K45" s="140">
        <v>0</v>
      </c>
      <c r="L45" s="140">
        <v>0</v>
      </c>
      <c r="M45" s="140">
        <v>0</v>
      </c>
      <c r="N45" s="140">
        <v>0</v>
      </c>
      <c r="O45" s="140">
        <v>0</v>
      </c>
      <c r="P45" s="140">
        <v>0</v>
      </c>
      <c r="Q45" s="139">
        <v>0</v>
      </c>
    </row>
    <row r="46" spans="2:17" ht="18" customHeight="1">
      <c r="B46" s="146" t="s">
        <v>244</v>
      </c>
      <c r="C46" s="139">
        <v>0</v>
      </c>
      <c r="D46" s="147">
        <v>0</v>
      </c>
      <c r="E46" s="147">
        <v>0</v>
      </c>
      <c r="F46" s="147">
        <v>0</v>
      </c>
      <c r="G46" s="147">
        <v>0</v>
      </c>
      <c r="H46" s="147">
        <v>0</v>
      </c>
      <c r="I46" s="147">
        <v>0</v>
      </c>
      <c r="J46" s="147">
        <v>0</v>
      </c>
      <c r="K46" s="140">
        <v>0</v>
      </c>
      <c r="L46" s="140">
        <v>0</v>
      </c>
      <c r="M46" s="140">
        <v>0</v>
      </c>
      <c r="N46" s="140">
        <v>0</v>
      </c>
      <c r="O46" s="140">
        <v>0</v>
      </c>
      <c r="P46" s="140">
        <v>0</v>
      </c>
      <c r="Q46" s="139">
        <v>0</v>
      </c>
    </row>
    <row r="47" spans="2:17" ht="18" customHeight="1">
      <c r="B47" s="146" t="s">
        <v>38</v>
      </c>
      <c r="C47" s="143">
        <v>1</v>
      </c>
      <c r="D47" s="143">
        <v>144</v>
      </c>
      <c r="E47" s="143">
        <v>2</v>
      </c>
      <c r="F47" s="143">
        <v>2</v>
      </c>
      <c r="G47" s="143">
        <v>8</v>
      </c>
      <c r="H47" s="143">
        <v>8</v>
      </c>
      <c r="I47" s="143">
        <v>10</v>
      </c>
      <c r="J47" s="143">
        <v>10</v>
      </c>
      <c r="K47" s="139">
        <v>14</v>
      </c>
      <c r="L47" s="139">
        <v>19</v>
      </c>
      <c r="M47" s="139">
        <v>20</v>
      </c>
      <c r="N47" s="139">
        <v>15</v>
      </c>
      <c r="O47" s="139">
        <v>23</v>
      </c>
      <c r="P47" s="139">
        <v>13</v>
      </c>
      <c r="Q47" s="139">
        <v>31</v>
      </c>
    </row>
    <row r="48" spans="2:17" ht="18" customHeight="1" thickBot="1">
      <c r="B48" s="151"/>
      <c r="C48" s="150" t="s">
        <v>245</v>
      </c>
      <c r="D48" s="150" t="s">
        <v>245</v>
      </c>
      <c r="E48" s="150"/>
      <c r="F48" s="150"/>
      <c r="G48" s="150"/>
      <c r="H48" s="150"/>
      <c r="I48" s="150"/>
      <c r="J48" s="150"/>
      <c r="K48" s="150" t="s">
        <v>784</v>
      </c>
      <c r="L48" s="150" t="s">
        <v>763</v>
      </c>
      <c r="M48" s="150" t="s">
        <v>245</v>
      </c>
      <c r="N48" s="150" t="s">
        <v>751</v>
      </c>
      <c r="O48" s="150" t="s">
        <v>793</v>
      </c>
      <c r="P48" s="150" t="s">
        <v>793</v>
      </c>
      <c r="Q48" s="150"/>
    </row>
    <row r="49" spans="1:17" ht="18" customHeight="1">
      <c r="A49" s="116"/>
      <c r="B49" s="122"/>
      <c r="C49" s="122" t="s">
        <v>246</v>
      </c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</row>
    <row r="50" spans="1:17" ht="18" customHeight="1">
      <c r="A50" s="116"/>
    </row>
    <row r="51" spans="1:17" ht="18" customHeight="1"/>
    <row r="52" spans="1:17" ht="18" customHeight="1"/>
    <row r="53" spans="1:17" ht="18" customHeight="1"/>
    <row r="54" spans="1:17" ht="18" customHeight="1"/>
    <row r="55" spans="1:17" ht="18" customHeight="1"/>
    <row r="56" spans="1:17" ht="18" customHeight="1"/>
    <row r="57" spans="1:17" ht="18" customHeight="1"/>
    <row r="58" spans="1:17" ht="18" customHeight="1"/>
    <row r="59" spans="1:17" ht="18" customHeight="1"/>
    <row r="60" spans="1:17" ht="18" customHeight="1"/>
    <row r="61" spans="1:17" ht="18" customHeight="1"/>
    <row r="62" spans="1:17" ht="18" customHeight="1"/>
    <row r="63" spans="1:17" ht="18" customHeight="1"/>
    <row r="64" spans="1:17" ht="18" customHeight="1"/>
    <row r="65" ht="18" customHeight="1"/>
    <row r="66" ht="18" customHeight="1"/>
    <row r="67" ht="18" customHeight="1"/>
    <row r="68" ht="18" customHeight="1"/>
    <row r="69" ht="18" customHeight="1"/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6"/>
  <pageMargins left="0.78740157480314965" right="0.78740157480314965" top="0.98425196850393704" bottom="0.98425196850393704" header="0.31496062992125984" footer="0.31496062992125984"/>
  <pageSetup paperSize="9" scale="4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69"/>
  <sheetViews>
    <sheetView view="pageBreakPreview" zoomScale="75" zoomScaleNormal="75" zoomScaleSheetLayoutView="75" workbookViewId="0">
      <selection activeCell="F4" sqref="F4"/>
    </sheetView>
  </sheetViews>
  <sheetFormatPr defaultColWidth="10.875" defaultRowHeight="17.25"/>
  <cols>
    <col min="1" max="1" width="13.375" style="31" customWidth="1"/>
    <col min="2" max="2" width="22.5" style="31" customWidth="1"/>
    <col min="3" max="3" width="10" style="31" customWidth="1"/>
    <col min="4" max="4" width="11.75" style="31" customWidth="1"/>
    <col min="5" max="17" width="9.625" style="31" customWidth="1"/>
    <col min="18" max="18" width="10.875" style="31"/>
    <col min="19" max="16384" width="10.875" style="25"/>
  </cols>
  <sheetData>
    <row r="1" spans="1:17" ht="18" customHeight="1">
      <c r="A1" s="116"/>
    </row>
    <row r="6" spans="1:17" ht="18" customHeight="1">
      <c r="B6" s="485" t="s">
        <v>531</v>
      </c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5"/>
      <c r="N6" s="485"/>
      <c r="O6" s="485"/>
      <c r="P6" s="485"/>
      <c r="Q6" s="485"/>
    </row>
    <row r="7" spans="1:17" ht="18" customHeight="1" thickBot="1">
      <c r="B7" s="150"/>
      <c r="C7" s="158" t="s">
        <v>1049</v>
      </c>
      <c r="D7" s="150"/>
      <c r="E7" s="150"/>
      <c r="F7" s="150"/>
      <c r="G7" s="150"/>
      <c r="H7" s="150"/>
      <c r="I7" s="150"/>
      <c r="J7" s="150"/>
      <c r="K7" s="150"/>
      <c r="L7" s="150"/>
      <c r="M7" s="166"/>
      <c r="N7" s="150"/>
      <c r="O7" s="150"/>
      <c r="P7" s="150"/>
      <c r="Q7" s="150"/>
    </row>
    <row r="8" spans="1:17" ht="18" customHeight="1">
      <c r="B8" s="122"/>
      <c r="C8" s="125"/>
      <c r="D8" s="125"/>
      <c r="E8" s="167"/>
      <c r="F8" s="167"/>
      <c r="G8" s="167"/>
      <c r="H8" s="167" t="s">
        <v>785</v>
      </c>
      <c r="I8" s="167"/>
      <c r="J8" s="167"/>
      <c r="K8" s="128"/>
      <c r="L8" s="128"/>
      <c r="M8" s="129"/>
      <c r="N8" s="128"/>
      <c r="O8" s="128"/>
      <c r="P8" s="128"/>
      <c r="Q8" s="161"/>
    </row>
    <row r="9" spans="1:17" ht="18" customHeight="1">
      <c r="B9" s="122"/>
      <c r="C9" s="161" t="s">
        <v>630</v>
      </c>
      <c r="D9" s="161" t="s">
        <v>794</v>
      </c>
      <c r="E9" s="494" t="s">
        <v>795</v>
      </c>
      <c r="F9" s="495"/>
      <c r="G9" s="494" t="s">
        <v>639</v>
      </c>
      <c r="H9" s="495"/>
      <c r="I9" s="494" t="s">
        <v>640</v>
      </c>
      <c r="J9" s="495"/>
      <c r="K9" s="492" t="s">
        <v>632</v>
      </c>
      <c r="L9" s="493"/>
      <c r="M9" s="492" t="s">
        <v>796</v>
      </c>
      <c r="N9" s="493"/>
      <c r="O9" s="492" t="s">
        <v>219</v>
      </c>
      <c r="P9" s="493"/>
      <c r="Q9" s="161" t="s">
        <v>220</v>
      </c>
    </row>
    <row r="10" spans="1:17" ht="18" customHeight="1">
      <c r="B10" s="128"/>
      <c r="C10" s="126"/>
      <c r="D10" s="162" t="s">
        <v>797</v>
      </c>
      <c r="E10" s="168" t="s">
        <v>798</v>
      </c>
      <c r="F10" s="168" t="s">
        <v>596</v>
      </c>
      <c r="G10" s="168" t="s">
        <v>597</v>
      </c>
      <c r="H10" s="168" t="s">
        <v>770</v>
      </c>
      <c r="I10" s="168" t="s">
        <v>597</v>
      </c>
      <c r="J10" s="168" t="s">
        <v>770</v>
      </c>
      <c r="K10" s="168" t="s">
        <v>798</v>
      </c>
      <c r="L10" s="168" t="s">
        <v>770</v>
      </c>
      <c r="M10" s="168" t="s">
        <v>597</v>
      </c>
      <c r="N10" s="168" t="s">
        <v>770</v>
      </c>
      <c r="O10" s="168" t="s">
        <v>597</v>
      </c>
      <c r="P10" s="168" t="s">
        <v>770</v>
      </c>
      <c r="Q10" s="130" t="s">
        <v>221</v>
      </c>
    </row>
    <row r="11" spans="1:17" ht="18" customHeight="1">
      <c r="B11" s="122"/>
      <c r="C11" s="153" t="s">
        <v>799</v>
      </c>
      <c r="D11" s="132" t="s">
        <v>7</v>
      </c>
      <c r="E11" s="132" t="s">
        <v>7</v>
      </c>
      <c r="F11" s="132" t="s">
        <v>7</v>
      </c>
      <c r="G11" s="132" t="s">
        <v>7</v>
      </c>
      <c r="H11" s="132" t="s">
        <v>7</v>
      </c>
      <c r="I11" s="132" t="s">
        <v>7</v>
      </c>
      <c r="J11" s="132" t="s">
        <v>7</v>
      </c>
      <c r="K11" s="132" t="s">
        <v>7</v>
      </c>
      <c r="L11" s="132" t="s">
        <v>7</v>
      </c>
      <c r="M11" s="132" t="s">
        <v>7</v>
      </c>
      <c r="N11" s="132" t="s">
        <v>7</v>
      </c>
      <c r="O11" s="132" t="s">
        <v>7</v>
      </c>
      <c r="P11" s="132" t="s">
        <v>7</v>
      </c>
      <c r="Q11" s="132" t="s">
        <v>7</v>
      </c>
    </row>
    <row r="12" spans="1:17" ht="18" customHeight="1">
      <c r="B12" s="146" t="s">
        <v>522</v>
      </c>
      <c r="C12" s="147">
        <v>10</v>
      </c>
      <c r="D12" s="147">
        <v>1958</v>
      </c>
      <c r="E12" s="147">
        <v>31</v>
      </c>
      <c r="F12" s="147">
        <v>30</v>
      </c>
      <c r="G12" s="147">
        <v>105</v>
      </c>
      <c r="H12" s="147">
        <v>85</v>
      </c>
      <c r="I12" s="147">
        <v>132</v>
      </c>
      <c r="J12" s="147">
        <v>125</v>
      </c>
      <c r="K12" s="147">
        <v>253</v>
      </c>
      <c r="L12" s="147">
        <v>254</v>
      </c>
      <c r="M12" s="147">
        <v>255</v>
      </c>
      <c r="N12" s="147">
        <v>220</v>
      </c>
      <c r="O12" s="147">
        <v>236</v>
      </c>
      <c r="P12" s="147">
        <v>232</v>
      </c>
      <c r="Q12" s="147">
        <v>263</v>
      </c>
    </row>
    <row r="13" spans="1:17" ht="18" customHeight="1">
      <c r="B13" s="146" t="s">
        <v>530</v>
      </c>
      <c r="C13" s="147">
        <v>16</v>
      </c>
      <c r="D13" s="147">
        <v>2925</v>
      </c>
      <c r="E13" s="147">
        <v>61</v>
      </c>
      <c r="F13" s="147">
        <v>33</v>
      </c>
      <c r="G13" s="147">
        <v>154</v>
      </c>
      <c r="H13" s="147">
        <v>150</v>
      </c>
      <c r="I13" s="147">
        <v>188</v>
      </c>
      <c r="J13" s="147">
        <v>169</v>
      </c>
      <c r="K13" s="147">
        <v>376</v>
      </c>
      <c r="L13" s="147">
        <v>365</v>
      </c>
      <c r="M13" s="147">
        <v>363</v>
      </c>
      <c r="N13" s="147">
        <v>356</v>
      </c>
      <c r="O13" s="147">
        <v>353</v>
      </c>
      <c r="P13" s="147">
        <v>357</v>
      </c>
      <c r="Q13" s="147">
        <v>410</v>
      </c>
    </row>
    <row r="14" spans="1:17" ht="18" customHeight="1">
      <c r="B14" s="146" t="s">
        <v>540</v>
      </c>
      <c r="C14" s="147">
        <v>27</v>
      </c>
      <c r="D14" s="147">
        <v>4421</v>
      </c>
      <c r="E14" s="147">
        <v>77</v>
      </c>
      <c r="F14" s="147">
        <v>81</v>
      </c>
      <c r="G14" s="147">
        <v>277</v>
      </c>
      <c r="H14" s="147">
        <v>258</v>
      </c>
      <c r="I14" s="147">
        <v>306</v>
      </c>
      <c r="J14" s="147">
        <v>301</v>
      </c>
      <c r="K14" s="147">
        <v>524</v>
      </c>
      <c r="L14" s="147">
        <v>529</v>
      </c>
      <c r="M14" s="147">
        <v>543</v>
      </c>
      <c r="N14" s="147">
        <v>496</v>
      </c>
      <c r="O14" s="147">
        <v>511</v>
      </c>
      <c r="P14" s="147">
        <v>518</v>
      </c>
      <c r="Q14" s="147">
        <v>654</v>
      </c>
    </row>
    <row r="15" spans="1:17" ht="18" customHeight="1">
      <c r="B15" s="146" t="s">
        <v>592</v>
      </c>
      <c r="C15" s="147">
        <v>31</v>
      </c>
      <c r="D15" s="147">
        <v>4940</v>
      </c>
      <c r="E15" s="147">
        <v>95</v>
      </c>
      <c r="F15" s="147">
        <v>92</v>
      </c>
      <c r="G15" s="147">
        <v>312</v>
      </c>
      <c r="H15" s="147">
        <v>276</v>
      </c>
      <c r="I15" s="147">
        <v>375</v>
      </c>
      <c r="J15" s="147">
        <v>350</v>
      </c>
      <c r="K15" s="147">
        <v>550</v>
      </c>
      <c r="L15" s="147">
        <v>594</v>
      </c>
      <c r="M15" s="147">
        <v>565</v>
      </c>
      <c r="N15" s="147">
        <v>573</v>
      </c>
      <c r="O15" s="147">
        <v>603</v>
      </c>
      <c r="P15" s="147">
        <v>555</v>
      </c>
      <c r="Q15" s="147">
        <v>741</v>
      </c>
    </row>
    <row r="16" spans="1:17" ht="18" customHeight="1">
      <c r="B16" s="146" t="s">
        <v>783</v>
      </c>
      <c r="C16" s="143">
        <v>36</v>
      </c>
      <c r="D16" s="143">
        <v>5669</v>
      </c>
      <c r="E16" s="143">
        <v>104</v>
      </c>
      <c r="F16" s="143">
        <v>97</v>
      </c>
      <c r="G16" s="143">
        <v>323</v>
      </c>
      <c r="H16" s="143">
        <v>305</v>
      </c>
      <c r="I16" s="143">
        <v>411</v>
      </c>
      <c r="J16" s="143">
        <v>371</v>
      </c>
      <c r="K16" s="143">
        <v>674</v>
      </c>
      <c r="L16" s="143">
        <v>684</v>
      </c>
      <c r="M16" s="143">
        <v>660</v>
      </c>
      <c r="N16" s="143">
        <v>704</v>
      </c>
      <c r="O16" s="143">
        <v>657</v>
      </c>
      <c r="P16" s="143">
        <v>679</v>
      </c>
      <c r="Q16" s="143">
        <v>862</v>
      </c>
    </row>
    <row r="17" spans="2:17" ht="36" customHeight="1">
      <c r="B17" s="146" t="s">
        <v>947</v>
      </c>
      <c r="C17" s="143">
        <v>40</v>
      </c>
      <c r="D17" s="143">
        <v>6386</v>
      </c>
      <c r="E17" s="143">
        <v>104</v>
      </c>
      <c r="F17" s="143">
        <v>102</v>
      </c>
      <c r="G17" s="143">
        <v>329</v>
      </c>
      <c r="H17" s="143">
        <v>362</v>
      </c>
      <c r="I17" s="143">
        <v>442</v>
      </c>
      <c r="J17" s="143">
        <v>421</v>
      </c>
      <c r="K17" s="143">
        <v>798</v>
      </c>
      <c r="L17" s="143">
        <v>762</v>
      </c>
      <c r="M17" s="143">
        <v>745</v>
      </c>
      <c r="N17" s="143">
        <v>786</v>
      </c>
      <c r="O17" s="143">
        <v>732</v>
      </c>
      <c r="P17" s="143">
        <v>803</v>
      </c>
      <c r="Q17" s="143">
        <v>917</v>
      </c>
    </row>
    <row r="18" spans="2:17" ht="36" customHeight="1">
      <c r="B18" s="146" t="s">
        <v>19</v>
      </c>
      <c r="C18" s="139">
        <v>27</v>
      </c>
      <c r="D18" s="143">
        <v>4585</v>
      </c>
      <c r="E18" s="143">
        <v>77</v>
      </c>
      <c r="F18" s="143">
        <v>69</v>
      </c>
      <c r="G18" s="143">
        <v>234</v>
      </c>
      <c r="H18" s="143">
        <v>284</v>
      </c>
      <c r="I18" s="143">
        <v>305</v>
      </c>
      <c r="J18" s="143">
        <v>294</v>
      </c>
      <c r="K18" s="139">
        <v>577</v>
      </c>
      <c r="L18" s="139">
        <v>548</v>
      </c>
      <c r="M18" s="138">
        <v>542</v>
      </c>
      <c r="N18" s="138">
        <v>563</v>
      </c>
      <c r="O18" s="138">
        <v>515</v>
      </c>
      <c r="P18" s="138">
        <v>577</v>
      </c>
      <c r="Q18" s="139">
        <v>639</v>
      </c>
    </row>
    <row r="19" spans="2:17" ht="18" customHeight="1">
      <c r="B19" s="146" t="s">
        <v>20</v>
      </c>
      <c r="C19" s="139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39">
        <v>0</v>
      </c>
      <c r="L19" s="139">
        <v>0</v>
      </c>
      <c r="M19" s="138">
        <v>0</v>
      </c>
      <c r="N19" s="138">
        <v>0</v>
      </c>
      <c r="O19" s="139">
        <v>0</v>
      </c>
      <c r="P19" s="139">
        <v>0</v>
      </c>
      <c r="Q19" s="139">
        <v>0</v>
      </c>
    </row>
    <row r="20" spans="2:17" ht="18" customHeight="1">
      <c r="B20" s="146" t="s">
        <v>21</v>
      </c>
      <c r="C20" s="139">
        <v>4</v>
      </c>
      <c r="D20" s="143">
        <v>477</v>
      </c>
      <c r="E20" s="143">
        <v>4</v>
      </c>
      <c r="F20" s="143">
        <v>5</v>
      </c>
      <c r="G20" s="143">
        <v>22</v>
      </c>
      <c r="H20" s="143">
        <v>18</v>
      </c>
      <c r="I20" s="143">
        <v>26</v>
      </c>
      <c r="J20" s="143">
        <v>19</v>
      </c>
      <c r="K20" s="140">
        <v>66</v>
      </c>
      <c r="L20" s="140">
        <v>62</v>
      </c>
      <c r="M20" s="139">
        <v>53</v>
      </c>
      <c r="N20" s="139">
        <v>74</v>
      </c>
      <c r="O20" s="139">
        <v>57</v>
      </c>
      <c r="P20" s="139">
        <v>71</v>
      </c>
      <c r="Q20" s="139">
        <v>89</v>
      </c>
    </row>
    <row r="21" spans="2:17" ht="18" customHeight="1">
      <c r="B21" s="146" t="s">
        <v>22</v>
      </c>
      <c r="C21" s="139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0">
        <v>0</v>
      </c>
      <c r="L21" s="140">
        <v>0</v>
      </c>
      <c r="M21" s="140">
        <v>0</v>
      </c>
      <c r="N21" s="140">
        <v>0</v>
      </c>
      <c r="O21" s="140">
        <v>0</v>
      </c>
      <c r="P21" s="140">
        <v>0</v>
      </c>
      <c r="Q21" s="139">
        <v>0</v>
      </c>
    </row>
    <row r="22" spans="2:17" ht="18" customHeight="1">
      <c r="B22" s="146" t="s">
        <v>23</v>
      </c>
      <c r="C22" s="139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43">
        <v>0</v>
      </c>
      <c r="J22" s="143">
        <v>0</v>
      </c>
      <c r="K22" s="139">
        <v>0</v>
      </c>
      <c r="L22" s="139">
        <v>0</v>
      </c>
      <c r="M22" s="138">
        <v>0</v>
      </c>
      <c r="N22" s="138">
        <v>0</v>
      </c>
      <c r="O22" s="139">
        <v>0</v>
      </c>
      <c r="P22" s="139">
        <v>0</v>
      </c>
      <c r="Q22" s="139">
        <v>0</v>
      </c>
    </row>
    <row r="23" spans="2:17" ht="18" customHeight="1">
      <c r="B23" s="146" t="s">
        <v>24</v>
      </c>
      <c r="C23" s="139">
        <v>2</v>
      </c>
      <c r="D23" s="143">
        <v>393</v>
      </c>
      <c r="E23" s="143">
        <v>2</v>
      </c>
      <c r="F23" s="143">
        <v>5</v>
      </c>
      <c r="G23" s="143">
        <v>13</v>
      </c>
      <c r="H23" s="143">
        <v>13</v>
      </c>
      <c r="I23" s="143">
        <v>22</v>
      </c>
      <c r="J23" s="143">
        <v>25</v>
      </c>
      <c r="K23" s="140">
        <v>51</v>
      </c>
      <c r="L23" s="140">
        <v>53</v>
      </c>
      <c r="M23" s="138">
        <v>53</v>
      </c>
      <c r="N23" s="138">
        <v>47</v>
      </c>
      <c r="O23" s="139">
        <v>58</v>
      </c>
      <c r="P23" s="139">
        <v>51</v>
      </c>
      <c r="Q23" s="139">
        <v>44</v>
      </c>
    </row>
    <row r="24" spans="2:17" ht="18" customHeight="1">
      <c r="B24" s="146" t="s">
        <v>25</v>
      </c>
      <c r="C24" s="139">
        <v>1</v>
      </c>
      <c r="D24" s="143">
        <v>41</v>
      </c>
      <c r="E24" s="143">
        <v>0</v>
      </c>
      <c r="F24" s="143">
        <v>2</v>
      </c>
      <c r="G24" s="143">
        <v>2</v>
      </c>
      <c r="H24" s="143">
        <v>7</v>
      </c>
      <c r="I24" s="143">
        <v>6</v>
      </c>
      <c r="J24" s="143">
        <v>5</v>
      </c>
      <c r="K24" s="140">
        <v>9</v>
      </c>
      <c r="L24" s="140">
        <v>2</v>
      </c>
      <c r="M24" s="140">
        <v>3</v>
      </c>
      <c r="N24" s="140">
        <v>2</v>
      </c>
      <c r="O24" s="139">
        <v>2</v>
      </c>
      <c r="P24" s="139">
        <v>1</v>
      </c>
      <c r="Q24" s="139">
        <v>12</v>
      </c>
    </row>
    <row r="25" spans="2:17" ht="18" customHeight="1">
      <c r="B25" s="146" t="s">
        <v>235</v>
      </c>
      <c r="C25" s="139">
        <v>2</v>
      </c>
      <c r="D25" s="143">
        <v>150</v>
      </c>
      <c r="E25" s="143">
        <v>3</v>
      </c>
      <c r="F25" s="143">
        <v>5</v>
      </c>
      <c r="G25" s="143">
        <v>9</v>
      </c>
      <c r="H25" s="143">
        <v>10</v>
      </c>
      <c r="I25" s="143">
        <v>6</v>
      </c>
      <c r="J25" s="143">
        <v>15</v>
      </c>
      <c r="K25" s="140">
        <v>18</v>
      </c>
      <c r="L25" s="140">
        <v>18</v>
      </c>
      <c r="M25" s="140">
        <v>18</v>
      </c>
      <c r="N25" s="140">
        <v>8</v>
      </c>
      <c r="O25" s="140">
        <v>22</v>
      </c>
      <c r="P25" s="140">
        <v>18</v>
      </c>
      <c r="Q25" s="139">
        <v>33</v>
      </c>
    </row>
    <row r="26" spans="2:17" ht="18" customHeight="1">
      <c r="B26" s="146" t="s">
        <v>236</v>
      </c>
      <c r="C26" s="139">
        <v>2</v>
      </c>
      <c r="D26" s="143">
        <v>346</v>
      </c>
      <c r="E26" s="143">
        <v>9</v>
      </c>
      <c r="F26" s="143">
        <v>11</v>
      </c>
      <c r="G26" s="143">
        <v>19</v>
      </c>
      <c r="H26" s="143">
        <v>21</v>
      </c>
      <c r="I26" s="143">
        <v>29</v>
      </c>
      <c r="J26" s="143">
        <v>29</v>
      </c>
      <c r="K26" s="140">
        <v>41</v>
      </c>
      <c r="L26" s="140">
        <v>32</v>
      </c>
      <c r="M26" s="140">
        <v>35</v>
      </c>
      <c r="N26" s="140">
        <v>41</v>
      </c>
      <c r="O26" s="140">
        <v>34</v>
      </c>
      <c r="P26" s="140">
        <v>45</v>
      </c>
      <c r="Q26" s="139">
        <v>60</v>
      </c>
    </row>
    <row r="27" spans="2:17" ht="36" customHeight="1">
      <c r="B27" s="146" t="s">
        <v>237</v>
      </c>
      <c r="C27" s="139">
        <v>0</v>
      </c>
      <c r="D27" s="139">
        <v>0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0</v>
      </c>
      <c r="L27" s="140">
        <v>0</v>
      </c>
      <c r="M27" s="140">
        <v>0</v>
      </c>
      <c r="N27" s="140">
        <v>0</v>
      </c>
      <c r="O27" s="140">
        <v>0</v>
      </c>
      <c r="P27" s="140">
        <v>0</v>
      </c>
      <c r="Q27" s="139">
        <v>0</v>
      </c>
    </row>
    <row r="28" spans="2:17" ht="36" customHeight="1">
      <c r="B28" s="146" t="s">
        <v>26</v>
      </c>
      <c r="C28" s="139">
        <v>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0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</row>
    <row r="29" spans="2:17" ht="18" customHeight="1">
      <c r="B29" s="146" t="s">
        <v>27</v>
      </c>
      <c r="C29" s="139">
        <v>0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</row>
    <row r="30" spans="2:17" ht="18" customHeight="1">
      <c r="B30" s="146" t="s">
        <v>28</v>
      </c>
      <c r="C30" s="139">
        <v>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7">
        <v>0</v>
      </c>
      <c r="L30" s="147">
        <v>0</v>
      </c>
      <c r="M30" s="147">
        <v>0</v>
      </c>
      <c r="N30" s="140">
        <v>0</v>
      </c>
      <c r="O30" s="140">
        <v>0</v>
      </c>
      <c r="P30" s="140">
        <v>0</v>
      </c>
      <c r="Q30" s="139">
        <v>0</v>
      </c>
    </row>
    <row r="31" spans="2:17" ht="36" customHeight="1">
      <c r="B31" s="146" t="s">
        <v>29</v>
      </c>
      <c r="C31" s="139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39">
        <v>0</v>
      </c>
    </row>
    <row r="32" spans="2:17" ht="18" customHeight="1">
      <c r="B32" s="146" t="s">
        <v>30</v>
      </c>
      <c r="C32" s="139">
        <v>0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39">
        <v>0</v>
      </c>
      <c r="Q32" s="139">
        <v>0</v>
      </c>
    </row>
    <row r="33" spans="2:17" ht="18" customHeight="1">
      <c r="B33" s="146" t="s">
        <v>238</v>
      </c>
      <c r="C33" s="139">
        <v>0</v>
      </c>
      <c r="D33" s="147">
        <v>0</v>
      </c>
      <c r="E33" s="147">
        <v>0</v>
      </c>
      <c r="F33" s="147">
        <v>0</v>
      </c>
      <c r="G33" s="147">
        <v>0</v>
      </c>
      <c r="H33" s="147">
        <v>0</v>
      </c>
      <c r="I33" s="147">
        <v>0</v>
      </c>
      <c r="J33" s="147">
        <v>0</v>
      </c>
      <c r="K33" s="140">
        <v>0</v>
      </c>
      <c r="L33" s="140">
        <v>0</v>
      </c>
      <c r="M33" s="140">
        <v>0</v>
      </c>
      <c r="N33" s="140">
        <v>0</v>
      </c>
      <c r="O33" s="140">
        <v>0</v>
      </c>
      <c r="P33" s="140">
        <v>0</v>
      </c>
      <c r="Q33" s="139">
        <v>0</v>
      </c>
    </row>
    <row r="34" spans="2:17" ht="36" customHeight="1">
      <c r="B34" s="146" t="s">
        <v>31</v>
      </c>
      <c r="C34" s="139">
        <v>0</v>
      </c>
      <c r="D34" s="139">
        <v>0</v>
      </c>
      <c r="E34" s="139">
        <v>0</v>
      </c>
      <c r="F34" s="139">
        <v>0</v>
      </c>
      <c r="G34" s="139">
        <v>0</v>
      </c>
      <c r="H34" s="139">
        <v>0</v>
      </c>
      <c r="I34" s="139">
        <v>0</v>
      </c>
      <c r="J34" s="139">
        <v>0</v>
      </c>
      <c r="K34" s="140">
        <v>0</v>
      </c>
      <c r="L34" s="140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</row>
    <row r="35" spans="2:17" ht="18" customHeight="1">
      <c r="B35" s="146" t="s">
        <v>239</v>
      </c>
      <c r="C35" s="139">
        <v>0</v>
      </c>
      <c r="D35" s="147">
        <v>0</v>
      </c>
      <c r="E35" s="147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0">
        <v>0</v>
      </c>
      <c r="L35" s="140">
        <v>0</v>
      </c>
      <c r="M35" s="140">
        <v>0</v>
      </c>
      <c r="N35" s="140">
        <v>0</v>
      </c>
      <c r="O35" s="140">
        <v>0</v>
      </c>
      <c r="P35" s="140">
        <v>0</v>
      </c>
      <c r="Q35" s="139">
        <v>0</v>
      </c>
    </row>
    <row r="36" spans="2:17" ht="18" customHeight="1">
      <c r="B36" s="146" t="s">
        <v>240</v>
      </c>
      <c r="C36" s="139">
        <v>0</v>
      </c>
      <c r="D36" s="147">
        <v>0</v>
      </c>
      <c r="E36" s="147">
        <v>0</v>
      </c>
      <c r="F36" s="147">
        <v>0</v>
      </c>
      <c r="G36" s="147">
        <v>0</v>
      </c>
      <c r="H36" s="147">
        <v>0</v>
      </c>
      <c r="I36" s="147">
        <v>0</v>
      </c>
      <c r="J36" s="147">
        <v>0</v>
      </c>
      <c r="K36" s="140">
        <v>0</v>
      </c>
      <c r="L36" s="140">
        <v>0</v>
      </c>
      <c r="M36" s="140">
        <v>0</v>
      </c>
      <c r="N36" s="140">
        <v>0</v>
      </c>
      <c r="O36" s="140">
        <v>0</v>
      </c>
      <c r="P36" s="140">
        <v>0</v>
      </c>
      <c r="Q36" s="139">
        <v>0</v>
      </c>
    </row>
    <row r="37" spans="2:17" ht="18" customHeight="1">
      <c r="B37" s="146" t="s">
        <v>32</v>
      </c>
      <c r="C37" s="139">
        <v>1</v>
      </c>
      <c r="D37" s="143">
        <v>241</v>
      </c>
      <c r="E37" s="143">
        <v>4</v>
      </c>
      <c r="F37" s="143">
        <v>2</v>
      </c>
      <c r="G37" s="143">
        <v>16</v>
      </c>
      <c r="H37" s="143">
        <v>7</v>
      </c>
      <c r="I37" s="143">
        <v>32</v>
      </c>
      <c r="J37" s="143">
        <v>20</v>
      </c>
      <c r="K37" s="140">
        <v>18</v>
      </c>
      <c r="L37" s="140">
        <v>31</v>
      </c>
      <c r="M37" s="139">
        <v>25</v>
      </c>
      <c r="N37" s="139">
        <v>33</v>
      </c>
      <c r="O37" s="139">
        <v>28</v>
      </c>
      <c r="P37" s="139">
        <v>25</v>
      </c>
      <c r="Q37" s="139">
        <v>28</v>
      </c>
    </row>
    <row r="38" spans="2:17" ht="18" customHeight="1">
      <c r="B38" s="146" t="s">
        <v>33</v>
      </c>
      <c r="C38" s="139">
        <v>0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39">
        <v>0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0</v>
      </c>
    </row>
    <row r="39" spans="2:17" ht="18" customHeight="1">
      <c r="B39" s="146" t="s">
        <v>241</v>
      </c>
      <c r="C39" s="139">
        <v>0</v>
      </c>
      <c r="D39" s="147">
        <v>0</v>
      </c>
      <c r="E39" s="147">
        <v>0</v>
      </c>
      <c r="F39" s="147">
        <v>0</v>
      </c>
      <c r="G39" s="147">
        <v>0</v>
      </c>
      <c r="H39" s="147">
        <v>0</v>
      </c>
      <c r="I39" s="147">
        <v>0</v>
      </c>
      <c r="J39" s="147">
        <v>0</v>
      </c>
      <c r="K39" s="147">
        <v>0</v>
      </c>
      <c r="L39" s="147">
        <v>0</v>
      </c>
      <c r="M39" s="147">
        <v>0</v>
      </c>
      <c r="N39" s="147">
        <v>0</v>
      </c>
      <c r="O39" s="147">
        <v>0</v>
      </c>
      <c r="P39" s="147">
        <v>0</v>
      </c>
      <c r="Q39" s="147">
        <v>0</v>
      </c>
    </row>
    <row r="40" spans="2:17" ht="36" customHeight="1">
      <c r="B40" s="146" t="s">
        <v>34</v>
      </c>
      <c r="C40" s="149">
        <v>0</v>
      </c>
      <c r="D40" s="149">
        <v>0</v>
      </c>
      <c r="E40" s="149">
        <v>0</v>
      </c>
      <c r="F40" s="149">
        <v>0</v>
      </c>
      <c r="G40" s="149">
        <v>0</v>
      </c>
      <c r="H40" s="149">
        <v>0</v>
      </c>
      <c r="I40" s="149">
        <v>0</v>
      </c>
      <c r="J40" s="149">
        <v>0</v>
      </c>
      <c r="K40" s="140">
        <v>0</v>
      </c>
      <c r="L40" s="140">
        <v>0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</row>
    <row r="41" spans="2:17" ht="18" customHeight="1">
      <c r="B41" s="146" t="s">
        <v>35</v>
      </c>
      <c r="C41" s="143">
        <v>0</v>
      </c>
      <c r="D41" s="143">
        <v>0</v>
      </c>
      <c r="E41" s="143">
        <v>0</v>
      </c>
      <c r="F41" s="143">
        <v>0</v>
      </c>
      <c r="G41" s="143">
        <v>0</v>
      </c>
      <c r="H41" s="143">
        <v>0</v>
      </c>
      <c r="I41" s="143">
        <v>0</v>
      </c>
      <c r="J41" s="143">
        <v>0</v>
      </c>
      <c r="K41" s="140">
        <v>0</v>
      </c>
      <c r="L41" s="140">
        <v>0</v>
      </c>
      <c r="M41" s="140">
        <v>0</v>
      </c>
      <c r="N41" s="140">
        <v>0</v>
      </c>
      <c r="O41" s="140">
        <v>0</v>
      </c>
      <c r="P41" s="140">
        <v>0</v>
      </c>
      <c r="Q41" s="139">
        <v>0</v>
      </c>
    </row>
    <row r="42" spans="2:17" ht="18" customHeight="1">
      <c r="B42" s="146" t="s">
        <v>242</v>
      </c>
      <c r="C42" s="139">
        <v>0</v>
      </c>
      <c r="D42" s="147">
        <v>0</v>
      </c>
      <c r="E42" s="147">
        <v>0</v>
      </c>
      <c r="F42" s="147">
        <v>0</v>
      </c>
      <c r="G42" s="147">
        <v>0</v>
      </c>
      <c r="H42" s="147">
        <v>0</v>
      </c>
      <c r="I42" s="147">
        <v>0</v>
      </c>
      <c r="J42" s="147">
        <v>0</v>
      </c>
      <c r="K42" s="140">
        <v>0</v>
      </c>
      <c r="L42" s="140">
        <v>0</v>
      </c>
      <c r="M42" s="140">
        <v>0</v>
      </c>
      <c r="N42" s="140">
        <v>0</v>
      </c>
      <c r="O42" s="140">
        <v>0</v>
      </c>
      <c r="P42" s="140">
        <v>0</v>
      </c>
      <c r="Q42" s="139">
        <v>0</v>
      </c>
    </row>
    <row r="43" spans="2:17" ht="36" customHeight="1">
      <c r="B43" s="146" t="s">
        <v>36</v>
      </c>
      <c r="C43" s="143">
        <v>0</v>
      </c>
      <c r="D43" s="143">
        <v>0</v>
      </c>
      <c r="E43" s="143">
        <v>0</v>
      </c>
      <c r="F43" s="143">
        <v>0</v>
      </c>
      <c r="G43" s="143">
        <v>0</v>
      </c>
      <c r="H43" s="143">
        <v>0</v>
      </c>
      <c r="I43" s="143">
        <v>0</v>
      </c>
      <c r="J43" s="143">
        <v>0</v>
      </c>
      <c r="K43" s="140">
        <v>0</v>
      </c>
      <c r="L43" s="140">
        <v>0</v>
      </c>
      <c r="M43" s="140">
        <v>0</v>
      </c>
      <c r="N43" s="140">
        <v>0</v>
      </c>
      <c r="O43" s="140">
        <v>0</v>
      </c>
      <c r="P43" s="140">
        <v>0</v>
      </c>
      <c r="Q43" s="139">
        <v>0</v>
      </c>
    </row>
    <row r="44" spans="2:17" ht="18" customHeight="1">
      <c r="B44" s="146" t="s">
        <v>37</v>
      </c>
      <c r="C44" s="143">
        <v>0</v>
      </c>
      <c r="D44" s="143">
        <v>0</v>
      </c>
      <c r="E44" s="143">
        <v>0</v>
      </c>
      <c r="F44" s="143">
        <v>0</v>
      </c>
      <c r="G44" s="143">
        <v>0</v>
      </c>
      <c r="H44" s="143">
        <v>0</v>
      </c>
      <c r="I44" s="143">
        <v>0</v>
      </c>
      <c r="J44" s="143">
        <v>0</v>
      </c>
      <c r="K44" s="139">
        <v>0</v>
      </c>
      <c r="L44" s="139">
        <v>0</v>
      </c>
      <c r="M44" s="139">
        <v>0</v>
      </c>
      <c r="N44" s="139">
        <v>0</v>
      </c>
      <c r="O44" s="139">
        <v>0</v>
      </c>
      <c r="P44" s="139">
        <v>0</v>
      </c>
      <c r="Q44" s="139">
        <v>0</v>
      </c>
    </row>
    <row r="45" spans="2:17" ht="18" customHeight="1">
      <c r="B45" s="146" t="s">
        <v>243</v>
      </c>
      <c r="C45" s="139">
        <v>0</v>
      </c>
      <c r="D45" s="147">
        <v>0</v>
      </c>
      <c r="E45" s="147">
        <v>0</v>
      </c>
      <c r="F45" s="147">
        <v>0</v>
      </c>
      <c r="G45" s="147">
        <v>0</v>
      </c>
      <c r="H45" s="147">
        <v>0</v>
      </c>
      <c r="I45" s="147">
        <v>0</v>
      </c>
      <c r="J45" s="147">
        <v>0</v>
      </c>
      <c r="K45" s="140">
        <v>0</v>
      </c>
      <c r="L45" s="140">
        <v>0</v>
      </c>
      <c r="M45" s="140">
        <v>0</v>
      </c>
      <c r="N45" s="140">
        <v>0</v>
      </c>
      <c r="O45" s="140">
        <v>0</v>
      </c>
      <c r="P45" s="140">
        <v>0</v>
      </c>
      <c r="Q45" s="139">
        <v>0</v>
      </c>
    </row>
    <row r="46" spans="2:17" ht="18" customHeight="1">
      <c r="B46" s="146" t="s">
        <v>244</v>
      </c>
      <c r="C46" s="139">
        <v>0</v>
      </c>
      <c r="D46" s="147">
        <v>0</v>
      </c>
      <c r="E46" s="147">
        <v>0</v>
      </c>
      <c r="F46" s="147">
        <v>0</v>
      </c>
      <c r="G46" s="147">
        <v>0</v>
      </c>
      <c r="H46" s="147">
        <v>0</v>
      </c>
      <c r="I46" s="147">
        <v>0</v>
      </c>
      <c r="J46" s="147">
        <v>0</v>
      </c>
      <c r="K46" s="140">
        <v>0</v>
      </c>
      <c r="L46" s="140">
        <v>0</v>
      </c>
      <c r="M46" s="140">
        <v>0</v>
      </c>
      <c r="N46" s="140">
        <v>0</v>
      </c>
      <c r="O46" s="140">
        <v>0</v>
      </c>
      <c r="P46" s="140">
        <v>0</v>
      </c>
      <c r="Q46" s="139">
        <v>0</v>
      </c>
    </row>
    <row r="47" spans="2:17" ht="18" customHeight="1">
      <c r="B47" s="146" t="s">
        <v>38</v>
      </c>
      <c r="C47" s="143">
        <v>1</v>
      </c>
      <c r="D47" s="143">
        <v>153</v>
      </c>
      <c r="E47" s="143">
        <v>5</v>
      </c>
      <c r="F47" s="143">
        <v>3</v>
      </c>
      <c r="G47" s="143">
        <v>14</v>
      </c>
      <c r="H47" s="143">
        <v>2</v>
      </c>
      <c r="I47" s="143">
        <v>16</v>
      </c>
      <c r="J47" s="143">
        <v>14</v>
      </c>
      <c r="K47" s="139">
        <v>18</v>
      </c>
      <c r="L47" s="139">
        <v>16</v>
      </c>
      <c r="M47" s="139">
        <v>16</v>
      </c>
      <c r="N47" s="139">
        <v>18</v>
      </c>
      <c r="O47" s="139">
        <v>16</v>
      </c>
      <c r="P47" s="139">
        <v>15</v>
      </c>
      <c r="Q47" s="139">
        <v>12</v>
      </c>
    </row>
    <row r="48" spans="2:17" ht="18" customHeight="1" thickBot="1">
      <c r="B48" s="151"/>
      <c r="C48" s="150" t="s">
        <v>245</v>
      </c>
      <c r="D48" s="150" t="s">
        <v>245</v>
      </c>
      <c r="E48" s="150"/>
      <c r="F48" s="150"/>
      <c r="G48" s="150"/>
      <c r="H48" s="150"/>
      <c r="I48" s="150"/>
      <c r="J48" s="150"/>
      <c r="K48" s="150" t="s">
        <v>800</v>
      </c>
      <c r="L48" s="150" t="s">
        <v>800</v>
      </c>
      <c r="M48" s="150" t="s">
        <v>245</v>
      </c>
      <c r="N48" s="150" t="s">
        <v>245</v>
      </c>
      <c r="O48" s="150" t="s">
        <v>245</v>
      </c>
      <c r="P48" s="150" t="s">
        <v>800</v>
      </c>
      <c r="Q48" s="150"/>
    </row>
    <row r="49" spans="1:17" ht="18" customHeight="1">
      <c r="A49" s="116"/>
      <c r="B49" s="122"/>
      <c r="C49" s="122" t="s">
        <v>246</v>
      </c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</row>
    <row r="50" spans="1:17" ht="18" customHeight="1">
      <c r="A50" s="116"/>
    </row>
    <row r="51" spans="1:17" ht="18" customHeight="1"/>
    <row r="52" spans="1:17" ht="18" customHeight="1"/>
    <row r="53" spans="1:17" ht="18" customHeight="1"/>
    <row r="54" spans="1:17" ht="18" customHeight="1"/>
    <row r="55" spans="1:17" ht="18" customHeight="1"/>
    <row r="56" spans="1:17" ht="18" customHeight="1"/>
    <row r="57" spans="1:17" ht="18" customHeight="1"/>
    <row r="58" spans="1:17" ht="18" customHeight="1"/>
    <row r="59" spans="1:17" ht="18" customHeight="1"/>
    <row r="60" spans="1:17" ht="18" customHeight="1"/>
    <row r="61" spans="1:17" ht="18" customHeight="1"/>
    <row r="62" spans="1:17" ht="18" customHeight="1"/>
    <row r="63" spans="1:17" ht="18" customHeight="1"/>
    <row r="64" spans="1:17" ht="18" customHeight="1"/>
    <row r="65" ht="18" customHeight="1"/>
    <row r="66" ht="18" customHeight="1"/>
    <row r="67" ht="18" customHeight="1"/>
    <row r="68" ht="18" customHeight="1"/>
    <row r="69" ht="18" customHeight="1"/>
  </sheetData>
  <mergeCells count="7">
    <mergeCell ref="B6:Q6"/>
    <mergeCell ref="E9:F9"/>
    <mergeCell ref="G9:H9"/>
    <mergeCell ref="I9:J9"/>
    <mergeCell ref="K9:L9"/>
    <mergeCell ref="M9:N9"/>
    <mergeCell ref="O9:P9"/>
  </mergeCells>
  <phoneticPr fontId="6"/>
  <pageMargins left="0.78740157480314965" right="0.78740157480314965" top="0.98425196850393704" bottom="0.98425196850393704" header="0.31496062992125984" footer="0.31496062992125984"/>
  <pageSetup paperSize="9" scale="4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AC58"/>
  <sheetViews>
    <sheetView view="pageBreakPreview" zoomScale="75" zoomScaleNormal="75" zoomScaleSheetLayoutView="75" workbookViewId="0">
      <selection activeCell="E3" sqref="E3"/>
    </sheetView>
  </sheetViews>
  <sheetFormatPr defaultColWidth="12.125" defaultRowHeight="17.25"/>
  <cols>
    <col min="1" max="1" width="13.375" style="31" customWidth="1"/>
    <col min="2" max="2" width="22.625" style="31" customWidth="1"/>
    <col min="3" max="11" width="12.625" style="31" customWidth="1"/>
    <col min="12" max="18" width="12.125" style="31"/>
    <col min="19" max="16384" width="12.125" style="25"/>
  </cols>
  <sheetData>
    <row r="1" spans="1:11" ht="18" customHeight="1">
      <c r="A1" s="30"/>
    </row>
    <row r="2" spans="1:11" ht="18" customHeight="1"/>
    <row r="3" spans="1:11" ht="18" customHeight="1"/>
    <row r="4" spans="1:11" ht="18" customHeight="1"/>
    <row r="5" spans="1:11" ht="18" customHeight="1"/>
    <row r="6" spans="1:11" ht="18" customHeight="1">
      <c r="B6" s="485" t="s">
        <v>641</v>
      </c>
      <c r="C6" s="485"/>
      <c r="D6" s="485"/>
      <c r="E6" s="485"/>
      <c r="F6" s="485"/>
      <c r="G6" s="485"/>
      <c r="H6" s="485"/>
      <c r="I6" s="485"/>
      <c r="J6" s="485"/>
      <c r="K6" s="485"/>
    </row>
    <row r="7" spans="1:11" ht="18" customHeight="1" thickBot="1">
      <c r="B7" s="150"/>
      <c r="C7" s="158" t="s">
        <v>1050</v>
      </c>
      <c r="D7" s="150"/>
      <c r="E7" s="150"/>
      <c r="F7" s="150"/>
      <c r="G7" s="150"/>
      <c r="H7" s="150"/>
      <c r="I7" s="150"/>
      <c r="J7" s="150"/>
      <c r="K7" s="150"/>
    </row>
    <row r="8" spans="1:11" ht="18" customHeight="1">
      <c r="B8" s="122"/>
      <c r="C8" s="125"/>
      <c r="D8" s="125"/>
      <c r="E8" s="129" t="s">
        <v>43</v>
      </c>
      <c r="F8" s="128"/>
      <c r="G8" s="128"/>
      <c r="H8" s="125"/>
      <c r="I8" s="129" t="s">
        <v>44</v>
      </c>
      <c r="J8" s="128"/>
      <c r="K8" s="128"/>
    </row>
    <row r="9" spans="1:11" ht="18" customHeight="1">
      <c r="B9" s="122"/>
      <c r="C9" s="161" t="s">
        <v>642</v>
      </c>
      <c r="D9" s="161" t="s">
        <v>801</v>
      </c>
      <c r="E9" s="125"/>
      <c r="F9" s="160"/>
      <c r="G9" s="161" t="s">
        <v>248</v>
      </c>
      <c r="H9" s="161" t="s">
        <v>802</v>
      </c>
      <c r="I9" s="125"/>
      <c r="J9" s="125"/>
      <c r="K9" s="161" t="s">
        <v>248</v>
      </c>
    </row>
    <row r="10" spans="1:11" ht="18" customHeight="1">
      <c r="B10" s="128"/>
      <c r="C10" s="126"/>
      <c r="D10" s="130" t="s">
        <v>595</v>
      </c>
      <c r="E10" s="130" t="s">
        <v>803</v>
      </c>
      <c r="F10" s="130" t="s">
        <v>804</v>
      </c>
      <c r="G10" s="130" t="s">
        <v>249</v>
      </c>
      <c r="H10" s="130" t="s">
        <v>805</v>
      </c>
      <c r="I10" s="130" t="s">
        <v>803</v>
      </c>
      <c r="J10" s="130" t="s">
        <v>643</v>
      </c>
      <c r="K10" s="130" t="s">
        <v>249</v>
      </c>
    </row>
    <row r="11" spans="1:11" ht="18" customHeight="1">
      <c r="B11" s="122"/>
      <c r="C11" s="153" t="s">
        <v>6</v>
      </c>
      <c r="D11" s="132" t="s">
        <v>45</v>
      </c>
      <c r="E11" s="132" t="s">
        <v>45</v>
      </c>
      <c r="F11" s="132" t="s">
        <v>45</v>
      </c>
      <c r="G11" s="132" t="s">
        <v>45</v>
      </c>
      <c r="H11" s="132" t="s">
        <v>7</v>
      </c>
      <c r="I11" s="132" t="s">
        <v>7</v>
      </c>
      <c r="J11" s="132" t="s">
        <v>7</v>
      </c>
      <c r="K11" s="132" t="s">
        <v>7</v>
      </c>
    </row>
    <row r="12" spans="1:11" ht="18" customHeight="1">
      <c r="B12" s="169" t="s">
        <v>222</v>
      </c>
      <c r="C12" s="163">
        <v>376</v>
      </c>
      <c r="D12" s="139">
        <v>3510</v>
      </c>
      <c r="E12" s="141">
        <v>3033</v>
      </c>
      <c r="F12" s="141">
        <v>239</v>
      </c>
      <c r="G12" s="141">
        <v>238</v>
      </c>
      <c r="H12" s="139">
        <v>96193</v>
      </c>
      <c r="I12" s="141">
        <v>92900</v>
      </c>
      <c r="J12" s="141">
        <v>2016</v>
      </c>
      <c r="K12" s="141">
        <v>1277</v>
      </c>
    </row>
    <row r="13" spans="1:11" ht="18" customHeight="1">
      <c r="B13" s="169" t="s">
        <v>223</v>
      </c>
      <c r="C13" s="163">
        <v>367</v>
      </c>
      <c r="D13" s="139">
        <v>3287</v>
      </c>
      <c r="E13" s="141">
        <v>2847</v>
      </c>
      <c r="F13" s="141">
        <v>199</v>
      </c>
      <c r="G13" s="141">
        <v>241</v>
      </c>
      <c r="H13" s="139">
        <v>80475</v>
      </c>
      <c r="I13" s="141">
        <v>78208</v>
      </c>
      <c r="J13" s="141">
        <v>1628</v>
      </c>
      <c r="K13" s="141">
        <v>639</v>
      </c>
    </row>
    <row r="14" spans="1:11" ht="18" customHeight="1">
      <c r="B14" s="169" t="s">
        <v>224</v>
      </c>
      <c r="C14" s="163">
        <v>355</v>
      </c>
      <c r="D14" s="139">
        <v>3196</v>
      </c>
      <c r="E14" s="141">
        <v>2794</v>
      </c>
      <c r="F14" s="141">
        <v>157</v>
      </c>
      <c r="G14" s="141">
        <v>245</v>
      </c>
      <c r="H14" s="139">
        <v>75323</v>
      </c>
      <c r="I14" s="141">
        <v>73556</v>
      </c>
      <c r="J14" s="141">
        <v>1204</v>
      </c>
      <c r="K14" s="141">
        <v>563</v>
      </c>
    </row>
    <row r="15" spans="1:11" ht="18" customHeight="1">
      <c r="B15" s="169" t="s">
        <v>225</v>
      </c>
      <c r="C15" s="137">
        <v>347</v>
      </c>
      <c r="D15" s="139">
        <v>2901</v>
      </c>
      <c r="E15" s="139">
        <v>2456</v>
      </c>
      <c r="F15" s="139">
        <v>177</v>
      </c>
      <c r="G15" s="139">
        <v>268</v>
      </c>
      <c r="H15" s="139">
        <v>65133</v>
      </c>
      <c r="I15" s="139">
        <v>63221</v>
      </c>
      <c r="J15" s="139">
        <v>1314</v>
      </c>
      <c r="K15" s="139">
        <v>598</v>
      </c>
    </row>
    <row r="16" spans="1:11" ht="18" customHeight="1">
      <c r="B16" s="169" t="s">
        <v>229</v>
      </c>
      <c r="C16" s="137">
        <v>316</v>
      </c>
      <c r="D16" s="139">
        <v>2688</v>
      </c>
      <c r="E16" s="139">
        <v>2208</v>
      </c>
      <c r="F16" s="139">
        <v>212</v>
      </c>
      <c r="G16" s="139">
        <v>268</v>
      </c>
      <c r="H16" s="139">
        <v>60322</v>
      </c>
      <c r="I16" s="139">
        <v>57908</v>
      </c>
      <c r="J16" s="139">
        <v>1756</v>
      </c>
      <c r="K16" s="139">
        <v>658</v>
      </c>
    </row>
    <row r="17" spans="2:29" ht="36" customHeight="1">
      <c r="B17" s="169" t="s">
        <v>232</v>
      </c>
      <c r="C17" s="137">
        <v>299</v>
      </c>
      <c r="D17" s="139">
        <v>2582</v>
      </c>
      <c r="E17" s="139">
        <v>2135</v>
      </c>
      <c r="F17" s="139">
        <v>180</v>
      </c>
      <c r="G17" s="139">
        <v>267</v>
      </c>
      <c r="H17" s="139">
        <v>58259</v>
      </c>
      <c r="I17" s="139">
        <v>56162</v>
      </c>
      <c r="J17" s="139">
        <v>1401</v>
      </c>
      <c r="K17" s="139">
        <v>696</v>
      </c>
    </row>
    <row r="18" spans="2:29" ht="18" customHeight="1">
      <c r="B18" s="169" t="s">
        <v>233</v>
      </c>
      <c r="C18" s="137">
        <v>291</v>
      </c>
      <c r="D18" s="139">
        <v>2544</v>
      </c>
      <c r="E18" s="139">
        <v>2105</v>
      </c>
      <c r="F18" s="139">
        <v>161</v>
      </c>
      <c r="G18" s="139">
        <v>278</v>
      </c>
      <c r="H18" s="139">
        <v>56892</v>
      </c>
      <c r="I18" s="139">
        <v>54940</v>
      </c>
      <c r="J18" s="139">
        <v>1205</v>
      </c>
      <c r="K18" s="139">
        <v>747</v>
      </c>
    </row>
    <row r="19" spans="2:29" ht="18" customHeight="1">
      <c r="B19" s="169" t="s">
        <v>234</v>
      </c>
      <c r="C19" s="137">
        <v>290</v>
      </c>
      <c r="D19" s="139">
        <v>2512</v>
      </c>
      <c r="E19" s="139">
        <v>2060</v>
      </c>
      <c r="F19" s="139">
        <v>163</v>
      </c>
      <c r="G19" s="139">
        <v>289</v>
      </c>
      <c r="H19" s="139">
        <v>55625</v>
      </c>
      <c r="I19" s="139">
        <v>53625</v>
      </c>
      <c r="J19" s="139">
        <v>1227</v>
      </c>
      <c r="K19" s="139">
        <v>773</v>
      </c>
    </row>
    <row r="20" spans="2:29" ht="18" customHeight="1">
      <c r="B20" s="169" t="s">
        <v>379</v>
      </c>
      <c r="C20" s="137">
        <v>286</v>
      </c>
      <c r="D20" s="139">
        <v>2484</v>
      </c>
      <c r="E20" s="139">
        <v>2030</v>
      </c>
      <c r="F20" s="139">
        <v>158</v>
      </c>
      <c r="G20" s="139">
        <v>296</v>
      </c>
      <c r="H20" s="139">
        <v>53912</v>
      </c>
      <c r="I20" s="139">
        <v>51925</v>
      </c>
      <c r="J20" s="139">
        <v>1161</v>
      </c>
      <c r="K20" s="139">
        <v>826</v>
      </c>
    </row>
    <row r="21" spans="2:29" ht="18" customHeight="1">
      <c r="B21" s="169" t="s">
        <v>451</v>
      </c>
      <c r="C21" s="137">
        <v>278</v>
      </c>
      <c r="D21" s="139">
        <v>2460</v>
      </c>
      <c r="E21" s="139">
        <v>2004</v>
      </c>
      <c r="F21" s="139">
        <v>143</v>
      </c>
      <c r="G21" s="139">
        <v>313</v>
      </c>
      <c r="H21" s="139">
        <v>52139</v>
      </c>
      <c r="I21" s="139">
        <v>50206</v>
      </c>
      <c r="J21" s="139">
        <v>1071</v>
      </c>
      <c r="K21" s="139">
        <v>862</v>
      </c>
      <c r="X21" s="25" t="s">
        <v>46</v>
      </c>
      <c r="Z21" s="25">
        <v>58259</v>
      </c>
      <c r="AA21" s="25">
        <v>56162</v>
      </c>
      <c r="AB21" s="25">
        <v>1401</v>
      </c>
      <c r="AC21" s="25">
        <v>696</v>
      </c>
    </row>
    <row r="22" spans="2:29" ht="36" customHeight="1">
      <c r="B22" s="169" t="s">
        <v>452</v>
      </c>
      <c r="C22" s="137">
        <v>272</v>
      </c>
      <c r="D22" s="139">
        <v>2416</v>
      </c>
      <c r="E22" s="139">
        <v>1962</v>
      </c>
      <c r="F22" s="139">
        <v>137</v>
      </c>
      <c r="G22" s="139">
        <v>317</v>
      </c>
      <c r="H22" s="139">
        <v>50662</v>
      </c>
      <c r="I22" s="139">
        <v>48686</v>
      </c>
      <c r="J22" s="139">
        <v>1075</v>
      </c>
      <c r="K22" s="139">
        <v>901</v>
      </c>
    </row>
    <row r="23" spans="2:29" ht="18" customHeight="1">
      <c r="B23" s="169" t="s">
        <v>509</v>
      </c>
      <c r="C23" s="137">
        <v>271</v>
      </c>
      <c r="D23" s="139">
        <v>2403</v>
      </c>
      <c r="E23" s="139">
        <v>1932</v>
      </c>
      <c r="F23" s="139">
        <v>138</v>
      </c>
      <c r="G23" s="139">
        <v>333</v>
      </c>
      <c r="H23" s="139">
        <v>49325</v>
      </c>
      <c r="I23" s="139">
        <v>47254</v>
      </c>
      <c r="J23" s="139">
        <v>1079</v>
      </c>
      <c r="K23" s="139">
        <v>992</v>
      </c>
    </row>
    <row r="24" spans="2:29" ht="18" customHeight="1">
      <c r="B24" s="169" t="s">
        <v>522</v>
      </c>
      <c r="C24" s="137">
        <v>268</v>
      </c>
      <c r="D24" s="139">
        <v>2396</v>
      </c>
      <c r="E24" s="139">
        <v>1905</v>
      </c>
      <c r="F24" s="139">
        <v>133</v>
      </c>
      <c r="G24" s="139">
        <v>358</v>
      </c>
      <c r="H24" s="139">
        <v>48488</v>
      </c>
      <c r="I24" s="139">
        <v>46331</v>
      </c>
      <c r="J24" s="139">
        <v>1047</v>
      </c>
      <c r="K24" s="139">
        <v>1110</v>
      </c>
    </row>
    <row r="25" spans="2:29" ht="18" customHeight="1">
      <c r="B25" s="169" t="s">
        <v>530</v>
      </c>
      <c r="C25" s="137">
        <v>267</v>
      </c>
      <c r="D25" s="139">
        <v>2378</v>
      </c>
      <c r="E25" s="139">
        <v>1849</v>
      </c>
      <c r="F25" s="139">
        <v>139</v>
      </c>
      <c r="G25" s="139">
        <v>390</v>
      </c>
      <c r="H25" s="139">
        <v>47469</v>
      </c>
      <c r="I25" s="139">
        <v>45018</v>
      </c>
      <c r="J25" s="139">
        <v>1168</v>
      </c>
      <c r="K25" s="139">
        <v>1283</v>
      </c>
    </row>
    <row r="26" spans="2:29" ht="18" customHeight="1">
      <c r="B26" s="169" t="s">
        <v>540</v>
      </c>
      <c r="C26" s="137">
        <v>260</v>
      </c>
      <c r="D26" s="139">
        <v>2362</v>
      </c>
      <c r="E26" s="139">
        <v>1821</v>
      </c>
      <c r="F26" s="139">
        <v>122</v>
      </c>
      <c r="G26" s="139">
        <v>419</v>
      </c>
      <c r="H26" s="139">
        <v>46351</v>
      </c>
      <c r="I26" s="139">
        <v>43911</v>
      </c>
      <c r="J26" s="139">
        <v>1019</v>
      </c>
      <c r="K26" s="139">
        <v>1421</v>
      </c>
    </row>
    <row r="27" spans="2:29" ht="36" customHeight="1">
      <c r="B27" s="169" t="s">
        <v>592</v>
      </c>
      <c r="C27" s="137">
        <v>255</v>
      </c>
      <c r="D27" s="139">
        <v>2345</v>
      </c>
      <c r="E27" s="139">
        <v>1789</v>
      </c>
      <c r="F27" s="139">
        <v>124</v>
      </c>
      <c r="G27" s="139">
        <v>432</v>
      </c>
      <c r="H27" s="139">
        <v>46029</v>
      </c>
      <c r="I27" s="139">
        <v>43394</v>
      </c>
      <c r="J27" s="139">
        <v>1047</v>
      </c>
      <c r="K27" s="139">
        <v>1588</v>
      </c>
    </row>
    <row r="28" spans="2:29" ht="18" customHeight="1">
      <c r="B28" s="169" t="s">
        <v>783</v>
      </c>
      <c r="C28" s="137">
        <v>249</v>
      </c>
      <c r="D28" s="139">
        <v>2361</v>
      </c>
      <c r="E28" s="139">
        <v>1775</v>
      </c>
      <c r="F28" s="139">
        <v>127</v>
      </c>
      <c r="G28" s="139">
        <v>459</v>
      </c>
      <c r="H28" s="139">
        <v>45438</v>
      </c>
      <c r="I28" s="139">
        <v>42672</v>
      </c>
      <c r="J28" s="139">
        <v>1021</v>
      </c>
      <c r="K28" s="139">
        <v>1745</v>
      </c>
    </row>
    <row r="29" spans="2:29" ht="18" customHeight="1">
      <c r="B29" s="169" t="s">
        <v>947</v>
      </c>
      <c r="C29" s="137">
        <v>248</v>
      </c>
      <c r="D29" s="139">
        <v>2352</v>
      </c>
      <c r="E29" s="139">
        <v>1738</v>
      </c>
      <c r="F29" s="139">
        <v>133</v>
      </c>
      <c r="G29" s="139">
        <v>481</v>
      </c>
      <c r="H29" s="139">
        <v>44501</v>
      </c>
      <c r="I29" s="139">
        <v>41482</v>
      </c>
      <c r="J29" s="139">
        <v>1097</v>
      </c>
      <c r="K29" s="139">
        <v>1922</v>
      </c>
    </row>
    <row r="30" spans="2:29" ht="18" customHeight="1" thickBot="1">
      <c r="B30" s="150"/>
      <c r="C30" s="152" t="s">
        <v>806</v>
      </c>
      <c r="D30" s="150"/>
      <c r="E30" s="150"/>
      <c r="F30" s="150"/>
      <c r="G30" s="150"/>
      <c r="H30" s="150"/>
      <c r="I30" s="150"/>
      <c r="J30" s="150"/>
      <c r="K30" s="150"/>
    </row>
    <row r="31" spans="2:29" ht="18" customHeight="1">
      <c r="B31" s="122"/>
      <c r="C31" s="133" t="s">
        <v>247</v>
      </c>
      <c r="D31" s="122"/>
      <c r="E31" s="122"/>
      <c r="F31" s="122"/>
      <c r="G31" s="122"/>
      <c r="H31" s="122"/>
      <c r="I31" s="122"/>
      <c r="J31" s="122"/>
      <c r="K31" s="122"/>
    </row>
    <row r="32" spans="2:29" ht="18" customHeight="1">
      <c r="B32" s="122"/>
      <c r="C32" s="133"/>
      <c r="D32" s="122"/>
      <c r="E32" s="122"/>
      <c r="F32" s="122"/>
      <c r="G32" s="122"/>
      <c r="H32" s="122"/>
      <c r="I32" s="122"/>
      <c r="J32" s="122"/>
      <c r="K32" s="122"/>
    </row>
    <row r="33" spans="2:11" ht="18" customHeight="1">
      <c r="B33" s="122"/>
      <c r="C33" s="122"/>
      <c r="D33" s="122"/>
      <c r="E33" s="122"/>
      <c r="F33" s="122"/>
      <c r="G33" s="122"/>
      <c r="H33" s="122"/>
      <c r="I33" s="122"/>
      <c r="J33" s="122"/>
      <c r="K33" s="122"/>
    </row>
    <row r="34" spans="2:11" ht="18" customHeight="1" thickBot="1">
      <c r="B34" s="150"/>
      <c r="C34" s="158" t="s">
        <v>1051</v>
      </c>
      <c r="D34" s="159"/>
      <c r="E34" s="150"/>
      <c r="F34" s="150"/>
      <c r="G34" s="150"/>
      <c r="H34" s="150"/>
      <c r="I34" s="150"/>
      <c r="J34" s="150"/>
      <c r="K34" s="159" t="s">
        <v>47</v>
      </c>
    </row>
    <row r="35" spans="2:11" ht="18" customHeight="1">
      <c r="B35" s="122"/>
      <c r="C35" s="161" t="s">
        <v>802</v>
      </c>
      <c r="D35" s="128"/>
      <c r="E35" s="128"/>
      <c r="F35" s="129" t="s">
        <v>49</v>
      </c>
      <c r="G35" s="128"/>
      <c r="H35" s="128"/>
      <c r="I35" s="170"/>
      <c r="J35" s="171" t="s">
        <v>48</v>
      </c>
      <c r="K35" s="128"/>
    </row>
    <row r="36" spans="2:11" ht="18" customHeight="1">
      <c r="B36" s="128"/>
      <c r="C36" s="130" t="s">
        <v>805</v>
      </c>
      <c r="D36" s="130" t="s">
        <v>51</v>
      </c>
      <c r="E36" s="130" t="s">
        <v>52</v>
      </c>
      <c r="F36" s="130" t="s">
        <v>53</v>
      </c>
      <c r="G36" s="130" t="s">
        <v>54</v>
      </c>
      <c r="H36" s="130" t="s">
        <v>55</v>
      </c>
      <c r="I36" s="162" t="s">
        <v>56</v>
      </c>
      <c r="J36" s="130" t="s">
        <v>807</v>
      </c>
      <c r="K36" s="130" t="s">
        <v>50</v>
      </c>
    </row>
    <row r="37" spans="2:11" ht="18" customHeight="1">
      <c r="B37" s="172"/>
      <c r="C37" s="173"/>
      <c r="D37" s="122"/>
      <c r="E37" s="122"/>
      <c r="F37" s="122"/>
      <c r="G37" s="122"/>
      <c r="H37" s="122"/>
      <c r="I37" s="174"/>
      <c r="J37" s="174"/>
      <c r="K37" s="122"/>
    </row>
    <row r="38" spans="2:11" ht="18" customHeight="1">
      <c r="B38" s="175" t="s">
        <v>222</v>
      </c>
      <c r="C38" s="137">
        <v>96193</v>
      </c>
      <c r="D38" s="141">
        <v>14414</v>
      </c>
      <c r="E38" s="141">
        <v>14549</v>
      </c>
      <c r="F38" s="141">
        <v>15346</v>
      </c>
      <c r="G38" s="141">
        <v>16102</v>
      </c>
      <c r="H38" s="141">
        <v>17592</v>
      </c>
      <c r="I38" s="155">
        <v>18190</v>
      </c>
      <c r="J38" s="155">
        <v>5046</v>
      </c>
      <c r="K38" s="141">
        <v>2059</v>
      </c>
    </row>
    <row r="39" spans="2:11" ht="18" customHeight="1">
      <c r="B39" s="175" t="s">
        <v>223</v>
      </c>
      <c r="C39" s="137">
        <v>80475</v>
      </c>
      <c r="D39" s="141">
        <v>13044</v>
      </c>
      <c r="E39" s="141">
        <v>13224</v>
      </c>
      <c r="F39" s="141">
        <v>12775</v>
      </c>
      <c r="G39" s="141">
        <v>13400</v>
      </c>
      <c r="H39" s="141">
        <v>13604</v>
      </c>
      <c r="I39" s="155">
        <v>14428</v>
      </c>
      <c r="J39" s="155">
        <v>4758</v>
      </c>
      <c r="K39" s="141">
        <v>1811</v>
      </c>
    </row>
    <row r="40" spans="2:11" ht="18" customHeight="1">
      <c r="B40" s="175" t="s">
        <v>224</v>
      </c>
      <c r="C40" s="137">
        <v>75323</v>
      </c>
      <c r="D40" s="141">
        <v>11607</v>
      </c>
      <c r="E40" s="141">
        <v>12029</v>
      </c>
      <c r="F40" s="141">
        <v>12502</v>
      </c>
      <c r="G40" s="141">
        <v>12783</v>
      </c>
      <c r="H40" s="141">
        <v>12936</v>
      </c>
      <c r="I40" s="155">
        <v>13466</v>
      </c>
      <c r="J40" s="155">
        <v>4769</v>
      </c>
      <c r="K40" s="141">
        <v>1699</v>
      </c>
    </row>
    <row r="41" spans="2:11" ht="18" customHeight="1">
      <c r="B41" s="175" t="s">
        <v>225</v>
      </c>
      <c r="C41" s="137">
        <v>65133</v>
      </c>
      <c r="D41" s="139">
        <v>10180</v>
      </c>
      <c r="E41" s="139">
        <v>10611</v>
      </c>
      <c r="F41" s="139">
        <v>10663</v>
      </c>
      <c r="G41" s="139">
        <v>10938</v>
      </c>
      <c r="H41" s="139">
        <v>11092</v>
      </c>
      <c r="I41" s="138">
        <v>11649</v>
      </c>
      <c r="J41" s="138">
        <v>4445</v>
      </c>
      <c r="K41" s="139">
        <v>1600</v>
      </c>
    </row>
    <row r="42" spans="2:11" ht="18" customHeight="1">
      <c r="B42" s="175" t="s">
        <v>229</v>
      </c>
      <c r="C42" s="137">
        <v>60322</v>
      </c>
      <c r="D42" s="139">
        <v>9891</v>
      </c>
      <c r="E42" s="139">
        <v>9837</v>
      </c>
      <c r="F42" s="139">
        <v>10151</v>
      </c>
      <c r="G42" s="139">
        <v>9974</v>
      </c>
      <c r="H42" s="139">
        <v>10357</v>
      </c>
      <c r="I42" s="138">
        <v>10112</v>
      </c>
      <c r="J42" s="138">
        <v>4161</v>
      </c>
      <c r="K42" s="139">
        <v>1544</v>
      </c>
    </row>
    <row r="43" spans="2:11" ht="36" customHeight="1">
      <c r="B43" s="175" t="s">
        <v>232</v>
      </c>
      <c r="C43" s="137">
        <v>58259</v>
      </c>
      <c r="D43" s="139">
        <v>9304</v>
      </c>
      <c r="E43" s="139">
        <v>9434</v>
      </c>
      <c r="F43" s="139">
        <v>9672</v>
      </c>
      <c r="G43" s="139">
        <v>9887</v>
      </c>
      <c r="H43" s="139">
        <v>9845</v>
      </c>
      <c r="I43" s="138">
        <v>10117</v>
      </c>
      <c r="J43" s="138">
        <v>4039</v>
      </c>
      <c r="K43" s="139">
        <v>1480</v>
      </c>
    </row>
    <row r="44" spans="2:11" ht="18" customHeight="1">
      <c r="B44" s="175" t="s">
        <v>233</v>
      </c>
      <c r="C44" s="137">
        <v>56892</v>
      </c>
      <c r="D44" s="141">
        <v>8777</v>
      </c>
      <c r="E44" s="141">
        <v>9283</v>
      </c>
      <c r="F44" s="141">
        <v>9442</v>
      </c>
      <c r="G44" s="141">
        <v>9662</v>
      </c>
      <c r="H44" s="141">
        <v>9883</v>
      </c>
      <c r="I44" s="155">
        <v>9845</v>
      </c>
      <c r="J44" s="155">
        <v>3971</v>
      </c>
      <c r="K44" s="141">
        <v>1461</v>
      </c>
    </row>
    <row r="45" spans="2:11" ht="18" customHeight="1">
      <c r="B45" s="175" t="s">
        <v>234</v>
      </c>
      <c r="C45" s="137">
        <v>55625</v>
      </c>
      <c r="D45" s="141">
        <v>8607</v>
      </c>
      <c r="E45" s="141">
        <v>8772</v>
      </c>
      <c r="F45" s="141">
        <v>9277</v>
      </c>
      <c r="G45" s="141">
        <v>9436</v>
      </c>
      <c r="H45" s="141">
        <v>9646</v>
      </c>
      <c r="I45" s="155">
        <v>9887</v>
      </c>
      <c r="J45" s="155">
        <v>3933</v>
      </c>
      <c r="K45" s="141">
        <v>1442</v>
      </c>
    </row>
    <row r="46" spans="2:11" ht="18" customHeight="1">
      <c r="B46" s="175" t="s">
        <v>379</v>
      </c>
      <c r="C46" s="137">
        <v>53912</v>
      </c>
      <c r="D46" s="141">
        <v>8137</v>
      </c>
      <c r="E46" s="141">
        <v>8599</v>
      </c>
      <c r="F46" s="141">
        <v>8780</v>
      </c>
      <c r="G46" s="141">
        <v>9297</v>
      </c>
      <c r="H46" s="141">
        <v>9440</v>
      </c>
      <c r="I46" s="155">
        <v>9659</v>
      </c>
      <c r="J46" s="155">
        <v>3911</v>
      </c>
      <c r="K46" s="141">
        <v>1447</v>
      </c>
    </row>
    <row r="47" spans="2:11" ht="18" customHeight="1">
      <c r="B47" s="175" t="s">
        <v>451</v>
      </c>
      <c r="C47" s="137">
        <v>52139</v>
      </c>
      <c r="D47" s="141">
        <v>7897</v>
      </c>
      <c r="E47" s="141">
        <v>8124</v>
      </c>
      <c r="F47" s="141">
        <v>8617</v>
      </c>
      <c r="G47" s="141">
        <v>8776</v>
      </c>
      <c r="H47" s="141">
        <v>9299</v>
      </c>
      <c r="I47" s="155">
        <v>9426</v>
      </c>
      <c r="J47" s="155">
        <v>3881</v>
      </c>
      <c r="K47" s="141">
        <v>1450</v>
      </c>
    </row>
    <row r="48" spans="2:11" ht="36" customHeight="1">
      <c r="B48" s="175" t="s">
        <v>452</v>
      </c>
      <c r="C48" s="137">
        <v>50662</v>
      </c>
      <c r="D48" s="141">
        <v>7945</v>
      </c>
      <c r="E48" s="141">
        <v>7886</v>
      </c>
      <c r="F48" s="141">
        <v>8122</v>
      </c>
      <c r="G48" s="141">
        <v>8618</v>
      </c>
      <c r="H48" s="141">
        <v>8780</v>
      </c>
      <c r="I48" s="155">
        <v>9311</v>
      </c>
      <c r="J48" s="155">
        <v>3819</v>
      </c>
      <c r="K48" s="141">
        <v>1432</v>
      </c>
    </row>
    <row r="49" spans="2:11" ht="18" customHeight="1">
      <c r="B49" s="175" t="s">
        <v>509</v>
      </c>
      <c r="C49" s="137">
        <v>49325</v>
      </c>
      <c r="D49" s="141">
        <v>7960</v>
      </c>
      <c r="E49" s="141">
        <v>7956</v>
      </c>
      <c r="F49" s="141">
        <v>7895</v>
      </c>
      <c r="G49" s="141">
        <v>8117</v>
      </c>
      <c r="H49" s="141">
        <v>8621</v>
      </c>
      <c r="I49" s="155">
        <v>8776</v>
      </c>
      <c r="J49" s="155">
        <v>3794</v>
      </c>
      <c r="K49" s="141">
        <v>1446</v>
      </c>
    </row>
    <row r="50" spans="2:11" ht="18" customHeight="1">
      <c r="B50" s="175" t="s">
        <v>522</v>
      </c>
      <c r="C50" s="137">
        <v>48488</v>
      </c>
      <c r="D50" s="141">
        <v>7993</v>
      </c>
      <c r="E50" s="141">
        <v>7955</v>
      </c>
      <c r="F50" s="141">
        <v>7947</v>
      </c>
      <c r="G50" s="141">
        <v>7884</v>
      </c>
      <c r="H50" s="141">
        <v>8102</v>
      </c>
      <c r="I50" s="155">
        <v>8607</v>
      </c>
      <c r="J50" s="155">
        <v>3810</v>
      </c>
      <c r="K50" s="141">
        <v>1461</v>
      </c>
    </row>
    <row r="51" spans="2:11" ht="18" customHeight="1">
      <c r="B51" s="175" t="s">
        <v>530</v>
      </c>
      <c r="C51" s="137">
        <v>47469</v>
      </c>
      <c r="D51" s="141">
        <v>7632</v>
      </c>
      <c r="E51" s="141">
        <v>7974</v>
      </c>
      <c r="F51" s="141">
        <v>7950</v>
      </c>
      <c r="G51" s="141">
        <v>7933</v>
      </c>
      <c r="H51" s="141">
        <v>7881</v>
      </c>
      <c r="I51" s="155">
        <v>8099</v>
      </c>
      <c r="J51" s="155">
        <v>3832</v>
      </c>
      <c r="K51" s="141">
        <v>1473</v>
      </c>
    </row>
    <row r="52" spans="2:11" ht="18" customHeight="1">
      <c r="B52" s="175" t="s">
        <v>540</v>
      </c>
      <c r="C52" s="137">
        <v>46351</v>
      </c>
      <c r="D52" s="139">
        <v>7417</v>
      </c>
      <c r="E52" s="139">
        <v>7532</v>
      </c>
      <c r="F52" s="139">
        <v>7867</v>
      </c>
      <c r="G52" s="139">
        <v>7869</v>
      </c>
      <c r="H52" s="139">
        <v>7857</v>
      </c>
      <c r="I52" s="138">
        <v>7809</v>
      </c>
      <c r="J52" s="138">
        <v>3816</v>
      </c>
      <c r="K52" s="139">
        <v>1455</v>
      </c>
    </row>
    <row r="53" spans="2:11" ht="36" customHeight="1">
      <c r="B53" s="175" t="s">
        <v>592</v>
      </c>
      <c r="C53" s="137">
        <v>46029</v>
      </c>
      <c r="D53" s="139">
        <v>7498</v>
      </c>
      <c r="E53" s="139">
        <v>7416</v>
      </c>
      <c r="F53" s="139">
        <v>7536</v>
      </c>
      <c r="G53" s="139">
        <v>7866</v>
      </c>
      <c r="H53" s="139">
        <v>7862</v>
      </c>
      <c r="I53" s="138">
        <v>7851</v>
      </c>
      <c r="J53" s="138">
        <v>3845</v>
      </c>
      <c r="K53" s="139">
        <v>1490</v>
      </c>
    </row>
    <row r="54" spans="2:11" ht="18" customHeight="1">
      <c r="B54" s="175" t="s">
        <v>783</v>
      </c>
      <c r="C54" s="137">
        <v>45438</v>
      </c>
      <c r="D54" s="139">
        <v>7294</v>
      </c>
      <c r="E54" s="139">
        <v>7494</v>
      </c>
      <c r="F54" s="139">
        <v>7412</v>
      </c>
      <c r="G54" s="139">
        <v>7537</v>
      </c>
      <c r="H54" s="139">
        <v>7854</v>
      </c>
      <c r="I54" s="138">
        <v>7847</v>
      </c>
      <c r="J54" s="138">
        <v>3900</v>
      </c>
      <c r="K54" s="139">
        <v>1516</v>
      </c>
    </row>
    <row r="55" spans="2:11" ht="18" customHeight="1">
      <c r="B55" s="175" t="s">
        <v>947</v>
      </c>
      <c r="C55" s="137">
        <v>44501</v>
      </c>
      <c r="D55" s="139">
        <v>6942</v>
      </c>
      <c r="E55" s="139">
        <v>7279</v>
      </c>
      <c r="F55" s="139">
        <v>7479</v>
      </c>
      <c r="G55" s="139">
        <v>7423</v>
      </c>
      <c r="H55" s="139">
        <v>7520</v>
      </c>
      <c r="I55" s="138">
        <v>7858</v>
      </c>
      <c r="J55" s="138">
        <v>3914</v>
      </c>
      <c r="K55" s="139">
        <v>1527</v>
      </c>
    </row>
    <row r="56" spans="2:11" ht="18" customHeight="1" thickBot="1">
      <c r="B56" s="151"/>
      <c r="C56" s="152"/>
      <c r="D56" s="150"/>
      <c r="E56" s="150"/>
      <c r="F56" s="150"/>
      <c r="G56" s="150"/>
      <c r="H56" s="150"/>
      <c r="I56" s="150"/>
      <c r="J56" s="150"/>
      <c r="K56" s="150"/>
    </row>
    <row r="57" spans="2:11" ht="18" customHeight="1">
      <c r="B57" s="122"/>
      <c r="C57" s="133" t="s">
        <v>247</v>
      </c>
      <c r="D57" s="122"/>
      <c r="E57" s="122"/>
      <c r="F57" s="122"/>
      <c r="G57" s="122"/>
      <c r="H57" s="122"/>
      <c r="I57" s="122"/>
      <c r="J57" s="122"/>
      <c r="K57" s="122"/>
    </row>
    <row r="58" spans="2:11" ht="18" customHeight="1"/>
  </sheetData>
  <sheetProtection selectLockedCells="1" selectUnlockedCells="1"/>
  <mergeCells count="1">
    <mergeCell ref="B6:K6"/>
  </mergeCells>
  <phoneticPr fontId="6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R50"/>
  <sheetViews>
    <sheetView view="pageBreakPreview" zoomScale="75" zoomScaleNormal="75" workbookViewId="0">
      <selection activeCell="F5" sqref="F5"/>
    </sheetView>
  </sheetViews>
  <sheetFormatPr defaultColWidth="10.875" defaultRowHeight="17.25"/>
  <cols>
    <col min="1" max="1" width="13.375" style="31" customWidth="1"/>
    <col min="2" max="2" width="22.625" style="31" customWidth="1"/>
    <col min="3" max="12" width="12.125" style="31" customWidth="1"/>
    <col min="13" max="18" width="10.875" style="31"/>
    <col min="19" max="16384" width="10.875" style="25"/>
  </cols>
  <sheetData>
    <row r="1" spans="1:18" ht="18" customHeight="1">
      <c r="A1" s="30"/>
    </row>
    <row r="2" spans="1:18" ht="18" customHeight="1"/>
    <row r="3" spans="1:18" ht="18" customHeight="1"/>
    <row r="4" spans="1:18" ht="18" customHeight="1"/>
    <row r="5" spans="1:18" ht="18" customHeight="1"/>
    <row r="6" spans="1:18" ht="18" customHeight="1">
      <c r="B6" s="496" t="s">
        <v>808</v>
      </c>
      <c r="C6" s="496"/>
      <c r="D6" s="496"/>
      <c r="E6" s="496"/>
      <c r="F6" s="496"/>
      <c r="G6" s="496"/>
      <c r="H6" s="496"/>
      <c r="I6" s="496"/>
      <c r="J6" s="496"/>
      <c r="K6" s="496"/>
      <c r="L6" s="496"/>
    </row>
    <row r="7" spans="1:18" ht="18" customHeight="1" thickBot="1">
      <c r="B7" s="150"/>
      <c r="C7" s="158" t="s">
        <v>1052</v>
      </c>
      <c r="D7" s="150"/>
      <c r="E7" s="159"/>
      <c r="F7" s="150"/>
      <c r="G7" s="150"/>
      <c r="H7" s="150"/>
      <c r="I7" s="150"/>
      <c r="J7" s="150"/>
      <c r="K7" s="150"/>
      <c r="L7" s="150"/>
    </row>
    <row r="8" spans="1:18" ht="18" customHeight="1">
      <c r="B8" s="176"/>
      <c r="C8" s="177"/>
      <c r="D8" s="497" t="s">
        <v>809</v>
      </c>
      <c r="E8" s="490"/>
      <c r="F8" s="491"/>
      <c r="G8" s="497" t="s">
        <v>644</v>
      </c>
      <c r="H8" s="490"/>
      <c r="I8" s="497" t="s">
        <v>810</v>
      </c>
      <c r="J8" s="491"/>
      <c r="K8" s="498" t="s">
        <v>811</v>
      </c>
      <c r="L8" s="498"/>
    </row>
    <row r="9" spans="1:18" ht="18" customHeight="1">
      <c r="B9" s="178"/>
      <c r="C9" s="162" t="s">
        <v>812</v>
      </c>
      <c r="D9" s="130" t="s">
        <v>59</v>
      </c>
      <c r="E9" s="130" t="s">
        <v>2</v>
      </c>
      <c r="F9" s="130" t="s">
        <v>3</v>
      </c>
      <c r="G9" s="130" t="s">
        <v>2</v>
      </c>
      <c r="H9" s="130" t="s">
        <v>3</v>
      </c>
      <c r="I9" s="130" t="s">
        <v>2</v>
      </c>
      <c r="J9" s="130" t="s">
        <v>3</v>
      </c>
      <c r="K9" s="130" t="s">
        <v>2</v>
      </c>
      <c r="L9" s="130" t="s">
        <v>3</v>
      </c>
    </row>
    <row r="10" spans="1:18" ht="18" customHeight="1">
      <c r="B10" s="172"/>
      <c r="C10" s="131" t="s">
        <v>6</v>
      </c>
      <c r="D10" s="179" t="s">
        <v>7</v>
      </c>
      <c r="E10" s="179" t="s">
        <v>7</v>
      </c>
      <c r="F10" s="179" t="s">
        <v>7</v>
      </c>
      <c r="G10" s="179" t="s">
        <v>7</v>
      </c>
      <c r="H10" s="179" t="s">
        <v>7</v>
      </c>
      <c r="I10" s="180" t="s">
        <v>492</v>
      </c>
      <c r="J10" s="180" t="s">
        <v>492</v>
      </c>
      <c r="K10" s="180" t="s">
        <v>492</v>
      </c>
      <c r="L10" s="180" t="s">
        <v>492</v>
      </c>
    </row>
    <row r="11" spans="1:18" s="2" customFormat="1" ht="18" customHeight="1">
      <c r="A11" s="38"/>
      <c r="B11" s="181" t="s">
        <v>954</v>
      </c>
      <c r="C11" s="182">
        <v>248</v>
      </c>
      <c r="D11" s="183">
        <v>44501</v>
      </c>
      <c r="E11" s="183">
        <v>22578</v>
      </c>
      <c r="F11" s="183">
        <v>21923</v>
      </c>
      <c r="G11" s="183">
        <v>3529</v>
      </c>
      <c r="H11" s="183">
        <v>3413</v>
      </c>
      <c r="I11" s="184">
        <v>3716</v>
      </c>
      <c r="J11" s="184">
        <v>3563</v>
      </c>
      <c r="K11" s="184">
        <v>3692</v>
      </c>
      <c r="L11" s="184">
        <v>3787</v>
      </c>
      <c r="M11" s="38"/>
      <c r="N11" s="38"/>
      <c r="O11" s="38"/>
      <c r="P11" s="38"/>
      <c r="Q11" s="38"/>
      <c r="R11" s="38"/>
    </row>
    <row r="12" spans="1:18" ht="36" customHeight="1">
      <c r="B12" s="146" t="s">
        <v>19</v>
      </c>
      <c r="C12" s="185">
        <v>54</v>
      </c>
      <c r="D12" s="186">
        <v>17454</v>
      </c>
      <c r="E12" s="186">
        <v>8852</v>
      </c>
      <c r="F12" s="186">
        <v>8602</v>
      </c>
      <c r="G12" s="186">
        <v>1453</v>
      </c>
      <c r="H12" s="186">
        <v>1339</v>
      </c>
      <c r="I12" s="186">
        <v>1491</v>
      </c>
      <c r="J12" s="186">
        <v>1417</v>
      </c>
      <c r="K12" s="186">
        <v>1452</v>
      </c>
      <c r="L12" s="186">
        <v>1497</v>
      </c>
    </row>
    <row r="13" spans="1:18" ht="18" customHeight="1">
      <c r="B13" s="146" t="s">
        <v>20</v>
      </c>
      <c r="C13" s="185">
        <v>13</v>
      </c>
      <c r="D13" s="186">
        <v>2048</v>
      </c>
      <c r="E13" s="186">
        <v>1006</v>
      </c>
      <c r="F13" s="186">
        <v>1042</v>
      </c>
      <c r="G13" s="186">
        <v>147</v>
      </c>
      <c r="H13" s="186">
        <v>165</v>
      </c>
      <c r="I13" s="186">
        <v>168</v>
      </c>
      <c r="J13" s="186">
        <v>176</v>
      </c>
      <c r="K13" s="186">
        <v>164</v>
      </c>
      <c r="L13" s="186">
        <v>173</v>
      </c>
    </row>
    <row r="14" spans="1:18" ht="18" customHeight="1">
      <c r="B14" s="146" t="s">
        <v>21</v>
      </c>
      <c r="C14" s="185">
        <v>15</v>
      </c>
      <c r="D14" s="186">
        <v>2947</v>
      </c>
      <c r="E14" s="186">
        <v>1551</v>
      </c>
      <c r="F14" s="186">
        <v>1396</v>
      </c>
      <c r="G14" s="186">
        <v>229</v>
      </c>
      <c r="H14" s="186">
        <v>238</v>
      </c>
      <c r="I14" s="186">
        <v>276</v>
      </c>
      <c r="J14" s="186">
        <v>207</v>
      </c>
      <c r="K14" s="186">
        <v>243</v>
      </c>
      <c r="L14" s="186">
        <v>242</v>
      </c>
    </row>
    <row r="15" spans="1:18" ht="18" customHeight="1">
      <c r="B15" s="146" t="s">
        <v>22</v>
      </c>
      <c r="C15" s="185">
        <v>7</v>
      </c>
      <c r="D15" s="186">
        <v>1226</v>
      </c>
      <c r="E15" s="186">
        <v>626</v>
      </c>
      <c r="F15" s="186">
        <v>600</v>
      </c>
      <c r="G15" s="186">
        <v>79</v>
      </c>
      <c r="H15" s="186">
        <v>98</v>
      </c>
      <c r="I15" s="186">
        <v>94</v>
      </c>
      <c r="J15" s="186">
        <v>105</v>
      </c>
      <c r="K15" s="186">
        <v>108</v>
      </c>
      <c r="L15" s="186">
        <v>109</v>
      </c>
    </row>
    <row r="16" spans="1:18" ht="18" customHeight="1">
      <c r="B16" s="146" t="s">
        <v>23</v>
      </c>
      <c r="C16" s="185">
        <v>6</v>
      </c>
      <c r="D16" s="186">
        <v>1056</v>
      </c>
      <c r="E16" s="186">
        <v>542</v>
      </c>
      <c r="F16" s="186">
        <v>514</v>
      </c>
      <c r="G16" s="186">
        <v>87</v>
      </c>
      <c r="H16" s="186">
        <v>87</v>
      </c>
      <c r="I16" s="186">
        <v>112</v>
      </c>
      <c r="J16" s="186">
        <v>74</v>
      </c>
      <c r="K16" s="186">
        <v>84</v>
      </c>
      <c r="L16" s="186">
        <v>80</v>
      </c>
    </row>
    <row r="17" spans="2:12" ht="18" customHeight="1">
      <c r="B17" s="146" t="s">
        <v>24</v>
      </c>
      <c r="C17" s="185">
        <v>25</v>
      </c>
      <c r="D17" s="186">
        <v>3528</v>
      </c>
      <c r="E17" s="186">
        <v>1750</v>
      </c>
      <c r="F17" s="186">
        <v>1778</v>
      </c>
      <c r="G17" s="186">
        <v>261</v>
      </c>
      <c r="H17" s="186">
        <v>262</v>
      </c>
      <c r="I17" s="186">
        <v>271</v>
      </c>
      <c r="J17" s="186">
        <v>280</v>
      </c>
      <c r="K17" s="186">
        <v>295</v>
      </c>
      <c r="L17" s="186">
        <v>302</v>
      </c>
    </row>
    <row r="18" spans="2:12" ht="18" customHeight="1">
      <c r="B18" s="146" t="s">
        <v>25</v>
      </c>
      <c r="C18" s="185">
        <v>5</v>
      </c>
      <c r="D18" s="186">
        <v>1198</v>
      </c>
      <c r="E18" s="186">
        <v>646</v>
      </c>
      <c r="F18" s="186">
        <v>552</v>
      </c>
      <c r="G18" s="186">
        <v>106</v>
      </c>
      <c r="H18" s="186">
        <v>81</v>
      </c>
      <c r="I18" s="186">
        <v>95</v>
      </c>
      <c r="J18" s="186">
        <v>101</v>
      </c>
      <c r="K18" s="186">
        <v>112</v>
      </c>
      <c r="L18" s="186">
        <v>87</v>
      </c>
    </row>
    <row r="19" spans="2:12" ht="18" customHeight="1">
      <c r="B19" s="146" t="s">
        <v>235</v>
      </c>
      <c r="C19" s="185">
        <v>17</v>
      </c>
      <c r="D19" s="186">
        <v>2887</v>
      </c>
      <c r="E19" s="186">
        <v>1423</v>
      </c>
      <c r="F19" s="186">
        <v>1464</v>
      </c>
      <c r="G19" s="186">
        <v>199</v>
      </c>
      <c r="H19" s="186">
        <v>235</v>
      </c>
      <c r="I19" s="186">
        <v>225</v>
      </c>
      <c r="J19" s="186">
        <v>240</v>
      </c>
      <c r="K19" s="186">
        <v>258</v>
      </c>
      <c r="L19" s="186">
        <v>238</v>
      </c>
    </row>
    <row r="20" spans="2:12" ht="18" customHeight="1">
      <c r="B20" s="146" t="s">
        <v>236</v>
      </c>
      <c r="C20" s="185">
        <v>6</v>
      </c>
      <c r="D20" s="186">
        <v>2992</v>
      </c>
      <c r="E20" s="186">
        <v>1518</v>
      </c>
      <c r="F20" s="186">
        <v>1474</v>
      </c>
      <c r="G20" s="186">
        <v>245</v>
      </c>
      <c r="H20" s="186">
        <v>232</v>
      </c>
      <c r="I20" s="186">
        <v>246</v>
      </c>
      <c r="J20" s="186">
        <v>230</v>
      </c>
      <c r="K20" s="186">
        <v>237</v>
      </c>
      <c r="L20" s="186">
        <v>252</v>
      </c>
    </row>
    <row r="21" spans="2:12" ht="36" customHeight="1">
      <c r="B21" s="146" t="s">
        <v>237</v>
      </c>
      <c r="C21" s="163">
        <v>5</v>
      </c>
      <c r="D21" s="138">
        <v>277</v>
      </c>
      <c r="E21" s="138">
        <v>149</v>
      </c>
      <c r="F21" s="138">
        <v>128</v>
      </c>
      <c r="G21" s="155">
        <v>22</v>
      </c>
      <c r="H21" s="155">
        <v>17</v>
      </c>
      <c r="I21" s="186">
        <v>21</v>
      </c>
      <c r="J21" s="186">
        <v>23</v>
      </c>
      <c r="K21" s="186">
        <v>21</v>
      </c>
      <c r="L21" s="186">
        <v>35</v>
      </c>
    </row>
    <row r="22" spans="2:12" ht="36" customHeight="1">
      <c r="B22" s="146" t="s">
        <v>26</v>
      </c>
      <c r="C22" s="185">
        <v>5</v>
      </c>
      <c r="D22" s="186">
        <v>703</v>
      </c>
      <c r="E22" s="186">
        <v>355</v>
      </c>
      <c r="F22" s="186">
        <v>348</v>
      </c>
      <c r="G22" s="186">
        <v>50</v>
      </c>
      <c r="H22" s="186">
        <v>60</v>
      </c>
      <c r="I22" s="186">
        <v>69</v>
      </c>
      <c r="J22" s="186">
        <v>57</v>
      </c>
      <c r="K22" s="186">
        <v>59</v>
      </c>
      <c r="L22" s="186">
        <v>64</v>
      </c>
    </row>
    <row r="23" spans="2:12" ht="18" customHeight="1">
      <c r="B23" s="146" t="s">
        <v>27</v>
      </c>
      <c r="C23" s="185">
        <v>3</v>
      </c>
      <c r="D23" s="186">
        <v>147</v>
      </c>
      <c r="E23" s="186">
        <v>84</v>
      </c>
      <c r="F23" s="186">
        <v>63</v>
      </c>
      <c r="G23" s="186">
        <v>11</v>
      </c>
      <c r="H23" s="186">
        <v>7</v>
      </c>
      <c r="I23" s="186">
        <v>9</v>
      </c>
      <c r="J23" s="186">
        <v>7</v>
      </c>
      <c r="K23" s="186">
        <v>11</v>
      </c>
      <c r="L23" s="186">
        <v>10</v>
      </c>
    </row>
    <row r="24" spans="2:12" ht="18" customHeight="1">
      <c r="B24" s="146" t="s">
        <v>28</v>
      </c>
      <c r="C24" s="185">
        <v>3</v>
      </c>
      <c r="D24" s="186">
        <v>102</v>
      </c>
      <c r="E24" s="186">
        <v>56</v>
      </c>
      <c r="F24" s="186">
        <v>46</v>
      </c>
      <c r="G24" s="186">
        <v>13</v>
      </c>
      <c r="H24" s="186">
        <v>6</v>
      </c>
      <c r="I24" s="186">
        <v>9</v>
      </c>
      <c r="J24" s="186">
        <v>7</v>
      </c>
      <c r="K24" s="186">
        <v>8</v>
      </c>
      <c r="L24" s="186">
        <v>7</v>
      </c>
    </row>
    <row r="25" spans="2:12" ht="36" customHeight="1">
      <c r="B25" s="146" t="s">
        <v>29</v>
      </c>
      <c r="C25" s="185">
        <v>5</v>
      </c>
      <c r="D25" s="186">
        <v>559</v>
      </c>
      <c r="E25" s="186">
        <v>296</v>
      </c>
      <c r="F25" s="186">
        <v>263</v>
      </c>
      <c r="G25" s="186">
        <v>43</v>
      </c>
      <c r="H25" s="186">
        <v>45</v>
      </c>
      <c r="I25" s="186">
        <v>37</v>
      </c>
      <c r="J25" s="186">
        <v>42</v>
      </c>
      <c r="K25" s="186">
        <v>66</v>
      </c>
      <c r="L25" s="186">
        <v>42</v>
      </c>
    </row>
    <row r="26" spans="2:12" ht="18" customHeight="1">
      <c r="B26" s="146" t="s">
        <v>30</v>
      </c>
      <c r="C26" s="185">
        <v>5</v>
      </c>
      <c r="D26" s="186">
        <v>354</v>
      </c>
      <c r="E26" s="186">
        <v>176</v>
      </c>
      <c r="F26" s="186">
        <v>178</v>
      </c>
      <c r="G26" s="186">
        <v>20</v>
      </c>
      <c r="H26" s="186">
        <v>21</v>
      </c>
      <c r="I26" s="186">
        <v>32</v>
      </c>
      <c r="J26" s="186">
        <v>31</v>
      </c>
      <c r="K26" s="186">
        <v>25</v>
      </c>
      <c r="L26" s="186">
        <v>27</v>
      </c>
    </row>
    <row r="27" spans="2:12" ht="18" customHeight="1">
      <c r="B27" s="146" t="s">
        <v>238</v>
      </c>
      <c r="C27" s="185">
        <v>12</v>
      </c>
      <c r="D27" s="186">
        <v>1345</v>
      </c>
      <c r="E27" s="186">
        <v>650</v>
      </c>
      <c r="F27" s="186">
        <v>695</v>
      </c>
      <c r="G27" s="186">
        <v>87</v>
      </c>
      <c r="H27" s="186">
        <v>135</v>
      </c>
      <c r="I27" s="186">
        <v>112</v>
      </c>
      <c r="J27" s="186">
        <v>104</v>
      </c>
      <c r="K27" s="186">
        <v>112</v>
      </c>
      <c r="L27" s="186">
        <v>116</v>
      </c>
    </row>
    <row r="28" spans="2:12" ht="36" customHeight="1">
      <c r="B28" s="146" t="s">
        <v>31</v>
      </c>
      <c r="C28" s="185">
        <v>2</v>
      </c>
      <c r="D28" s="186">
        <v>290</v>
      </c>
      <c r="E28" s="186">
        <v>139</v>
      </c>
      <c r="F28" s="186">
        <v>151</v>
      </c>
      <c r="G28" s="186">
        <v>25</v>
      </c>
      <c r="H28" s="186">
        <v>20</v>
      </c>
      <c r="I28" s="186">
        <v>19</v>
      </c>
      <c r="J28" s="186">
        <v>21</v>
      </c>
      <c r="K28" s="186">
        <v>26</v>
      </c>
      <c r="L28" s="186">
        <v>28</v>
      </c>
    </row>
    <row r="29" spans="2:12" ht="18" customHeight="1">
      <c r="B29" s="146" t="s">
        <v>239</v>
      </c>
      <c r="C29" s="185">
        <v>3</v>
      </c>
      <c r="D29" s="186">
        <v>502</v>
      </c>
      <c r="E29" s="186">
        <v>271</v>
      </c>
      <c r="F29" s="186">
        <v>231</v>
      </c>
      <c r="G29" s="186">
        <v>49</v>
      </c>
      <c r="H29" s="186">
        <v>39</v>
      </c>
      <c r="I29" s="186">
        <v>50</v>
      </c>
      <c r="J29" s="186">
        <v>32</v>
      </c>
      <c r="K29" s="186">
        <v>43</v>
      </c>
      <c r="L29" s="186">
        <v>43</v>
      </c>
    </row>
    <row r="30" spans="2:12" ht="18" customHeight="1">
      <c r="B30" s="146" t="s">
        <v>240</v>
      </c>
      <c r="C30" s="185">
        <v>3</v>
      </c>
      <c r="D30" s="186">
        <v>226</v>
      </c>
      <c r="E30" s="186">
        <v>116</v>
      </c>
      <c r="F30" s="186">
        <v>110</v>
      </c>
      <c r="G30" s="186">
        <v>15</v>
      </c>
      <c r="H30" s="186">
        <v>10</v>
      </c>
      <c r="I30" s="186">
        <v>19</v>
      </c>
      <c r="J30" s="186">
        <v>19</v>
      </c>
      <c r="K30" s="186">
        <v>17</v>
      </c>
      <c r="L30" s="186">
        <v>17</v>
      </c>
    </row>
    <row r="31" spans="2:12" ht="18" customHeight="1">
      <c r="B31" s="146" t="s">
        <v>32</v>
      </c>
      <c r="C31" s="185">
        <v>4</v>
      </c>
      <c r="D31" s="186">
        <v>385</v>
      </c>
      <c r="E31" s="186">
        <v>196</v>
      </c>
      <c r="F31" s="186">
        <v>189</v>
      </c>
      <c r="G31" s="186">
        <v>35</v>
      </c>
      <c r="H31" s="186">
        <v>22</v>
      </c>
      <c r="I31" s="186">
        <v>34</v>
      </c>
      <c r="J31" s="186">
        <v>34</v>
      </c>
      <c r="K31" s="186">
        <v>22</v>
      </c>
      <c r="L31" s="186">
        <v>35</v>
      </c>
    </row>
    <row r="32" spans="2:12" ht="18" customHeight="1">
      <c r="B32" s="146" t="s">
        <v>33</v>
      </c>
      <c r="C32" s="185">
        <v>5</v>
      </c>
      <c r="D32" s="186">
        <v>608</v>
      </c>
      <c r="E32" s="186">
        <v>306</v>
      </c>
      <c r="F32" s="186">
        <v>302</v>
      </c>
      <c r="G32" s="186">
        <v>45</v>
      </c>
      <c r="H32" s="186">
        <v>43</v>
      </c>
      <c r="I32" s="186">
        <v>43</v>
      </c>
      <c r="J32" s="186">
        <v>48</v>
      </c>
      <c r="K32" s="186">
        <v>29</v>
      </c>
      <c r="L32" s="186">
        <v>63</v>
      </c>
    </row>
    <row r="33" spans="2:16" ht="18" customHeight="1">
      <c r="B33" s="146" t="s">
        <v>241</v>
      </c>
      <c r="C33" s="185">
        <v>9</v>
      </c>
      <c r="D33" s="186">
        <v>478</v>
      </c>
      <c r="E33" s="186">
        <v>250</v>
      </c>
      <c r="F33" s="186">
        <v>228</v>
      </c>
      <c r="G33" s="186">
        <v>39</v>
      </c>
      <c r="H33" s="186">
        <v>28</v>
      </c>
      <c r="I33" s="186">
        <v>35</v>
      </c>
      <c r="J33" s="186">
        <v>34</v>
      </c>
      <c r="K33" s="186">
        <v>53</v>
      </c>
      <c r="L33" s="186">
        <v>46</v>
      </c>
    </row>
    <row r="34" spans="2:16" ht="36" customHeight="1">
      <c r="B34" s="146" t="s">
        <v>34</v>
      </c>
      <c r="C34" s="185">
        <v>9</v>
      </c>
      <c r="D34" s="186">
        <v>859</v>
      </c>
      <c r="E34" s="186">
        <v>410</v>
      </c>
      <c r="F34" s="186">
        <v>449</v>
      </c>
      <c r="G34" s="186">
        <v>68</v>
      </c>
      <c r="H34" s="186">
        <v>53</v>
      </c>
      <c r="I34" s="186">
        <v>65</v>
      </c>
      <c r="J34" s="186">
        <v>80</v>
      </c>
      <c r="K34" s="186">
        <v>58</v>
      </c>
      <c r="L34" s="186">
        <v>70</v>
      </c>
    </row>
    <row r="35" spans="2:16" ht="18" customHeight="1">
      <c r="B35" s="146" t="s">
        <v>35</v>
      </c>
      <c r="C35" s="185">
        <v>5</v>
      </c>
      <c r="D35" s="186">
        <v>888</v>
      </c>
      <c r="E35" s="186">
        <v>459</v>
      </c>
      <c r="F35" s="186">
        <v>429</v>
      </c>
      <c r="G35" s="186">
        <v>83</v>
      </c>
      <c r="H35" s="186">
        <v>71</v>
      </c>
      <c r="I35" s="186">
        <v>65</v>
      </c>
      <c r="J35" s="186">
        <v>67</v>
      </c>
      <c r="K35" s="186">
        <v>70</v>
      </c>
      <c r="L35" s="186">
        <v>76</v>
      </c>
    </row>
    <row r="36" spans="2:16" ht="18" customHeight="1">
      <c r="B36" s="146" t="s">
        <v>242</v>
      </c>
      <c r="C36" s="185">
        <v>2</v>
      </c>
      <c r="D36" s="186">
        <v>138</v>
      </c>
      <c r="E36" s="186">
        <v>78</v>
      </c>
      <c r="F36" s="186">
        <v>60</v>
      </c>
      <c r="G36" s="186">
        <v>13</v>
      </c>
      <c r="H36" s="186">
        <v>12</v>
      </c>
      <c r="I36" s="186">
        <v>13</v>
      </c>
      <c r="J36" s="186">
        <v>13</v>
      </c>
      <c r="K36" s="186">
        <v>11</v>
      </c>
      <c r="L36" s="186">
        <v>6</v>
      </c>
    </row>
    <row r="37" spans="2:16" ht="36" customHeight="1">
      <c r="B37" s="146" t="s">
        <v>36</v>
      </c>
      <c r="C37" s="185">
        <v>6</v>
      </c>
      <c r="D37" s="186">
        <v>581</v>
      </c>
      <c r="E37" s="186">
        <v>293</v>
      </c>
      <c r="F37" s="186">
        <v>288</v>
      </c>
      <c r="G37" s="186">
        <v>43</v>
      </c>
      <c r="H37" s="186">
        <v>38</v>
      </c>
      <c r="I37" s="186">
        <v>55</v>
      </c>
      <c r="J37" s="186">
        <v>49</v>
      </c>
      <c r="K37" s="186">
        <v>50</v>
      </c>
      <c r="L37" s="186">
        <v>48</v>
      </c>
    </row>
    <row r="38" spans="2:16" ht="18" customHeight="1">
      <c r="B38" s="146" t="s">
        <v>37</v>
      </c>
      <c r="C38" s="185">
        <v>1</v>
      </c>
      <c r="D38" s="186">
        <v>77</v>
      </c>
      <c r="E38" s="186">
        <v>38</v>
      </c>
      <c r="F38" s="186">
        <v>39</v>
      </c>
      <c r="G38" s="186">
        <v>5</v>
      </c>
      <c r="H38" s="186">
        <v>9</v>
      </c>
      <c r="I38" s="186">
        <v>7</v>
      </c>
      <c r="J38" s="186">
        <v>13</v>
      </c>
      <c r="K38" s="186">
        <v>5</v>
      </c>
      <c r="L38" s="186">
        <v>9</v>
      </c>
    </row>
    <row r="39" spans="2:16" ht="18" customHeight="1">
      <c r="B39" s="146" t="s">
        <v>243</v>
      </c>
      <c r="C39" s="185">
        <v>3</v>
      </c>
      <c r="D39" s="186">
        <v>83</v>
      </c>
      <c r="E39" s="186">
        <v>47</v>
      </c>
      <c r="F39" s="186">
        <v>36</v>
      </c>
      <c r="G39" s="186">
        <v>4</v>
      </c>
      <c r="H39" s="186">
        <v>5</v>
      </c>
      <c r="I39" s="186">
        <v>7</v>
      </c>
      <c r="J39" s="186">
        <v>9</v>
      </c>
      <c r="K39" s="186">
        <v>8</v>
      </c>
      <c r="L39" s="186">
        <v>4</v>
      </c>
    </row>
    <row r="40" spans="2:16" ht="18" customHeight="1">
      <c r="B40" s="146" t="s">
        <v>244</v>
      </c>
      <c r="C40" s="185">
        <v>1</v>
      </c>
      <c r="D40" s="186">
        <v>19</v>
      </c>
      <c r="E40" s="186">
        <v>7</v>
      </c>
      <c r="F40" s="186">
        <v>12</v>
      </c>
      <c r="G40" s="186">
        <v>1</v>
      </c>
      <c r="H40" s="186">
        <v>1</v>
      </c>
      <c r="I40" s="186">
        <v>4</v>
      </c>
      <c r="J40" s="186">
        <v>1</v>
      </c>
      <c r="K40" s="186">
        <v>0</v>
      </c>
      <c r="L40" s="186">
        <v>4</v>
      </c>
    </row>
    <row r="41" spans="2:16" ht="18" customHeight="1">
      <c r="B41" s="146" t="s">
        <v>38</v>
      </c>
      <c r="C41" s="185">
        <v>9</v>
      </c>
      <c r="D41" s="186">
        <v>544</v>
      </c>
      <c r="E41" s="186">
        <v>288</v>
      </c>
      <c r="F41" s="186">
        <v>256</v>
      </c>
      <c r="G41" s="186">
        <v>52</v>
      </c>
      <c r="H41" s="186">
        <v>34</v>
      </c>
      <c r="I41" s="186">
        <v>33</v>
      </c>
      <c r="J41" s="186">
        <v>42</v>
      </c>
      <c r="K41" s="186">
        <v>45</v>
      </c>
      <c r="L41" s="186">
        <v>57</v>
      </c>
    </row>
    <row r="42" spans="2:16" ht="18" customHeight="1" thickBot="1">
      <c r="B42" s="151"/>
      <c r="C42" s="152"/>
      <c r="D42" s="150"/>
      <c r="E42" s="150"/>
      <c r="F42" s="150"/>
      <c r="G42" s="150"/>
      <c r="H42" s="150"/>
      <c r="I42" s="150"/>
      <c r="J42" s="150"/>
      <c r="K42" s="150"/>
      <c r="L42" s="150"/>
    </row>
    <row r="43" spans="2:16" ht="18" customHeight="1">
      <c r="B43" s="122"/>
      <c r="C43" s="133" t="s">
        <v>247</v>
      </c>
      <c r="D43" s="122"/>
      <c r="E43" s="122"/>
      <c r="F43" s="122"/>
      <c r="G43" s="122"/>
      <c r="H43" s="122"/>
      <c r="I43" s="122"/>
      <c r="J43" s="122"/>
      <c r="K43" s="122"/>
      <c r="L43" s="122"/>
    </row>
    <row r="44" spans="2:16" ht="18" customHeight="1"/>
    <row r="45" spans="2:16" ht="18" customHeight="1"/>
    <row r="46" spans="2:16">
      <c r="M46" s="38"/>
      <c r="N46" s="38"/>
      <c r="O46" s="38"/>
      <c r="P46" s="38"/>
    </row>
    <row r="49" spans="1:1">
      <c r="A49" s="30"/>
    </row>
    <row r="50" spans="1:1">
      <c r="A50" s="30"/>
    </row>
  </sheetData>
  <sheetProtection selectLockedCells="1" selectUnlockedCells="1"/>
  <mergeCells count="5">
    <mergeCell ref="B6:L6"/>
    <mergeCell ref="D8:F8"/>
    <mergeCell ref="G8:H8"/>
    <mergeCell ref="I8:J8"/>
    <mergeCell ref="K8:L8"/>
  </mergeCells>
  <phoneticPr fontId="6"/>
  <pageMargins left="0.75" right="0.75" top="1" bottom="1" header="0.51200000000000001" footer="0.51200000000000001"/>
  <pageSetup paperSize="9" scale="6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36</vt:i4>
      </vt:variant>
    </vt:vector>
  </HeadingPairs>
  <TitlesOfParts>
    <vt:vector size="72" baseType="lpstr">
      <vt:lpstr>U01</vt:lpstr>
      <vt:lpstr>U02A</vt:lpstr>
      <vt:lpstr>U02B</vt:lpstr>
      <vt:lpstr>U02C</vt:lpstr>
      <vt:lpstr>U03A</vt:lpstr>
      <vt:lpstr>U03B</vt:lpstr>
      <vt:lpstr>U03C</vt:lpstr>
      <vt:lpstr>U04AB</vt:lpstr>
      <vt:lpstr>U04C</vt:lpstr>
      <vt:lpstr>U04C続き</vt:lpstr>
      <vt:lpstr>U04D</vt:lpstr>
      <vt:lpstr>U04EF</vt:lpstr>
      <vt:lpstr>U05AB</vt:lpstr>
      <vt:lpstr>U05C</vt:lpstr>
      <vt:lpstr>U05C続き</vt:lpstr>
      <vt:lpstr>U05DE</vt:lpstr>
      <vt:lpstr>U06-U07A</vt:lpstr>
      <vt:lpstr>U07B</vt:lpstr>
      <vt:lpstr>U07B続き</vt:lpstr>
      <vt:lpstr>U08-U09A</vt:lpstr>
      <vt:lpstr>U09BC</vt:lpstr>
      <vt:lpstr>U10ABC</vt:lpstr>
      <vt:lpstr>U11A</vt:lpstr>
      <vt:lpstr>U11B </vt:lpstr>
      <vt:lpstr>U11CD</vt:lpstr>
      <vt:lpstr>U11E</vt:lpstr>
      <vt:lpstr>U12</vt:lpstr>
      <vt:lpstr>U13</vt:lpstr>
      <vt:lpstr>U14-15 </vt:lpstr>
      <vt:lpstr>U16</vt:lpstr>
      <vt:lpstr>U17 </vt:lpstr>
      <vt:lpstr>U18</vt:lpstr>
      <vt:lpstr>U19A</vt:lpstr>
      <vt:lpstr>U19B</vt:lpstr>
      <vt:lpstr>U20</vt:lpstr>
      <vt:lpstr>U21</vt:lpstr>
      <vt:lpstr>'U01'!Print_Area</vt:lpstr>
      <vt:lpstr>U02A!Print_Area</vt:lpstr>
      <vt:lpstr>U02B!Print_Area</vt:lpstr>
      <vt:lpstr>U02C!Print_Area</vt:lpstr>
      <vt:lpstr>U03A!Print_Area</vt:lpstr>
      <vt:lpstr>U03B!Print_Area</vt:lpstr>
      <vt:lpstr>U03C!Print_Area</vt:lpstr>
      <vt:lpstr>U04AB!Print_Area</vt:lpstr>
      <vt:lpstr>U04C!Print_Area</vt:lpstr>
      <vt:lpstr>U04C続き!Print_Area</vt:lpstr>
      <vt:lpstr>U04D!Print_Area</vt:lpstr>
      <vt:lpstr>U04EF!Print_Area</vt:lpstr>
      <vt:lpstr>U05AB!Print_Area</vt:lpstr>
      <vt:lpstr>U05C!Print_Area</vt:lpstr>
      <vt:lpstr>U05C続き!Print_Area</vt:lpstr>
      <vt:lpstr>U05DE!Print_Area</vt:lpstr>
      <vt:lpstr>'U06-U07A'!Print_Area</vt:lpstr>
      <vt:lpstr>U07B!Print_Area</vt:lpstr>
      <vt:lpstr>U07B続き!Print_Area</vt:lpstr>
      <vt:lpstr>'U08-U09A'!Print_Area</vt:lpstr>
      <vt:lpstr>U09BC!Print_Area</vt:lpstr>
      <vt:lpstr>U10ABC!Print_Area</vt:lpstr>
      <vt:lpstr>U11A!Print_Area</vt:lpstr>
      <vt:lpstr>'U11B '!Print_Area</vt:lpstr>
      <vt:lpstr>U11CD!Print_Area</vt:lpstr>
      <vt:lpstr>U11E!Print_Area</vt:lpstr>
      <vt:lpstr>'U12'!Print_Area</vt:lpstr>
      <vt:lpstr>'U13'!Print_Area</vt:lpstr>
      <vt:lpstr>'U14-15 '!Print_Area</vt:lpstr>
      <vt:lpstr>'U16'!Print_Area</vt:lpstr>
      <vt:lpstr>'U17 '!Print_Area</vt:lpstr>
      <vt:lpstr>'U18'!Print_Area</vt:lpstr>
      <vt:lpstr>U19A!Print_Area</vt:lpstr>
      <vt:lpstr>U19B!Print_Area</vt:lpstr>
      <vt:lpstr>'U20'!Print_Area</vt:lpstr>
      <vt:lpstr>'U21'!Print_Area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114090</dc:creator>
  <cp:lastModifiedBy>132993</cp:lastModifiedBy>
  <cp:lastPrinted>2022-03-01T00:33:34Z</cp:lastPrinted>
  <dcterms:created xsi:type="dcterms:W3CDTF">2012-03-26T02:08:18Z</dcterms:created>
  <dcterms:modified xsi:type="dcterms:W3CDTF">2022-03-24T05:41:28Z</dcterms:modified>
</cp:coreProperties>
</file>