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企画調整班\14統計年鑑\01 統計年鑑\Ｒ3年統計年鑑\★令和3年統計年鑑　原稿\"/>
    </mc:Choice>
  </mc:AlternateContent>
  <bookViews>
    <workbookView xWindow="2430" yWindow="240" windowWidth="16155" windowHeight="7020" tabRatio="930"/>
  </bookViews>
  <sheets>
    <sheet name="T01-T02" sheetId="53" r:id="rId1"/>
    <sheet name="T-03" sheetId="54" r:id="rId2"/>
    <sheet name="T04A" sheetId="55" r:id="rId3"/>
    <sheet name="T04B" sheetId="56" r:id="rId4"/>
    <sheet name="T04B続き" sheetId="57" r:id="rId5"/>
    <sheet name="T05 " sheetId="74" r:id="rId6"/>
    <sheet name="T05続き " sheetId="75" r:id="rId7"/>
    <sheet name="T06AB-T07" sheetId="76" r:id="rId8"/>
    <sheet name="T08" sheetId="77" r:id="rId9"/>
    <sheet name="T09-T10" sheetId="62" r:id="rId10"/>
    <sheet name="T11-T12" sheetId="63" r:id="rId11"/>
    <sheet name="T13" sheetId="64" r:id="rId12"/>
    <sheet name="T14" sheetId="65" r:id="rId13"/>
    <sheet name="T15ABC" sheetId="66" r:id="rId14"/>
    <sheet name="T16" sheetId="67" r:id="rId15"/>
    <sheet name="T17A" sheetId="68" r:id="rId16"/>
    <sheet name="T17B" sheetId="69" r:id="rId17"/>
    <sheet name="T18A" sheetId="70" r:id="rId18"/>
    <sheet name="T18BC" sheetId="71" r:id="rId19"/>
    <sheet name="T19-T20A" sheetId="72" r:id="rId20"/>
    <sheet name="T20B" sheetId="73" r:id="rId21"/>
  </sheets>
  <definedNames>
    <definedName name="_xlnm.Print_Area" localSheetId="0">'T01-T02'!$B$1:$L$79</definedName>
    <definedName name="_xlnm.Print_Area" localSheetId="1">'T-03'!$A$1:$M$52</definedName>
    <definedName name="_xlnm.Print_Area" localSheetId="2">T04A!$B$1:$M$83</definedName>
    <definedName name="_xlnm.Print_Area" localSheetId="3">T04B!$B$1:$L$51</definedName>
    <definedName name="_xlnm.Print_Area" localSheetId="4">T04B続き!$B$1:$L$51</definedName>
    <definedName name="_xlnm.Print_Area" localSheetId="5">'T05 '!$B$1:$K$74</definedName>
    <definedName name="_xlnm.Print_Area" localSheetId="6">'T05続き '!$C$1:$K$36</definedName>
    <definedName name="_xlnm.Print_Area" localSheetId="7">'T06AB-T07'!$B$1:$J$67</definedName>
    <definedName name="_xlnm.Print_Area" localSheetId="8">'T08'!$B$1:$K$48</definedName>
    <definedName name="_xlnm.Print_Area" localSheetId="9">'T09-T10'!$B$1:$J$72</definedName>
    <definedName name="_xlnm.Print_Area" localSheetId="10">'T11-T12'!$B$1:$H$86</definedName>
    <definedName name="_xlnm.Print_Area" localSheetId="11">'T13'!$B$1:$F$54</definedName>
    <definedName name="_xlnm.Print_Area" localSheetId="12">'T14'!$B$1:$F$52</definedName>
    <definedName name="_xlnm.Print_Area" localSheetId="13">T15ABC!$B$1:$J$79</definedName>
    <definedName name="_xlnm.Print_Area" localSheetId="14">'T16'!$B$1:$K$62</definedName>
    <definedName name="_xlnm.Print_Area" localSheetId="15">T17A!$B$1:$J$67</definedName>
    <definedName name="_xlnm.Print_Area" localSheetId="16">T17B!$B$1:$L$61</definedName>
    <definedName name="_xlnm.Print_Area" localSheetId="17">T18A!$B$1:$H$60</definedName>
    <definedName name="_xlnm.Print_Area" localSheetId="18">T18BC!$B$1:$H$78</definedName>
    <definedName name="_xlnm.Print_Area" localSheetId="19">'T19-T20A'!$B$1:$M$73</definedName>
    <definedName name="_xlnm.Print_Area" localSheetId="20">T20B!$B$1:$L$57</definedName>
  </definedNames>
  <calcPr calcId="162913"/>
</workbook>
</file>

<file path=xl/calcChain.xml><?xml version="1.0" encoding="utf-8"?>
<calcChain xmlns="http://schemas.openxmlformats.org/spreadsheetml/2006/main">
  <c r="D46" i="73" l="1"/>
  <c r="D45" i="73"/>
  <c r="D38" i="73"/>
  <c r="D30" i="73"/>
  <c r="C12" i="57" l="1"/>
  <c r="L12" i="57"/>
  <c r="E12" i="57"/>
  <c r="F12" i="57"/>
  <c r="G12" i="57"/>
  <c r="H12" i="57"/>
  <c r="I12" i="57"/>
  <c r="J12" i="57"/>
  <c r="K12" i="57"/>
  <c r="D12" i="57"/>
  <c r="L12" i="56"/>
  <c r="E12" i="56"/>
  <c r="F12" i="56"/>
  <c r="G12" i="56"/>
  <c r="H12" i="56"/>
  <c r="I12" i="56"/>
  <c r="J12" i="56"/>
  <c r="K12" i="56"/>
  <c r="D12" i="56"/>
  <c r="C12" i="56"/>
  <c r="F15" i="64" l="1"/>
  <c r="E15" i="64"/>
  <c r="F13" i="65" l="1"/>
  <c r="E13" i="65"/>
  <c r="D13" i="65"/>
  <c r="C13" i="65"/>
  <c r="D22" i="73" l="1"/>
  <c r="D18" i="73"/>
  <c r="D53" i="73" l="1"/>
  <c r="D25" i="73"/>
  <c r="D23" i="73"/>
  <c r="D21" i="73"/>
  <c r="E65" i="72" l="1"/>
  <c r="E64" i="72"/>
  <c r="D28" i="73" l="1"/>
  <c r="D31" i="73"/>
  <c r="D32" i="73"/>
  <c r="D34" i="73"/>
  <c r="D35" i="73"/>
  <c r="D36" i="73"/>
  <c r="D39" i="73"/>
  <c r="D40" i="73"/>
  <c r="D41" i="73"/>
  <c r="D42" i="73"/>
  <c r="D43" i="73"/>
  <c r="D47" i="73"/>
  <c r="D49" i="73"/>
  <c r="D50" i="73"/>
  <c r="D51" i="73"/>
  <c r="D52" i="73"/>
  <c r="D19" i="73"/>
  <c r="D20" i="73"/>
  <c r="D24" i="73"/>
  <c r="D26" i="73"/>
  <c r="D16" i="73"/>
  <c r="E66" i="72"/>
  <c r="C19" i="69" l="1"/>
  <c r="J17" i="69" l="1"/>
  <c r="C68" i="53"/>
  <c r="C66" i="53"/>
  <c r="H65" i="53"/>
</calcChain>
</file>

<file path=xl/sharedStrings.xml><?xml version="1.0" encoding="utf-8"?>
<sst xmlns="http://schemas.openxmlformats.org/spreadsheetml/2006/main" count="2042" uniqueCount="916">
  <si>
    <t>Ｔ-01 医療施設数及び病床数の推移</t>
  </si>
  <si>
    <t xml:space="preserve">  （10月 1日現在）</t>
  </si>
  <si>
    <t>医療施設数</t>
  </si>
  <si>
    <t>病院病床数</t>
  </si>
  <si>
    <t>療養・一般</t>
    <rPh sb="0" eb="2">
      <t>リョウヨウ</t>
    </rPh>
    <rPh sb="3" eb="5">
      <t>イッパン</t>
    </rPh>
    <phoneticPr fontId="3"/>
  </si>
  <si>
    <t>その他病床</t>
    <rPh sb="2" eb="3">
      <t>タ</t>
    </rPh>
    <phoneticPr fontId="3"/>
  </si>
  <si>
    <t>床</t>
  </si>
  <si>
    <t>Ｔ-02 県内病院における在院及び外来患者数</t>
  </si>
  <si>
    <t>平均在院患者数</t>
  </si>
  <si>
    <t>感染症</t>
    <rPh sb="0" eb="3">
      <t>カンセンショウ</t>
    </rPh>
    <phoneticPr fontId="3"/>
  </si>
  <si>
    <t>療養・一般</t>
    <rPh sb="0" eb="2">
      <t>リョウヨウ</t>
    </rPh>
    <phoneticPr fontId="3"/>
  </si>
  <si>
    <t>人</t>
  </si>
  <si>
    <t>日</t>
  </si>
  <si>
    <t>注1)平均在院患者数＝年間在院患者延べ数／年間日数</t>
  </si>
  <si>
    <t>注3)平均在院日数＝２×在院患者延べ数／（新入院患者数＋退院患者数）</t>
  </si>
  <si>
    <t>Ｔ-03 市町村別病院数及び病床数</t>
  </si>
  <si>
    <t>（10月 1日現在）</t>
  </si>
  <si>
    <t xml:space="preserve">      病床数</t>
  </si>
  <si>
    <t>病院</t>
  </si>
  <si>
    <t>　</t>
  </si>
  <si>
    <t>うち有床</t>
  </si>
  <si>
    <t xml:space="preserve"> 和歌山市</t>
  </si>
  <si>
    <t xml:space="preserve"> 海 南 市</t>
  </si>
  <si>
    <t xml:space="preserve"> 橋 本 市</t>
  </si>
  <si>
    <t xml:space="preserve"> 有 田 市</t>
  </si>
  <si>
    <t xml:space="preserve"> 御 坊 市</t>
  </si>
  <si>
    <t xml:space="preserve"> 田 辺 市</t>
  </si>
  <si>
    <t xml:space="preserve"> 新 宮 市</t>
  </si>
  <si>
    <t xml:space="preserve"> 九度山町</t>
  </si>
  <si>
    <t xml:space="preserve"> 高 野 町</t>
  </si>
  <si>
    <t xml:space="preserve"> 湯 浅 町</t>
  </si>
  <si>
    <t xml:space="preserve"> 広 川 町</t>
  </si>
  <si>
    <t xml:space="preserve"> 美 浜 町</t>
  </si>
  <si>
    <t xml:space="preserve"> 日 高 町</t>
  </si>
  <si>
    <t xml:space="preserve"> 由 良 町</t>
  </si>
  <si>
    <t xml:space="preserve"> 印 南 町</t>
  </si>
  <si>
    <t xml:space="preserve"> 白 浜 町</t>
  </si>
  <si>
    <t xml:space="preserve"> 上富田町</t>
  </si>
  <si>
    <t xml:space="preserve"> すさみ町</t>
  </si>
  <si>
    <t xml:space="preserve"> 古座川町</t>
  </si>
  <si>
    <t xml:space="preserve"> 北 山 村</t>
  </si>
  <si>
    <t>Ｔ-04 特定死因別死亡者数</t>
  </si>
  <si>
    <t>Ａ．主要死因別死亡者数の推移</t>
  </si>
  <si>
    <t xml:space="preserve"> 肝内胆管</t>
  </si>
  <si>
    <t>(支),肺</t>
  </si>
  <si>
    <t>大動脈瘤</t>
  </si>
  <si>
    <t>膜下出血</t>
  </si>
  <si>
    <t>及び解離</t>
  </si>
  <si>
    <t>その他</t>
  </si>
  <si>
    <t>の死因</t>
  </si>
  <si>
    <t xml:space="preserve">        単位：人</t>
  </si>
  <si>
    <t>全死因</t>
  </si>
  <si>
    <t>糖尿病</t>
  </si>
  <si>
    <t>心疾患</t>
  </si>
  <si>
    <t>腎不全</t>
  </si>
  <si>
    <t>Ｂ．市町村別特定死因別死亡者数</t>
  </si>
  <si>
    <t>高血圧</t>
  </si>
  <si>
    <t>性疾患</t>
  </si>
  <si>
    <t>資料：県医務課「人口動態統計の概況」</t>
    <rPh sb="15" eb="17">
      <t>ガイキョウ</t>
    </rPh>
    <phoneticPr fontId="6"/>
  </si>
  <si>
    <t xml:space="preserve">  単位：人</t>
  </si>
  <si>
    <t>Ｔ-06 医師，歯科医師数</t>
  </si>
  <si>
    <t xml:space="preserve"> 医療施設</t>
  </si>
  <si>
    <t>病院，</t>
  </si>
  <si>
    <t>医育機関</t>
  </si>
  <si>
    <t xml:space="preserve"> の従事者</t>
  </si>
  <si>
    <t>診療所の</t>
  </si>
  <si>
    <t>付属病院</t>
  </si>
  <si>
    <t>(無職含む)</t>
    <rPh sb="3" eb="4">
      <t>フク</t>
    </rPh>
    <phoneticPr fontId="3"/>
  </si>
  <si>
    <t xml:space="preserve"> 医療施設･</t>
  </si>
  <si>
    <t>開設者</t>
  </si>
  <si>
    <t>勤務者</t>
  </si>
  <si>
    <t>の勤務者</t>
  </si>
  <si>
    <t xml:space="preserve"> 歯科医師</t>
  </si>
  <si>
    <t>衛生行政機関</t>
    <rPh sb="4" eb="6">
      <t>キカン</t>
    </rPh>
    <phoneticPr fontId="3"/>
  </si>
  <si>
    <t xml:space="preserve"> 医薬品の </t>
  </si>
  <si>
    <t>保健衛生施設</t>
    <rPh sb="2" eb="4">
      <t>エイセイ</t>
    </rPh>
    <rPh sb="4" eb="6">
      <t>シセツ</t>
    </rPh>
    <phoneticPr fontId="3"/>
  </si>
  <si>
    <t xml:space="preserve"> 製造,販売 </t>
  </si>
  <si>
    <t>薬局開設者</t>
  </si>
  <si>
    <t>薬局勤務者</t>
  </si>
  <si>
    <t>の従事者</t>
  </si>
  <si>
    <t>企業従事者</t>
  </si>
  <si>
    <t>Ｔ-08 市町村別医師数，歯科医師数</t>
  </si>
  <si>
    <t>医師総数</t>
  </si>
  <si>
    <t>Ｔ-09 保健所，就業場所別看護師・准看護師数</t>
    <rPh sb="12" eb="13">
      <t>トコロ</t>
    </rPh>
    <rPh sb="16" eb="17">
      <t>シ</t>
    </rPh>
    <rPh sb="21" eb="22">
      <t>シ</t>
    </rPh>
    <phoneticPr fontId="3"/>
  </si>
  <si>
    <t xml:space="preserve">   保 健 所</t>
  </si>
  <si>
    <t>看護師</t>
    <rPh sb="2" eb="3">
      <t>シ</t>
    </rPh>
    <phoneticPr fontId="3"/>
  </si>
  <si>
    <t>准看護師</t>
    <rPh sb="3" eb="4">
      <t>シ</t>
    </rPh>
    <phoneticPr fontId="3"/>
  </si>
  <si>
    <t xml:space="preserve">  和歌山市</t>
  </si>
  <si>
    <t>Ｔ-10 保健所，就業場所別助産師数</t>
    <rPh sb="12" eb="13">
      <t>トコロ</t>
    </rPh>
    <rPh sb="16" eb="17">
      <t>シ</t>
    </rPh>
    <phoneticPr fontId="3"/>
  </si>
  <si>
    <t xml:space="preserve">   総 数</t>
  </si>
  <si>
    <t>助産所</t>
  </si>
  <si>
    <t>学校･養成</t>
  </si>
  <si>
    <t>従事者</t>
  </si>
  <si>
    <t>出張のみ</t>
  </si>
  <si>
    <t>診療所</t>
  </si>
  <si>
    <t>保健所</t>
  </si>
  <si>
    <t>所･その他</t>
  </si>
  <si>
    <t>Ｔ-11 保健所，就業場所別保健師数</t>
    <rPh sb="12" eb="13">
      <t>トコロ</t>
    </rPh>
    <rPh sb="16" eb="17">
      <t>シ</t>
    </rPh>
    <phoneticPr fontId="3"/>
  </si>
  <si>
    <t>保健師</t>
    <rPh sb="2" eb="3">
      <t>シ</t>
    </rPh>
    <phoneticPr fontId="3"/>
  </si>
  <si>
    <t>保健師学校</t>
    <rPh sb="2" eb="3">
      <t>シ</t>
    </rPh>
    <rPh sb="4" eb="5">
      <t>コウ</t>
    </rPh>
    <phoneticPr fontId="3"/>
  </si>
  <si>
    <t>病院・</t>
  </si>
  <si>
    <t>及び養成所</t>
    <rPh sb="0" eb="1">
      <t>オヨ</t>
    </rPh>
    <phoneticPr fontId="3"/>
  </si>
  <si>
    <t>市町村</t>
  </si>
  <si>
    <t>事業所</t>
  </si>
  <si>
    <t xml:space="preserve">  単位:人</t>
  </si>
  <si>
    <t xml:space="preserve">        保健所</t>
  </si>
  <si>
    <t>総  数</t>
  </si>
  <si>
    <t>Ｔ-12 その他の医療従事者数</t>
  </si>
  <si>
    <t>あん摩</t>
    <rPh sb="2" eb="3">
      <t>マ</t>
    </rPh>
    <phoneticPr fontId="3"/>
  </si>
  <si>
    <t>はり師</t>
  </si>
  <si>
    <t>きゅう師</t>
  </si>
  <si>
    <t>整復師</t>
  </si>
  <si>
    <t xml:space="preserve">   単位:人</t>
  </si>
  <si>
    <t>　ﾏｯｻ-ｼﾞ･</t>
  </si>
  <si>
    <t xml:space="preserve"> 指圧師</t>
  </si>
  <si>
    <t>Ｔ-13 市町村別医薬品営業施設数</t>
  </si>
  <si>
    <t xml:space="preserve"> 医薬品営業施設数</t>
  </si>
  <si>
    <t xml:space="preserve">  海 南 市</t>
  </si>
  <si>
    <t xml:space="preserve">  橋 本 市</t>
  </si>
  <si>
    <t xml:space="preserve">  有 田 市</t>
  </si>
  <si>
    <t xml:space="preserve">  御 坊 市</t>
  </si>
  <si>
    <t xml:space="preserve">  田 辺 市</t>
  </si>
  <si>
    <t xml:space="preserve">  新 宮 市</t>
  </si>
  <si>
    <t xml:space="preserve">  九度山町</t>
  </si>
  <si>
    <t xml:space="preserve">  高 野 町</t>
  </si>
  <si>
    <t xml:space="preserve">  湯 浅 町</t>
  </si>
  <si>
    <t xml:space="preserve">  広 川 町</t>
  </si>
  <si>
    <t xml:space="preserve">  美 浜 町</t>
  </si>
  <si>
    <t xml:space="preserve">  日 高 町</t>
  </si>
  <si>
    <t xml:space="preserve">  由 良 町</t>
  </si>
  <si>
    <t xml:space="preserve">  印 南 町</t>
  </si>
  <si>
    <t xml:space="preserve">  白 浜 町</t>
  </si>
  <si>
    <t xml:space="preserve">  上富田町</t>
  </si>
  <si>
    <t xml:space="preserve">  すさみ町</t>
  </si>
  <si>
    <t xml:space="preserve">  串 本 町</t>
  </si>
  <si>
    <t xml:space="preserve">  古座川町</t>
  </si>
  <si>
    <t xml:space="preserve">  北 山 村</t>
  </si>
  <si>
    <t xml:space="preserve">  みなべ町</t>
  </si>
  <si>
    <t>Ｔ-14 市町村別環境衛生営業施設数</t>
  </si>
  <si>
    <t>ｸﾘ-ﾆﾝｸﾞ所</t>
  </si>
  <si>
    <t>公衆浴場</t>
  </si>
  <si>
    <t>Ｔ-15 保健所活動状況</t>
  </si>
  <si>
    <t>Ａ．健康診断</t>
  </si>
  <si>
    <t>生活習慣病</t>
  </si>
  <si>
    <t>精 神</t>
  </si>
  <si>
    <t>悪性新生物</t>
  </si>
  <si>
    <t xml:space="preserve">    健康診断受診延人員－続き－</t>
  </si>
  <si>
    <t xml:space="preserve">      訪問指導</t>
  </si>
  <si>
    <t>(延人員)</t>
  </si>
  <si>
    <t>(実人員)</t>
  </si>
  <si>
    <t>Ｃ．結核予防</t>
  </si>
  <si>
    <t xml:space="preserve"> 単位：人</t>
  </si>
  <si>
    <t>療 育</t>
  </si>
  <si>
    <t>定 期</t>
  </si>
  <si>
    <t>定期外</t>
  </si>
  <si>
    <t>一 般</t>
  </si>
  <si>
    <t>妊産婦</t>
  </si>
  <si>
    <t xml:space="preserve">     妊産婦保健指導</t>
  </si>
  <si>
    <t xml:space="preserve">    乳幼児保健指導</t>
  </si>
  <si>
    <t>妊 婦</t>
  </si>
  <si>
    <t xml:space="preserve"> 産 婦</t>
  </si>
  <si>
    <t>乳 児</t>
  </si>
  <si>
    <t>未熟児</t>
  </si>
  <si>
    <t>総排出量</t>
  </si>
  <si>
    <t>① 計画</t>
  </si>
  <si>
    <t>② 直接</t>
  </si>
  <si>
    <t>直 接</t>
    <rPh sb="0" eb="1">
      <t>チョク</t>
    </rPh>
    <rPh sb="2" eb="3">
      <t>セツ</t>
    </rPh>
    <phoneticPr fontId="3"/>
  </si>
  <si>
    <t>直接最</t>
    <rPh sb="0" eb="2">
      <t>チョクセツ</t>
    </rPh>
    <rPh sb="2" eb="3">
      <t>サイ</t>
    </rPh>
    <phoneticPr fontId="3"/>
  </si>
  <si>
    <t>直　接</t>
    <rPh sb="0" eb="1">
      <t>チョク</t>
    </rPh>
    <rPh sb="2" eb="3">
      <t>セツ</t>
    </rPh>
    <phoneticPr fontId="3"/>
  </si>
  <si>
    <t xml:space="preserve"> ①+②+③</t>
  </si>
  <si>
    <t xml:space="preserve">  収集量</t>
  </si>
  <si>
    <t xml:space="preserve">  搬入量</t>
  </si>
  <si>
    <t>焼 却</t>
  </si>
  <si>
    <t>終処分</t>
    <rPh sb="0" eb="1">
      <t>シュウ</t>
    </rPh>
    <rPh sb="1" eb="3">
      <t>ショブン</t>
    </rPh>
    <phoneticPr fontId="3"/>
  </si>
  <si>
    <t xml:space="preserve"> 処理施設</t>
  </si>
  <si>
    <t>資源化</t>
    <rPh sb="0" eb="2">
      <t>シゲン</t>
    </rPh>
    <rPh sb="2" eb="3">
      <t>カ</t>
    </rPh>
    <phoneticPr fontId="3"/>
  </si>
  <si>
    <t xml:space="preserve"> 単位：ﾄﾝ</t>
  </si>
  <si>
    <t xml:space="preserve"> 粗大ごみ</t>
  </si>
  <si>
    <t>Ｔ-17 市町村別し尿</t>
  </si>
  <si>
    <t>水洗化率</t>
  </si>
  <si>
    <t xml:space="preserve"> ①水洗化</t>
    <rPh sb="4" eb="5">
      <t>カ</t>
    </rPh>
    <phoneticPr fontId="6"/>
  </si>
  <si>
    <t xml:space="preserve"> ②非水洗</t>
  </si>
  <si>
    <t>①÷</t>
  </si>
  <si>
    <t xml:space="preserve">   化人口</t>
  </si>
  <si>
    <t>(①＋②)</t>
  </si>
  <si>
    <t>％</t>
  </si>
  <si>
    <t>Ｂ．し尿処理の状況</t>
  </si>
  <si>
    <t>総処理量</t>
  </si>
  <si>
    <t xml:space="preserve">     市町村（組合）処理</t>
  </si>
  <si>
    <t>(総排出量)</t>
  </si>
  <si>
    <t>収集処理</t>
  </si>
  <si>
    <t>処理施設</t>
  </si>
  <si>
    <t>下水道投入</t>
  </si>
  <si>
    <t>海洋投入</t>
  </si>
  <si>
    <t>Ｔ-18 大気汚染物質測定年度平均値経年変化</t>
  </si>
  <si>
    <t>和歌山市</t>
  </si>
  <si>
    <t>西保健センター</t>
  </si>
  <si>
    <t>中之島小学校</t>
  </si>
  <si>
    <t>海南市役所</t>
  </si>
  <si>
    <t>野上小学校</t>
  </si>
  <si>
    <t>耐久高校</t>
  </si>
  <si>
    <t>日高消防</t>
  </si>
  <si>
    <t>美浜町役場</t>
  </si>
  <si>
    <t>御坊市</t>
  </si>
  <si>
    <t>御坊監視支所</t>
  </si>
  <si>
    <t>野口局</t>
  </si>
  <si>
    <t>塩屋局</t>
  </si>
  <si>
    <t>名田局</t>
  </si>
  <si>
    <t>会津公園</t>
    <rPh sb="0" eb="1">
      <t>カイ</t>
    </rPh>
    <rPh sb="1" eb="2">
      <t>ツ</t>
    </rPh>
    <rPh sb="2" eb="3">
      <t>コウエン</t>
    </rPh>
    <rPh sb="3" eb="4">
      <t>エン</t>
    </rPh>
    <phoneticPr fontId="3"/>
  </si>
  <si>
    <t>資料：県環境生活総務課「環境白書」</t>
    <rPh sb="6" eb="8">
      <t>セイカツ</t>
    </rPh>
    <rPh sb="8" eb="11">
      <t>ソウムカ</t>
    </rPh>
    <phoneticPr fontId="3"/>
  </si>
  <si>
    <t>環境衛生研究ｾﾝﾀｰ</t>
    <rPh sb="0" eb="2">
      <t>カンキョウ</t>
    </rPh>
    <phoneticPr fontId="3"/>
  </si>
  <si>
    <t>小倉小学校</t>
  </si>
  <si>
    <t>資料：県環境生活総務課「環境白書」</t>
    <rPh sb="6" eb="8">
      <t>セイカツ</t>
    </rPh>
    <rPh sb="8" eb="10">
      <t>ソウム</t>
    </rPh>
    <phoneticPr fontId="3"/>
  </si>
  <si>
    <t>環境衛生研究ｾﾝﾀ-</t>
    <rPh sb="0" eb="2">
      <t>カンキョウ</t>
    </rPh>
    <phoneticPr fontId="3"/>
  </si>
  <si>
    <t>黒江小学校</t>
  </si>
  <si>
    <t>内海小学校</t>
  </si>
  <si>
    <t>単位：ppm</t>
  </si>
  <si>
    <t>Ｂ．二酸化窒素  年度平均値</t>
  </si>
  <si>
    <t xml:space="preserve"> 単位：ppm</t>
  </si>
  <si>
    <t/>
  </si>
  <si>
    <t>mg/L</t>
  </si>
  <si>
    <t xml:space="preserve"> MPN/百mL</t>
  </si>
  <si>
    <t>恋野橋</t>
  </si>
  <si>
    <t>三谷橋</t>
  </si>
  <si>
    <t>船戸</t>
  </si>
  <si>
    <t>橋本川</t>
  </si>
  <si>
    <t>橋本</t>
  </si>
  <si>
    <t>桂谷川</t>
  </si>
  <si>
    <t>貴志川</t>
  </si>
  <si>
    <t>小川橋</t>
  </si>
  <si>
    <t>諸井橋</t>
  </si>
  <si>
    <t>日方川</t>
  </si>
  <si>
    <t>山田川</t>
  </si>
  <si>
    <t>海南大橋</t>
  </si>
  <si>
    <t>有田川</t>
  </si>
  <si>
    <t>金屋橋</t>
  </si>
  <si>
    <t>保田井堰</t>
  </si>
  <si>
    <t>日高川</t>
  </si>
  <si>
    <t>船津堰堤</t>
  </si>
  <si>
    <t>若野橋</t>
  </si>
  <si>
    <t>西川大橋</t>
  </si>
  <si>
    <t>南部川</t>
  </si>
  <si>
    <t>南部大橋</t>
  </si>
  <si>
    <t>富田川</t>
  </si>
  <si>
    <t>生馬橋</t>
  </si>
  <si>
    <t>富田橋</t>
  </si>
  <si>
    <t>日置川</t>
  </si>
  <si>
    <t>安宅橋</t>
  </si>
  <si>
    <t>日置川大橋</t>
  </si>
  <si>
    <t>古座川</t>
  </si>
  <si>
    <t>高瀬橋</t>
  </si>
  <si>
    <t>古座橋</t>
  </si>
  <si>
    <t>太田川</t>
  </si>
  <si>
    <t>下里大橋</t>
  </si>
  <si>
    <t>那智川</t>
  </si>
  <si>
    <t>川関橋</t>
  </si>
  <si>
    <t>二河川</t>
  </si>
  <si>
    <t>二河橋</t>
  </si>
  <si>
    <t>熊野川</t>
    <rPh sb="0" eb="2">
      <t>クマノ</t>
    </rPh>
    <phoneticPr fontId="3"/>
  </si>
  <si>
    <t>宮井橋</t>
  </si>
  <si>
    <t>熊野大橋</t>
  </si>
  <si>
    <t>紀の川</t>
  </si>
  <si>
    <t>紀の川大橋</t>
  </si>
  <si>
    <t>Ｔ-20 大気汚染，騒音振動，水質汚染等の苦情件数</t>
    <rPh sb="18" eb="19">
      <t>セン</t>
    </rPh>
    <phoneticPr fontId="3"/>
  </si>
  <si>
    <t>Ａ．苦情件数の推移</t>
  </si>
  <si>
    <t>　注）</t>
  </si>
  <si>
    <t xml:space="preserve">  単位：件</t>
  </si>
  <si>
    <t>の公害</t>
  </si>
  <si>
    <t>Ｂ．市町村別苦情件数</t>
  </si>
  <si>
    <t xml:space="preserve">   典型７公害</t>
  </si>
  <si>
    <t xml:space="preserve"> その他</t>
  </si>
  <si>
    <t>土壌汚染</t>
  </si>
  <si>
    <t>地盤沈下</t>
  </si>
  <si>
    <t xml:space="preserve"> の公害</t>
  </si>
  <si>
    <t xml:space="preserve">        単位：件</t>
  </si>
  <si>
    <t>　紀美野町</t>
    <rPh sb="1" eb="3">
      <t>ノリミ</t>
    </rPh>
    <rPh sb="3" eb="5">
      <t>ノマチ</t>
    </rPh>
    <phoneticPr fontId="2"/>
  </si>
  <si>
    <t>　紀の川市</t>
    <rPh sb="1" eb="2">
      <t>キ</t>
    </rPh>
    <rPh sb="3" eb="5">
      <t>カワシ</t>
    </rPh>
    <phoneticPr fontId="2"/>
  </si>
  <si>
    <t>　有田川町</t>
    <rPh sb="1" eb="3">
      <t>アリダ</t>
    </rPh>
    <rPh sb="3" eb="4">
      <t>カワ</t>
    </rPh>
    <rPh sb="4" eb="5">
      <t>チョウ</t>
    </rPh>
    <phoneticPr fontId="2"/>
  </si>
  <si>
    <t>　日高川町</t>
    <rPh sb="1" eb="3">
      <t>ヒダカ</t>
    </rPh>
    <rPh sb="3" eb="4">
      <t>ガワ</t>
    </rPh>
    <rPh sb="4" eb="5">
      <t>マチ</t>
    </rPh>
    <phoneticPr fontId="2"/>
  </si>
  <si>
    <t>昭和60年(1985年)</t>
    <rPh sb="0" eb="2">
      <t>ショウワ</t>
    </rPh>
    <rPh sb="4" eb="5">
      <t>ネン</t>
    </rPh>
    <rPh sb="10" eb="11">
      <t>ネン</t>
    </rPh>
    <phoneticPr fontId="2"/>
  </si>
  <si>
    <t>平成 2年(1990年)</t>
    <rPh sb="4" eb="5">
      <t>ネン</t>
    </rPh>
    <rPh sb="10" eb="11">
      <t>ネン</t>
    </rPh>
    <phoneticPr fontId="2"/>
  </si>
  <si>
    <t>平成 7年(1995年)</t>
    <rPh sb="4" eb="5">
      <t>ネン</t>
    </rPh>
    <rPh sb="10" eb="11">
      <t>ネン</t>
    </rPh>
    <phoneticPr fontId="2"/>
  </si>
  <si>
    <t>平成12年(2000年)</t>
    <rPh sb="4" eb="5">
      <t>ネン</t>
    </rPh>
    <rPh sb="10" eb="11">
      <t>ネン</t>
    </rPh>
    <phoneticPr fontId="2"/>
  </si>
  <si>
    <t>平成13年(2001年)</t>
    <rPh sb="4" eb="5">
      <t>ネン</t>
    </rPh>
    <rPh sb="10" eb="11">
      <t>ネン</t>
    </rPh>
    <phoneticPr fontId="2"/>
  </si>
  <si>
    <t>平成14年(2002年)</t>
    <rPh sb="4" eb="5">
      <t>ネン</t>
    </rPh>
    <rPh sb="10" eb="11">
      <t>ネン</t>
    </rPh>
    <phoneticPr fontId="2"/>
  </si>
  <si>
    <t>平成15年(2003年)</t>
    <rPh sb="4" eb="5">
      <t>ネン</t>
    </rPh>
    <rPh sb="10" eb="11">
      <t>ネン</t>
    </rPh>
    <phoneticPr fontId="2"/>
  </si>
  <si>
    <t>平成16年(2004年)</t>
    <rPh sb="4" eb="5">
      <t>ネン</t>
    </rPh>
    <rPh sb="10" eb="11">
      <t>ネン</t>
    </rPh>
    <phoneticPr fontId="2"/>
  </si>
  <si>
    <t>平成 7年(1995年)</t>
    <rPh sb="0" eb="2">
      <t>ヘイセイ</t>
    </rPh>
    <rPh sb="4" eb="5">
      <t>ネン</t>
    </rPh>
    <rPh sb="10" eb="11">
      <t>ネン</t>
    </rPh>
    <phoneticPr fontId="2"/>
  </si>
  <si>
    <t>平成12年(2000年)</t>
    <rPh sb="0" eb="2">
      <t>ヘイセイ</t>
    </rPh>
    <rPh sb="4" eb="5">
      <t>ネン</t>
    </rPh>
    <rPh sb="10" eb="11">
      <t>ネン</t>
    </rPh>
    <phoneticPr fontId="2"/>
  </si>
  <si>
    <t>平成14年(2002年)</t>
    <rPh sb="0" eb="2">
      <t>ヘイセイ</t>
    </rPh>
    <rPh sb="4" eb="5">
      <t>ネン</t>
    </rPh>
    <rPh sb="10" eb="11">
      <t>ネン</t>
    </rPh>
    <phoneticPr fontId="2"/>
  </si>
  <si>
    <t>平成16年(2004年)</t>
    <rPh sb="0" eb="2">
      <t>ヘイセイ</t>
    </rPh>
    <rPh sb="4" eb="5">
      <t>ネン</t>
    </rPh>
    <rPh sb="10" eb="11">
      <t>ネン</t>
    </rPh>
    <phoneticPr fontId="2"/>
  </si>
  <si>
    <t>平成17年(2005年)</t>
    <rPh sb="0" eb="2">
      <t>ヘイセイ</t>
    </rPh>
    <rPh sb="4" eb="5">
      <t>ネン</t>
    </rPh>
    <rPh sb="10" eb="11">
      <t>ネン</t>
    </rPh>
    <phoneticPr fontId="2"/>
  </si>
  <si>
    <t>資料：県医務課「人口動態統計の概況」</t>
    <rPh sb="3" eb="4">
      <t>ケン</t>
    </rPh>
    <rPh sb="4" eb="7">
      <t>イムカ</t>
    </rPh>
    <rPh sb="8" eb="10">
      <t>ジンコウ</t>
    </rPh>
    <rPh sb="10" eb="12">
      <t>ドウタイ</t>
    </rPh>
    <rPh sb="12" eb="14">
      <t>トウケイ</t>
    </rPh>
    <rPh sb="15" eb="17">
      <t>ガイキョウ</t>
    </rPh>
    <phoneticPr fontId="3"/>
  </si>
  <si>
    <t>紀の川市</t>
  </si>
  <si>
    <t>紀美野町</t>
  </si>
  <si>
    <t>九度山町</t>
  </si>
  <si>
    <t>有田川町</t>
  </si>
  <si>
    <t>みなべ町</t>
  </si>
  <si>
    <t>日高川町</t>
  </si>
  <si>
    <t>上富田町</t>
  </si>
  <si>
    <t>すさみ町</t>
  </si>
  <si>
    <t>古座川町</t>
  </si>
  <si>
    <t xml:space="preserve">     和歌山市</t>
  </si>
  <si>
    <t xml:space="preserve">     紀の川市</t>
  </si>
  <si>
    <t xml:space="preserve">     かつらぎ町</t>
  </si>
  <si>
    <t xml:space="preserve">     九度山町</t>
  </si>
  <si>
    <t xml:space="preserve">     みなべ町</t>
  </si>
  <si>
    <t xml:space="preserve">     日高川町</t>
  </si>
  <si>
    <t xml:space="preserve">     上富田町</t>
  </si>
  <si>
    <t xml:space="preserve">     すさみ町</t>
  </si>
  <si>
    <t xml:space="preserve">     那智勝浦町</t>
  </si>
  <si>
    <t xml:space="preserve">     古座川町</t>
  </si>
  <si>
    <t xml:space="preserve"> みなべ町</t>
    <rPh sb="4" eb="5">
      <t>マチ</t>
    </rPh>
    <phoneticPr fontId="2"/>
  </si>
  <si>
    <t>みなべ町</t>
    <rPh sb="3" eb="4">
      <t>マチ</t>
    </rPh>
    <phoneticPr fontId="2"/>
  </si>
  <si>
    <t>紀美野町</t>
    <rPh sb="0" eb="2">
      <t>ノリミ</t>
    </rPh>
    <rPh sb="2" eb="4">
      <t>ノマチ</t>
    </rPh>
    <phoneticPr fontId="2"/>
  </si>
  <si>
    <t>紀の川市</t>
    <rPh sb="0" eb="1">
      <t>キ</t>
    </rPh>
    <rPh sb="2" eb="4">
      <t>カワシ</t>
    </rPh>
    <phoneticPr fontId="3"/>
  </si>
  <si>
    <t>紀の川市役所粉河支所</t>
    <rPh sb="0" eb="1">
      <t>キ</t>
    </rPh>
    <rPh sb="2" eb="4">
      <t>カワシ</t>
    </rPh>
    <rPh sb="4" eb="6">
      <t>ヤクショ</t>
    </rPh>
    <rPh sb="6" eb="8">
      <t>コカワ</t>
    </rPh>
    <rPh sb="8" eb="10">
      <t>シショ</t>
    </rPh>
    <phoneticPr fontId="3"/>
  </si>
  <si>
    <t xml:space="preserve"> 太 地 町</t>
    <rPh sb="1" eb="2">
      <t>タイ</t>
    </rPh>
    <rPh sb="3" eb="4">
      <t>チ</t>
    </rPh>
    <phoneticPr fontId="2"/>
  </si>
  <si>
    <t xml:space="preserve">  太 地 町</t>
    <rPh sb="2" eb="3">
      <t>タイ</t>
    </rPh>
    <rPh sb="4" eb="5">
      <t>チ</t>
    </rPh>
    <rPh sb="6" eb="7">
      <t>チョウ</t>
    </rPh>
    <phoneticPr fontId="2"/>
  </si>
  <si>
    <t>　 かつらぎ町</t>
    <phoneticPr fontId="2"/>
  </si>
  <si>
    <t>総 数</t>
    <phoneticPr fontId="2"/>
  </si>
  <si>
    <t>田 辺 市</t>
    <rPh sb="0" eb="1">
      <t>タ</t>
    </rPh>
    <rPh sb="2" eb="3">
      <t>ヘン</t>
    </rPh>
    <rPh sb="4" eb="5">
      <t>シ</t>
    </rPh>
    <phoneticPr fontId="3"/>
  </si>
  <si>
    <t>総 量</t>
    <rPh sb="2" eb="3">
      <t>リョウ</t>
    </rPh>
    <phoneticPr fontId="6"/>
  </si>
  <si>
    <t xml:space="preserve">    医療施設数</t>
  </si>
  <si>
    <t xml:space="preserve"> 一般</t>
  </si>
  <si>
    <t xml:space="preserve"> 歯科</t>
  </si>
  <si>
    <t xml:space="preserve"> 診療所</t>
  </si>
  <si>
    <t>精神</t>
  </si>
  <si>
    <t>結核</t>
  </si>
  <si>
    <t>一般</t>
  </si>
  <si>
    <t>平成18年(2006年)</t>
    <rPh sb="0" eb="2">
      <t>ヘイセイ</t>
    </rPh>
    <rPh sb="4" eb="5">
      <t>ネン</t>
    </rPh>
    <rPh sb="10" eb="11">
      <t>ネン</t>
    </rPh>
    <phoneticPr fontId="2"/>
  </si>
  <si>
    <t xml:space="preserve">  岩 出 市</t>
    <rPh sb="6" eb="7">
      <t>シ</t>
    </rPh>
    <phoneticPr fontId="2"/>
  </si>
  <si>
    <t xml:space="preserve"> 紀の川市</t>
    <rPh sb="1" eb="2">
      <t>キ</t>
    </rPh>
    <rPh sb="3" eb="4">
      <t>カワ</t>
    </rPh>
    <phoneticPr fontId="2"/>
  </si>
  <si>
    <t>島橋地区会館</t>
    <rPh sb="0" eb="2">
      <t>シマバシ</t>
    </rPh>
    <rPh sb="2" eb="4">
      <t>チク</t>
    </rPh>
    <rPh sb="4" eb="6">
      <t>カイカン</t>
    </rPh>
    <phoneticPr fontId="2"/>
  </si>
  <si>
    <t>湊小学校</t>
    <rPh sb="0" eb="1">
      <t>ミナト</t>
    </rPh>
    <rPh sb="1" eb="4">
      <t>ショウガッコウ</t>
    </rPh>
    <phoneticPr fontId="2"/>
  </si>
  <si>
    <t>消防東出張所</t>
    <rPh sb="0" eb="2">
      <t>ショウボウ</t>
    </rPh>
    <rPh sb="2" eb="3">
      <t>ヒガシ</t>
    </rPh>
    <rPh sb="3" eb="6">
      <t>シュッチョウショ</t>
    </rPh>
    <phoneticPr fontId="2"/>
  </si>
  <si>
    <t>黒江小学校</t>
    <rPh sb="0" eb="2">
      <t>クロエ</t>
    </rPh>
    <rPh sb="2" eb="5">
      <t>ショウガッコウ</t>
    </rPh>
    <phoneticPr fontId="2"/>
  </si>
  <si>
    <t>内海小学校</t>
    <rPh sb="0" eb="2">
      <t>ウツミ</t>
    </rPh>
    <rPh sb="2" eb="5">
      <t>ショウガッコウ</t>
    </rPh>
    <phoneticPr fontId="2"/>
  </si>
  <si>
    <t>下津港湾会館</t>
    <rPh sb="0" eb="2">
      <t>シモツ</t>
    </rPh>
    <rPh sb="2" eb="4">
      <t>コウワン</t>
    </rPh>
    <rPh sb="4" eb="6">
      <t>カイカン</t>
    </rPh>
    <phoneticPr fontId="2"/>
  </si>
  <si>
    <t>有田市初島公民館</t>
    <rPh sb="0" eb="3">
      <t>アリダシ</t>
    </rPh>
    <rPh sb="3" eb="5">
      <t>ハツシマ</t>
    </rPh>
    <rPh sb="5" eb="8">
      <t>コウミンカン</t>
    </rPh>
    <phoneticPr fontId="2"/>
  </si>
  <si>
    <t>湯川局</t>
    <rPh sb="0" eb="2">
      <t>ユカワ</t>
    </rPh>
    <rPh sb="2" eb="3">
      <t>キョク</t>
    </rPh>
    <phoneticPr fontId="2"/>
  </si>
  <si>
    <t>藤田局</t>
    <rPh sb="0" eb="2">
      <t>フジタ</t>
    </rPh>
    <rPh sb="2" eb="3">
      <t>キョク</t>
    </rPh>
    <phoneticPr fontId="2"/>
  </si>
  <si>
    <t xml:space="preserve">     岩 出 市</t>
    <rPh sb="9" eb="10">
      <t>シ</t>
    </rPh>
    <phoneticPr fontId="2"/>
  </si>
  <si>
    <t>　　 紀美野町</t>
    <rPh sb="3" eb="7">
      <t>キミノチョウ</t>
    </rPh>
    <phoneticPr fontId="2"/>
  </si>
  <si>
    <t>　　 有田川町</t>
    <rPh sb="3" eb="5">
      <t>アリダ</t>
    </rPh>
    <rPh sb="5" eb="6">
      <t>ガワ</t>
    </rPh>
    <rPh sb="6" eb="7">
      <t>チョウ</t>
    </rPh>
    <phoneticPr fontId="2"/>
  </si>
  <si>
    <t>平成17年(2005年)</t>
    <rPh sb="4" eb="5">
      <t>ネン</t>
    </rPh>
    <rPh sb="10" eb="11">
      <t>ネン</t>
    </rPh>
    <phoneticPr fontId="2"/>
  </si>
  <si>
    <t>Ｔ-16 市町村別ごみ排出量及び処理の状況</t>
    <phoneticPr fontId="2"/>
  </si>
  <si>
    <t xml:space="preserve"> 岩 出 市</t>
    <rPh sb="1" eb="2">
      <t>イワ</t>
    </rPh>
    <rPh sb="3" eb="4">
      <t>デ</t>
    </rPh>
    <phoneticPr fontId="2"/>
  </si>
  <si>
    <t xml:space="preserve"> 紀美野町</t>
    <rPh sb="1" eb="5">
      <t>キミノチョウ</t>
    </rPh>
    <phoneticPr fontId="2"/>
  </si>
  <si>
    <t xml:space="preserve"> 有田川町</t>
    <rPh sb="1" eb="2">
      <t>ユウ</t>
    </rPh>
    <rPh sb="2" eb="5">
      <t>タガワチョウ</t>
    </rPh>
    <phoneticPr fontId="2"/>
  </si>
  <si>
    <t xml:space="preserve"> 日高川町</t>
    <rPh sb="1" eb="3">
      <t>ヒダカ</t>
    </rPh>
    <phoneticPr fontId="2"/>
  </si>
  <si>
    <t xml:space="preserve"> 串 本 町</t>
    <rPh sb="1" eb="2">
      <t>クシ</t>
    </rPh>
    <rPh sb="3" eb="4">
      <t>ホン</t>
    </rPh>
    <phoneticPr fontId="2"/>
  </si>
  <si>
    <t xml:space="preserve"> 　那智勝浦町</t>
    <phoneticPr fontId="2"/>
  </si>
  <si>
    <t>浮 遊</t>
  </si>
  <si>
    <t>物 質</t>
  </si>
  <si>
    <t>岩 出 市</t>
    <rPh sb="0" eb="1">
      <t>イワ</t>
    </rPh>
    <rPh sb="2" eb="3">
      <t>デ</t>
    </rPh>
    <rPh sb="4" eb="5">
      <t>シ</t>
    </rPh>
    <phoneticPr fontId="2"/>
  </si>
  <si>
    <t>和歌山市</t>
    <rPh sb="0" eb="4">
      <t>ワカヤマシ</t>
    </rPh>
    <phoneticPr fontId="2"/>
  </si>
  <si>
    <t>平成19年(2007年)</t>
    <rPh sb="0" eb="2">
      <t>ヘイセイ</t>
    </rPh>
    <rPh sb="4" eb="5">
      <t>ネン</t>
    </rPh>
    <rPh sb="10" eb="11">
      <t>ネン</t>
    </rPh>
    <phoneticPr fontId="2"/>
  </si>
  <si>
    <t>平成18年(2006年)</t>
    <rPh sb="4" eb="5">
      <t>ネン</t>
    </rPh>
    <rPh sb="10" eb="11">
      <t>ネン</t>
    </rPh>
    <phoneticPr fontId="2"/>
  </si>
  <si>
    <t>-</t>
  </si>
  <si>
    <t>　 かつらぎ町</t>
  </si>
  <si>
    <t xml:space="preserve"> 　那智勝浦町</t>
  </si>
  <si>
    <t>訪問看護</t>
    <rPh sb="0" eb="2">
      <t>ホウモン</t>
    </rPh>
    <rPh sb="2" eb="4">
      <t>カンゴ</t>
    </rPh>
    <phoneticPr fontId="2"/>
  </si>
  <si>
    <t>介護老人保健・</t>
    <rPh sb="0" eb="2">
      <t>カイゴ</t>
    </rPh>
    <rPh sb="2" eb="4">
      <t>ロウジン</t>
    </rPh>
    <rPh sb="4" eb="6">
      <t>ホケン</t>
    </rPh>
    <phoneticPr fontId="2"/>
  </si>
  <si>
    <t>社会福祉施設</t>
    <rPh sb="0" eb="2">
      <t>シャカイ</t>
    </rPh>
    <rPh sb="2" eb="4">
      <t>フクシ</t>
    </rPh>
    <rPh sb="4" eb="6">
      <t>シセツ</t>
    </rPh>
    <phoneticPr fontId="2"/>
  </si>
  <si>
    <t>木の本社宅</t>
    <rPh sb="0" eb="1">
      <t>キ</t>
    </rPh>
    <rPh sb="2" eb="3">
      <t>モト</t>
    </rPh>
    <rPh sb="3" eb="5">
      <t>シャタク</t>
    </rPh>
    <phoneticPr fontId="2"/>
  </si>
  <si>
    <t>明和中学校</t>
    <rPh sb="0" eb="2">
      <t>メイワ</t>
    </rPh>
    <rPh sb="2" eb="5">
      <t>チュウガッコウ</t>
    </rPh>
    <phoneticPr fontId="2"/>
  </si>
  <si>
    <t>小倉小学校</t>
    <rPh sb="0" eb="2">
      <t>オグラ</t>
    </rPh>
    <rPh sb="2" eb="5">
      <t>ショウガッコウ</t>
    </rPh>
    <phoneticPr fontId="2"/>
  </si>
  <si>
    <t>中之島小学校</t>
    <rPh sb="0" eb="3">
      <t>ナカノシマ</t>
    </rPh>
    <rPh sb="3" eb="6">
      <t>ショウガッコウ</t>
    </rPh>
    <phoneticPr fontId="2"/>
  </si>
  <si>
    <t>清明寮</t>
    <rPh sb="0" eb="2">
      <t>セイメイ</t>
    </rPh>
    <rPh sb="2" eb="3">
      <t>リョウ</t>
    </rPh>
    <phoneticPr fontId="2"/>
  </si>
  <si>
    <t>海南市</t>
  </si>
  <si>
    <t>橋本市</t>
  </si>
  <si>
    <t>有田市</t>
  </si>
  <si>
    <t>田辺市</t>
  </si>
  <si>
    <t>新宮市</t>
  </si>
  <si>
    <t>紀の川市</t>
    <rPh sb="0" eb="1">
      <t>キ</t>
    </rPh>
    <rPh sb="2" eb="3">
      <t>カワ</t>
    </rPh>
    <rPh sb="3" eb="4">
      <t>シ</t>
    </rPh>
    <phoneticPr fontId="7"/>
  </si>
  <si>
    <t>岩出市</t>
    <rPh sb="2" eb="3">
      <t>シ</t>
    </rPh>
    <phoneticPr fontId="7"/>
  </si>
  <si>
    <t>紀美野町</t>
    <rPh sb="0" eb="4">
      <t>キミノチョウ</t>
    </rPh>
    <phoneticPr fontId="7"/>
  </si>
  <si>
    <t>かつらぎ町</t>
  </si>
  <si>
    <t>高野町</t>
  </si>
  <si>
    <t>湯浅町</t>
  </si>
  <si>
    <t>広川町</t>
  </si>
  <si>
    <t>有田川町</t>
    <rPh sb="0" eb="2">
      <t>アリダ</t>
    </rPh>
    <rPh sb="2" eb="3">
      <t>ガワ</t>
    </rPh>
    <rPh sb="3" eb="4">
      <t>チョウ</t>
    </rPh>
    <phoneticPr fontId="7"/>
  </si>
  <si>
    <t>美浜町</t>
  </si>
  <si>
    <t>日高町</t>
  </si>
  <si>
    <t>由良町</t>
  </si>
  <si>
    <t>印南町</t>
    <rPh sb="0" eb="3">
      <t>イナミチョウ</t>
    </rPh>
    <phoneticPr fontId="7"/>
  </si>
  <si>
    <t>みなべ町</t>
    <rPh sb="3" eb="4">
      <t>マチ</t>
    </rPh>
    <phoneticPr fontId="7"/>
  </si>
  <si>
    <t>日高川町</t>
    <rPh sb="0" eb="2">
      <t>ヒダカ</t>
    </rPh>
    <rPh sb="2" eb="3">
      <t>カワ</t>
    </rPh>
    <rPh sb="3" eb="4">
      <t>マチ</t>
    </rPh>
    <phoneticPr fontId="7"/>
  </si>
  <si>
    <t>白浜町</t>
  </si>
  <si>
    <t>那智勝浦町</t>
  </si>
  <si>
    <t>太地町</t>
  </si>
  <si>
    <t>北山村</t>
  </si>
  <si>
    <t>串本町</t>
  </si>
  <si>
    <t>平成20年(2008年)</t>
    <rPh sb="0" eb="2">
      <t>ヘイセイ</t>
    </rPh>
    <rPh sb="4" eb="5">
      <t>ネン</t>
    </rPh>
    <rPh sb="10" eb="11">
      <t>ネン</t>
    </rPh>
    <phoneticPr fontId="2"/>
  </si>
  <si>
    <t xml:space="preserve"> ③ 集団</t>
    <rPh sb="3" eb="5">
      <t>シュウダン</t>
    </rPh>
    <phoneticPr fontId="2"/>
  </si>
  <si>
    <t xml:space="preserve">  回収量</t>
    <rPh sb="2" eb="4">
      <t>カイシュウ</t>
    </rPh>
    <phoneticPr fontId="2"/>
  </si>
  <si>
    <t>加茂郷</t>
    <rPh sb="0" eb="3">
      <t>カモゴウ</t>
    </rPh>
    <phoneticPr fontId="2"/>
  </si>
  <si>
    <t>水質汚濁</t>
    <rPh sb="3" eb="4">
      <t>ダク</t>
    </rPh>
    <phoneticPr fontId="3"/>
  </si>
  <si>
    <t>汚 濁</t>
    <rPh sb="0" eb="1">
      <t>キタナ</t>
    </rPh>
    <rPh sb="2" eb="3">
      <t>ダク</t>
    </rPh>
    <phoneticPr fontId="3"/>
  </si>
  <si>
    <t>所病床数</t>
    <phoneticPr fontId="2"/>
  </si>
  <si>
    <t>病 院</t>
    <phoneticPr fontId="2"/>
  </si>
  <si>
    <t>診療所</t>
    <phoneticPr fontId="2"/>
  </si>
  <si>
    <t>精神病床</t>
    <phoneticPr fontId="2"/>
  </si>
  <si>
    <t>結核病床</t>
    <phoneticPr fontId="2"/>
  </si>
  <si>
    <t>病　床</t>
    <phoneticPr fontId="2"/>
  </si>
  <si>
    <t>平成19年(2007年)</t>
    <rPh sb="4" eb="5">
      <t>ネン</t>
    </rPh>
    <rPh sb="10" eb="11">
      <t>ネン</t>
    </rPh>
    <phoneticPr fontId="2"/>
  </si>
  <si>
    <t>平成20年(2008年)</t>
    <rPh sb="4" eb="5">
      <t>ネン</t>
    </rPh>
    <rPh sb="10" eb="11">
      <t>ネン</t>
    </rPh>
    <phoneticPr fontId="2"/>
  </si>
  <si>
    <t>外来患者</t>
    <phoneticPr fontId="2"/>
  </si>
  <si>
    <t>精 神</t>
    <phoneticPr fontId="2"/>
  </si>
  <si>
    <t>注2)１日平均外来患者数＝年間外来患者延数／(年間日数－日曜･祝日,年末年始の6日)［平成16年以前］</t>
    <rPh sb="43" eb="45">
      <t>ヘイセイ</t>
    </rPh>
    <rPh sb="47" eb="48">
      <t>ネン</t>
    </rPh>
    <rPh sb="48" eb="50">
      <t>イゼン</t>
    </rPh>
    <phoneticPr fontId="2"/>
  </si>
  <si>
    <t xml:space="preserve">    １日平均外来患者数＝年間外来患者延数／年間日数  ［平成17年以降］</t>
    <rPh sb="30" eb="32">
      <t>ヘイセイ</t>
    </rPh>
    <rPh sb="34" eb="35">
      <t>ネン</t>
    </rPh>
    <rPh sb="35" eb="37">
      <t>イコウ</t>
    </rPh>
    <phoneticPr fontId="2"/>
  </si>
  <si>
    <t>療養</t>
    <rPh sb="0" eb="2">
      <t>リョウヨウ</t>
    </rPh>
    <phoneticPr fontId="2"/>
  </si>
  <si>
    <t>四類感染症</t>
    <rPh sb="0" eb="1">
      <t>ヨン</t>
    </rPh>
    <rPh sb="1" eb="2">
      <t>ルイ</t>
    </rPh>
    <rPh sb="2" eb="5">
      <t>カンセンショウ</t>
    </rPh>
    <phoneticPr fontId="2"/>
  </si>
  <si>
    <t>資料：厚生労働省「衛生行政報告例」</t>
    <rPh sb="3" eb="5">
      <t>コウセイ</t>
    </rPh>
    <rPh sb="5" eb="8">
      <t>ロウドウショウ</t>
    </rPh>
    <rPh sb="9" eb="11">
      <t>エイセイ</t>
    </rPh>
    <rPh sb="11" eb="13">
      <t>ギョウセイ</t>
    </rPh>
    <rPh sb="13" eb="16">
      <t>ホウコクレイ</t>
    </rPh>
    <phoneticPr fontId="2"/>
  </si>
  <si>
    <t>収 集</t>
  </si>
  <si>
    <t xml:space="preserve">        収集量の内容</t>
    <rPh sb="10" eb="11">
      <t>リョウ</t>
    </rPh>
    <phoneticPr fontId="6"/>
  </si>
  <si>
    <t>ごみ堆肥化</t>
    <rPh sb="2" eb="5">
      <t>タイヒカ</t>
    </rPh>
    <phoneticPr fontId="2"/>
  </si>
  <si>
    <t>浄化槽</t>
  </si>
  <si>
    <t>施設</t>
    <rPh sb="0" eb="2">
      <t>シセツ</t>
    </rPh>
    <phoneticPr fontId="2"/>
  </si>
  <si>
    <t>し 尿</t>
  </si>
  <si>
    <t>汚  泥</t>
  </si>
  <si>
    <t>平成21年(2009年)</t>
    <rPh sb="4" eb="5">
      <t>ネン</t>
    </rPh>
    <rPh sb="10" eb="11">
      <t>ネン</t>
    </rPh>
    <phoneticPr fontId="2"/>
  </si>
  <si>
    <t>平成21年(2009年)</t>
    <rPh sb="0" eb="2">
      <t>ヘイセイ</t>
    </rPh>
    <rPh sb="4" eb="5">
      <t>ネン</t>
    </rPh>
    <rPh sb="10" eb="11">
      <t>ネン</t>
    </rPh>
    <phoneticPr fontId="2"/>
  </si>
  <si>
    <t>店舗</t>
    <rPh sb="0" eb="2">
      <t>テンポ</t>
    </rPh>
    <phoneticPr fontId="11"/>
  </si>
  <si>
    <t>特例</t>
    <rPh sb="0" eb="2">
      <t>トクレイ</t>
    </rPh>
    <phoneticPr fontId="11"/>
  </si>
  <si>
    <t>販売業</t>
    <rPh sb="0" eb="3">
      <t>ハンバイギョウ</t>
    </rPh>
    <phoneticPr fontId="11"/>
  </si>
  <si>
    <t>単位：人</t>
    <rPh sb="0" eb="2">
      <t>タンイ</t>
    </rPh>
    <rPh sb="3" eb="4">
      <t>ヒト</t>
    </rPh>
    <phoneticPr fontId="2"/>
  </si>
  <si>
    <t>類</t>
    <rPh sb="0" eb="1">
      <t>ルイ</t>
    </rPh>
    <phoneticPr fontId="2"/>
  </si>
  <si>
    <t>疾患名</t>
    <rPh sb="0" eb="2">
      <t>シッカン</t>
    </rPh>
    <rPh sb="2" eb="3">
      <t>メイ</t>
    </rPh>
    <phoneticPr fontId="2"/>
  </si>
  <si>
    <t>一類感染症</t>
    <rPh sb="0" eb="2">
      <t>イチルイ</t>
    </rPh>
    <rPh sb="2" eb="5">
      <t>カンセンショウ</t>
    </rPh>
    <phoneticPr fontId="2"/>
  </si>
  <si>
    <t>　エボラ出血熱</t>
    <rPh sb="4" eb="7">
      <t>シュッケツネツ</t>
    </rPh>
    <phoneticPr fontId="2"/>
  </si>
  <si>
    <t>　クリミア・コンゴ出血熱</t>
    <rPh sb="9" eb="12">
      <t>シュッケツネツ</t>
    </rPh>
    <phoneticPr fontId="2"/>
  </si>
  <si>
    <t>　痘そう（天然痘）</t>
    <rPh sb="1" eb="2">
      <t>トウ</t>
    </rPh>
    <rPh sb="5" eb="8">
      <t>テンネントウ</t>
    </rPh>
    <phoneticPr fontId="2"/>
  </si>
  <si>
    <t>　南米出血熱</t>
    <rPh sb="1" eb="3">
      <t>ナンベイ</t>
    </rPh>
    <rPh sb="3" eb="6">
      <t>シュッケツネツ</t>
    </rPh>
    <phoneticPr fontId="2"/>
  </si>
  <si>
    <t>　マールブルグ病</t>
    <rPh sb="7" eb="8">
      <t>ビョウ</t>
    </rPh>
    <phoneticPr fontId="2"/>
  </si>
  <si>
    <t>　ラッサ熱</t>
    <rPh sb="4" eb="5">
      <t>ネツ</t>
    </rPh>
    <phoneticPr fontId="2"/>
  </si>
  <si>
    <t>二類感染症</t>
    <rPh sb="0" eb="2">
      <t>ニルイ</t>
    </rPh>
    <rPh sb="2" eb="5">
      <t>カンセンショウ</t>
    </rPh>
    <phoneticPr fontId="2"/>
  </si>
  <si>
    <t>　急性灰白髄炎（ポリオ）</t>
    <rPh sb="1" eb="3">
      <t>キュウセイ</t>
    </rPh>
    <rPh sb="3" eb="4">
      <t>ハイ</t>
    </rPh>
    <rPh sb="4" eb="5">
      <t>シロ</t>
    </rPh>
    <rPh sb="5" eb="7">
      <t>ズイエン</t>
    </rPh>
    <phoneticPr fontId="2"/>
  </si>
  <si>
    <t>　結核</t>
    <rPh sb="1" eb="3">
      <t>ケッカク</t>
    </rPh>
    <phoneticPr fontId="2"/>
  </si>
  <si>
    <t>　重症急性呼吸器症候群</t>
    <rPh sb="1" eb="3">
      <t>ジュウショウ</t>
    </rPh>
    <rPh sb="3" eb="5">
      <t>キュウセイ</t>
    </rPh>
    <rPh sb="5" eb="8">
      <t>コキュウキ</t>
    </rPh>
    <rPh sb="8" eb="11">
      <t>ショウコウグン</t>
    </rPh>
    <phoneticPr fontId="2"/>
  </si>
  <si>
    <t>三類感染症</t>
    <rPh sb="0" eb="2">
      <t>サンルイ</t>
    </rPh>
    <rPh sb="2" eb="5">
      <t>カンセンショウ</t>
    </rPh>
    <phoneticPr fontId="2"/>
  </si>
  <si>
    <t>　細菌性赤痢</t>
    <rPh sb="1" eb="4">
      <t>サイキンセイ</t>
    </rPh>
    <rPh sb="4" eb="6">
      <t>セキリ</t>
    </rPh>
    <phoneticPr fontId="2"/>
  </si>
  <si>
    <t>　腸管出血性大腸菌感染症</t>
    <rPh sb="1" eb="3">
      <t>チョウカン</t>
    </rPh>
    <rPh sb="3" eb="6">
      <t>シュッケツセイ</t>
    </rPh>
    <rPh sb="6" eb="9">
      <t>ダイチョウキン</t>
    </rPh>
    <rPh sb="9" eb="12">
      <t>カンセンショウ</t>
    </rPh>
    <phoneticPr fontId="2"/>
  </si>
  <si>
    <t>　腸チフス</t>
    <rPh sb="1" eb="2">
      <t>チョウ</t>
    </rPh>
    <phoneticPr fontId="2"/>
  </si>
  <si>
    <t>　E型肝炎</t>
    <rPh sb="2" eb="3">
      <t>カタ</t>
    </rPh>
    <rPh sb="3" eb="5">
      <t>カンエン</t>
    </rPh>
    <phoneticPr fontId="2"/>
  </si>
  <si>
    <t>　ウエストナイル熱</t>
    <rPh sb="8" eb="9">
      <t>ネツ</t>
    </rPh>
    <phoneticPr fontId="2"/>
  </si>
  <si>
    <t>　A型肝炎</t>
    <rPh sb="2" eb="3">
      <t>カタ</t>
    </rPh>
    <rPh sb="3" eb="5">
      <t>カンエン</t>
    </rPh>
    <phoneticPr fontId="2"/>
  </si>
  <si>
    <t>　エキノコックス症</t>
    <rPh sb="8" eb="9">
      <t>ショウ</t>
    </rPh>
    <phoneticPr fontId="2"/>
  </si>
  <si>
    <t>　黄熱</t>
    <rPh sb="1" eb="3">
      <t>オウネツ</t>
    </rPh>
    <phoneticPr fontId="2"/>
  </si>
  <si>
    <t>　オウム病</t>
    <rPh sb="4" eb="5">
      <t>ビョウ</t>
    </rPh>
    <phoneticPr fontId="2"/>
  </si>
  <si>
    <t>　オムスク出血熱</t>
    <rPh sb="5" eb="8">
      <t>シュッケツネツ</t>
    </rPh>
    <phoneticPr fontId="2"/>
  </si>
  <si>
    <t>　回帰熱</t>
    <rPh sb="1" eb="3">
      <t>カイキ</t>
    </rPh>
    <rPh sb="3" eb="4">
      <t>ネツ</t>
    </rPh>
    <phoneticPr fontId="2"/>
  </si>
  <si>
    <t>　キャサヌル森林病</t>
    <rPh sb="6" eb="8">
      <t>シンリン</t>
    </rPh>
    <rPh sb="8" eb="9">
      <t>ビョウ</t>
    </rPh>
    <phoneticPr fontId="2"/>
  </si>
  <si>
    <t>　Q熱</t>
    <rPh sb="2" eb="3">
      <t>ネツ</t>
    </rPh>
    <phoneticPr fontId="2"/>
  </si>
  <si>
    <t>　狂犬病</t>
    <rPh sb="1" eb="4">
      <t>キョウケンビョウ</t>
    </rPh>
    <phoneticPr fontId="2"/>
  </si>
  <si>
    <t>　コクシジオイデス症</t>
    <rPh sb="9" eb="10">
      <t>ショウ</t>
    </rPh>
    <phoneticPr fontId="2"/>
  </si>
  <si>
    <t>　サル痘</t>
    <rPh sb="3" eb="4">
      <t>トウ</t>
    </rPh>
    <phoneticPr fontId="2"/>
  </si>
  <si>
    <t>　腎症候性出血熱</t>
    <rPh sb="1" eb="2">
      <t>ジン</t>
    </rPh>
    <rPh sb="2" eb="5">
      <t>ショウコウセイ</t>
    </rPh>
    <rPh sb="5" eb="7">
      <t>シュッケツ</t>
    </rPh>
    <rPh sb="7" eb="8">
      <t>ネツ</t>
    </rPh>
    <phoneticPr fontId="2"/>
  </si>
  <si>
    <t>　西部ウマ脳炎</t>
    <rPh sb="1" eb="3">
      <t>セイブ</t>
    </rPh>
    <rPh sb="5" eb="7">
      <t>ノウエン</t>
    </rPh>
    <phoneticPr fontId="2"/>
  </si>
  <si>
    <t>　ダニ媒介脳炎</t>
    <rPh sb="3" eb="5">
      <t>バイカイ</t>
    </rPh>
    <rPh sb="5" eb="7">
      <t>ノウエン</t>
    </rPh>
    <phoneticPr fontId="2"/>
  </si>
  <si>
    <t>　炭疽</t>
    <rPh sb="1" eb="3">
      <t>タンソ</t>
    </rPh>
    <phoneticPr fontId="2"/>
  </si>
  <si>
    <t>　つつが虫病</t>
    <rPh sb="4" eb="5">
      <t>ムシ</t>
    </rPh>
    <rPh sb="5" eb="6">
      <t>ビョウ</t>
    </rPh>
    <phoneticPr fontId="2"/>
  </si>
  <si>
    <t>　デング熱</t>
    <rPh sb="4" eb="5">
      <t>ネツ</t>
    </rPh>
    <phoneticPr fontId="2"/>
  </si>
  <si>
    <t>　東部ウマ脳炎</t>
    <rPh sb="1" eb="3">
      <t>トウブ</t>
    </rPh>
    <rPh sb="5" eb="7">
      <t>ノウエン</t>
    </rPh>
    <phoneticPr fontId="2"/>
  </si>
  <si>
    <t>　鳥インフルエンザ（H5N1を除く）</t>
    <rPh sb="1" eb="2">
      <t>トリ</t>
    </rPh>
    <rPh sb="15" eb="16">
      <t>ノゾ</t>
    </rPh>
    <phoneticPr fontId="2"/>
  </si>
  <si>
    <t>　ニパウイルス感染症</t>
    <rPh sb="7" eb="10">
      <t>カンセンショウ</t>
    </rPh>
    <phoneticPr fontId="2"/>
  </si>
  <si>
    <t>　日本紅斑熱</t>
    <rPh sb="1" eb="3">
      <t>ニホン</t>
    </rPh>
    <rPh sb="3" eb="6">
      <t>コウハンネツ</t>
    </rPh>
    <phoneticPr fontId="2"/>
  </si>
  <si>
    <t>　日本脳炎</t>
    <rPh sb="1" eb="3">
      <t>ニホン</t>
    </rPh>
    <rPh sb="3" eb="5">
      <t>ノウエン</t>
    </rPh>
    <phoneticPr fontId="2"/>
  </si>
  <si>
    <t>　ハンタウイルス肺症候群</t>
    <rPh sb="8" eb="9">
      <t>ハイ</t>
    </rPh>
    <rPh sb="9" eb="11">
      <t>ショウコウ</t>
    </rPh>
    <rPh sb="11" eb="12">
      <t>グン</t>
    </rPh>
    <phoneticPr fontId="2"/>
  </si>
  <si>
    <t>　Bウイルス病</t>
    <rPh sb="6" eb="7">
      <t>ビョウ</t>
    </rPh>
    <phoneticPr fontId="2"/>
  </si>
  <si>
    <t>　鼻疽</t>
    <rPh sb="1" eb="2">
      <t>ビ</t>
    </rPh>
    <rPh sb="2" eb="3">
      <t>ソ</t>
    </rPh>
    <phoneticPr fontId="2"/>
  </si>
  <si>
    <t>　ブルセラ症</t>
    <rPh sb="5" eb="6">
      <t>ショウ</t>
    </rPh>
    <phoneticPr fontId="2"/>
  </si>
  <si>
    <t>　ベネズエラウマ脳炎</t>
    <rPh sb="8" eb="10">
      <t>ノウエン</t>
    </rPh>
    <phoneticPr fontId="2"/>
  </si>
  <si>
    <t>　ヘンドラウイルス感染症</t>
    <rPh sb="9" eb="12">
      <t>カンセンショウ</t>
    </rPh>
    <phoneticPr fontId="2"/>
  </si>
  <si>
    <t>　発しんチフス</t>
    <rPh sb="1" eb="2">
      <t>ハッ</t>
    </rPh>
    <phoneticPr fontId="2"/>
  </si>
  <si>
    <t>　ボツリヌス症</t>
    <rPh sb="6" eb="7">
      <t>ショウ</t>
    </rPh>
    <phoneticPr fontId="2"/>
  </si>
  <si>
    <t>　野兎病</t>
    <rPh sb="1" eb="2">
      <t>ノ</t>
    </rPh>
    <rPh sb="2" eb="3">
      <t>ウサギ</t>
    </rPh>
    <rPh sb="3" eb="4">
      <t>ビョウ</t>
    </rPh>
    <phoneticPr fontId="2"/>
  </si>
  <si>
    <t>　ライム病</t>
    <rPh sb="4" eb="5">
      <t>ビョウ</t>
    </rPh>
    <phoneticPr fontId="2"/>
  </si>
  <si>
    <t>　リッサウイルス感染症</t>
    <rPh sb="8" eb="11">
      <t>カンセンショウ</t>
    </rPh>
    <phoneticPr fontId="2"/>
  </si>
  <si>
    <t>　リフトバレー熱</t>
    <rPh sb="7" eb="8">
      <t>ネツ</t>
    </rPh>
    <phoneticPr fontId="2"/>
  </si>
  <si>
    <t>　類鼻疽</t>
    <rPh sb="1" eb="2">
      <t>ルイ</t>
    </rPh>
    <rPh sb="2" eb="3">
      <t>ビ</t>
    </rPh>
    <rPh sb="3" eb="4">
      <t>ソ</t>
    </rPh>
    <phoneticPr fontId="2"/>
  </si>
  <si>
    <t>　レジオネラ症</t>
    <rPh sb="6" eb="7">
      <t>ショウ</t>
    </rPh>
    <phoneticPr fontId="2"/>
  </si>
  <si>
    <t>　レプトスプラ症</t>
    <rPh sb="7" eb="8">
      <t>ショウ</t>
    </rPh>
    <phoneticPr fontId="2"/>
  </si>
  <si>
    <t>　ロッキー山紅斑熱</t>
    <rPh sb="5" eb="6">
      <t>ヤマ</t>
    </rPh>
    <rPh sb="6" eb="7">
      <t>ベニ</t>
    </rPh>
    <rPh sb="7" eb="9">
      <t>ハンネツ</t>
    </rPh>
    <phoneticPr fontId="2"/>
  </si>
  <si>
    <t>五類感染症　　　　　　　　　（全数把握）</t>
    <rPh sb="0" eb="1">
      <t>ゴ</t>
    </rPh>
    <rPh sb="1" eb="2">
      <t>ルイ</t>
    </rPh>
    <rPh sb="2" eb="5">
      <t>カンセンショウ</t>
    </rPh>
    <rPh sb="15" eb="17">
      <t>ゼンスウ</t>
    </rPh>
    <rPh sb="17" eb="19">
      <t>ハアク</t>
    </rPh>
    <phoneticPr fontId="2"/>
  </si>
  <si>
    <t>　アメーバ赤痢</t>
    <rPh sb="5" eb="7">
      <t>セキリ</t>
    </rPh>
    <phoneticPr fontId="2"/>
  </si>
  <si>
    <t>　ウイルス性肝炎</t>
    <rPh sb="5" eb="6">
      <t>セイ</t>
    </rPh>
    <rPh sb="6" eb="8">
      <t>カンエン</t>
    </rPh>
    <phoneticPr fontId="2"/>
  </si>
  <si>
    <t>　急性脳炎</t>
    <rPh sb="1" eb="3">
      <t>キュウセイ</t>
    </rPh>
    <rPh sb="3" eb="5">
      <t>ノウエン</t>
    </rPh>
    <phoneticPr fontId="2"/>
  </si>
  <si>
    <t>　クリプトスポリジウム症</t>
    <rPh sb="11" eb="12">
      <t>ショウ</t>
    </rPh>
    <phoneticPr fontId="2"/>
  </si>
  <si>
    <t>　クロイツフェルト・ヤコブ病</t>
    <rPh sb="13" eb="14">
      <t>ビョウ</t>
    </rPh>
    <phoneticPr fontId="2"/>
  </si>
  <si>
    <t>　劇症型溶血性レンサ球菌感染症</t>
    <rPh sb="1" eb="3">
      <t>ゲキショウ</t>
    </rPh>
    <rPh sb="3" eb="4">
      <t>ガタ</t>
    </rPh>
    <rPh sb="4" eb="7">
      <t>ヨウケツセイ</t>
    </rPh>
    <rPh sb="10" eb="12">
      <t>キュウキン</t>
    </rPh>
    <rPh sb="12" eb="15">
      <t>カンセンショウ</t>
    </rPh>
    <phoneticPr fontId="2"/>
  </si>
  <si>
    <t>　後天性免疫不全症候群</t>
    <rPh sb="1" eb="4">
      <t>コウテンセイ</t>
    </rPh>
    <rPh sb="4" eb="6">
      <t>メンエキ</t>
    </rPh>
    <rPh sb="6" eb="8">
      <t>フゼン</t>
    </rPh>
    <rPh sb="8" eb="11">
      <t>ショウコウグン</t>
    </rPh>
    <phoneticPr fontId="2"/>
  </si>
  <si>
    <t>　ジアルジア症</t>
    <rPh sb="6" eb="7">
      <t>ショウ</t>
    </rPh>
    <phoneticPr fontId="2"/>
  </si>
  <si>
    <t>　先天性風しん症候群</t>
    <rPh sb="1" eb="4">
      <t>センテンセイ</t>
    </rPh>
    <rPh sb="4" eb="5">
      <t>フウ</t>
    </rPh>
    <rPh sb="7" eb="10">
      <t>ショウコウグン</t>
    </rPh>
    <phoneticPr fontId="2"/>
  </si>
  <si>
    <t>　梅毒</t>
    <rPh sb="1" eb="3">
      <t>バイドク</t>
    </rPh>
    <phoneticPr fontId="2"/>
  </si>
  <si>
    <t>　破傷風</t>
    <rPh sb="1" eb="4">
      <t>ハショウフウ</t>
    </rPh>
    <phoneticPr fontId="2"/>
  </si>
  <si>
    <t>　バンコマイシン耐性黄色ブドウ球菌感染症</t>
    <rPh sb="8" eb="10">
      <t>タイセイ</t>
    </rPh>
    <rPh sb="10" eb="12">
      <t>オウショク</t>
    </rPh>
    <rPh sb="15" eb="17">
      <t>キュウキン</t>
    </rPh>
    <rPh sb="17" eb="20">
      <t>カンセンショウ</t>
    </rPh>
    <phoneticPr fontId="2"/>
  </si>
  <si>
    <t>　バンコマイシン耐性腸球菌感染症</t>
    <rPh sb="8" eb="10">
      <t>タイセイ</t>
    </rPh>
    <rPh sb="10" eb="11">
      <t>チョウ</t>
    </rPh>
    <rPh sb="11" eb="12">
      <t>タマ</t>
    </rPh>
    <rPh sb="12" eb="13">
      <t>キン</t>
    </rPh>
    <rPh sb="13" eb="16">
      <t>カンセンショウ</t>
    </rPh>
    <phoneticPr fontId="2"/>
  </si>
  <si>
    <t>　風疹</t>
    <rPh sb="1" eb="3">
      <t>フウシン</t>
    </rPh>
    <phoneticPr fontId="2"/>
  </si>
  <si>
    <t>　麻疹</t>
    <rPh sb="1" eb="3">
      <t>マシン</t>
    </rPh>
    <phoneticPr fontId="2"/>
  </si>
  <si>
    <t>　食中毒</t>
    <rPh sb="1" eb="4">
      <t>ショクチュウドク</t>
    </rPh>
    <phoneticPr fontId="2"/>
  </si>
  <si>
    <t>市立和歌山高校</t>
    <rPh sb="0" eb="2">
      <t>シリツ</t>
    </rPh>
    <rPh sb="2" eb="5">
      <t>ワカヤマ</t>
    </rPh>
    <rPh sb="5" eb="7">
      <t>コウコウ</t>
    </rPh>
    <phoneticPr fontId="2"/>
  </si>
  <si>
    <t>みなべ町晩稲グラウンド</t>
    <rPh sb="4" eb="5">
      <t>バン</t>
    </rPh>
    <rPh sb="5" eb="6">
      <t>イネ</t>
    </rPh>
    <phoneticPr fontId="3"/>
  </si>
  <si>
    <t>市立和歌山高校</t>
    <rPh sb="5" eb="7">
      <t>コウコウ</t>
    </rPh>
    <phoneticPr fontId="2"/>
  </si>
  <si>
    <t>平成22年(2010年)</t>
    <rPh sb="0" eb="2">
      <t>ヘイセイ</t>
    </rPh>
    <rPh sb="4" eb="5">
      <t>ネン</t>
    </rPh>
    <rPh sb="10" eb="11">
      <t>ネン</t>
    </rPh>
    <phoneticPr fontId="2"/>
  </si>
  <si>
    <t>平成22年(2010年)</t>
    <rPh sb="4" eb="5">
      <t>ネン</t>
    </rPh>
    <rPh sb="10" eb="11">
      <t>ネン</t>
    </rPh>
    <phoneticPr fontId="2"/>
  </si>
  <si>
    <t>ｺﾐｭﾆﾃｨ</t>
    <phoneticPr fontId="2"/>
  </si>
  <si>
    <t xml:space="preserve">   人　口</t>
    <phoneticPr fontId="6"/>
  </si>
  <si>
    <t xml:space="preserve">  　かつらぎ町</t>
  </si>
  <si>
    <t xml:space="preserve">  　那智勝浦町</t>
  </si>
  <si>
    <t>一般診療</t>
    <phoneticPr fontId="2"/>
  </si>
  <si>
    <t>一　般</t>
    <phoneticPr fontId="2"/>
  </si>
  <si>
    <t>歯　科</t>
    <phoneticPr fontId="2"/>
  </si>
  <si>
    <t>１日平均</t>
    <phoneticPr fontId="2"/>
  </si>
  <si>
    <t xml:space="preserve"> 精 神</t>
    <phoneticPr fontId="2"/>
  </si>
  <si>
    <t>資料：県医務課「看護職員従事者届」</t>
    <rPh sb="8" eb="10">
      <t>カンゴ</t>
    </rPh>
    <rPh sb="10" eb="12">
      <t>ショクイン</t>
    </rPh>
    <rPh sb="12" eb="15">
      <t>ジュウジシャ</t>
    </rPh>
    <rPh sb="15" eb="16">
      <t>トド</t>
    </rPh>
    <phoneticPr fontId="2"/>
  </si>
  <si>
    <t>-</t>
    <phoneticPr fontId="2"/>
  </si>
  <si>
    <t>薬局</t>
    <rPh sb="0" eb="2">
      <t>ヤッキョク</t>
    </rPh>
    <phoneticPr fontId="2"/>
  </si>
  <si>
    <t>平成23年(2011年)</t>
    <rPh sb="0" eb="2">
      <t>ヘイセイ</t>
    </rPh>
    <rPh sb="4" eb="5">
      <t>ネン</t>
    </rPh>
    <rPh sb="10" eb="11">
      <t>ネン</t>
    </rPh>
    <phoneticPr fontId="2"/>
  </si>
  <si>
    <t>平成24年(2012年)</t>
    <rPh sb="0" eb="2">
      <t>ヘイセイ</t>
    </rPh>
    <rPh sb="4" eb="5">
      <t>ネン</t>
    </rPh>
    <rPh sb="10" eb="11">
      <t>ネン</t>
    </rPh>
    <phoneticPr fontId="2"/>
  </si>
  <si>
    <t>平成23年(2011年)</t>
    <rPh sb="4" eb="5">
      <t>ネン</t>
    </rPh>
    <rPh sb="10" eb="11">
      <t>ネン</t>
    </rPh>
    <phoneticPr fontId="2"/>
  </si>
  <si>
    <t>資料：厚生労働省大臣官房統計情報部「医療施設調査・病院報告」</t>
    <rPh sb="5" eb="7">
      <t>ロウドウ</t>
    </rPh>
    <phoneticPr fontId="3"/>
  </si>
  <si>
    <t>…</t>
  </si>
  <si>
    <t>資料：県医務課「看護職員従事者届」</t>
    <rPh sb="3" eb="4">
      <t>ケン</t>
    </rPh>
    <rPh sb="4" eb="7">
      <t>イムカ</t>
    </rPh>
    <rPh sb="8" eb="10">
      <t>カンゴ</t>
    </rPh>
    <rPh sb="10" eb="12">
      <t>ショクイン</t>
    </rPh>
    <rPh sb="12" eb="15">
      <t>ジュウジシャ</t>
    </rPh>
    <rPh sb="15" eb="16">
      <t>トド</t>
    </rPh>
    <phoneticPr fontId="2"/>
  </si>
  <si>
    <t>療育を除く
乳児</t>
    <rPh sb="6" eb="8">
      <t>ニュウジ</t>
    </rPh>
    <phoneticPr fontId="2"/>
  </si>
  <si>
    <t>療育を除く
幼児</t>
    <rPh sb="6" eb="8">
      <t>ヨウジ</t>
    </rPh>
    <phoneticPr fontId="2"/>
  </si>
  <si>
    <t>平成23年度(2011年度)</t>
    <rPh sb="0" eb="2">
      <t>ヘイセイ</t>
    </rPh>
    <rPh sb="4" eb="6">
      <t>ネンド</t>
    </rPh>
    <rPh sb="11" eb="13">
      <t>ネンド</t>
    </rPh>
    <phoneticPr fontId="2"/>
  </si>
  <si>
    <t>Ｃ．光化学オキシダント  年度平均値（昼間）</t>
    <rPh sb="2" eb="5">
      <t>コウカガク</t>
    </rPh>
    <phoneticPr fontId="2"/>
  </si>
  <si>
    <t>測定局名</t>
    <rPh sb="2" eb="3">
      <t>キョク</t>
    </rPh>
    <phoneticPr fontId="2"/>
  </si>
  <si>
    <t>所在地</t>
    <rPh sb="0" eb="3">
      <t>ショザイチ</t>
    </rPh>
    <phoneticPr fontId="2"/>
  </si>
  <si>
    <t>要求量</t>
    <rPh sb="0" eb="1">
      <t>ヨウ</t>
    </rPh>
    <rPh sb="1" eb="2">
      <t>モトム</t>
    </rPh>
    <phoneticPr fontId="2"/>
  </si>
  <si>
    <t>高雄大橋</t>
    <rPh sb="0" eb="2">
      <t>タカオ</t>
    </rPh>
    <rPh sb="2" eb="4">
      <t>オオハシ</t>
    </rPh>
    <phoneticPr fontId="2"/>
  </si>
  <si>
    <t>西川</t>
    <rPh sb="0" eb="2">
      <t>ニシカワ</t>
    </rPh>
    <phoneticPr fontId="2"/>
  </si>
  <si>
    <t>Ｔ　保健衛生</t>
    <phoneticPr fontId="2"/>
  </si>
  <si>
    <t>保健師総数-続き-</t>
    <rPh sb="0" eb="3">
      <t>ホケンシ</t>
    </rPh>
    <rPh sb="3" eb="5">
      <t>ソウスウ</t>
    </rPh>
    <rPh sb="6" eb="7">
      <t>ツヅ</t>
    </rPh>
    <phoneticPr fontId="2"/>
  </si>
  <si>
    <t>平成23年度(2011年度)</t>
    <rPh sb="0" eb="2">
      <t>ヘイセイ</t>
    </rPh>
    <rPh sb="4" eb="6">
      <t>ネンド</t>
    </rPh>
    <rPh sb="11" eb="13">
      <t>ネンド</t>
    </rPh>
    <phoneticPr fontId="3"/>
  </si>
  <si>
    <t>注）資源化等を行う施設、ごみ堆肥化施設、ごみ飼料化施設、メタン化施設、ごみ燃料化施設</t>
    <rPh sb="0" eb="1">
      <t>チュウ</t>
    </rPh>
    <rPh sb="2" eb="4">
      <t>シゲン</t>
    </rPh>
    <rPh sb="4" eb="5">
      <t>カ</t>
    </rPh>
    <rPh sb="5" eb="6">
      <t>トウ</t>
    </rPh>
    <rPh sb="7" eb="8">
      <t>オコナ</t>
    </rPh>
    <rPh sb="9" eb="11">
      <t>シセツ</t>
    </rPh>
    <rPh sb="14" eb="17">
      <t>タイヒカ</t>
    </rPh>
    <rPh sb="17" eb="19">
      <t>シセツ</t>
    </rPh>
    <rPh sb="22" eb="24">
      <t>シリョウ</t>
    </rPh>
    <rPh sb="24" eb="25">
      <t>カ</t>
    </rPh>
    <rPh sb="25" eb="27">
      <t>シセツ</t>
    </rPh>
    <rPh sb="31" eb="32">
      <t>カ</t>
    </rPh>
    <rPh sb="32" eb="34">
      <t>シセツ</t>
    </rPh>
    <rPh sb="37" eb="39">
      <t>ネンリョウ</t>
    </rPh>
    <rPh sb="39" eb="40">
      <t>カ</t>
    </rPh>
    <rPh sb="40" eb="42">
      <t>シセツ</t>
    </rPh>
    <phoneticPr fontId="3"/>
  </si>
  <si>
    <t>　　及びその他の施設</t>
    <phoneticPr fontId="2"/>
  </si>
  <si>
    <t>資料：環境省「一般廃棄物処理実態調査」</t>
    <rPh sb="3" eb="6">
      <t>カンキョウショウ</t>
    </rPh>
    <rPh sb="7" eb="9">
      <t>イッパン</t>
    </rPh>
    <rPh sb="9" eb="12">
      <t>ハイキブツ</t>
    </rPh>
    <rPh sb="12" eb="14">
      <t>ショリ</t>
    </rPh>
    <rPh sb="14" eb="16">
      <t>ジッタイ</t>
    </rPh>
    <rPh sb="16" eb="18">
      <t>チョウサ</t>
    </rPh>
    <phoneticPr fontId="3"/>
  </si>
  <si>
    <t>浄化槽</t>
    <rPh sb="0" eb="3">
      <t>ジョウカソウ</t>
    </rPh>
    <phoneticPr fontId="2"/>
  </si>
  <si>
    <t>人口</t>
    <rPh sb="0" eb="2">
      <t>ジンコウ</t>
    </rPh>
    <phoneticPr fontId="2"/>
  </si>
  <si>
    <t>ﾌﾟﾗﾝﾄ人口</t>
    <rPh sb="5" eb="7">
      <t>ジンコウ</t>
    </rPh>
    <phoneticPr fontId="2"/>
  </si>
  <si>
    <t>　　　県健康推進課</t>
    <rPh sb="3" eb="4">
      <t>ケン</t>
    </rPh>
    <phoneticPr fontId="2"/>
  </si>
  <si>
    <t>資料：県食品・生活衛生課</t>
    <rPh sb="0" eb="2">
      <t>シリョウ</t>
    </rPh>
    <rPh sb="3" eb="4">
      <t>ケン</t>
    </rPh>
    <phoneticPr fontId="2"/>
  </si>
  <si>
    <t>(年度末現在)</t>
    <rPh sb="1" eb="3">
      <t>ネンド</t>
    </rPh>
    <phoneticPr fontId="2"/>
  </si>
  <si>
    <t>資料：県食品・生活衛生課</t>
    <rPh sb="4" eb="6">
      <t>ショクヒン</t>
    </rPh>
    <rPh sb="11" eb="12">
      <t>カ</t>
    </rPh>
    <phoneticPr fontId="3"/>
  </si>
  <si>
    <t>自家</t>
    <phoneticPr fontId="2"/>
  </si>
  <si>
    <t>処理</t>
    <rPh sb="0" eb="2">
      <t>ショリ</t>
    </rPh>
    <phoneticPr fontId="2"/>
  </si>
  <si>
    <t>し 尿</t>
    <phoneticPr fontId="2"/>
  </si>
  <si>
    <t>注3）</t>
    <phoneticPr fontId="2"/>
  </si>
  <si>
    <t xml:space="preserve"> 注2）</t>
    <phoneticPr fontId="2"/>
  </si>
  <si>
    <t xml:space="preserve">  注1）</t>
    <phoneticPr fontId="2"/>
  </si>
  <si>
    <t>その他の就業場所</t>
    <rPh sb="4" eb="5">
      <t>シュウ</t>
    </rPh>
    <rPh sb="7" eb="8">
      <t>トコロ</t>
    </rPh>
    <phoneticPr fontId="3"/>
  </si>
  <si>
    <t>総数</t>
    <rPh sb="0" eb="2">
      <t>ソウスウ</t>
    </rPh>
    <phoneticPr fontId="2"/>
  </si>
  <si>
    <t>総収集量の処理内訳</t>
    <phoneticPr fontId="2"/>
  </si>
  <si>
    <t>計画収集</t>
    <rPh sb="0" eb="2">
      <t>ケイカク</t>
    </rPh>
    <rPh sb="2" eb="4">
      <t>シュウシュウ</t>
    </rPh>
    <phoneticPr fontId="2"/>
  </si>
  <si>
    <t>自家処理</t>
    <rPh sb="0" eb="2">
      <t>ジカ</t>
    </rPh>
    <rPh sb="2" eb="4">
      <t>ショリ</t>
    </rPh>
    <phoneticPr fontId="2"/>
  </si>
  <si>
    <t>下水道人口</t>
    <rPh sb="3" eb="5">
      <t>ジンコウ</t>
    </rPh>
    <phoneticPr fontId="6"/>
  </si>
  <si>
    <t>新生児(注</t>
    <rPh sb="4" eb="5">
      <t>チュウ</t>
    </rPh>
    <phoneticPr fontId="3"/>
  </si>
  <si>
    <t>平成24年(2012年)</t>
    <rPh sb="4" eb="5">
      <t>ネン</t>
    </rPh>
    <rPh sb="10" eb="11">
      <t>ネン</t>
    </rPh>
    <phoneticPr fontId="2"/>
  </si>
  <si>
    <t>平成25年(2013年)</t>
    <rPh sb="0" eb="2">
      <t>ヘイセイ</t>
    </rPh>
    <rPh sb="4" eb="5">
      <t>ネン</t>
    </rPh>
    <rPh sb="10" eb="11">
      <t>ネン</t>
    </rPh>
    <phoneticPr fontId="2"/>
  </si>
  <si>
    <t>平成24年度(2012年度)</t>
    <rPh sb="0" eb="2">
      <t>ヘイセイ</t>
    </rPh>
    <rPh sb="4" eb="6">
      <t>ネンド</t>
    </rPh>
    <rPh sb="11" eb="13">
      <t>ネンド</t>
    </rPh>
    <phoneticPr fontId="2"/>
  </si>
  <si>
    <t>平成24年度(2012年度)</t>
    <rPh sb="0" eb="2">
      <t>ヘイセイ</t>
    </rPh>
    <rPh sb="4" eb="6">
      <t>ネンド</t>
    </rPh>
    <rPh sb="11" eb="13">
      <t>ネンド</t>
    </rPh>
    <phoneticPr fontId="3"/>
  </si>
  <si>
    <t>Ｔ-05 感染症発生届出数－続き－</t>
    <rPh sb="8" eb="10">
      <t>ハッセイ</t>
    </rPh>
    <rPh sb="10" eb="11">
      <t>トド</t>
    </rPh>
    <rPh sb="11" eb="12">
      <t>デ</t>
    </rPh>
    <phoneticPr fontId="2"/>
  </si>
  <si>
    <t>加茂川小学校</t>
    <rPh sb="2" eb="3">
      <t>カワ</t>
    </rPh>
    <phoneticPr fontId="2"/>
  </si>
  <si>
    <t>　　　県環境管理課「環境保全データ集」</t>
  </si>
  <si>
    <t>桂橋</t>
    <rPh sb="0" eb="1">
      <t>カツラ</t>
    </rPh>
    <rPh sb="1" eb="2">
      <t>バシ</t>
    </rPh>
    <phoneticPr fontId="2"/>
  </si>
  <si>
    <t>旧薬種商</t>
    <rPh sb="0" eb="1">
      <t>キュウ</t>
    </rPh>
    <rPh sb="1" eb="4">
      <t>ヤクシュショウ</t>
    </rPh>
    <phoneticPr fontId="11"/>
  </si>
  <si>
    <t>販売業</t>
    <rPh sb="0" eb="3">
      <t>ハンバイギョウ</t>
    </rPh>
    <phoneticPr fontId="2"/>
  </si>
  <si>
    <t>販売業</t>
  </si>
  <si>
    <t>平成20年(2008年)</t>
    <rPh sb="0" eb="2">
      <t>ヘイセイ</t>
    </rPh>
    <rPh sb="4" eb="5">
      <t>ネン</t>
    </rPh>
    <rPh sb="10" eb="11">
      <t>ネン</t>
    </rPh>
    <phoneticPr fontId="4"/>
  </si>
  <si>
    <t>平成22年(2010年)</t>
    <rPh sb="0" eb="2">
      <t>ヘイセイ</t>
    </rPh>
    <rPh sb="4" eb="5">
      <t>ネン</t>
    </rPh>
    <rPh sb="10" eb="11">
      <t>ネン</t>
    </rPh>
    <phoneticPr fontId="4"/>
  </si>
  <si>
    <t>平成24年(2012年)</t>
    <rPh sb="0" eb="2">
      <t>ヘイセイ</t>
    </rPh>
    <rPh sb="4" eb="5">
      <t>ネン</t>
    </rPh>
    <rPh sb="10" eb="11">
      <t>ネン</t>
    </rPh>
    <phoneticPr fontId="4"/>
  </si>
  <si>
    <t xml:space="preserve">  　和歌山市保健所</t>
    <rPh sb="7" eb="10">
      <t>ホケンショ</t>
    </rPh>
    <phoneticPr fontId="2"/>
  </si>
  <si>
    <t xml:space="preserve">  　橋本保健所</t>
    <rPh sb="3" eb="5">
      <t>ハシモト</t>
    </rPh>
    <phoneticPr fontId="4"/>
  </si>
  <si>
    <t xml:space="preserve">  　　うち串本支所</t>
    <rPh sb="6" eb="8">
      <t>クシモト</t>
    </rPh>
    <rPh sb="8" eb="10">
      <t>シショ</t>
    </rPh>
    <phoneticPr fontId="4"/>
  </si>
  <si>
    <t>平成25年(2013年)</t>
    <rPh sb="4" eb="5">
      <t>ネン</t>
    </rPh>
    <rPh sb="10" eb="11">
      <t>ネン</t>
    </rPh>
    <phoneticPr fontId="2"/>
  </si>
  <si>
    <t>平成26年(2014年)</t>
    <rPh sb="0" eb="2">
      <t>ヘイセイ</t>
    </rPh>
    <rPh sb="4" eb="5">
      <t>ネン</t>
    </rPh>
    <rPh sb="10" eb="11">
      <t>ネン</t>
    </rPh>
    <phoneticPr fontId="2"/>
  </si>
  <si>
    <t>平成26年(2014年)</t>
    <rPh sb="0" eb="2">
      <t>ヘイセイ</t>
    </rPh>
    <rPh sb="4" eb="5">
      <t>ネン</t>
    </rPh>
    <rPh sb="10" eb="11">
      <t>ネン</t>
    </rPh>
    <phoneticPr fontId="4"/>
  </si>
  <si>
    <t>平成25年度(2013年度)</t>
    <rPh sb="0" eb="2">
      <t>ヘイセイ</t>
    </rPh>
    <rPh sb="4" eb="6">
      <t>ネンド</t>
    </rPh>
    <rPh sb="11" eb="13">
      <t>ネンド</t>
    </rPh>
    <phoneticPr fontId="2"/>
  </si>
  <si>
    <t>平成25年度(2013年度)</t>
    <rPh sb="0" eb="2">
      <t>ヘイセイ</t>
    </rPh>
    <rPh sb="4" eb="6">
      <t>ネンド</t>
    </rPh>
    <rPh sb="11" eb="13">
      <t>ネンド</t>
    </rPh>
    <phoneticPr fontId="3"/>
  </si>
  <si>
    <t>公共</t>
    <phoneticPr fontId="6"/>
  </si>
  <si>
    <t>平成26年(2014年)</t>
    <rPh sb="4" eb="5">
      <t>ネン</t>
    </rPh>
    <rPh sb="10" eb="11">
      <t>ネン</t>
    </rPh>
    <phoneticPr fontId="2"/>
  </si>
  <si>
    <t>平成27年(2015年)</t>
    <rPh sb="4" eb="5">
      <t>ネン</t>
    </rPh>
    <rPh sb="10" eb="11">
      <t>ネン</t>
    </rPh>
    <phoneticPr fontId="2"/>
  </si>
  <si>
    <t>平均在院日数</t>
    <phoneticPr fontId="2"/>
  </si>
  <si>
    <t>総数</t>
    <phoneticPr fontId="2"/>
  </si>
  <si>
    <t>結 核</t>
    <phoneticPr fontId="2"/>
  </si>
  <si>
    <t>悪  性</t>
    <phoneticPr fontId="2"/>
  </si>
  <si>
    <t xml:space="preserve"> 肝及び</t>
    <phoneticPr fontId="2"/>
  </si>
  <si>
    <t>気管</t>
    <phoneticPr fontId="2"/>
  </si>
  <si>
    <t>新生物</t>
    <phoneticPr fontId="2"/>
  </si>
  <si>
    <t>胃</t>
    <phoneticPr fontId="2"/>
  </si>
  <si>
    <t>結腸</t>
    <phoneticPr fontId="2"/>
  </si>
  <si>
    <t>膵</t>
    <phoneticPr fontId="2"/>
  </si>
  <si>
    <t>子宮</t>
    <phoneticPr fontId="2"/>
  </si>
  <si>
    <t>…</t>
    <phoneticPr fontId="2"/>
  </si>
  <si>
    <t>平成27年(2015年)</t>
    <rPh sb="0" eb="2">
      <t>ヘイセイ</t>
    </rPh>
    <rPh sb="4" eb="5">
      <t>ネン</t>
    </rPh>
    <rPh sb="10" eb="11">
      <t>ネン</t>
    </rPh>
    <phoneticPr fontId="2"/>
  </si>
  <si>
    <t>高血圧性</t>
    <phoneticPr fontId="2"/>
  </si>
  <si>
    <t>急性</t>
    <phoneticPr fontId="2"/>
  </si>
  <si>
    <t>脳血管</t>
    <phoneticPr fontId="2"/>
  </si>
  <si>
    <t>くも</t>
    <phoneticPr fontId="2"/>
  </si>
  <si>
    <t>脳内</t>
    <phoneticPr fontId="2"/>
  </si>
  <si>
    <t>疾 患</t>
    <phoneticPr fontId="2"/>
  </si>
  <si>
    <t>心筋梗塞</t>
    <phoneticPr fontId="2"/>
  </si>
  <si>
    <t>性心疾患</t>
    <phoneticPr fontId="2"/>
  </si>
  <si>
    <t>心不全</t>
    <phoneticPr fontId="2"/>
  </si>
  <si>
    <t>疾  患</t>
    <phoneticPr fontId="2"/>
  </si>
  <si>
    <t>出  血</t>
    <phoneticPr fontId="2"/>
  </si>
  <si>
    <t>脳梗塞</t>
    <phoneticPr fontId="2"/>
  </si>
  <si>
    <t>肺 炎</t>
    <phoneticPr fontId="2"/>
  </si>
  <si>
    <t>慢性閉塞</t>
    <phoneticPr fontId="2"/>
  </si>
  <si>
    <t>喘 息</t>
    <phoneticPr fontId="2"/>
  </si>
  <si>
    <t>肝疾患</t>
    <phoneticPr fontId="2"/>
  </si>
  <si>
    <t>老 衰</t>
    <phoneticPr fontId="2"/>
  </si>
  <si>
    <t>不慮の</t>
    <phoneticPr fontId="2"/>
  </si>
  <si>
    <t>交通</t>
    <phoneticPr fontId="2"/>
  </si>
  <si>
    <t>自 殺</t>
    <phoneticPr fontId="2"/>
  </si>
  <si>
    <t>その他</t>
    <phoneticPr fontId="2"/>
  </si>
  <si>
    <t>性肺疾患</t>
    <phoneticPr fontId="2"/>
  </si>
  <si>
    <t>事  故</t>
    <phoneticPr fontId="2"/>
  </si>
  <si>
    <t xml:space="preserve"> </t>
  </si>
  <si>
    <t xml:space="preserve"> 単位：人</t>
    <phoneticPr fontId="6"/>
  </si>
  <si>
    <t>悪  性</t>
    <phoneticPr fontId="2"/>
  </si>
  <si>
    <t>脳血管</t>
    <phoneticPr fontId="2"/>
  </si>
  <si>
    <t>全死因</t>
    <phoneticPr fontId="6"/>
  </si>
  <si>
    <t>結 核</t>
    <phoneticPr fontId="6"/>
  </si>
  <si>
    <t>新生物</t>
    <phoneticPr fontId="2"/>
  </si>
  <si>
    <t>胃</t>
    <phoneticPr fontId="2"/>
  </si>
  <si>
    <t>気管,肺</t>
    <phoneticPr fontId="2"/>
  </si>
  <si>
    <t>糖尿病</t>
    <phoneticPr fontId="6"/>
  </si>
  <si>
    <t>心疾患</t>
    <phoneticPr fontId="6"/>
  </si>
  <si>
    <t xml:space="preserve">     海 南 市</t>
    <phoneticPr fontId="2"/>
  </si>
  <si>
    <t xml:space="preserve">     橋 本 市</t>
    <phoneticPr fontId="2"/>
  </si>
  <si>
    <t xml:space="preserve">     有 田 市</t>
    <phoneticPr fontId="2"/>
  </si>
  <si>
    <t xml:space="preserve">     御 坊 市</t>
    <phoneticPr fontId="2"/>
  </si>
  <si>
    <t xml:space="preserve">     田 辺 市</t>
    <phoneticPr fontId="2"/>
  </si>
  <si>
    <t xml:space="preserve">     新 宮 市</t>
    <phoneticPr fontId="2"/>
  </si>
  <si>
    <t xml:space="preserve">     高 野 町</t>
    <phoneticPr fontId="2"/>
  </si>
  <si>
    <t xml:space="preserve">     湯 浅 町</t>
    <phoneticPr fontId="2"/>
  </si>
  <si>
    <t xml:space="preserve">     広 川 町</t>
    <phoneticPr fontId="2"/>
  </si>
  <si>
    <t xml:space="preserve">     美 浜 町</t>
    <phoneticPr fontId="2"/>
  </si>
  <si>
    <t xml:space="preserve">     日 高 町</t>
    <phoneticPr fontId="2"/>
  </si>
  <si>
    <t xml:space="preserve">     由 良 町</t>
    <phoneticPr fontId="2"/>
  </si>
  <si>
    <t xml:space="preserve">     印 南 町</t>
    <phoneticPr fontId="2"/>
  </si>
  <si>
    <t xml:space="preserve">     白 浜 町</t>
    <phoneticPr fontId="2"/>
  </si>
  <si>
    <t xml:space="preserve">     太 地 町</t>
    <phoneticPr fontId="2"/>
  </si>
  <si>
    <t xml:space="preserve">     北 山 村</t>
    <phoneticPr fontId="2"/>
  </si>
  <si>
    <t xml:space="preserve">     串 本 町</t>
    <phoneticPr fontId="2"/>
  </si>
  <si>
    <t>Ｂ．市町村別特定死因別死亡者数－続き－</t>
    <phoneticPr fontId="2"/>
  </si>
  <si>
    <t xml:space="preserve"> 単位：人</t>
    <phoneticPr fontId="6"/>
  </si>
  <si>
    <t>慢性閉塞</t>
    <phoneticPr fontId="6"/>
  </si>
  <si>
    <t>不慮の</t>
    <phoneticPr fontId="2"/>
  </si>
  <si>
    <t>肺 炎</t>
    <phoneticPr fontId="2"/>
  </si>
  <si>
    <t>性肺疾患</t>
    <phoneticPr fontId="6"/>
  </si>
  <si>
    <t>喘 息</t>
    <phoneticPr fontId="2"/>
  </si>
  <si>
    <t>肝疾患</t>
    <phoneticPr fontId="6"/>
  </si>
  <si>
    <t>腎不全</t>
    <phoneticPr fontId="6"/>
  </si>
  <si>
    <t>老 衰</t>
    <phoneticPr fontId="6"/>
  </si>
  <si>
    <t>事  故</t>
    <phoneticPr fontId="2"/>
  </si>
  <si>
    <t>自 殺</t>
    <phoneticPr fontId="6"/>
  </si>
  <si>
    <t xml:space="preserve">     海 南 市</t>
    <phoneticPr fontId="2"/>
  </si>
  <si>
    <t xml:space="preserve">     橋 本 市</t>
    <phoneticPr fontId="2"/>
  </si>
  <si>
    <t xml:space="preserve">     有 田 市</t>
    <phoneticPr fontId="2"/>
  </si>
  <si>
    <t xml:space="preserve">     御 坊 市</t>
    <phoneticPr fontId="2"/>
  </si>
  <si>
    <t xml:space="preserve">     田 辺 市</t>
    <phoneticPr fontId="2"/>
  </si>
  <si>
    <t xml:space="preserve">     新 宮 市</t>
    <phoneticPr fontId="2"/>
  </si>
  <si>
    <t xml:space="preserve">     高 野 町</t>
    <phoneticPr fontId="2"/>
  </si>
  <si>
    <t xml:space="preserve">     湯 浅 町</t>
    <phoneticPr fontId="2"/>
  </si>
  <si>
    <t xml:space="preserve">     広 川 町</t>
    <phoneticPr fontId="2"/>
  </si>
  <si>
    <t xml:space="preserve">     美 浜 町</t>
    <phoneticPr fontId="2"/>
  </si>
  <si>
    <t xml:space="preserve">     日 高 町</t>
    <phoneticPr fontId="2"/>
  </si>
  <si>
    <t xml:space="preserve">     由 良 町</t>
    <phoneticPr fontId="2"/>
  </si>
  <si>
    <t xml:space="preserve">     印 南 町</t>
    <phoneticPr fontId="2"/>
  </si>
  <si>
    <t xml:space="preserve">     白 浜 町</t>
    <phoneticPr fontId="2"/>
  </si>
  <si>
    <t xml:space="preserve">     太 地 町</t>
    <phoneticPr fontId="2"/>
  </si>
  <si>
    <t xml:space="preserve">     北 山 村</t>
    <phoneticPr fontId="2"/>
  </si>
  <si>
    <t xml:space="preserve">     串 本 町</t>
    <phoneticPr fontId="2"/>
  </si>
  <si>
    <t>平成28年(2016年)</t>
    <rPh sb="0" eb="2">
      <t>ヘイセイ</t>
    </rPh>
    <rPh sb="4" eb="5">
      <t>ネン</t>
    </rPh>
    <rPh sb="10" eb="11">
      <t>ネン</t>
    </rPh>
    <phoneticPr fontId="2"/>
  </si>
  <si>
    <t>　鳥インフルエンザ（H5N1）(H7N9)</t>
    <rPh sb="1" eb="2">
      <t>トリ</t>
    </rPh>
    <phoneticPr fontId="2"/>
  </si>
  <si>
    <t>平成28年(2016年)</t>
    <rPh sb="0" eb="2">
      <t>ヘイセイ</t>
    </rPh>
    <rPh sb="4" eb="5">
      <t>ネン</t>
    </rPh>
    <rPh sb="10" eb="11">
      <t>ネン</t>
    </rPh>
    <phoneticPr fontId="4"/>
  </si>
  <si>
    <t xml:space="preserve">  　湯浅保健所 </t>
    <phoneticPr fontId="2"/>
  </si>
  <si>
    <t xml:space="preserve">  　岩出保健所</t>
    <phoneticPr fontId="2"/>
  </si>
  <si>
    <t>柔道</t>
    <phoneticPr fontId="2"/>
  </si>
  <si>
    <t>資料：県薬務課</t>
    <phoneticPr fontId="2"/>
  </si>
  <si>
    <t>理容所</t>
    <phoneticPr fontId="2"/>
  </si>
  <si>
    <t>美容所</t>
    <phoneticPr fontId="2"/>
  </si>
  <si>
    <t>健康診断</t>
    <phoneticPr fontId="2"/>
  </si>
  <si>
    <t>結  核</t>
    <phoneticPr fontId="2"/>
  </si>
  <si>
    <t>受診延人員</t>
    <phoneticPr fontId="2"/>
  </si>
  <si>
    <t>循環器疾患</t>
    <phoneticPr fontId="2"/>
  </si>
  <si>
    <t>平成26年度(2014年度)</t>
    <rPh sb="0" eb="2">
      <t>ヘイセイ</t>
    </rPh>
    <rPh sb="4" eb="6">
      <t>ネンド</t>
    </rPh>
    <rPh sb="11" eb="13">
      <t>ネンド</t>
    </rPh>
    <phoneticPr fontId="2"/>
  </si>
  <si>
    <t>平成27年度(2015年度)</t>
    <rPh sb="0" eb="2">
      <t>ヘイセイ</t>
    </rPh>
    <rPh sb="4" eb="6">
      <t>ネンド</t>
    </rPh>
    <rPh sb="11" eb="13">
      <t>ネンド</t>
    </rPh>
    <phoneticPr fontId="2"/>
  </si>
  <si>
    <t xml:space="preserve"> 母  子</t>
    <phoneticPr fontId="2"/>
  </si>
  <si>
    <t>注）未熟児を除く。</t>
    <phoneticPr fontId="2"/>
  </si>
  <si>
    <t>ﾂﾍﾞﾙｸﾘﾝ反応検査</t>
    <phoneticPr fontId="2"/>
  </si>
  <si>
    <t>ｴｯｸｽ線撮影者数</t>
    <phoneticPr fontId="2"/>
  </si>
  <si>
    <t>被注射者数</t>
    <phoneticPr fontId="2"/>
  </si>
  <si>
    <t>Ｂ.Ｃ.Ｇ. 接種者数</t>
    <phoneticPr fontId="2"/>
  </si>
  <si>
    <t>(直接+間接)</t>
    <phoneticPr fontId="2"/>
  </si>
  <si>
    <t>平成26年度(2014年度)</t>
    <rPh sb="0" eb="2">
      <t>ヘイセイ</t>
    </rPh>
    <rPh sb="4" eb="6">
      <t>ネンド</t>
    </rPh>
    <rPh sb="11" eb="13">
      <t>ネンド</t>
    </rPh>
    <phoneticPr fontId="3"/>
  </si>
  <si>
    <t>平成27年度(2015年度)</t>
    <rPh sb="0" eb="2">
      <t>ヘイセイ</t>
    </rPh>
    <rPh sb="4" eb="6">
      <t>ネンド</t>
    </rPh>
    <rPh sb="11" eb="13">
      <t>ネンド</t>
    </rPh>
    <phoneticPr fontId="3"/>
  </si>
  <si>
    <t>環境衛生研究センター</t>
    <rPh sb="0" eb="2">
      <t>カンキョウ</t>
    </rPh>
    <rPh sb="2" eb="4">
      <t>エイセイ</t>
    </rPh>
    <rPh sb="4" eb="6">
      <t>ケンキュウ</t>
    </rPh>
    <phoneticPr fontId="2"/>
  </si>
  <si>
    <t>宮前小学校</t>
    <rPh sb="0" eb="2">
      <t>ミヤマエ</t>
    </rPh>
    <rPh sb="2" eb="5">
      <t>ショウガッコウ</t>
    </rPh>
    <phoneticPr fontId="2"/>
  </si>
  <si>
    <t>海 南 市</t>
  </si>
  <si>
    <t>橋 本 市</t>
    <rPh sb="0" eb="1">
      <t>ハシ</t>
    </rPh>
    <rPh sb="2" eb="3">
      <t>ホン</t>
    </rPh>
    <rPh sb="4" eb="5">
      <t>シ</t>
    </rPh>
    <phoneticPr fontId="2"/>
  </si>
  <si>
    <t>伊都総合庁舎</t>
    <rPh sb="0" eb="2">
      <t>イト</t>
    </rPh>
    <rPh sb="2" eb="4">
      <t>ソウゴウ</t>
    </rPh>
    <rPh sb="4" eb="6">
      <t>チョウシャ</t>
    </rPh>
    <phoneticPr fontId="2"/>
  </si>
  <si>
    <t>有 田 市</t>
  </si>
  <si>
    <t>湯 浅 町</t>
    <phoneticPr fontId="2"/>
  </si>
  <si>
    <t>美 浜 町</t>
  </si>
  <si>
    <t>日 高 町</t>
    <phoneticPr fontId="2"/>
  </si>
  <si>
    <t>御 坊 市</t>
    <phoneticPr fontId="2"/>
  </si>
  <si>
    <t>みなべ町</t>
    <phoneticPr fontId="2"/>
  </si>
  <si>
    <t>新 宮 市</t>
    <rPh sb="0" eb="1">
      <t>シン</t>
    </rPh>
    <rPh sb="2" eb="3">
      <t>ミヤ</t>
    </rPh>
    <rPh sb="4" eb="5">
      <t>シ</t>
    </rPh>
    <phoneticPr fontId="2"/>
  </si>
  <si>
    <t>新宮高校</t>
    <rPh sb="0" eb="2">
      <t>シングウ</t>
    </rPh>
    <rPh sb="2" eb="4">
      <t>コウコウ</t>
    </rPh>
    <phoneticPr fontId="2"/>
  </si>
  <si>
    <t>Ｔ-18 大気汚染物質測定年度平均値経年変化</t>
    <phoneticPr fontId="2"/>
  </si>
  <si>
    <t>紀の川市</t>
    <rPh sb="0" eb="1">
      <t>キ</t>
    </rPh>
    <rPh sb="2" eb="3">
      <t>カワ</t>
    </rPh>
    <rPh sb="3" eb="4">
      <t>シ</t>
    </rPh>
    <phoneticPr fontId="2"/>
  </si>
  <si>
    <t>紀の川市役所粉河支所</t>
    <rPh sb="0" eb="1">
      <t>キ</t>
    </rPh>
    <rPh sb="2" eb="3">
      <t>カワ</t>
    </rPh>
    <rPh sb="3" eb="6">
      <t>シヤクショ</t>
    </rPh>
    <rPh sb="6" eb="8">
      <t>コカワ</t>
    </rPh>
    <rPh sb="8" eb="10">
      <t>シショ</t>
    </rPh>
    <phoneticPr fontId="2"/>
  </si>
  <si>
    <t>新 宮 市</t>
    <rPh sb="0" eb="1">
      <t>シン</t>
    </rPh>
    <rPh sb="2" eb="3">
      <t>ミヤ</t>
    </rPh>
    <rPh sb="4" eb="5">
      <t>シ</t>
    </rPh>
    <phoneticPr fontId="3"/>
  </si>
  <si>
    <t>新宮高校</t>
    <rPh sb="0" eb="2">
      <t>シングウ</t>
    </rPh>
    <rPh sb="2" eb="4">
      <t>コウコウ</t>
    </rPh>
    <phoneticPr fontId="3"/>
  </si>
  <si>
    <t>有 田 市</t>
    <phoneticPr fontId="2"/>
  </si>
  <si>
    <t>Ｔ-19 主要河川の水質</t>
    <phoneticPr fontId="2"/>
  </si>
  <si>
    <t>ＤＯ</t>
    <phoneticPr fontId="2"/>
  </si>
  <si>
    <t>ＢＯＤ</t>
    <phoneticPr fontId="2"/>
  </si>
  <si>
    <t>ＣＯＤ</t>
    <phoneticPr fontId="2"/>
  </si>
  <si>
    <t>ＳＳ</t>
    <phoneticPr fontId="2"/>
  </si>
  <si>
    <t>溶存</t>
    <phoneticPr fontId="2"/>
  </si>
  <si>
    <t>生物化学</t>
    <phoneticPr fontId="2"/>
  </si>
  <si>
    <t xml:space="preserve">化学的 </t>
    <phoneticPr fontId="2"/>
  </si>
  <si>
    <t>大腸菌</t>
    <phoneticPr fontId="2"/>
  </si>
  <si>
    <t>酸素量</t>
    <phoneticPr fontId="2"/>
  </si>
  <si>
    <t>的酸素</t>
    <phoneticPr fontId="2"/>
  </si>
  <si>
    <t>酸素</t>
    <phoneticPr fontId="2"/>
  </si>
  <si>
    <t>群  数</t>
    <phoneticPr fontId="2"/>
  </si>
  <si>
    <t>要求量</t>
    <phoneticPr fontId="2"/>
  </si>
  <si>
    <t xml:space="preserve">左会津川 </t>
    <phoneticPr fontId="2"/>
  </si>
  <si>
    <t>総 数</t>
    <phoneticPr fontId="2"/>
  </si>
  <si>
    <t>典型７</t>
    <phoneticPr fontId="2"/>
  </si>
  <si>
    <t>大 気</t>
    <phoneticPr fontId="2"/>
  </si>
  <si>
    <t>水 質</t>
    <phoneticPr fontId="2"/>
  </si>
  <si>
    <t>土 壌</t>
    <phoneticPr fontId="2"/>
  </si>
  <si>
    <t>地 盤</t>
    <phoneticPr fontId="2"/>
  </si>
  <si>
    <t>その他</t>
    <phoneticPr fontId="2"/>
  </si>
  <si>
    <t>公害計</t>
    <phoneticPr fontId="2"/>
  </si>
  <si>
    <t>汚 染</t>
    <phoneticPr fontId="2"/>
  </si>
  <si>
    <t>騒 音</t>
    <phoneticPr fontId="2"/>
  </si>
  <si>
    <t>振 動</t>
    <phoneticPr fontId="2"/>
  </si>
  <si>
    <t>沈 下</t>
    <phoneticPr fontId="2"/>
  </si>
  <si>
    <t>悪 臭</t>
    <phoneticPr fontId="2"/>
  </si>
  <si>
    <t>注）県及び市町村が受け付けた公害苦情件数</t>
    <phoneticPr fontId="2"/>
  </si>
  <si>
    <t>合 計</t>
    <phoneticPr fontId="2"/>
  </si>
  <si>
    <t>大気汚染</t>
    <phoneticPr fontId="2"/>
  </si>
  <si>
    <t>県受理分</t>
    <phoneticPr fontId="2"/>
  </si>
  <si>
    <t>和歌山市</t>
    <phoneticPr fontId="2"/>
  </si>
  <si>
    <t>海 南 市</t>
    <phoneticPr fontId="2"/>
  </si>
  <si>
    <t>橋 本 市</t>
    <phoneticPr fontId="2"/>
  </si>
  <si>
    <t>有 田 市</t>
    <phoneticPr fontId="2"/>
  </si>
  <si>
    <t>御 坊 市</t>
    <phoneticPr fontId="2"/>
  </si>
  <si>
    <t>田 辺 市</t>
    <phoneticPr fontId="2"/>
  </si>
  <si>
    <t>新 宮 市</t>
    <phoneticPr fontId="2"/>
  </si>
  <si>
    <t xml:space="preserve">  かつらぎ町</t>
    <phoneticPr fontId="2"/>
  </si>
  <si>
    <t>高 野 町</t>
    <phoneticPr fontId="2"/>
  </si>
  <si>
    <t>湯 浅 町</t>
    <phoneticPr fontId="2"/>
  </si>
  <si>
    <t>広 川 町</t>
    <phoneticPr fontId="2"/>
  </si>
  <si>
    <t>美 浜 町</t>
    <phoneticPr fontId="2"/>
  </si>
  <si>
    <t>日 高 町</t>
    <phoneticPr fontId="2"/>
  </si>
  <si>
    <t>由 良 町</t>
    <phoneticPr fontId="2"/>
  </si>
  <si>
    <t>印 南 町</t>
    <phoneticPr fontId="2"/>
  </si>
  <si>
    <t>白 浜 町</t>
    <phoneticPr fontId="2"/>
  </si>
  <si>
    <t xml:space="preserve">  那智勝浦町</t>
    <phoneticPr fontId="2"/>
  </si>
  <si>
    <t>太 地 町</t>
    <phoneticPr fontId="2"/>
  </si>
  <si>
    <t>北 山 村</t>
    <phoneticPr fontId="2"/>
  </si>
  <si>
    <t>串 本 町</t>
    <phoneticPr fontId="2"/>
  </si>
  <si>
    <t>病院</t>
    <phoneticPr fontId="2"/>
  </si>
  <si>
    <t>総  数</t>
    <phoneticPr fontId="2"/>
  </si>
  <si>
    <t>平成28年(2016年)</t>
    <rPh sb="4" eb="5">
      <t>ネン</t>
    </rPh>
    <rPh sb="10" eb="11">
      <t>ネン</t>
    </rPh>
    <phoneticPr fontId="2"/>
  </si>
  <si>
    <t>平成28年(2016年)</t>
    <rPh sb="10" eb="11">
      <t>ネン</t>
    </rPh>
    <phoneticPr fontId="2"/>
  </si>
  <si>
    <t>平成28年度(2016年度)</t>
    <rPh sb="0" eb="2">
      <t>ヘイセイ</t>
    </rPh>
    <rPh sb="4" eb="6">
      <t>ネンド</t>
    </rPh>
    <rPh sb="11" eb="13">
      <t>ネンド</t>
    </rPh>
    <phoneticPr fontId="2"/>
  </si>
  <si>
    <t>平成28年度(2016年度)</t>
    <rPh sb="0" eb="2">
      <t>ヘイセイ</t>
    </rPh>
    <rPh sb="4" eb="6">
      <t>ネンド</t>
    </rPh>
    <rPh sb="11" eb="13">
      <t>ネンド</t>
    </rPh>
    <phoneticPr fontId="3"/>
  </si>
  <si>
    <t>平成28年度</t>
  </si>
  <si>
    <t>2016</t>
  </si>
  <si>
    <t>粉河中部運動場</t>
    <rPh sb="0" eb="2">
      <t>コカワ</t>
    </rPh>
    <rPh sb="2" eb="4">
      <t>チュウブ</t>
    </rPh>
    <rPh sb="4" eb="7">
      <t>ウンドウジョウ</t>
    </rPh>
    <phoneticPr fontId="2"/>
  </si>
  <si>
    <t>衛生研究所</t>
    <rPh sb="0" eb="2">
      <t>エイセイ</t>
    </rPh>
    <rPh sb="2" eb="4">
      <t>ケンキュウ</t>
    </rPh>
    <rPh sb="4" eb="5">
      <t>ジョ</t>
    </rPh>
    <phoneticPr fontId="2"/>
  </si>
  <si>
    <t>資料：県環境管理課「環境保全データ集」</t>
    <phoneticPr fontId="3"/>
  </si>
  <si>
    <t>平成29年(2017年)</t>
    <rPh sb="0" eb="2">
      <t>ヘイセイ</t>
    </rPh>
    <rPh sb="4" eb="5">
      <t>ネン</t>
    </rPh>
    <rPh sb="10" eb="11">
      <t>ネン</t>
    </rPh>
    <phoneticPr fontId="2"/>
  </si>
  <si>
    <t>　カルバペネム耐性腸内細菌感染症</t>
    <rPh sb="7" eb="9">
      <t>タイセイ</t>
    </rPh>
    <rPh sb="9" eb="11">
      <t>チョウナイ</t>
    </rPh>
    <rPh sb="11" eb="13">
      <t>サイキン</t>
    </rPh>
    <rPh sb="13" eb="16">
      <t>カンセンショウ</t>
    </rPh>
    <phoneticPr fontId="2"/>
  </si>
  <si>
    <t>　水痘（入院例）</t>
    <rPh sb="1" eb="3">
      <t>スイトウ</t>
    </rPh>
    <rPh sb="4" eb="6">
      <t>ニュウイン</t>
    </rPh>
    <rPh sb="6" eb="7">
      <t>レイ</t>
    </rPh>
    <phoneticPr fontId="2"/>
  </si>
  <si>
    <t>　播種性クリプトコックス症</t>
    <rPh sb="1" eb="2">
      <t>バン</t>
    </rPh>
    <rPh sb="2" eb="3">
      <t>シュ</t>
    </rPh>
    <rPh sb="3" eb="4">
      <t>セイ</t>
    </rPh>
    <rPh sb="12" eb="13">
      <t>ショウ</t>
    </rPh>
    <phoneticPr fontId="2"/>
  </si>
  <si>
    <t xml:space="preserve">  　かつらぎ町</t>
    <phoneticPr fontId="2"/>
  </si>
  <si>
    <t xml:space="preserve">      単位：kl</t>
    <phoneticPr fontId="6"/>
  </si>
  <si>
    <t xml:space="preserve">  薬剤耐性アシネトバクター感染症</t>
    <rPh sb="2" eb="4">
      <t>ヤクザイ</t>
    </rPh>
    <rPh sb="4" eb="6">
      <t>タイセイ</t>
    </rPh>
    <rPh sb="14" eb="17">
      <t>カンセンショウ</t>
    </rPh>
    <phoneticPr fontId="2"/>
  </si>
  <si>
    <t>平成30年(2018年)</t>
    <rPh sb="0" eb="2">
      <t>ヘイセイ</t>
    </rPh>
    <rPh sb="4" eb="5">
      <t>ネン</t>
    </rPh>
    <rPh sb="10" eb="11">
      <t>ネン</t>
    </rPh>
    <phoneticPr fontId="2"/>
  </si>
  <si>
    <t>　ジフテリア</t>
    <phoneticPr fontId="2"/>
  </si>
  <si>
    <t>　侵襲性インフルエンザ菌感染症</t>
    <phoneticPr fontId="2"/>
  </si>
  <si>
    <t>　侵襲性髄膜炎菌感染症</t>
    <phoneticPr fontId="2"/>
  </si>
  <si>
    <t>　百日咳</t>
    <rPh sb="1" eb="4">
      <t>ヒャクニチセキ</t>
    </rPh>
    <phoneticPr fontId="2"/>
  </si>
  <si>
    <t>平成30年度(2018年度)</t>
    <rPh sb="5" eb="6">
      <t>ド</t>
    </rPh>
    <rPh sb="11" eb="12">
      <t>ネン</t>
    </rPh>
    <rPh sb="12" eb="13">
      <t>ド</t>
    </rPh>
    <phoneticPr fontId="2"/>
  </si>
  <si>
    <t>平成29年(2017年)</t>
    <rPh sb="4" eb="5">
      <t>ネン</t>
    </rPh>
    <rPh sb="10" eb="11">
      <t>ネン</t>
    </rPh>
    <phoneticPr fontId="2"/>
  </si>
  <si>
    <t>平成29年度(2017年度)</t>
    <rPh sb="0" eb="2">
      <t>ヘイセイ</t>
    </rPh>
    <rPh sb="4" eb="6">
      <t>ネンド</t>
    </rPh>
    <rPh sb="11" eb="13">
      <t>ネンド</t>
    </rPh>
    <phoneticPr fontId="2"/>
  </si>
  <si>
    <t>平成29年度(2017年度)</t>
    <rPh sb="0" eb="2">
      <t>ヘイセイ</t>
    </rPh>
    <rPh sb="4" eb="6">
      <t>ネンド</t>
    </rPh>
    <rPh sb="11" eb="13">
      <t>ネンド</t>
    </rPh>
    <phoneticPr fontId="3"/>
  </si>
  <si>
    <t>平成29年度</t>
  </si>
  <si>
    <t>2017</t>
  </si>
  <si>
    <t>新湊橋</t>
    <rPh sb="1" eb="2">
      <t>ミナト</t>
    </rPh>
    <phoneticPr fontId="2"/>
  </si>
  <si>
    <t>会津橋</t>
    <rPh sb="0" eb="2">
      <t>アイヅ</t>
    </rPh>
    <phoneticPr fontId="2"/>
  </si>
  <si>
    <t>他の虚血</t>
    <phoneticPr fontId="2"/>
  </si>
  <si>
    <t>大腸</t>
    <rPh sb="0" eb="2">
      <t>ダイチョウ</t>
    </rPh>
    <phoneticPr fontId="2"/>
  </si>
  <si>
    <t>衛生研究所</t>
    <rPh sb="0" eb="2">
      <t>エイセイ</t>
    </rPh>
    <rPh sb="2" eb="4">
      <t>ケンキュウ</t>
    </rPh>
    <rPh sb="4" eb="5">
      <t>ジョ</t>
    </rPh>
    <phoneticPr fontId="2"/>
  </si>
  <si>
    <t>日方小学校</t>
    <rPh sb="0" eb="2">
      <t>ヒカタ</t>
    </rPh>
    <rPh sb="2" eb="5">
      <t>ショウガッコウ</t>
    </rPh>
    <phoneticPr fontId="2"/>
  </si>
  <si>
    <t>平成30年(2018年)</t>
    <rPh sb="4" eb="5">
      <t>ネン</t>
    </rPh>
    <rPh sb="10" eb="11">
      <t>ネン</t>
    </rPh>
    <phoneticPr fontId="2"/>
  </si>
  <si>
    <t>平成30年(2018年)</t>
    <rPh sb="10" eb="11">
      <t>ネン</t>
    </rPh>
    <phoneticPr fontId="2"/>
  </si>
  <si>
    <t>平成30年度(2018年度)</t>
    <rPh sb="0" eb="2">
      <t>ヘイセイ</t>
    </rPh>
    <rPh sb="4" eb="6">
      <t>ネンド</t>
    </rPh>
    <rPh sb="11" eb="13">
      <t>ネンド</t>
    </rPh>
    <phoneticPr fontId="2"/>
  </si>
  <si>
    <t>平成30年度(2018年度)</t>
    <rPh sb="0" eb="2">
      <t>ヘイセイ</t>
    </rPh>
    <rPh sb="4" eb="6">
      <t>ネンド</t>
    </rPh>
    <rPh sb="11" eb="13">
      <t>ネンド</t>
    </rPh>
    <phoneticPr fontId="3"/>
  </si>
  <si>
    <t>平成30年度</t>
    <phoneticPr fontId="2"/>
  </si>
  <si>
    <t>2018</t>
    <phoneticPr fontId="2"/>
  </si>
  <si>
    <t>平成30年度(2018年度)</t>
    <rPh sb="11" eb="13">
      <t>ネンド</t>
    </rPh>
    <phoneticPr fontId="2"/>
  </si>
  <si>
    <t>Ｔ-05 感染症発生届出数</t>
    <phoneticPr fontId="2"/>
  </si>
  <si>
    <t>　ペスト</t>
    <phoneticPr fontId="2"/>
  </si>
  <si>
    <t>　コレラ</t>
    <phoneticPr fontId="2"/>
  </si>
  <si>
    <t>　パラチフス</t>
    <phoneticPr fontId="2"/>
  </si>
  <si>
    <t>　重症熱性血小板減少症候群</t>
    <phoneticPr fontId="2"/>
  </si>
  <si>
    <t>　チクングニア熱</t>
    <phoneticPr fontId="2"/>
  </si>
  <si>
    <t>　マラリア</t>
    <phoneticPr fontId="2"/>
  </si>
  <si>
    <t>　急性弛緩性麻痺</t>
    <rPh sb="1" eb="3">
      <t>キュウセイ</t>
    </rPh>
    <rPh sb="3" eb="6">
      <t>シカンセイ</t>
    </rPh>
    <rPh sb="6" eb="8">
      <t>マヒ</t>
    </rPh>
    <phoneticPr fontId="2"/>
  </si>
  <si>
    <t>　侵襲性肺炎球菌感染症</t>
    <phoneticPr fontId="2"/>
  </si>
  <si>
    <t>（12月31日現在）</t>
    <phoneticPr fontId="2"/>
  </si>
  <si>
    <t>病  院</t>
    <phoneticPr fontId="2"/>
  </si>
  <si>
    <t>診療所</t>
    <phoneticPr fontId="2"/>
  </si>
  <si>
    <t xml:space="preserve">   　保 健 所</t>
    <phoneticPr fontId="2"/>
  </si>
  <si>
    <t xml:space="preserve">  　海南保健所</t>
    <phoneticPr fontId="2"/>
  </si>
  <si>
    <t xml:space="preserve">  　御坊保健所</t>
    <phoneticPr fontId="2"/>
  </si>
  <si>
    <t xml:space="preserve">  　田辺保健所</t>
    <phoneticPr fontId="2"/>
  </si>
  <si>
    <t xml:space="preserve">  　新宮保健所</t>
    <phoneticPr fontId="2"/>
  </si>
  <si>
    <t xml:space="preserve">  　新宮保健所</t>
    <phoneticPr fontId="2"/>
  </si>
  <si>
    <t xml:space="preserve">  　湯浅保健所 </t>
    <phoneticPr fontId="2"/>
  </si>
  <si>
    <t>所　内</t>
    <phoneticPr fontId="2"/>
  </si>
  <si>
    <t>所　外</t>
    <phoneticPr fontId="2"/>
  </si>
  <si>
    <t>ステーション</t>
    <phoneticPr fontId="2"/>
  </si>
  <si>
    <t xml:space="preserve">  　田辺保健所</t>
    <phoneticPr fontId="2"/>
  </si>
  <si>
    <t xml:space="preserve">  　新宮保健所</t>
    <phoneticPr fontId="2"/>
  </si>
  <si>
    <t>歯科</t>
    <phoneticPr fontId="2"/>
  </si>
  <si>
    <t>衛生士</t>
    <phoneticPr fontId="2"/>
  </si>
  <si>
    <t>技工士</t>
    <phoneticPr fontId="2"/>
  </si>
  <si>
    <t>平成30年(2018年)</t>
    <rPh sb="0" eb="2">
      <t>ヘイセイ</t>
    </rPh>
    <rPh sb="4" eb="5">
      <t>ネン</t>
    </rPh>
    <rPh sb="10" eb="11">
      <t>ネン</t>
    </rPh>
    <phoneticPr fontId="4"/>
  </si>
  <si>
    <t>令和元年度(2019年度)</t>
    <rPh sb="0" eb="2">
      <t>レイワ</t>
    </rPh>
    <rPh sb="2" eb="3">
      <t>モト</t>
    </rPh>
    <rPh sb="4" eb="5">
      <t>ド</t>
    </rPh>
    <rPh sb="10" eb="11">
      <t>ネン</t>
    </rPh>
    <rPh sb="11" eb="12">
      <t>ド</t>
    </rPh>
    <phoneticPr fontId="2"/>
  </si>
  <si>
    <t xml:space="preserve">  　那智勝浦町</t>
    <phoneticPr fontId="2"/>
  </si>
  <si>
    <t>令和元年度(2019年度)</t>
    <rPh sb="0" eb="2">
      <t>レイワ</t>
    </rPh>
    <rPh sb="2" eb="4">
      <t>ガンネン</t>
    </rPh>
    <rPh sb="4" eb="5">
      <t>ド</t>
    </rPh>
    <rPh sb="10" eb="12">
      <t>ネンド</t>
    </rPh>
    <phoneticPr fontId="2"/>
  </si>
  <si>
    <t>平成30年(2018年)</t>
    <rPh sb="10" eb="11">
      <t>ネン</t>
    </rPh>
    <phoneticPr fontId="6"/>
  </si>
  <si>
    <t>注5)平成12年までは一般のみ表記している。</t>
    <rPh sb="3" eb="5">
      <t>ヘイセイ</t>
    </rPh>
    <rPh sb="7" eb="8">
      <t>ネン</t>
    </rPh>
    <rPh sb="11" eb="13">
      <t>イッパン</t>
    </rPh>
    <rPh sb="15" eb="17">
      <t>ヒョウキ</t>
    </rPh>
    <phoneticPr fontId="3"/>
  </si>
  <si>
    <t>注4)平成26年から結核療養所数が公表項目からなくなったので掲載していない。</t>
    <rPh sb="3" eb="5">
      <t>ヘイセイ</t>
    </rPh>
    <rPh sb="7" eb="8">
      <t>ネン</t>
    </rPh>
    <rPh sb="10" eb="12">
      <t>ケッカク</t>
    </rPh>
    <rPh sb="12" eb="14">
      <t>リョウヨウ</t>
    </rPh>
    <rPh sb="14" eb="15">
      <t>ショ</t>
    </rPh>
    <rPh sb="15" eb="16">
      <t>スウ</t>
    </rPh>
    <rPh sb="17" eb="19">
      <t>コウヒョウ</t>
    </rPh>
    <rPh sb="19" eb="21">
      <t>コウモク</t>
    </rPh>
    <rPh sb="30" eb="32">
      <t>ケイサイ</t>
    </rPh>
    <phoneticPr fontId="3"/>
  </si>
  <si>
    <t>…</t>
    <phoneticPr fontId="2"/>
  </si>
  <si>
    <t>注4）
結 核</t>
    <phoneticPr fontId="2"/>
  </si>
  <si>
    <t>注5）</t>
    <rPh sb="0" eb="1">
      <t>チュウ</t>
    </rPh>
    <phoneticPr fontId="3"/>
  </si>
  <si>
    <t>結 核</t>
    <phoneticPr fontId="2"/>
  </si>
  <si>
    <t>注4）</t>
    <phoneticPr fontId="2"/>
  </si>
  <si>
    <t>　　感染症は、平成１１年４月から「感染症の予防及び感染症の患者に対する医療に関する法律」（以下、「感染症法」という）</t>
    <rPh sb="49" eb="52">
      <t>カンセンショウ</t>
    </rPh>
    <rPh sb="52" eb="53">
      <t>ホウ</t>
    </rPh>
    <phoneticPr fontId="2"/>
  </si>
  <si>
    <t>　も類型の疾患は見直されている。</t>
    <phoneticPr fontId="2"/>
  </si>
  <si>
    <t>　に基づき、一類感染症～四類感染症等に分類され、その後､平成１５年１１月に一類感染症～五類感染症等に改正され、その後</t>
    <phoneticPr fontId="2"/>
  </si>
  <si>
    <t>　　下表内の数は、感染症法第１２条第１項及び食品衛生法第58条第1項の規定に基づき届出のあった数である。</t>
    <rPh sb="9" eb="12">
      <t>カンセンショウ</t>
    </rPh>
    <rPh sb="12" eb="13">
      <t>ホウ</t>
    </rPh>
    <rPh sb="20" eb="21">
      <t>オヨ</t>
    </rPh>
    <rPh sb="22" eb="24">
      <t>ショクヒン</t>
    </rPh>
    <rPh sb="24" eb="27">
      <t>エイセイホウ</t>
    </rPh>
    <rPh sb="27" eb="28">
      <t>ダイ</t>
    </rPh>
    <rPh sb="30" eb="31">
      <t>ジョウ</t>
    </rPh>
    <rPh sb="31" eb="32">
      <t>ダイ</t>
    </rPh>
    <rPh sb="33" eb="34">
      <t>コウ</t>
    </rPh>
    <phoneticPr fontId="2"/>
  </si>
  <si>
    <t>医師総数</t>
    <phoneticPr fontId="2"/>
  </si>
  <si>
    <t>病院，</t>
    <phoneticPr fontId="2"/>
  </si>
  <si>
    <t>介護保健</t>
    <rPh sb="0" eb="2">
      <t>カイゴ</t>
    </rPh>
    <phoneticPr fontId="3"/>
  </si>
  <si>
    <t>施設の</t>
    <rPh sb="0" eb="2">
      <t>シセツ</t>
    </rPh>
    <phoneticPr fontId="3"/>
  </si>
  <si>
    <t>施設以外</t>
    <rPh sb="0" eb="1">
      <t>ホドコ</t>
    </rPh>
    <rPh sb="1" eb="2">
      <t>セツ</t>
    </rPh>
    <phoneticPr fontId="3"/>
  </si>
  <si>
    <t>従事者</t>
    <rPh sb="0" eb="3">
      <t>ジュウジシャ</t>
    </rPh>
    <phoneticPr fontId="3"/>
  </si>
  <si>
    <t xml:space="preserve"> 資料：厚生労働省「医師・歯科医師・薬剤師統計」</t>
    <rPh sb="6" eb="8">
      <t>ロウドウ</t>
    </rPh>
    <rPh sb="21" eb="23">
      <t>トウケイ</t>
    </rPh>
    <phoneticPr fontId="3"/>
  </si>
  <si>
    <t xml:space="preserve"> 医療施設</t>
    <phoneticPr fontId="2"/>
  </si>
  <si>
    <t xml:space="preserve"> 総 数</t>
    <phoneticPr fontId="2"/>
  </si>
  <si>
    <t xml:space="preserve"> の従事者</t>
    <phoneticPr fontId="2"/>
  </si>
  <si>
    <t>Ｔ-07 薬剤師数</t>
    <phoneticPr fontId="2"/>
  </si>
  <si>
    <t>薬剤師</t>
    <phoneticPr fontId="2"/>
  </si>
  <si>
    <t>薬局の従事者</t>
    <rPh sb="0" eb="2">
      <t>ヤッキョク</t>
    </rPh>
    <phoneticPr fontId="2"/>
  </si>
  <si>
    <t>総  数</t>
    <phoneticPr fontId="2"/>
  </si>
  <si>
    <t>大学の</t>
    <phoneticPr fontId="2"/>
  </si>
  <si>
    <t>従事者</t>
    <rPh sb="0" eb="3">
      <t>ジュウジシャ</t>
    </rPh>
    <phoneticPr fontId="2"/>
  </si>
  <si>
    <t>（主たる従業地による・12月31日現在）</t>
    <rPh sb="1" eb="2">
      <t>シュ</t>
    </rPh>
    <rPh sb="13" eb="14">
      <t>ガツ</t>
    </rPh>
    <rPh sb="16" eb="17">
      <t>ニチ</t>
    </rPh>
    <rPh sb="17" eb="19">
      <t>ゲンザイ</t>
    </rPh>
    <phoneticPr fontId="2"/>
  </si>
  <si>
    <t xml:space="preserve"> 医療施設の従事者</t>
    <phoneticPr fontId="2"/>
  </si>
  <si>
    <t>注)</t>
    <phoneticPr fontId="2"/>
  </si>
  <si>
    <t>うち医療</t>
    <phoneticPr fontId="2"/>
  </si>
  <si>
    <t>その他</t>
    <phoneticPr fontId="2"/>
  </si>
  <si>
    <t xml:space="preserve"> 総 数</t>
  </si>
  <si>
    <t>施設従事者</t>
    <phoneticPr fontId="2"/>
  </si>
  <si>
    <t>注) 医療施設以外(介護健康施設、行政機関等)の従事者、その他の業務従事者、無職及び不詳</t>
    <rPh sb="3" eb="5">
      <t>イリョウ</t>
    </rPh>
    <rPh sb="5" eb="7">
      <t>シセツ</t>
    </rPh>
    <rPh sb="7" eb="9">
      <t>イガイ</t>
    </rPh>
    <rPh sb="10" eb="12">
      <t>カイゴ</t>
    </rPh>
    <rPh sb="12" eb="14">
      <t>ケンコウ</t>
    </rPh>
    <rPh sb="14" eb="16">
      <t>シセツ</t>
    </rPh>
    <rPh sb="17" eb="19">
      <t>ギョウセイ</t>
    </rPh>
    <rPh sb="19" eb="21">
      <t>キカン</t>
    </rPh>
    <rPh sb="21" eb="22">
      <t>トウ</t>
    </rPh>
    <rPh sb="24" eb="27">
      <t>ジュウジシャ</t>
    </rPh>
    <rPh sb="30" eb="31">
      <t>タ</t>
    </rPh>
    <rPh sb="32" eb="34">
      <t>ギョウム</t>
    </rPh>
    <rPh sb="34" eb="37">
      <t>ジュウジシャ</t>
    </rPh>
    <rPh sb="38" eb="40">
      <t>ムショク</t>
    </rPh>
    <rPh sb="40" eb="41">
      <t>オヨ</t>
    </rPh>
    <rPh sb="42" eb="44">
      <t>フショウ</t>
    </rPh>
    <phoneticPr fontId="2"/>
  </si>
  <si>
    <t>資料：厚生労働省「医師・歯科医師・薬剤師統計」</t>
    <rPh sb="20" eb="22">
      <t>トウケイ</t>
    </rPh>
    <phoneticPr fontId="2"/>
  </si>
  <si>
    <t>資料：厚生労働省政策統括官付参事官付行政報告統計室</t>
    <rPh sb="0" eb="2">
      <t>シリョウ</t>
    </rPh>
    <rPh sb="3" eb="5">
      <t>コウセイ</t>
    </rPh>
    <rPh sb="5" eb="8">
      <t>ロウドウショウ</t>
    </rPh>
    <phoneticPr fontId="2"/>
  </si>
  <si>
    <t>　　「地域保健・健康増進事業報告」</t>
    <phoneticPr fontId="2"/>
  </si>
  <si>
    <t>令和元年(2019年)</t>
    <rPh sb="0" eb="2">
      <t>レイワ</t>
    </rPh>
    <rPh sb="2" eb="3">
      <t>モト</t>
    </rPh>
    <rPh sb="3" eb="4">
      <t>ネン</t>
    </rPh>
    <rPh sb="9" eb="10">
      <t>ネン</t>
    </rPh>
    <phoneticPr fontId="2"/>
  </si>
  <si>
    <t>令和2年(2020年)</t>
    <rPh sb="0" eb="2">
      <t>レイワ</t>
    </rPh>
    <rPh sb="3" eb="4">
      <t>ネン</t>
    </rPh>
    <rPh sb="4" eb="5">
      <t>ヘイネン</t>
    </rPh>
    <rPh sb="9" eb="10">
      <t>ネン</t>
    </rPh>
    <phoneticPr fontId="2"/>
  </si>
  <si>
    <t>令和2年度(2020年度)</t>
    <rPh sb="0" eb="2">
      <t>レイワ</t>
    </rPh>
    <rPh sb="3" eb="5">
      <t>ネンド</t>
    </rPh>
    <rPh sb="4" eb="5">
      <t>ド</t>
    </rPh>
    <rPh sb="10" eb="12">
      <t>ネンド</t>
    </rPh>
    <phoneticPr fontId="2"/>
  </si>
  <si>
    <t>令和２年度(2020年度)</t>
    <rPh sb="0" eb="2">
      <t>レイワ</t>
    </rPh>
    <rPh sb="4" eb="5">
      <t>ド</t>
    </rPh>
    <rPh sb="10" eb="11">
      <t>ネン</t>
    </rPh>
    <rPh sb="11" eb="12">
      <t>ド</t>
    </rPh>
    <phoneticPr fontId="2"/>
  </si>
  <si>
    <t>令和元年度</t>
    <rPh sb="0" eb="2">
      <t>レイワ</t>
    </rPh>
    <rPh sb="2" eb="3">
      <t>モト</t>
    </rPh>
    <phoneticPr fontId="2"/>
  </si>
  <si>
    <t>2019</t>
    <phoneticPr fontId="2"/>
  </si>
  <si>
    <t>令和2年度</t>
    <rPh sb="0" eb="2">
      <t>レイワ</t>
    </rPh>
    <phoneticPr fontId="2"/>
  </si>
  <si>
    <t>2020</t>
    <phoneticPr fontId="2"/>
  </si>
  <si>
    <t>令和元年度(2019年度)</t>
    <rPh sb="0" eb="2">
      <t>レイワ</t>
    </rPh>
    <rPh sb="2" eb="3">
      <t>モト</t>
    </rPh>
    <rPh sb="3" eb="5">
      <t>ネンド</t>
    </rPh>
    <rPh sb="10" eb="12">
      <t>ネンド</t>
    </rPh>
    <phoneticPr fontId="2"/>
  </si>
  <si>
    <t>令和２年度(2020年度)</t>
    <rPh sb="0" eb="2">
      <t>レイワ</t>
    </rPh>
    <rPh sb="3" eb="5">
      <t>ネンド</t>
    </rPh>
    <rPh sb="10" eb="12">
      <t>ネンド</t>
    </rPh>
    <phoneticPr fontId="2"/>
  </si>
  <si>
    <t>-</t>
    <phoneticPr fontId="2"/>
  </si>
  <si>
    <t xml:space="preserve">  令和元年度(2019年度)平均</t>
    <rPh sb="2" eb="4">
      <t>レイワ</t>
    </rPh>
    <rPh sb="4" eb="5">
      <t>モト</t>
    </rPh>
    <rPh sb="12" eb="14">
      <t>ネンド</t>
    </rPh>
    <phoneticPr fontId="2"/>
  </si>
  <si>
    <t xml:space="preserve">  令和2年度(2020年度)平均</t>
    <rPh sb="2" eb="4">
      <t>レイワ</t>
    </rPh>
    <rPh sb="12" eb="14">
      <t>ネンド</t>
    </rPh>
    <phoneticPr fontId="2"/>
  </si>
  <si>
    <t>令和元年度(2019年度)</t>
    <rPh sb="0" eb="2">
      <t>レイワ</t>
    </rPh>
    <rPh sb="2" eb="3">
      <t>モト</t>
    </rPh>
    <rPh sb="3" eb="5">
      <t>ネンド</t>
    </rPh>
    <rPh sb="10" eb="12">
      <t>ネンド</t>
    </rPh>
    <phoneticPr fontId="3"/>
  </si>
  <si>
    <t>令和元年度(2019年度)</t>
    <rPh sb="0" eb="2">
      <t>レイワ</t>
    </rPh>
    <rPh sb="2" eb="4">
      <t>ガンネン</t>
    </rPh>
    <rPh sb="4" eb="5">
      <t>ド</t>
    </rPh>
    <rPh sb="5" eb="7">
      <t>ヘイネンド</t>
    </rPh>
    <rPh sb="10" eb="12">
      <t>ネンド</t>
    </rPh>
    <phoneticPr fontId="3"/>
  </si>
  <si>
    <t>令和元年度(2019年度)</t>
    <rPh sb="0" eb="2">
      <t>レイワ</t>
    </rPh>
    <rPh sb="2" eb="4">
      <t>ガンネン</t>
    </rPh>
    <rPh sb="3" eb="5">
      <t>ネンド</t>
    </rPh>
    <rPh sb="10" eb="12">
      <t>ネンド</t>
    </rPh>
    <phoneticPr fontId="2"/>
  </si>
  <si>
    <t>令和元年(2019年)</t>
    <rPh sb="0" eb="2">
      <t>レイワ</t>
    </rPh>
    <rPh sb="2" eb="3">
      <t>モト</t>
    </rPh>
    <rPh sb="9" eb="10">
      <t>ネン</t>
    </rPh>
    <phoneticPr fontId="2"/>
  </si>
  <si>
    <t>病床</t>
    <rPh sb="0" eb="2">
      <t>ビョウショウ</t>
    </rPh>
    <phoneticPr fontId="2"/>
  </si>
  <si>
    <t>令和元年(2019年)</t>
    <rPh sb="0" eb="2">
      <t>レイワ</t>
    </rPh>
    <rPh sb="2" eb="4">
      <t>ガンネン</t>
    </rPh>
    <rPh sb="4" eb="5">
      <t>ヘイネン</t>
    </rPh>
    <rPh sb="9" eb="10">
      <t>ネン</t>
    </rPh>
    <phoneticPr fontId="2"/>
  </si>
  <si>
    <t>令和元年(2019年)</t>
    <rPh sb="0" eb="2">
      <t>レイワ</t>
    </rPh>
    <rPh sb="2" eb="3">
      <t>モト</t>
    </rPh>
    <rPh sb="9" eb="10">
      <t>ネン</t>
    </rPh>
    <phoneticPr fontId="6"/>
  </si>
  <si>
    <t>令和元年度(2019年度)</t>
    <rPh sb="0" eb="2">
      <t>レイワ</t>
    </rPh>
    <rPh sb="2" eb="3">
      <t>モト</t>
    </rPh>
    <rPh sb="10" eb="12">
      <t>ネンド</t>
    </rPh>
    <phoneticPr fontId="2"/>
  </si>
  <si>
    <t>令和２年度(2020年度)</t>
    <rPh sb="0" eb="2">
      <t>レイワ</t>
    </rPh>
    <rPh sb="10" eb="12">
      <t>ネンド</t>
    </rPh>
    <phoneticPr fontId="2"/>
  </si>
  <si>
    <r>
      <t>Ａ．医師</t>
    </r>
    <r>
      <rPr>
        <sz val="14"/>
        <color theme="1"/>
        <rFont val="ＭＳ 明朝"/>
        <family val="1"/>
        <charset val="128"/>
      </rPr>
      <t>（主たる従業地による・12月31日現在）</t>
    </r>
    <rPh sb="5" eb="6">
      <t>シュ</t>
    </rPh>
    <phoneticPr fontId="2"/>
  </si>
  <si>
    <r>
      <t>Ｂ.歯科医師</t>
    </r>
    <r>
      <rPr>
        <sz val="14"/>
        <color theme="1"/>
        <rFont val="ＭＳ 明朝"/>
        <family val="1"/>
        <charset val="128"/>
      </rPr>
      <t>（主たる従業地による・12月31日現在）</t>
    </r>
    <rPh sb="7" eb="8">
      <t>シュ</t>
    </rPh>
    <phoneticPr fontId="2"/>
  </si>
  <si>
    <t>　　　（主たる従業地による・12月31日現在）</t>
    <phoneticPr fontId="2"/>
  </si>
  <si>
    <r>
      <t>Ｂ．母子保健</t>
    </r>
    <r>
      <rPr>
        <sz val="14"/>
        <color theme="1"/>
        <rFont val="ＭＳ 明朝"/>
        <family val="1"/>
        <charset val="128"/>
      </rPr>
      <t>（保健所及び市町村実施分）</t>
    </r>
    <rPh sb="7" eb="10">
      <t>ホケンショ</t>
    </rPh>
    <rPh sb="10" eb="11">
      <t>オヨ</t>
    </rPh>
    <rPh sb="12" eb="15">
      <t>シチョウソン</t>
    </rPh>
    <rPh sb="15" eb="17">
      <t>ジッシ</t>
    </rPh>
    <rPh sb="17" eb="18">
      <t>ブン</t>
    </rPh>
    <phoneticPr fontId="2"/>
  </si>
  <si>
    <r>
      <t>Ａ．水洗化の状況</t>
    </r>
    <r>
      <rPr>
        <sz val="14"/>
        <color theme="1"/>
        <rFont val="ＭＳ 明朝"/>
        <family val="1"/>
        <charset val="128"/>
      </rPr>
      <t>（年度末現在）</t>
    </r>
    <rPh sb="9" eb="11">
      <t>ネンド</t>
    </rPh>
    <rPh sb="12" eb="14">
      <t>ゲンザイ</t>
    </rPh>
    <phoneticPr fontId="2"/>
  </si>
  <si>
    <t>Ａ．二酸化硫黄　年度平均値</t>
    <rPh sb="5" eb="7">
      <t>イオウ</t>
    </rPh>
    <phoneticPr fontId="2"/>
  </si>
  <si>
    <t xml:space="preserve">    ＜1</t>
    <phoneticPr fontId="2"/>
  </si>
  <si>
    <t>その他</t>
    <rPh sb="2" eb="3">
      <t>タ</t>
    </rPh>
    <phoneticPr fontId="3"/>
  </si>
  <si>
    <t xml:space="preserve"> 施設 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</si>
</sst>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 #,##0_ ;_ * \-#,##0_ ;_ * &quot;-&quot;_ ;_ @_ "/>
    <numFmt numFmtId="176" formatCode="#,##0_ "/>
    <numFmt numFmtId="177" formatCode="0.0_ "/>
    <numFmt numFmtId="178" formatCode="#,##0_);[Red]\(#,##0\)"/>
    <numFmt numFmtId="179" formatCode="#,##0.0_ "/>
    <numFmt numFmtId="180" formatCode="0.0_);[Red]\(0.0\)"/>
    <numFmt numFmtId="181" formatCode="0.000_);[Red]\(0.000\)"/>
    <numFmt numFmtId="182" formatCode="0.000_);\(0.000\)"/>
    <numFmt numFmtId="183" formatCode="0_);[Red]\(0\)"/>
    <numFmt numFmtId="184" formatCode="_ * #,##0.0_ ;_ * \-#,##0.0_ ;_ * &quot;-&quot;?_ ;_ @_ "/>
    <numFmt numFmtId="185" formatCode="_ * #,##0.0_ ;_ * \-#,##0.0_ ;_ * &quot;-&quot;_ ;_ @_ "/>
    <numFmt numFmtId="186" formatCode="#,##0.000_ "/>
    <numFmt numFmtId="187" formatCode="_ * #,##0.000_ ;_ * \-#,##0.000_ ;_ * &quot;-&quot;_ ;_ @_ "/>
    <numFmt numFmtId="188" formatCode="_ * #,##0_ ;_ * \-#,##0_ ;_ * &quot;-&quot;?_ ;_ @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b/>
      <sz val="24"/>
      <name val="ＭＳ 明朝"/>
      <family val="1"/>
      <charset val="128"/>
    </font>
    <font>
      <b/>
      <sz val="14"/>
      <name val="ＭＳ 明朝"/>
      <family val="1"/>
      <charset val="128"/>
    </font>
    <font>
      <sz val="7"/>
      <name val="ＭＳ Ｐ明朝"/>
      <family val="1"/>
      <charset val="128"/>
    </font>
    <font>
      <sz val="10"/>
      <name val="ＭＳ 明朝"/>
      <family val="1"/>
      <charset val="128"/>
    </font>
    <font>
      <sz val="12"/>
      <name val="ＭＳ 明朝"/>
      <family val="1"/>
      <charset val="128"/>
    </font>
    <font>
      <sz val="9"/>
      <name val="ＭＳ 明朝"/>
      <family val="1"/>
      <charset val="128"/>
    </font>
    <font>
      <sz val="14"/>
      <color indexed="10"/>
      <name val="ＭＳ 明朝"/>
      <family val="1"/>
      <charset val="128"/>
    </font>
    <font>
      <sz val="6"/>
      <name val="ＭＳ Ｐ明朝"/>
      <family val="1"/>
      <charset val="128"/>
    </font>
    <font>
      <sz val="11"/>
      <color indexed="10"/>
      <name val="ＭＳ Ｐゴシック"/>
      <family val="3"/>
      <charset val="128"/>
    </font>
    <font>
      <b/>
      <sz val="16"/>
      <name val="ＭＳ 明朝"/>
      <family val="1"/>
      <charset val="128"/>
    </font>
    <font>
      <sz val="16"/>
      <name val="ＭＳ 明朝"/>
      <family val="1"/>
      <charset val="128"/>
    </font>
    <font>
      <b/>
      <sz val="14"/>
      <color rgb="FFFF0000"/>
      <name val="ＭＳ 明朝"/>
      <family val="1"/>
      <charset val="128"/>
    </font>
    <font>
      <sz val="14"/>
      <color rgb="FFFF0000"/>
      <name val="ＭＳ 明朝"/>
      <family val="1"/>
      <charset val="128"/>
    </font>
    <font>
      <sz val="14"/>
      <color theme="1"/>
      <name val="ＭＳ 明朝"/>
      <family val="1"/>
      <charset val="128"/>
    </font>
    <font>
      <b/>
      <sz val="14"/>
      <color theme="1"/>
      <name val="ＭＳ 明朝"/>
      <family val="1"/>
      <charset val="128"/>
    </font>
    <font>
      <sz val="12"/>
      <color theme="1"/>
      <name val="ＭＳ 明朝"/>
      <family val="1"/>
      <charset val="128"/>
    </font>
    <font>
      <sz val="11"/>
      <color theme="1"/>
      <name val="ＭＳ Ｐゴシック"/>
      <family val="3"/>
      <charset val="128"/>
    </font>
    <font>
      <sz val="13"/>
      <color theme="1"/>
      <name val="ＭＳ 明朝"/>
      <family val="1"/>
      <charset val="128"/>
    </font>
    <font>
      <sz val="16"/>
      <color theme="1"/>
      <name val="ＭＳ 明朝"/>
      <family val="1"/>
      <charset val="128"/>
    </font>
  </fonts>
  <fills count="2">
    <fill>
      <patternFill patternType="none"/>
    </fill>
    <fill>
      <patternFill patternType="gray125"/>
    </fill>
  </fills>
  <borders count="45">
    <border>
      <left/>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right style="thin">
        <color indexed="64"/>
      </right>
      <top style="medium">
        <color indexed="64"/>
      </top>
      <bottom/>
      <diagonal/>
    </border>
    <border>
      <left style="hair">
        <color indexed="64"/>
      </left>
      <right style="thin">
        <color indexed="64"/>
      </right>
      <top/>
      <bottom/>
      <diagonal/>
    </border>
    <border>
      <left/>
      <right style="hair">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right/>
      <top/>
      <bottom style="hair">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09">
    <xf numFmtId="0" fontId="0" fillId="0" borderId="0" xfId="0">
      <alignment vertical="center"/>
    </xf>
    <xf numFmtId="0" fontId="3" fillId="0" borderId="0" xfId="0" applyFont="1">
      <alignment vertical="center"/>
    </xf>
    <xf numFmtId="176" fontId="3" fillId="0" borderId="0" xfId="0" applyNumberFormat="1" applyFont="1">
      <alignment vertical="center"/>
    </xf>
    <xf numFmtId="176" fontId="5" fillId="0" borderId="0" xfId="0" applyNumberFormat="1" applyFont="1">
      <alignment vertical="center"/>
    </xf>
    <xf numFmtId="176" fontId="3" fillId="0" borderId="0" xfId="0" applyNumberFormat="1" applyFont="1" applyBorder="1">
      <alignment vertical="center"/>
    </xf>
    <xf numFmtId="176" fontId="5" fillId="0" borderId="0" xfId="0" applyNumberFormat="1" applyFont="1" applyBorder="1">
      <alignment vertical="center"/>
    </xf>
    <xf numFmtId="176" fontId="3" fillId="0" borderId="0" xfId="0" applyNumberFormat="1" applyFont="1" applyFill="1" applyBorder="1" applyProtection="1">
      <alignment vertical="center"/>
    </xf>
    <xf numFmtId="178" fontId="3" fillId="0" borderId="0" xfId="0" applyNumberFormat="1" applyFont="1">
      <alignment vertical="center"/>
    </xf>
    <xf numFmtId="176" fontId="3" fillId="0" borderId="0" xfId="0" applyNumberFormat="1" applyFont="1" applyFill="1" applyProtection="1">
      <alignment vertical="center"/>
      <protection locked="0"/>
    </xf>
    <xf numFmtId="176" fontId="3" fillId="0" borderId="4" xfId="0" applyNumberFormat="1" applyFont="1" applyFill="1" applyBorder="1" applyProtection="1">
      <alignment vertical="center"/>
    </xf>
    <xf numFmtId="176" fontId="3" fillId="0" borderId="4" xfId="0" applyNumberFormat="1" applyFont="1" applyFill="1" applyBorder="1" applyProtection="1">
      <alignment vertical="center"/>
      <protection locked="0"/>
    </xf>
    <xf numFmtId="176" fontId="3" fillId="0" borderId="4" xfId="0" applyNumberFormat="1" applyFont="1" applyFill="1" applyBorder="1">
      <alignment vertical="center"/>
    </xf>
    <xf numFmtId="0" fontId="3" fillId="0" borderId="0" xfId="0" applyFont="1" applyFill="1" applyBorder="1" applyProtection="1">
      <alignment vertical="center"/>
      <protection locked="0"/>
    </xf>
    <xf numFmtId="176" fontId="3" fillId="0" borderId="0" xfId="0" applyNumberFormat="1" applyFont="1" applyFill="1">
      <alignment vertical="center"/>
    </xf>
    <xf numFmtId="176" fontId="3" fillId="0" borderId="0" xfId="0" applyNumberFormat="1" applyFont="1" applyFill="1" applyAlignment="1" applyProtection="1">
      <alignment horizontal="right"/>
    </xf>
    <xf numFmtId="176" fontId="3" fillId="0" borderId="0" xfId="0" applyNumberFormat="1" applyFont="1" applyFill="1" applyAlignment="1" applyProtection="1">
      <alignment horizontal="right"/>
      <protection locked="0"/>
    </xf>
    <xf numFmtId="179" fontId="3" fillId="0" borderId="4" xfId="0" applyNumberFormat="1" applyFont="1" applyFill="1" applyBorder="1" applyProtection="1">
      <alignment vertical="center"/>
    </xf>
    <xf numFmtId="176" fontId="3" fillId="0" borderId="0" xfId="0" applyNumberFormat="1" applyFont="1" applyFill="1" applyProtection="1">
      <alignment vertical="center"/>
    </xf>
    <xf numFmtId="176" fontId="5" fillId="0" borderId="0" xfId="0" applyNumberFormat="1" applyFont="1" applyFill="1">
      <alignment vertical="center"/>
    </xf>
    <xf numFmtId="176" fontId="3" fillId="0" borderId="0" xfId="0" applyNumberFormat="1" applyFont="1" applyFill="1" applyAlignment="1" applyProtection="1">
      <alignment horizontal="center"/>
    </xf>
    <xf numFmtId="179" fontId="3" fillId="0" borderId="0" xfId="0" applyNumberFormat="1" applyFont="1" applyFill="1" applyProtection="1">
      <alignment vertical="center"/>
      <protection locked="0"/>
    </xf>
    <xf numFmtId="176" fontId="3" fillId="0" borderId="5" xfId="0" applyNumberFormat="1" applyFont="1" applyFill="1" applyBorder="1">
      <alignment vertical="center"/>
    </xf>
    <xf numFmtId="176" fontId="3" fillId="0" borderId="1" xfId="0" applyNumberFormat="1" applyFont="1" applyFill="1" applyBorder="1">
      <alignment vertical="center"/>
    </xf>
    <xf numFmtId="176" fontId="3" fillId="0" borderId="2" xfId="0" applyNumberFormat="1" applyFont="1" applyFill="1" applyBorder="1">
      <alignment vertical="center"/>
    </xf>
    <xf numFmtId="176" fontId="3" fillId="0" borderId="4" xfId="0" applyNumberFormat="1" applyFont="1" applyFill="1" applyBorder="1" applyAlignment="1" applyProtection="1">
      <alignment horizontal="center"/>
    </xf>
    <xf numFmtId="176" fontId="3" fillId="0" borderId="3" xfId="0" applyNumberFormat="1" applyFont="1" applyFill="1" applyBorder="1" applyAlignment="1" applyProtection="1">
      <alignment horizontal="center"/>
    </xf>
    <xf numFmtId="176" fontId="3" fillId="0" borderId="3" xfId="0" applyNumberFormat="1" applyFont="1" applyFill="1" applyBorder="1">
      <alignment vertical="center"/>
    </xf>
    <xf numFmtId="176" fontId="3" fillId="0" borderId="0" xfId="0" applyNumberFormat="1" applyFont="1" applyFill="1" applyAlignment="1" applyProtection="1">
      <alignment horizontal="left"/>
    </xf>
    <xf numFmtId="176" fontId="5" fillId="0" borderId="1" xfId="0" applyNumberFormat="1" applyFont="1" applyFill="1" applyBorder="1" applyAlignment="1" applyProtection="1">
      <alignment horizontal="left"/>
    </xf>
    <xf numFmtId="176" fontId="3" fillId="0" borderId="0" xfId="0" applyNumberFormat="1" applyFont="1" applyFill="1" applyBorder="1">
      <alignment vertical="center"/>
    </xf>
    <xf numFmtId="176" fontId="3" fillId="0" borderId="1" xfId="0" applyNumberFormat="1" applyFont="1" applyFill="1" applyBorder="1" applyProtection="1">
      <alignment vertical="center"/>
      <protection locked="0"/>
    </xf>
    <xf numFmtId="176" fontId="3" fillId="0" borderId="0" xfId="0" applyNumberFormat="1" applyFont="1" applyFill="1" applyBorder="1" applyProtection="1">
      <alignment vertical="center"/>
      <protection locked="0"/>
    </xf>
    <xf numFmtId="176" fontId="3" fillId="0" borderId="0" xfId="0" applyNumberFormat="1" applyFont="1" applyFill="1" applyAlignment="1" applyProtection="1">
      <alignment horizontal="right" vertical="center"/>
      <protection locked="0"/>
    </xf>
    <xf numFmtId="41" fontId="3" fillId="0" borderId="4" xfId="0" applyNumberFormat="1" applyFont="1" applyFill="1" applyBorder="1" applyAlignment="1" applyProtection="1">
      <alignment horizontal="right"/>
      <protection locked="0"/>
    </xf>
    <xf numFmtId="179" fontId="3" fillId="0" borderId="0" xfId="0" applyNumberFormat="1" applyFont="1" applyFill="1" applyBorder="1" applyProtection="1">
      <alignment vertical="center"/>
      <protection locked="0"/>
    </xf>
    <xf numFmtId="176" fontId="3" fillId="0" borderId="0" xfId="0" applyNumberFormat="1" applyFont="1" applyFill="1" applyBorder="1" applyAlignment="1" applyProtection="1">
      <alignment horizontal="right" vertical="center"/>
      <protection locked="0"/>
    </xf>
    <xf numFmtId="176" fontId="10" fillId="0" borderId="0" xfId="0" applyNumberFormat="1" applyFont="1" applyFill="1">
      <alignment vertical="center"/>
    </xf>
    <xf numFmtId="0" fontId="3" fillId="0" borderId="0" xfId="0" applyFont="1" applyFill="1" applyBorder="1" applyAlignment="1" applyProtection="1">
      <alignment vertical="center"/>
    </xf>
    <xf numFmtId="0" fontId="3" fillId="0" borderId="0" xfId="0" applyFont="1" applyFill="1" applyBorder="1" applyProtection="1">
      <alignment vertical="center"/>
    </xf>
    <xf numFmtId="0" fontId="12" fillId="0" borderId="0" xfId="0" applyFont="1">
      <alignment vertical="center"/>
    </xf>
    <xf numFmtId="176" fontId="10" fillId="0" borderId="0" xfId="0" applyNumberFormat="1" applyFont="1">
      <alignment vertical="center"/>
    </xf>
    <xf numFmtId="41" fontId="3" fillId="0" borderId="4" xfId="0" applyNumberFormat="1" applyFont="1" applyFill="1" applyBorder="1" applyProtection="1">
      <alignment vertical="center"/>
    </xf>
    <xf numFmtId="41" fontId="3" fillId="0" borderId="0" xfId="0" applyNumberFormat="1" applyFont="1" applyFill="1" applyBorder="1" applyProtection="1">
      <alignment vertical="center"/>
    </xf>
    <xf numFmtId="41" fontId="3" fillId="0" borderId="4" xfId="0" applyNumberFormat="1" applyFont="1" applyFill="1" applyBorder="1" applyProtection="1">
      <alignment vertical="center"/>
      <protection locked="0"/>
    </xf>
    <xf numFmtId="41" fontId="3" fillId="0" borderId="0" xfId="0" applyNumberFormat="1" applyFont="1" applyFill="1" applyBorder="1" applyAlignment="1">
      <alignment horizontal="right" vertical="center"/>
    </xf>
    <xf numFmtId="41" fontId="3" fillId="0" borderId="4" xfId="0" applyNumberFormat="1" applyFont="1" applyFill="1" applyBorder="1">
      <alignment vertical="center"/>
    </xf>
    <xf numFmtId="41" fontId="3" fillId="0" borderId="0" xfId="0" quotePrefix="1" applyNumberFormat="1" applyFont="1" applyFill="1" applyBorder="1" applyAlignment="1" applyProtection="1">
      <alignment horizontal="right"/>
      <protection locked="0"/>
    </xf>
    <xf numFmtId="176" fontId="3" fillId="0" borderId="0" xfId="0" applyNumberFormat="1" applyFont="1" applyFill="1" applyAlignment="1">
      <alignment horizontal="right" vertical="center"/>
    </xf>
    <xf numFmtId="41" fontId="3" fillId="0" borderId="0" xfId="0" applyNumberFormat="1" applyFont="1" applyFill="1">
      <alignment vertical="center"/>
    </xf>
    <xf numFmtId="41" fontId="3" fillId="0" borderId="0" xfId="0" applyNumberFormat="1" applyFont="1" applyFill="1" applyProtection="1">
      <alignment vertical="center"/>
      <protection locked="0"/>
    </xf>
    <xf numFmtId="41" fontId="3" fillId="0" borderId="0" xfId="0" applyNumberFormat="1" applyFont="1" applyFill="1" applyAlignment="1" applyProtection="1">
      <alignment horizontal="right"/>
    </xf>
    <xf numFmtId="41" fontId="3" fillId="0" borderId="0" xfId="0" quotePrefix="1" applyNumberFormat="1" applyFont="1" applyFill="1" applyAlignment="1" applyProtection="1">
      <alignment horizontal="right"/>
      <protection locked="0"/>
    </xf>
    <xf numFmtId="41" fontId="3" fillId="0" borderId="0" xfId="0" applyNumberFormat="1" applyFont="1" applyFill="1" applyAlignment="1" applyProtection="1">
      <alignment horizontal="right"/>
      <protection locked="0"/>
    </xf>
    <xf numFmtId="41" fontId="3" fillId="0" borderId="0" xfId="0" applyNumberFormat="1" applyFont="1" applyFill="1" applyBorder="1">
      <alignment vertical="center"/>
    </xf>
    <xf numFmtId="41" fontId="3" fillId="0" borderId="0" xfId="0" applyNumberFormat="1" applyFont="1" applyFill="1" applyBorder="1" applyProtection="1">
      <alignment vertical="center"/>
      <protection locked="0"/>
    </xf>
    <xf numFmtId="41" fontId="3" fillId="0" borderId="0" xfId="0" applyNumberFormat="1" applyFont="1" applyFill="1" applyBorder="1" applyAlignment="1" applyProtection="1">
      <alignment horizontal="right" vertical="center"/>
      <protection locked="0"/>
    </xf>
    <xf numFmtId="41" fontId="3" fillId="0" borderId="4" xfId="0" applyNumberFormat="1" applyFont="1" applyFill="1" applyBorder="1" applyAlignment="1" applyProtection="1">
      <alignment horizontal="right" vertical="center"/>
    </xf>
    <xf numFmtId="41" fontId="3" fillId="0" borderId="0" xfId="0" applyNumberFormat="1" applyFont="1" applyFill="1" applyAlignment="1" applyProtection="1">
      <alignment horizontal="right" vertical="center"/>
      <protection locked="0"/>
    </xf>
    <xf numFmtId="41" fontId="3" fillId="0" borderId="0" xfId="0" applyNumberFormat="1" applyFont="1" applyFill="1" applyBorder="1" applyAlignment="1" applyProtection="1">
      <alignment horizontal="right" vertical="center"/>
    </xf>
    <xf numFmtId="41" fontId="3" fillId="0" borderId="4" xfId="0" applyNumberFormat="1" applyFont="1" applyFill="1" applyBorder="1" applyAlignment="1" applyProtection="1">
      <alignment horizontal="right" vertical="center"/>
      <protection locked="0"/>
    </xf>
    <xf numFmtId="0" fontId="3" fillId="0" borderId="0" xfId="0" applyFont="1" applyFill="1">
      <alignment vertical="center"/>
    </xf>
    <xf numFmtId="176" fontId="3" fillId="0" borderId="0" xfId="0" applyNumberFormat="1" applyFont="1" applyFill="1" applyAlignment="1" applyProtection="1">
      <alignment horizontal="center" shrinkToFit="1"/>
    </xf>
    <xf numFmtId="176" fontId="3" fillId="0" borderId="1" xfId="0" applyNumberFormat="1" applyFont="1" applyFill="1" applyBorder="1" applyAlignment="1" applyProtection="1">
      <alignment horizontal="right"/>
    </xf>
    <xf numFmtId="176" fontId="3" fillId="0" borderId="0" xfId="0" applyNumberFormat="1" applyFont="1" applyFill="1" applyAlignment="1">
      <alignment vertical="center" shrinkToFit="1"/>
    </xf>
    <xf numFmtId="176" fontId="3" fillId="0" borderId="0" xfId="0" applyNumberFormat="1" applyFont="1" applyFill="1" applyAlignment="1" applyProtection="1">
      <alignment horizontal="left" shrinkToFit="1"/>
    </xf>
    <xf numFmtId="176" fontId="3" fillId="0" borderId="1" xfId="0" applyNumberFormat="1" applyFont="1" applyFill="1" applyBorder="1" applyAlignment="1">
      <alignment vertical="center" shrinkToFit="1"/>
    </xf>
    <xf numFmtId="176" fontId="3" fillId="0" borderId="2" xfId="0" applyNumberFormat="1" applyFont="1" applyFill="1" applyBorder="1" applyAlignment="1">
      <alignment vertical="center" shrinkToFit="1"/>
    </xf>
    <xf numFmtId="176" fontId="5" fillId="0" borderId="0" xfId="0" applyNumberFormat="1" applyFont="1" applyFill="1" applyAlignment="1" applyProtection="1"/>
    <xf numFmtId="176" fontId="3" fillId="0" borderId="12" xfId="0" applyNumberFormat="1" applyFont="1" applyFill="1" applyBorder="1" applyAlignment="1" applyProtection="1">
      <alignment horizontal="center" shrinkToFit="1"/>
    </xf>
    <xf numFmtId="176" fontId="3" fillId="0" borderId="12" xfId="0" applyNumberFormat="1" applyFont="1" applyFill="1" applyBorder="1" applyAlignment="1">
      <alignment vertical="center" shrinkToFit="1"/>
    </xf>
    <xf numFmtId="176" fontId="3" fillId="0" borderId="13" xfId="0" applyNumberFormat="1" applyFont="1" applyFill="1" applyBorder="1" applyAlignment="1">
      <alignment vertical="center" shrinkToFit="1"/>
    </xf>
    <xf numFmtId="176" fontId="3" fillId="0" borderId="4" xfId="0" applyNumberFormat="1" applyFont="1" applyFill="1" applyBorder="1" applyAlignment="1" applyProtection="1">
      <alignment horizontal="left" shrinkToFit="1"/>
    </xf>
    <xf numFmtId="176" fontId="3" fillId="0" borderId="3" xfId="0" applyNumberFormat="1" applyFont="1" applyFill="1" applyBorder="1" applyAlignment="1" applyProtection="1">
      <alignment horizontal="center" shrinkToFit="1"/>
    </xf>
    <xf numFmtId="176" fontId="3" fillId="0" borderId="3" xfId="0" applyNumberFormat="1" applyFont="1" applyFill="1" applyBorder="1" applyAlignment="1" applyProtection="1">
      <alignment horizontal="left" shrinkToFit="1"/>
    </xf>
    <xf numFmtId="0" fontId="3" fillId="0" borderId="17" xfId="0" applyFont="1" applyFill="1" applyBorder="1" applyAlignment="1">
      <alignment horizontal="left" vertical="center" shrinkToFit="1"/>
    </xf>
    <xf numFmtId="41" fontId="14" fillId="0" borderId="24" xfId="0" applyNumberFormat="1" applyFont="1" applyFill="1" applyBorder="1" applyAlignment="1">
      <alignment horizontal="right" vertical="center"/>
    </xf>
    <xf numFmtId="0" fontId="0" fillId="0" borderId="0" xfId="0">
      <alignment vertical="center"/>
    </xf>
    <xf numFmtId="41" fontId="3" fillId="0" borderId="0" xfId="0" applyNumberFormat="1" applyFont="1" applyFill="1" applyBorder="1" applyAlignment="1" applyProtection="1">
      <alignment horizontal="right"/>
      <protection locked="0"/>
    </xf>
    <xf numFmtId="176" fontId="15" fillId="0" borderId="0" xfId="0" applyNumberFormat="1" applyFont="1">
      <alignment vertical="center"/>
    </xf>
    <xf numFmtId="41" fontId="3" fillId="0" borderId="0" xfId="0" applyNumberFormat="1" applyFont="1" applyFill="1" applyBorder="1" applyAlignment="1" applyProtection="1">
      <alignment horizontal="right"/>
    </xf>
    <xf numFmtId="178" fontId="3" fillId="0" borderId="0" xfId="0" applyNumberFormat="1" applyFont="1" applyFill="1" applyProtection="1">
      <alignment vertical="center"/>
    </xf>
    <xf numFmtId="178" fontId="3" fillId="0" borderId="0" xfId="0" applyNumberFormat="1" applyFont="1" applyFill="1">
      <alignment vertical="center"/>
    </xf>
    <xf numFmtId="41" fontId="0" fillId="0" borderId="0" xfId="0" applyNumberFormat="1">
      <alignment vertical="center"/>
    </xf>
    <xf numFmtId="176" fontId="3" fillId="0" borderId="2" xfId="0" applyNumberFormat="1" applyFont="1" applyFill="1" applyBorder="1" applyAlignment="1">
      <alignment vertical="center"/>
    </xf>
    <xf numFmtId="176" fontId="3" fillId="0" borderId="4" xfId="0" applyNumberFormat="1" applyFont="1" applyFill="1" applyBorder="1" applyAlignment="1">
      <alignment vertical="center"/>
    </xf>
    <xf numFmtId="0" fontId="3" fillId="0" borderId="1" xfId="0" applyFont="1" applyFill="1" applyBorder="1">
      <alignment vertical="center"/>
    </xf>
    <xf numFmtId="178" fontId="3" fillId="0" borderId="0" xfId="0" applyNumberFormat="1" applyFont="1" applyFill="1" applyAlignment="1" applyProtection="1">
      <alignment horizontal="left"/>
    </xf>
    <xf numFmtId="176" fontId="3" fillId="0" borderId="0" xfId="0" applyNumberFormat="1" applyFont="1" applyFill="1" applyBorder="1" applyAlignment="1">
      <alignment vertical="center" shrinkToFit="1"/>
    </xf>
    <xf numFmtId="176" fontId="16" fillId="0" borderId="0" xfId="0" applyNumberFormat="1" applyFont="1">
      <alignment vertical="center"/>
    </xf>
    <xf numFmtId="41" fontId="14" fillId="0" borderId="26" xfId="0" applyNumberFormat="1" applyFont="1" applyFill="1" applyBorder="1" applyAlignment="1">
      <alignment horizontal="right" vertical="center"/>
    </xf>
    <xf numFmtId="41" fontId="14" fillId="0" borderId="28" xfId="0" applyNumberFormat="1" applyFont="1" applyFill="1" applyBorder="1" applyAlignment="1">
      <alignment horizontal="right" vertical="center"/>
    </xf>
    <xf numFmtId="176" fontId="3" fillId="0" borderId="0" xfId="0" applyNumberFormat="1" applyFont="1" applyFill="1" applyBorder="1" applyAlignment="1" applyProtection="1">
      <alignment horizontal="center" shrinkToFit="1"/>
    </xf>
    <xf numFmtId="176" fontId="3" fillId="0" borderId="1" xfId="0" applyNumberFormat="1" applyFont="1" applyFill="1" applyBorder="1" applyAlignment="1" applyProtection="1">
      <alignment horizontal="center" shrinkToFit="1"/>
    </xf>
    <xf numFmtId="176" fontId="3" fillId="0" borderId="0" xfId="0" applyNumberFormat="1" applyFont="1" applyFill="1" applyAlignment="1"/>
    <xf numFmtId="176" fontId="3" fillId="0" borderId="4" xfId="0" applyNumberFormat="1" applyFont="1" applyFill="1" applyBorder="1" applyAlignment="1" applyProtection="1">
      <alignment horizontal="right"/>
    </xf>
    <xf numFmtId="176" fontId="3" fillId="0" borderId="1" xfId="0" applyNumberFormat="1" applyFont="1" applyFill="1" applyBorder="1" applyAlignment="1"/>
    <xf numFmtId="176" fontId="3" fillId="0" borderId="5" xfId="0" applyNumberFormat="1" applyFont="1" applyFill="1" applyBorder="1" applyAlignment="1"/>
    <xf numFmtId="41" fontId="3" fillId="0" borderId="4" xfId="0" applyNumberFormat="1" applyFont="1" applyFill="1" applyBorder="1" applyAlignment="1" applyProtection="1"/>
    <xf numFmtId="41" fontId="3" fillId="0" borderId="0" xfId="0" applyNumberFormat="1" applyFont="1" applyFill="1" applyAlignment="1" applyProtection="1"/>
    <xf numFmtId="176" fontId="3" fillId="0" borderId="4" xfId="0" applyNumberFormat="1" applyFont="1" applyFill="1" applyBorder="1" applyAlignment="1" applyProtection="1">
      <alignment horizontal="center" vertical="center"/>
    </xf>
    <xf numFmtId="176" fontId="3" fillId="0" borderId="3" xfId="0" applyNumberFormat="1" applyFont="1" applyFill="1" applyBorder="1" applyAlignment="1" applyProtection="1">
      <alignment horizontal="center" vertical="center"/>
    </xf>
    <xf numFmtId="176" fontId="3" fillId="0" borderId="6" xfId="0" applyNumberFormat="1" applyFont="1" applyFill="1" applyBorder="1" applyAlignment="1" applyProtection="1">
      <alignment horizontal="center" vertical="center"/>
    </xf>
    <xf numFmtId="176" fontId="3" fillId="0" borderId="11" xfId="0" applyNumberFormat="1" applyFont="1" applyFill="1" applyBorder="1" applyAlignment="1" applyProtection="1">
      <alignment horizontal="center" vertical="center"/>
    </xf>
    <xf numFmtId="0" fontId="3" fillId="0" borderId="0" xfId="0" applyFont="1" applyFill="1" applyAlignment="1">
      <alignment horizontal="left" vertical="center"/>
    </xf>
    <xf numFmtId="0" fontId="3" fillId="0" borderId="0" xfId="0" applyFont="1" applyFill="1" applyAlignment="1" applyProtection="1">
      <alignment horizontal="left"/>
    </xf>
    <xf numFmtId="0" fontId="3" fillId="0" borderId="1" xfId="0" applyFont="1" applyFill="1" applyBorder="1" applyAlignment="1" applyProtection="1">
      <alignment horizontal="left"/>
    </xf>
    <xf numFmtId="183" fontId="14" fillId="0" borderId="1" xfId="0" applyNumberFormat="1" applyFont="1" applyFill="1" applyBorder="1" applyAlignment="1">
      <alignment horizontal="right" vertical="center"/>
    </xf>
    <xf numFmtId="183" fontId="14" fillId="0" borderId="0" xfId="0" applyNumberFormat="1" applyFont="1" applyFill="1" applyAlignment="1">
      <alignment horizontal="right" vertical="center"/>
    </xf>
    <xf numFmtId="183" fontId="14" fillId="0" borderId="1" xfId="0" applyNumberFormat="1" applyFont="1" applyFill="1" applyBorder="1" applyAlignment="1" applyProtection="1">
      <alignment horizontal="right" vertical="center"/>
      <protection locked="0"/>
    </xf>
    <xf numFmtId="0" fontId="3" fillId="0" borderId="0" xfId="0" applyFont="1" applyFill="1" applyBorder="1">
      <alignment vertical="center"/>
    </xf>
    <xf numFmtId="0" fontId="3" fillId="0" borderId="22" xfId="0" applyFont="1" applyFill="1" applyBorder="1" applyAlignment="1" applyProtection="1">
      <alignment horizontal="center"/>
    </xf>
    <xf numFmtId="0" fontId="3" fillId="0" borderId="21" xfId="0" applyFont="1" applyFill="1" applyBorder="1" applyAlignment="1">
      <alignment horizontal="center" vertical="center"/>
    </xf>
    <xf numFmtId="0" fontId="3" fillId="0" borderId="16" xfId="0" applyFont="1" applyFill="1" applyBorder="1" applyAlignment="1">
      <alignment horizontal="left" vertical="center" shrinkToFit="1"/>
    </xf>
    <xf numFmtId="41" fontId="14" fillId="0" borderId="27" xfId="0" applyNumberFormat="1" applyFont="1" applyFill="1" applyBorder="1" applyAlignment="1">
      <alignment horizontal="right" vertical="center"/>
    </xf>
    <xf numFmtId="0" fontId="3" fillId="0" borderId="0" xfId="0" applyFont="1" applyFill="1" applyBorder="1" applyAlignment="1" applyProtection="1">
      <alignment horizontal="left"/>
    </xf>
    <xf numFmtId="0" fontId="3" fillId="0" borderId="0" xfId="0" applyFont="1" applyFill="1" applyBorder="1" applyAlignment="1">
      <alignment horizontal="center" vertical="center"/>
    </xf>
    <xf numFmtId="0" fontId="3" fillId="0" borderId="18" xfId="0" applyFont="1" applyFill="1" applyBorder="1" applyAlignment="1">
      <alignment horizontal="left" vertical="center" shrinkToFit="1"/>
    </xf>
    <xf numFmtId="0" fontId="3" fillId="0" borderId="28" xfId="0" applyFont="1" applyFill="1" applyBorder="1" applyAlignment="1">
      <alignment horizontal="center" vertical="center"/>
    </xf>
    <xf numFmtId="0" fontId="3" fillId="0" borderId="44" xfId="0" applyFont="1" applyFill="1" applyBorder="1" applyAlignment="1">
      <alignment horizontal="left" vertical="center"/>
    </xf>
    <xf numFmtId="183" fontId="14" fillId="0" borderId="0" xfId="0" applyNumberFormat="1" applyFont="1" applyFill="1" applyAlignment="1">
      <alignment horizontal="left" vertical="center"/>
    </xf>
    <xf numFmtId="178" fontId="3" fillId="0" borderId="0" xfId="0" applyNumberFormat="1" applyFont="1" applyFill="1" applyAlignment="1">
      <alignment vertical="center" shrinkToFit="1"/>
    </xf>
    <xf numFmtId="41" fontId="3" fillId="0" borderId="0" xfId="0" applyNumberFormat="1" applyFont="1" applyFill="1" applyProtection="1">
      <alignment vertical="center"/>
    </xf>
    <xf numFmtId="176" fontId="3" fillId="0" borderId="4" xfId="0" applyNumberFormat="1" applyFont="1" applyFill="1" applyBorder="1" applyAlignment="1" applyProtection="1">
      <alignment horizontal="left"/>
    </xf>
    <xf numFmtId="178" fontId="3" fillId="0" borderId="0" xfId="0" applyNumberFormat="1" applyFont="1" applyFill="1" applyBorder="1" applyProtection="1">
      <alignment vertical="center"/>
    </xf>
    <xf numFmtId="0" fontId="3" fillId="0" borderId="0" xfId="0" applyFont="1" applyFill="1" applyAlignment="1">
      <alignment vertical="center" shrinkToFit="1"/>
    </xf>
    <xf numFmtId="176" fontId="3" fillId="0" borderId="2" xfId="0" applyNumberFormat="1" applyFont="1" applyFill="1" applyBorder="1" applyAlignment="1" applyProtection="1">
      <alignment horizontal="left"/>
    </xf>
    <xf numFmtId="176" fontId="3" fillId="0" borderId="2" xfId="0" applyNumberFormat="1" applyFont="1" applyFill="1" applyBorder="1" applyAlignment="1" applyProtection="1">
      <alignment horizontal="center"/>
    </xf>
    <xf numFmtId="176" fontId="3" fillId="0" borderId="0" xfId="0" applyNumberFormat="1" applyFont="1" applyFill="1" applyBorder="1" applyAlignment="1" applyProtection="1">
      <alignment horizontal="left"/>
    </xf>
    <xf numFmtId="179" fontId="3" fillId="0" borderId="0" xfId="0" applyNumberFormat="1" applyFont="1" applyFill="1">
      <alignment vertical="center"/>
    </xf>
    <xf numFmtId="179" fontId="3" fillId="0" borderId="1" xfId="0" applyNumberFormat="1" applyFont="1" applyFill="1" applyBorder="1">
      <alignment vertical="center"/>
    </xf>
    <xf numFmtId="176" fontId="3" fillId="0" borderId="4" xfId="0" applyNumberFormat="1" applyFont="1" applyFill="1" applyBorder="1" applyAlignment="1">
      <alignment horizontal="center" vertical="center"/>
    </xf>
    <xf numFmtId="176" fontId="3" fillId="0" borderId="3" xfId="0" applyNumberFormat="1" applyFont="1" applyFill="1" applyBorder="1" applyAlignment="1" applyProtection="1">
      <alignment horizontal="left"/>
    </xf>
    <xf numFmtId="179" fontId="3" fillId="0" borderId="5" xfId="0" applyNumberFormat="1" applyFont="1" applyFill="1" applyBorder="1">
      <alignment vertical="center"/>
    </xf>
    <xf numFmtId="176" fontId="3" fillId="0" borderId="12" xfId="0" applyNumberFormat="1" applyFont="1" applyFill="1" applyBorder="1" applyAlignment="1" applyProtection="1">
      <alignment horizontal="center"/>
    </xf>
    <xf numFmtId="176" fontId="3" fillId="0" borderId="1" xfId="0" applyNumberFormat="1" applyFont="1" applyFill="1" applyBorder="1" applyAlignment="1">
      <alignment horizontal="center" vertical="center"/>
    </xf>
    <xf numFmtId="176" fontId="5" fillId="0" borderId="0" xfId="0" applyNumberFormat="1" applyFont="1" applyFill="1" applyBorder="1">
      <alignment vertical="center"/>
    </xf>
    <xf numFmtId="0" fontId="0" fillId="0" borderId="0" xfId="0" applyFont="1" applyFill="1">
      <alignment vertical="center"/>
    </xf>
    <xf numFmtId="176" fontId="5" fillId="0" borderId="0" xfId="0" applyNumberFormat="1" applyFont="1" applyFill="1" applyBorder="1" applyAlignment="1" applyProtection="1"/>
    <xf numFmtId="0" fontId="3" fillId="0" borderId="0" xfId="0" applyFont="1" applyFill="1" applyBorder="1" applyAlignment="1">
      <alignment horizontal="center" shrinkToFit="1"/>
    </xf>
    <xf numFmtId="176" fontId="3" fillId="0" borderId="20" xfId="0" applyNumberFormat="1" applyFont="1" applyFill="1" applyBorder="1" applyAlignment="1">
      <alignment vertical="center" shrinkToFit="1"/>
    </xf>
    <xf numFmtId="176" fontId="8" fillId="0" borderId="4" xfId="0" applyNumberFormat="1" applyFont="1" applyFill="1" applyBorder="1" applyAlignment="1">
      <alignment horizontal="center" vertical="center"/>
    </xf>
    <xf numFmtId="176" fontId="9" fillId="0" borderId="4" xfId="0" applyNumberFormat="1" applyFont="1" applyFill="1" applyBorder="1" applyAlignment="1">
      <alignment horizontal="center" vertical="center"/>
    </xf>
    <xf numFmtId="176" fontId="8" fillId="0" borderId="3" xfId="0" applyNumberFormat="1" applyFont="1" applyFill="1" applyBorder="1" applyAlignment="1" applyProtection="1">
      <alignment horizontal="center"/>
    </xf>
    <xf numFmtId="176" fontId="9" fillId="0" borderId="3" xfId="0" applyNumberFormat="1" applyFont="1" applyFill="1" applyBorder="1" applyAlignment="1" applyProtection="1">
      <alignment horizontal="center"/>
    </xf>
    <xf numFmtId="176" fontId="3" fillId="0" borderId="15" xfId="0" applyNumberFormat="1" applyFont="1" applyFill="1" applyBorder="1" applyAlignment="1">
      <alignment vertical="center" shrinkToFit="1"/>
    </xf>
    <xf numFmtId="176" fontId="3" fillId="0" borderId="12" xfId="0" applyNumberFormat="1" applyFont="1" applyFill="1" applyBorder="1" applyAlignment="1" applyProtection="1">
      <alignment horizontal="left" shrinkToFit="1"/>
    </xf>
    <xf numFmtId="176" fontId="3" fillId="0" borderId="0" xfId="0" applyNumberFormat="1" applyFont="1" applyFill="1" applyAlignment="1" applyProtection="1"/>
    <xf numFmtId="176" fontId="3" fillId="0" borderId="2" xfId="0" applyNumberFormat="1" applyFont="1" applyFill="1" applyBorder="1" applyProtection="1">
      <alignment vertical="center"/>
      <protection locked="0"/>
    </xf>
    <xf numFmtId="41" fontId="3" fillId="0" borderId="0" xfId="0" quotePrefix="1" applyNumberFormat="1" applyFont="1" applyFill="1" applyAlignment="1" applyProtection="1">
      <alignment horizontal="right"/>
    </xf>
    <xf numFmtId="176" fontId="3" fillId="0" borderId="31" xfId="0" applyNumberFormat="1" applyFont="1" applyFill="1" applyBorder="1" applyAlignment="1">
      <alignment horizontal="centerContinuous" vertical="center"/>
    </xf>
    <xf numFmtId="176" fontId="3" fillId="0" borderId="32" xfId="0" applyNumberFormat="1" applyFont="1" applyFill="1" applyBorder="1" applyAlignment="1">
      <alignment horizontal="centerContinuous" vertical="center"/>
    </xf>
    <xf numFmtId="176" fontId="3" fillId="0" borderId="6" xfId="0" applyNumberFormat="1" applyFont="1" applyFill="1" applyBorder="1" applyAlignment="1">
      <alignment horizontal="center" vertical="center"/>
    </xf>
    <xf numFmtId="176" fontId="3" fillId="0" borderId="7" xfId="0" applyNumberFormat="1" applyFont="1" applyFill="1" applyBorder="1">
      <alignment vertical="center"/>
    </xf>
    <xf numFmtId="176" fontId="8" fillId="0" borderId="7" xfId="0" applyNumberFormat="1" applyFont="1" applyFill="1" applyBorder="1" applyAlignment="1" applyProtection="1">
      <alignment horizontal="center" vertical="center" wrapText="1"/>
    </xf>
    <xf numFmtId="176" fontId="3" fillId="0" borderId="14" xfId="0" applyNumberFormat="1" applyFont="1" applyFill="1" applyBorder="1" applyAlignment="1" applyProtection="1">
      <alignment horizontal="right" vertical="center"/>
    </xf>
    <xf numFmtId="176" fontId="3" fillId="0" borderId="14" xfId="0" applyNumberFormat="1" applyFont="1" applyFill="1" applyBorder="1" applyAlignment="1" applyProtection="1">
      <alignment horizontal="center" vertical="center"/>
    </xf>
    <xf numFmtId="176" fontId="8" fillId="0" borderId="4" xfId="0" applyNumberFormat="1" applyFont="1" applyFill="1" applyBorder="1" applyAlignment="1" applyProtection="1">
      <alignment horizontal="center" vertical="center" wrapText="1"/>
    </xf>
    <xf numFmtId="176" fontId="8" fillId="0" borderId="3" xfId="0" applyNumberFormat="1" applyFont="1" applyFill="1" applyBorder="1" applyAlignment="1" applyProtection="1">
      <alignment horizontal="center" vertical="center" wrapText="1"/>
    </xf>
    <xf numFmtId="176" fontId="3" fillId="0" borderId="7" xfId="0" applyNumberFormat="1" applyFont="1" applyFill="1" applyBorder="1" applyAlignment="1"/>
    <xf numFmtId="176" fontId="3" fillId="0" borderId="0" xfId="0" applyNumberFormat="1" applyFont="1" applyFill="1" applyAlignment="1" applyProtection="1">
      <alignment horizontal="center" shrinkToFit="1"/>
      <protection locked="0"/>
    </xf>
    <xf numFmtId="41" fontId="3" fillId="0" borderId="4" xfId="0" applyNumberFormat="1" applyFont="1" applyFill="1" applyBorder="1" applyAlignment="1"/>
    <xf numFmtId="41" fontId="3" fillId="0" borderId="0" xfId="0" applyNumberFormat="1" applyFont="1" applyFill="1" applyAlignment="1"/>
    <xf numFmtId="41" fontId="3" fillId="0" borderId="4" xfId="0" quotePrefix="1" applyNumberFormat="1" applyFont="1" applyFill="1" applyBorder="1" applyAlignment="1" applyProtection="1">
      <alignment horizontal="right"/>
      <protection locked="0"/>
    </xf>
    <xf numFmtId="0" fontId="13" fillId="0" borderId="0" xfId="0" applyFont="1" applyFill="1" applyAlignment="1" applyProtection="1">
      <alignment horizontal="center"/>
    </xf>
    <xf numFmtId="0" fontId="3" fillId="0" borderId="16" xfId="0" applyFont="1" applyFill="1" applyBorder="1" applyAlignment="1">
      <alignment vertical="center" shrinkToFit="1"/>
    </xf>
    <xf numFmtId="41" fontId="14" fillId="0" borderId="23" xfId="0" applyNumberFormat="1" applyFont="1" applyFill="1" applyBorder="1" applyAlignment="1">
      <alignment horizontal="right" vertical="center"/>
    </xf>
    <xf numFmtId="0" fontId="3" fillId="0" borderId="17" xfId="0" applyFont="1" applyFill="1" applyBorder="1" applyAlignment="1">
      <alignment vertical="center" shrinkToFit="1"/>
    </xf>
    <xf numFmtId="0" fontId="3" fillId="0" borderId="18" xfId="0" applyFont="1" applyFill="1" applyBorder="1" applyAlignment="1">
      <alignment vertical="center" shrinkToFit="1"/>
    </xf>
    <xf numFmtId="0" fontId="3" fillId="0" borderId="19" xfId="0" applyFont="1" applyFill="1" applyBorder="1" applyAlignment="1">
      <alignment horizontal="left" vertical="center" shrinkToFit="1"/>
    </xf>
    <xf numFmtId="41" fontId="14" fillId="0" borderId="25" xfId="0" applyNumberFormat="1" applyFont="1" applyFill="1" applyBorder="1" applyAlignment="1">
      <alignment horizontal="right" vertical="center"/>
    </xf>
    <xf numFmtId="0" fontId="3" fillId="0" borderId="36" xfId="0" applyFont="1" applyFill="1" applyBorder="1" applyAlignment="1">
      <alignment horizontal="left" vertical="center" shrinkToFit="1"/>
    </xf>
    <xf numFmtId="41" fontId="14" fillId="0" borderId="1" xfId="0" applyNumberFormat="1" applyFont="1" applyFill="1" applyBorder="1" applyAlignment="1">
      <alignment horizontal="right" vertical="center"/>
    </xf>
    <xf numFmtId="183" fontId="3" fillId="0" borderId="0" xfId="0" applyNumberFormat="1" applyFont="1" applyFill="1" applyAlignment="1">
      <alignment horizontal="left" vertical="center"/>
    </xf>
    <xf numFmtId="183" fontId="3" fillId="0" borderId="0" xfId="0" applyNumberFormat="1" applyFont="1" applyFill="1" applyAlignment="1">
      <alignment horizontal="right" vertical="center"/>
    </xf>
    <xf numFmtId="176" fontId="3" fillId="0" borderId="0" xfId="0" applyNumberFormat="1" applyFont="1" applyFill="1" applyAlignment="1">
      <alignment horizontal="center" vertical="center"/>
    </xf>
    <xf numFmtId="176" fontId="3" fillId="0" borderId="0" xfId="0" applyNumberFormat="1" applyFont="1" applyFill="1" applyAlignment="1" applyProtection="1">
      <alignment horizontal="center"/>
      <protection locked="0"/>
    </xf>
    <xf numFmtId="176" fontId="3" fillId="0" borderId="5" xfId="0" applyNumberFormat="1" applyFont="1" applyFill="1" applyBorder="1" applyProtection="1">
      <alignment vertical="center"/>
      <protection locked="0"/>
    </xf>
    <xf numFmtId="176" fontId="5" fillId="0" borderId="0" xfId="0" applyNumberFormat="1" applyFont="1" applyFill="1" applyAlignment="1" applyProtection="1">
      <alignment horizontal="left"/>
    </xf>
    <xf numFmtId="176" fontId="3" fillId="0" borderId="2" xfId="0" applyNumberFormat="1" applyFont="1" applyFill="1" applyBorder="1" applyAlignment="1" applyProtection="1">
      <alignment horizontal="left" shrinkToFit="1"/>
    </xf>
    <xf numFmtId="176" fontId="3" fillId="0" borderId="0" xfId="0" applyNumberFormat="1" applyFont="1" applyFill="1" applyAlignment="1" applyProtection="1">
      <alignment shrinkToFit="1"/>
      <protection locked="0"/>
    </xf>
    <xf numFmtId="176" fontId="3" fillId="0" borderId="0" xfId="0" applyNumberFormat="1" applyFont="1" applyFill="1" applyAlignment="1" applyProtection="1">
      <alignment horizontal="left" indent="1"/>
    </xf>
    <xf numFmtId="176" fontId="3" fillId="0" borderId="0" xfId="0" applyNumberFormat="1" applyFont="1" applyFill="1" applyBorder="1" applyAlignment="1" applyProtection="1">
      <alignment horizontal="left" indent="1"/>
    </xf>
    <xf numFmtId="176" fontId="4" fillId="0" borderId="0" xfId="0" applyNumberFormat="1" applyFont="1" applyFill="1" applyAlignment="1" applyProtection="1">
      <alignment horizontal="left"/>
    </xf>
    <xf numFmtId="176" fontId="3" fillId="0" borderId="9" xfId="0" applyNumberFormat="1" applyFont="1" applyFill="1" applyBorder="1">
      <alignment vertical="center"/>
    </xf>
    <xf numFmtId="176" fontId="3" fillId="0" borderId="11" xfId="0" applyNumberFormat="1" applyFont="1" applyFill="1" applyBorder="1" applyAlignment="1" applyProtection="1">
      <alignment horizontal="center"/>
    </xf>
    <xf numFmtId="176" fontId="3" fillId="0" borderId="0" xfId="0" applyNumberFormat="1" applyFont="1" applyFill="1" applyBorder="1" applyAlignment="1" applyProtection="1">
      <alignment vertical="center"/>
      <protection locked="0"/>
    </xf>
    <xf numFmtId="176" fontId="3" fillId="0" borderId="6" xfId="0" applyNumberFormat="1" applyFont="1" applyFill="1" applyBorder="1" applyAlignment="1" applyProtection="1">
      <alignment horizontal="center" vertical="center" wrapText="1"/>
    </xf>
    <xf numFmtId="176" fontId="3" fillId="0" borderId="34" xfId="0" applyNumberFormat="1" applyFont="1" applyFill="1" applyBorder="1" applyAlignment="1" applyProtection="1">
      <alignment horizontal="center" shrinkToFit="1"/>
    </xf>
    <xf numFmtId="179" fontId="3" fillId="0" borderId="0" xfId="0" applyNumberFormat="1" applyFont="1" applyFill="1" applyAlignment="1" applyProtection="1">
      <alignment horizontal="right"/>
      <protection locked="0"/>
    </xf>
    <xf numFmtId="179" fontId="3" fillId="0" borderId="0" xfId="0" quotePrefix="1" applyNumberFormat="1" applyFont="1" applyFill="1" applyAlignment="1" applyProtection="1">
      <alignment horizontal="right"/>
      <protection locked="0"/>
    </xf>
    <xf numFmtId="185" fontId="3" fillId="0" borderId="0" xfId="0" applyNumberFormat="1" applyFont="1" applyFill="1" applyBorder="1" applyAlignment="1" applyProtection="1">
      <alignment horizontal="right"/>
      <protection locked="0"/>
    </xf>
    <xf numFmtId="0" fontId="0" fillId="0" borderId="0" xfId="0" applyFont="1" applyFill="1" applyAlignment="1">
      <alignment vertical="center"/>
    </xf>
    <xf numFmtId="38" fontId="3" fillId="0" borderId="0" xfId="1" applyFont="1" applyFill="1" applyBorder="1" applyAlignment="1">
      <alignment horizontal="right" vertical="center"/>
    </xf>
    <xf numFmtId="41" fontId="16" fillId="0" borderId="0" xfId="0" applyNumberFormat="1" applyFont="1" applyFill="1" applyBorder="1" applyProtection="1">
      <alignment vertical="center"/>
      <protection locked="0"/>
    </xf>
    <xf numFmtId="41" fontId="16" fillId="0" borderId="0" xfId="0" applyNumberFormat="1" applyFont="1" applyFill="1" applyBorder="1">
      <alignment vertical="center"/>
    </xf>
    <xf numFmtId="41" fontId="16" fillId="0" borderId="4" xfId="0" applyNumberFormat="1" applyFont="1" applyFill="1" applyBorder="1" applyProtection="1">
      <alignment vertical="center"/>
      <protection locked="0"/>
    </xf>
    <xf numFmtId="176" fontId="17" fillId="0" borderId="0" xfId="0" applyNumberFormat="1" applyFont="1" applyFill="1">
      <alignment vertical="center"/>
    </xf>
    <xf numFmtId="176" fontId="17" fillId="0" borderId="1" xfId="0" applyNumberFormat="1" applyFont="1" applyFill="1" applyBorder="1">
      <alignment vertical="center"/>
    </xf>
    <xf numFmtId="176" fontId="18" fillId="0" borderId="1" xfId="0" applyNumberFormat="1" applyFont="1" applyFill="1" applyBorder="1" applyAlignment="1" applyProtection="1">
      <alignment horizontal="left"/>
    </xf>
    <xf numFmtId="176" fontId="17" fillId="0" borderId="1" xfId="0" applyNumberFormat="1" applyFont="1" applyFill="1" applyBorder="1" applyAlignment="1" applyProtection="1">
      <alignment horizontal="left"/>
    </xf>
    <xf numFmtId="176" fontId="17" fillId="0" borderId="1" xfId="0" applyNumberFormat="1" applyFont="1" applyFill="1" applyBorder="1" applyAlignment="1" applyProtection="1">
      <alignment horizontal="right"/>
    </xf>
    <xf numFmtId="176" fontId="17" fillId="0" borderId="2" xfId="0" applyNumberFormat="1" applyFont="1" applyFill="1" applyBorder="1">
      <alignment vertical="center"/>
    </xf>
    <xf numFmtId="176" fontId="17" fillId="0" borderId="4" xfId="0" applyNumberFormat="1" applyFont="1" applyFill="1" applyBorder="1" applyAlignment="1">
      <alignment vertical="center" shrinkToFit="1"/>
    </xf>
    <xf numFmtId="176" fontId="17" fillId="0" borderId="2" xfId="0" applyNumberFormat="1" applyFont="1" applyFill="1" applyBorder="1" applyAlignment="1">
      <alignment vertical="center" shrinkToFit="1"/>
    </xf>
    <xf numFmtId="176" fontId="17" fillId="0" borderId="4" xfId="0" applyNumberFormat="1" applyFont="1" applyFill="1" applyBorder="1" applyAlignment="1">
      <alignment horizontal="center" shrinkToFit="1"/>
    </xf>
    <xf numFmtId="176" fontId="17" fillId="0" borderId="4" xfId="0" applyNumberFormat="1" applyFont="1" applyFill="1" applyBorder="1" applyAlignment="1" applyProtection="1">
      <alignment horizontal="left" shrinkToFit="1"/>
    </xf>
    <xf numFmtId="176" fontId="17" fillId="0" borderId="4" xfId="0" applyNumberFormat="1" applyFont="1" applyFill="1" applyBorder="1" applyAlignment="1" applyProtection="1">
      <alignment horizontal="center" shrinkToFit="1"/>
    </xf>
    <xf numFmtId="176" fontId="17" fillId="0" borderId="3" xfId="0" applyNumberFormat="1" applyFont="1" applyFill="1" applyBorder="1" applyAlignment="1">
      <alignment vertical="center" shrinkToFit="1"/>
    </xf>
    <xf numFmtId="176" fontId="17" fillId="0" borderId="3" xfId="0" applyNumberFormat="1" applyFont="1" applyFill="1" applyBorder="1" applyAlignment="1" applyProtection="1">
      <alignment horizontal="center" shrinkToFit="1"/>
    </xf>
    <xf numFmtId="176" fontId="17" fillId="0" borderId="3" xfId="0" applyNumberFormat="1" applyFont="1" applyFill="1" applyBorder="1" applyAlignment="1">
      <alignment horizontal="center" shrinkToFit="1"/>
    </xf>
    <xf numFmtId="176" fontId="17" fillId="0" borderId="3" xfId="0" applyNumberFormat="1" applyFont="1" applyFill="1" applyBorder="1" applyAlignment="1" applyProtection="1">
      <alignment horizontal="left" shrinkToFit="1"/>
    </xf>
    <xf numFmtId="176" fontId="17" fillId="0" borderId="0" xfId="0" applyNumberFormat="1" applyFont="1" applyFill="1" applyAlignment="1" applyProtection="1">
      <alignment horizontal="right"/>
    </xf>
    <xf numFmtId="176" fontId="17" fillId="0" borderId="4" xfId="0" applyNumberFormat="1" applyFont="1" applyFill="1" applyBorder="1" applyAlignment="1"/>
    <xf numFmtId="176" fontId="17" fillId="0" borderId="0" xfId="0" applyNumberFormat="1" applyFont="1" applyFill="1" applyAlignment="1"/>
    <xf numFmtId="176" fontId="17" fillId="0" borderId="0" xfId="0" quotePrefix="1" applyNumberFormat="1" applyFont="1" applyFill="1" applyAlignment="1" applyProtection="1">
      <alignment horizontal="left"/>
    </xf>
    <xf numFmtId="176" fontId="17" fillId="0" borderId="0" xfId="0" applyNumberFormat="1" applyFont="1" applyFill="1" applyAlignment="1" applyProtection="1">
      <alignment horizontal="center"/>
    </xf>
    <xf numFmtId="176" fontId="17" fillId="0" borderId="4" xfId="0" applyNumberFormat="1" applyFont="1" applyFill="1" applyBorder="1" applyAlignment="1" applyProtection="1">
      <alignment horizontal="right"/>
    </xf>
    <xf numFmtId="176" fontId="17" fillId="0" borderId="0" xfId="0" applyNumberFormat="1" applyFont="1" applyFill="1" applyAlignment="1" applyProtection="1">
      <alignment horizontal="right"/>
      <protection locked="0"/>
    </xf>
    <xf numFmtId="176" fontId="17" fillId="0" borderId="0" xfId="0" applyNumberFormat="1" applyFont="1" applyFill="1" applyAlignment="1">
      <alignment horizontal="right"/>
    </xf>
    <xf numFmtId="176" fontId="17" fillId="0" borderId="0" xfId="0" quotePrefix="1" applyNumberFormat="1" applyFont="1" applyFill="1" applyAlignment="1" applyProtection="1">
      <alignment horizontal="right"/>
      <protection locked="0"/>
    </xf>
    <xf numFmtId="176" fontId="17" fillId="0" borderId="1" xfId="0" applyNumberFormat="1" applyFont="1" applyFill="1" applyBorder="1" applyAlignment="1"/>
    <xf numFmtId="176" fontId="17" fillId="0" borderId="5" xfId="0" applyNumberFormat="1" applyFont="1" applyFill="1" applyBorder="1" applyAlignment="1"/>
    <xf numFmtId="176" fontId="17" fillId="0" borderId="0" xfId="0" applyNumberFormat="1" applyFont="1" applyFill="1" applyAlignment="1" applyProtection="1">
      <alignment horizontal="left"/>
    </xf>
    <xf numFmtId="176" fontId="17" fillId="0" borderId="4" xfId="0" applyNumberFormat="1" applyFont="1" applyFill="1" applyBorder="1">
      <alignment vertical="center"/>
    </xf>
    <xf numFmtId="41" fontId="17" fillId="0" borderId="4" xfId="0" applyNumberFormat="1" applyFont="1" applyFill="1" applyBorder="1" applyAlignment="1" applyProtection="1"/>
    <xf numFmtId="41" fontId="17" fillId="0" borderId="0" xfId="0" applyNumberFormat="1" applyFont="1" applyFill="1" applyAlignment="1" applyProtection="1"/>
    <xf numFmtId="41" fontId="17" fillId="0" borderId="0" xfId="0" applyNumberFormat="1" applyFont="1" applyFill="1" applyAlignment="1" applyProtection="1">
      <protection locked="0"/>
    </xf>
    <xf numFmtId="41" fontId="17" fillId="0" borderId="0" xfId="0" quotePrefix="1" applyNumberFormat="1" applyFont="1" applyFill="1" applyAlignment="1" applyProtection="1">
      <alignment horizontal="right"/>
      <protection locked="0"/>
    </xf>
    <xf numFmtId="41" fontId="17" fillId="0" borderId="0" xfId="0" applyNumberFormat="1" applyFont="1" applyFill="1" applyAlignment="1" applyProtection="1">
      <alignment horizontal="right"/>
      <protection locked="0"/>
    </xf>
    <xf numFmtId="176" fontId="17" fillId="0" borderId="31" xfId="0" applyNumberFormat="1" applyFont="1" applyFill="1" applyBorder="1" applyAlignment="1" applyProtection="1">
      <alignment horizontal="centerContinuous"/>
    </xf>
    <xf numFmtId="176" fontId="17" fillId="0" borderId="33" xfId="0" applyNumberFormat="1" applyFont="1" applyFill="1" applyBorder="1" applyAlignment="1" applyProtection="1">
      <alignment horizontal="centerContinuous"/>
    </xf>
    <xf numFmtId="176" fontId="17" fillId="0" borderId="6" xfId="0" applyNumberFormat="1" applyFont="1" applyFill="1" applyBorder="1" applyAlignment="1" applyProtection="1">
      <alignment horizontal="center"/>
    </xf>
    <xf numFmtId="176" fontId="19" fillId="0" borderId="4" xfId="0" applyNumberFormat="1" applyFont="1" applyFill="1" applyBorder="1" applyAlignment="1" applyProtection="1">
      <alignment horizontal="center" shrinkToFit="1"/>
    </xf>
    <xf numFmtId="176" fontId="17" fillId="0" borderId="14" xfId="0" applyNumberFormat="1" applyFont="1" applyFill="1" applyBorder="1" applyAlignment="1">
      <alignment vertical="center" shrinkToFit="1"/>
    </xf>
    <xf numFmtId="176" fontId="17" fillId="0" borderId="14" xfId="0" applyNumberFormat="1" applyFont="1" applyFill="1" applyBorder="1" applyAlignment="1" applyProtection="1">
      <alignment horizontal="center" shrinkToFit="1"/>
    </xf>
    <xf numFmtId="176" fontId="17" fillId="0" borderId="11" xfId="0" applyNumberFormat="1" applyFont="1" applyFill="1" applyBorder="1" applyAlignment="1" applyProtection="1">
      <alignment horizontal="center" shrinkToFit="1"/>
    </xf>
    <xf numFmtId="176" fontId="19" fillId="0" borderId="3" xfId="0" applyNumberFormat="1" applyFont="1" applyFill="1" applyBorder="1" applyAlignment="1" applyProtection="1">
      <alignment horizontal="center" shrinkToFit="1"/>
    </xf>
    <xf numFmtId="176" fontId="17" fillId="0" borderId="0" xfId="0" applyNumberFormat="1" applyFont="1" applyFill="1" applyAlignment="1">
      <alignment vertical="center" shrinkToFit="1"/>
    </xf>
    <xf numFmtId="176" fontId="17" fillId="0" borderId="0" xfId="0" applyNumberFormat="1" applyFont="1" applyFill="1" applyBorder="1" applyAlignment="1">
      <alignment vertical="center" shrinkToFit="1"/>
    </xf>
    <xf numFmtId="176" fontId="17" fillId="0" borderId="3" xfId="0" applyNumberFormat="1" applyFont="1" applyFill="1" applyBorder="1">
      <alignment vertical="center"/>
    </xf>
    <xf numFmtId="176" fontId="17" fillId="0" borderId="2" xfId="0" applyNumberFormat="1" applyFont="1" applyFill="1" applyBorder="1" applyAlignment="1" applyProtection="1">
      <alignment horizontal="left"/>
    </xf>
    <xf numFmtId="176" fontId="17" fillId="0" borderId="0" xfId="0" applyNumberFormat="1" applyFont="1" applyFill="1" applyBorder="1">
      <alignment vertical="center"/>
    </xf>
    <xf numFmtId="0" fontId="17" fillId="0" borderId="6" xfId="0" applyFont="1" applyFill="1" applyBorder="1" applyAlignment="1">
      <alignment horizontal="center" shrinkToFit="1"/>
    </xf>
    <xf numFmtId="0" fontId="17" fillId="0" borderId="7" xfId="0" applyFont="1" applyFill="1" applyBorder="1" applyAlignment="1">
      <alignment horizontal="center" shrinkToFit="1"/>
    </xf>
    <xf numFmtId="0" fontId="17" fillId="0" borderId="14" xfId="0" applyFont="1" applyFill="1" applyBorder="1" applyAlignment="1">
      <alignment horizontal="center" shrinkToFit="1"/>
    </xf>
    <xf numFmtId="0" fontId="17" fillId="0" borderId="4" xfId="0" applyFont="1" applyFill="1" applyBorder="1" applyAlignment="1">
      <alignment horizontal="center" shrinkToFit="1"/>
    </xf>
    <xf numFmtId="0" fontId="17" fillId="0" borderId="11" xfId="0" applyFont="1" applyFill="1" applyBorder="1" applyAlignment="1">
      <alignment horizontal="left" shrinkToFit="1"/>
    </xf>
    <xf numFmtId="0" fontId="17" fillId="0" borderId="11" xfId="0" applyFont="1" applyFill="1" applyBorder="1" applyAlignment="1">
      <alignment horizontal="center" shrinkToFit="1"/>
    </xf>
    <xf numFmtId="0" fontId="17" fillId="0" borderId="3" xfId="0" applyFont="1" applyFill="1" applyBorder="1" applyAlignment="1">
      <alignment horizontal="center" shrinkToFit="1"/>
    </xf>
    <xf numFmtId="176" fontId="17" fillId="0" borderId="12" xfId="0" applyNumberFormat="1" applyFont="1" applyFill="1" applyBorder="1" applyAlignment="1" applyProtection="1">
      <alignment horizontal="center" shrinkToFit="1"/>
    </xf>
    <xf numFmtId="41" fontId="17" fillId="0" borderId="0" xfId="0" applyNumberFormat="1" applyFont="1" applyFill="1" applyAlignment="1">
      <alignment horizontal="right" vertical="center"/>
    </xf>
    <xf numFmtId="176" fontId="17" fillId="0" borderId="12" xfId="0" applyNumberFormat="1" applyFont="1" applyFill="1" applyBorder="1" applyAlignment="1">
      <alignment vertical="center" shrinkToFit="1"/>
    </xf>
    <xf numFmtId="41" fontId="17" fillId="0" borderId="0" xfId="0" applyNumberFormat="1" applyFont="1" applyFill="1" applyBorder="1" applyAlignment="1" applyProtection="1">
      <alignment horizontal="right" vertical="center"/>
      <protection locked="0"/>
    </xf>
    <xf numFmtId="41" fontId="17" fillId="0" borderId="0" xfId="0" applyNumberFormat="1" applyFont="1" applyFill="1" applyBorder="1" applyAlignment="1">
      <alignment horizontal="right" vertical="center"/>
    </xf>
    <xf numFmtId="41" fontId="17" fillId="0" borderId="0" xfId="0" applyNumberFormat="1" applyFont="1" applyFill="1" applyBorder="1" applyAlignment="1" applyProtection="1">
      <alignment horizontal="right"/>
      <protection locked="0"/>
    </xf>
    <xf numFmtId="0" fontId="20" fillId="0" borderId="0" xfId="0" applyFont="1" applyFill="1">
      <alignment vertical="center"/>
    </xf>
    <xf numFmtId="176" fontId="17" fillId="0" borderId="12" xfId="0" applyNumberFormat="1" applyFont="1" applyFill="1" applyBorder="1" applyAlignment="1">
      <alignment horizontal="center" vertical="center" shrinkToFit="1"/>
    </xf>
    <xf numFmtId="176" fontId="17" fillId="0" borderId="13" xfId="0" applyNumberFormat="1" applyFont="1" applyFill="1" applyBorder="1" applyAlignment="1">
      <alignment vertical="center" shrinkToFit="1"/>
    </xf>
    <xf numFmtId="176" fontId="17" fillId="0" borderId="1" xfId="0" applyNumberFormat="1" applyFont="1" applyFill="1" applyBorder="1" applyProtection="1">
      <alignment vertical="center"/>
      <protection locked="0"/>
    </xf>
    <xf numFmtId="176" fontId="17" fillId="0" borderId="0" xfId="0" applyNumberFormat="1" applyFont="1" applyFill="1" applyBorder="1" applyProtection="1">
      <alignment vertical="center"/>
      <protection locked="0"/>
    </xf>
    <xf numFmtId="176" fontId="17" fillId="0" borderId="0" xfId="0" applyNumberFormat="1" applyFont="1" applyFill="1" applyBorder="1" applyProtection="1">
      <alignment vertical="center"/>
    </xf>
    <xf numFmtId="176" fontId="17" fillId="0" borderId="4" xfId="0" applyNumberFormat="1" applyFont="1" applyFill="1" applyBorder="1" applyProtection="1">
      <alignment vertical="center"/>
      <protection locked="0"/>
    </xf>
    <xf numFmtId="176" fontId="17" fillId="0" borderId="0" xfId="0" applyNumberFormat="1" applyFont="1" applyFill="1" applyAlignment="1" applyProtection="1">
      <alignment horizontal="center" shrinkToFit="1"/>
    </xf>
    <xf numFmtId="41" fontId="17" fillId="0" borderId="4" xfId="0" applyNumberFormat="1" applyFont="1" applyFill="1" applyBorder="1" applyAlignment="1" applyProtection="1">
      <alignment horizontal="right"/>
      <protection locked="0"/>
    </xf>
    <xf numFmtId="41" fontId="17" fillId="0" borderId="0" xfId="0" applyNumberFormat="1" applyFont="1" applyFill="1" applyBorder="1" applyProtection="1">
      <alignment vertical="center"/>
      <protection locked="0"/>
    </xf>
    <xf numFmtId="176" fontId="17" fillId="0" borderId="0" xfId="0" applyNumberFormat="1" applyFont="1" applyFill="1" applyAlignment="1" applyProtection="1">
      <alignment horizontal="left" shrinkToFit="1"/>
    </xf>
    <xf numFmtId="176" fontId="17" fillId="0" borderId="0" xfId="0" applyNumberFormat="1" applyFont="1" applyFill="1" applyAlignment="1">
      <alignment horizontal="center" vertical="center" shrinkToFit="1"/>
    </xf>
    <xf numFmtId="41" fontId="17" fillId="0" borderId="4" xfId="0" applyNumberFormat="1" applyFont="1" applyFill="1" applyBorder="1">
      <alignment vertical="center"/>
    </xf>
    <xf numFmtId="41" fontId="17" fillId="0" borderId="0" xfId="0" applyNumberFormat="1" applyFont="1" applyFill="1" applyBorder="1">
      <alignment vertical="center"/>
    </xf>
    <xf numFmtId="41" fontId="17" fillId="0" borderId="0" xfId="0" quotePrefix="1" applyNumberFormat="1" applyFont="1" applyFill="1" applyBorder="1" applyAlignment="1" applyProtection="1">
      <alignment horizontal="right" vertical="center"/>
      <protection locked="0"/>
    </xf>
    <xf numFmtId="41" fontId="17" fillId="0" borderId="0" xfId="0" quotePrefix="1" applyNumberFormat="1" applyFont="1" applyFill="1" applyBorder="1" applyAlignment="1" applyProtection="1">
      <alignment horizontal="right"/>
      <protection locked="0"/>
    </xf>
    <xf numFmtId="41" fontId="17" fillId="0" borderId="4" xfId="0" applyNumberFormat="1" applyFont="1" applyFill="1" applyBorder="1" applyProtection="1">
      <alignment vertical="center"/>
      <protection locked="0"/>
    </xf>
    <xf numFmtId="41" fontId="17" fillId="0" borderId="4" xfId="0" applyNumberFormat="1" applyFont="1" applyFill="1" applyBorder="1" applyAlignment="1" applyProtection="1">
      <alignment horizontal="right" vertical="center"/>
      <protection locked="0"/>
    </xf>
    <xf numFmtId="176" fontId="17" fillId="0" borderId="1" xfId="0" applyNumberFormat="1" applyFont="1" applyFill="1" applyBorder="1" applyAlignment="1">
      <alignment vertical="center" shrinkToFit="1"/>
    </xf>
    <xf numFmtId="176" fontId="17" fillId="0" borderId="5" xfId="0" applyNumberFormat="1" applyFont="1" applyFill="1" applyBorder="1">
      <alignment vertical="center"/>
    </xf>
    <xf numFmtId="176" fontId="17" fillId="0" borderId="2" xfId="0" applyNumberFormat="1" applyFont="1" applyFill="1" applyBorder="1" applyAlignment="1" applyProtection="1">
      <alignment horizontal="center"/>
    </xf>
    <xf numFmtId="176" fontId="17" fillId="0" borderId="3" xfId="0" applyNumberFormat="1" applyFont="1" applyFill="1" applyBorder="1" applyAlignment="1" applyProtection="1">
      <alignment horizontal="center"/>
    </xf>
    <xf numFmtId="176" fontId="17" fillId="0" borderId="12" xfId="0" applyNumberFormat="1" applyFont="1" applyFill="1" applyBorder="1" applyAlignment="1" applyProtection="1">
      <alignment horizontal="center"/>
    </xf>
    <xf numFmtId="41" fontId="17" fillId="0" borderId="0" xfId="0" applyNumberFormat="1" applyFont="1" applyFill="1" applyBorder="1" applyAlignment="1">
      <alignment horizontal="center" vertical="center"/>
    </xf>
    <xf numFmtId="41" fontId="17" fillId="0" borderId="0" xfId="0" applyNumberFormat="1" applyFont="1" applyFill="1" applyBorder="1" applyAlignment="1">
      <alignment vertical="center"/>
    </xf>
    <xf numFmtId="41" fontId="17" fillId="0" borderId="0" xfId="0" applyNumberFormat="1" applyFont="1" applyFill="1" applyBorder="1" applyAlignment="1" applyProtection="1"/>
    <xf numFmtId="41" fontId="17" fillId="0" borderId="4" xfId="0" applyNumberFormat="1" applyFont="1" applyFill="1" applyBorder="1" applyProtection="1">
      <alignment vertical="center"/>
    </xf>
    <xf numFmtId="41" fontId="17" fillId="0" borderId="0" xfId="0" applyNumberFormat="1" applyFont="1" applyFill="1" applyBorder="1" applyAlignment="1" applyProtection="1">
      <alignment horizontal="center"/>
      <protection locked="0"/>
    </xf>
    <xf numFmtId="176" fontId="17" fillId="0" borderId="13" xfId="0" applyNumberFormat="1" applyFont="1" applyFill="1" applyBorder="1" applyAlignment="1" applyProtection="1">
      <alignment horizontal="center"/>
    </xf>
    <xf numFmtId="176" fontId="17" fillId="0" borderId="1" xfId="0" applyNumberFormat="1" applyFont="1" applyFill="1" applyBorder="1" applyAlignment="1">
      <alignment horizontal="center" vertical="center"/>
    </xf>
    <xf numFmtId="176" fontId="17" fillId="0" borderId="15" xfId="0" applyNumberFormat="1" applyFont="1" applyFill="1" applyBorder="1">
      <alignment vertical="center"/>
    </xf>
    <xf numFmtId="176" fontId="17" fillId="0" borderId="0" xfId="0" applyNumberFormat="1" applyFont="1" applyFill="1" applyBorder="1" applyAlignment="1" applyProtection="1">
      <alignment horizontal="center"/>
    </xf>
    <xf numFmtId="176" fontId="17" fillId="0" borderId="0" xfId="0" applyNumberFormat="1" applyFont="1" applyFill="1" applyBorder="1" applyAlignment="1">
      <alignment vertical="center"/>
    </xf>
    <xf numFmtId="176" fontId="17" fillId="0" borderId="1" xfId="0" applyNumberFormat="1" applyFont="1" applyFill="1" applyBorder="1" applyAlignment="1">
      <alignment vertical="center"/>
    </xf>
    <xf numFmtId="176" fontId="17" fillId="0" borderId="3" xfId="0" applyNumberFormat="1" applyFont="1" applyFill="1" applyBorder="1" applyAlignment="1" applyProtection="1">
      <alignment horizontal="left"/>
    </xf>
    <xf numFmtId="176" fontId="17" fillId="0" borderId="4" xfId="0" applyNumberFormat="1" applyFont="1" applyFill="1" applyBorder="1" applyAlignment="1" applyProtection="1">
      <alignment horizontal="center"/>
    </xf>
    <xf numFmtId="176" fontId="17" fillId="0" borderId="0" xfId="0" applyNumberFormat="1" applyFont="1" applyFill="1" applyBorder="1" applyAlignment="1">
      <alignment horizontal="right" vertical="center"/>
    </xf>
    <xf numFmtId="176" fontId="17" fillId="0" borderId="0" xfId="0" applyNumberFormat="1" applyFont="1" applyFill="1" applyBorder="1" applyAlignment="1" applyProtection="1"/>
    <xf numFmtId="176" fontId="17" fillId="0" borderId="0" xfId="0" applyNumberFormat="1" applyFont="1" applyFill="1" applyBorder="1" applyAlignment="1" applyProtection="1">
      <alignment horizontal="left"/>
    </xf>
    <xf numFmtId="176" fontId="17" fillId="0" borderId="0" xfId="0" applyNumberFormat="1" applyFont="1" applyFill="1" applyBorder="1" applyAlignment="1">
      <alignment horizontal="center" vertical="center"/>
    </xf>
    <xf numFmtId="176" fontId="17" fillId="0" borderId="0" xfId="0" applyNumberFormat="1" applyFont="1" applyFill="1" applyBorder="1" applyAlignment="1" applyProtection="1">
      <alignment horizontal="center"/>
      <protection locked="0"/>
    </xf>
    <xf numFmtId="176" fontId="17" fillId="0" borderId="0" xfId="0" quotePrefix="1" applyNumberFormat="1" applyFont="1" applyFill="1" applyBorder="1" applyAlignment="1" applyProtection="1">
      <alignment horizontal="right"/>
      <protection locked="0"/>
    </xf>
    <xf numFmtId="176" fontId="17" fillId="0" borderId="5" xfId="0" applyNumberFormat="1" applyFont="1" applyFill="1" applyBorder="1" applyProtection="1">
      <alignment vertical="center"/>
    </xf>
    <xf numFmtId="176" fontId="17" fillId="0" borderId="1" xfId="0" applyNumberFormat="1" applyFont="1" applyFill="1" applyBorder="1" applyProtection="1">
      <alignment vertical="center"/>
    </xf>
    <xf numFmtId="176" fontId="17" fillId="0" borderId="4" xfId="0" applyNumberFormat="1" applyFont="1" applyFill="1" applyBorder="1" applyAlignment="1">
      <alignment horizontal="center"/>
    </xf>
    <xf numFmtId="176" fontId="17" fillId="0" borderId="4" xfId="0" applyNumberFormat="1" applyFont="1" applyFill="1" applyBorder="1" applyAlignment="1" applyProtection="1">
      <alignment horizontal="left"/>
    </xf>
    <xf numFmtId="176" fontId="17" fillId="0" borderId="5" xfId="0" applyNumberFormat="1" applyFont="1" applyFill="1" applyBorder="1" applyAlignment="1" applyProtection="1">
      <alignment horizontal="center"/>
    </xf>
    <xf numFmtId="41" fontId="17" fillId="0" borderId="0" xfId="0" applyNumberFormat="1" applyFont="1" applyFill="1">
      <alignment vertical="center"/>
    </xf>
    <xf numFmtId="41" fontId="17" fillId="0" borderId="0" xfId="0" applyNumberFormat="1" applyFont="1" applyFill="1" applyProtection="1">
      <alignment vertical="center"/>
      <protection locked="0"/>
    </xf>
    <xf numFmtId="41" fontId="17" fillId="0" borderId="0" xfId="0" applyNumberFormat="1" applyFont="1" applyFill="1" applyAlignment="1" applyProtection="1">
      <alignment horizontal="right"/>
    </xf>
    <xf numFmtId="179" fontId="17" fillId="0" borderId="0" xfId="0" applyNumberFormat="1" applyFont="1" applyFill="1">
      <alignment vertical="center"/>
    </xf>
    <xf numFmtId="179" fontId="17" fillId="0" borderId="1" xfId="0" applyNumberFormat="1" applyFont="1" applyFill="1" applyBorder="1">
      <alignment vertical="center"/>
    </xf>
    <xf numFmtId="179" fontId="17" fillId="0" borderId="4" xfId="0" applyNumberFormat="1" applyFont="1" applyFill="1" applyBorder="1" applyAlignment="1" applyProtection="1">
      <alignment horizontal="left"/>
    </xf>
    <xf numFmtId="176" fontId="17" fillId="0" borderId="4" xfId="0" applyNumberFormat="1" applyFont="1" applyFill="1" applyBorder="1" applyAlignment="1" applyProtection="1">
      <alignment horizontal="left" indent="1" shrinkToFit="1"/>
    </xf>
    <xf numFmtId="176" fontId="17" fillId="0" borderId="4" xfId="0" applyNumberFormat="1" applyFont="1" applyFill="1" applyBorder="1" applyAlignment="1">
      <alignment horizontal="center" vertical="center"/>
    </xf>
    <xf numFmtId="179" fontId="17" fillId="0" borderId="4" xfId="0" applyNumberFormat="1" applyFont="1" applyFill="1" applyBorder="1" applyAlignment="1" applyProtection="1">
      <alignment horizontal="center"/>
    </xf>
    <xf numFmtId="176" fontId="17" fillId="0" borderId="3" xfId="0" applyNumberFormat="1" applyFont="1" applyFill="1" applyBorder="1" applyAlignment="1" applyProtection="1">
      <alignment horizontal="left" indent="1" shrinkToFit="1"/>
    </xf>
    <xf numFmtId="179" fontId="17" fillId="0" borderId="3" xfId="0" applyNumberFormat="1" applyFont="1" applyFill="1" applyBorder="1" applyAlignment="1" applyProtection="1">
      <alignment horizontal="left"/>
    </xf>
    <xf numFmtId="179" fontId="17" fillId="0" borderId="4" xfId="0" applyNumberFormat="1" applyFont="1" applyFill="1" applyBorder="1" applyAlignment="1" applyProtection="1">
      <alignment horizontal="right"/>
    </xf>
    <xf numFmtId="176" fontId="17" fillId="0" borderId="4" xfId="0" applyNumberFormat="1" applyFont="1" applyFill="1" applyBorder="1" applyProtection="1">
      <alignment vertical="center"/>
    </xf>
    <xf numFmtId="176" fontId="17" fillId="0" borderId="0" xfId="0" applyNumberFormat="1" applyFont="1" applyFill="1" applyProtection="1">
      <alignment vertical="center"/>
      <protection locked="0"/>
    </xf>
    <xf numFmtId="176" fontId="17" fillId="0" borderId="0" xfId="0" applyNumberFormat="1" applyFont="1" applyFill="1" applyProtection="1">
      <alignment vertical="center"/>
    </xf>
    <xf numFmtId="179" fontId="17" fillId="0" borderId="4" xfId="0" applyNumberFormat="1" applyFont="1" applyFill="1" applyBorder="1" applyProtection="1">
      <alignment vertical="center"/>
    </xf>
    <xf numFmtId="41" fontId="17" fillId="0" borderId="0" xfId="0" applyNumberFormat="1" applyFont="1" applyFill="1" applyBorder="1" applyProtection="1">
      <alignment vertical="center"/>
    </xf>
    <xf numFmtId="179" fontId="17" fillId="0" borderId="5" xfId="0" applyNumberFormat="1" applyFont="1" applyFill="1" applyBorder="1">
      <alignment vertical="center"/>
    </xf>
    <xf numFmtId="176" fontId="17" fillId="0" borderId="8" xfId="0" applyNumberFormat="1" applyFont="1" applyFill="1" applyBorder="1">
      <alignment vertical="center"/>
    </xf>
    <xf numFmtId="179" fontId="17" fillId="0" borderId="0" xfId="0" applyNumberFormat="1" applyFont="1" applyFill="1" applyBorder="1">
      <alignment vertical="center"/>
    </xf>
    <xf numFmtId="176" fontId="21" fillId="0" borderId="0" xfId="0" applyNumberFormat="1" applyFont="1" applyFill="1" applyBorder="1" applyAlignment="1" applyProtection="1"/>
    <xf numFmtId="179" fontId="17" fillId="0" borderId="0" xfId="0" applyNumberFormat="1" applyFont="1" applyFill="1" applyAlignment="1"/>
    <xf numFmtId="176" fontId="17" fillId="0" borderId="3" xfId="0" applyNumberFormat="1" applyFont="1" applyFill="1" applyBorder="1" applyAlignment="1">
      <alignment horizontal="center" vertical="center" shrinkToFit="1"/>
    </xf>
    <xf numFmtId="0" fontId="17" fillId="0" borderId="0" xfId="0" applyFont="1" applyFill="1">
      <alignment vertical="center"/>
    </xf>
    <xf numFmtId="0" fontId="17" fillId="0" borderId="0" xfId="0" applyFont="1" applyFill="1" applyAlignment="1">
      <alignment vertical="center" shrinkToFit="1"/>
    </xf>
    <xf numFmtId="0" fontId="17" fillId="0" borderId="1" xfId="0" applyFont="1" applyFill="1" applyBorder="1">
      <alignment vertical="center"/>
    </xf>
    <xf numFmtId="0" fontId="17" fillId="0" borderId="1" xfId="0" applyFont="1" applyFill="1" applyBorder="1" applyAlignment="1">
      <alignment vertical="center" shrinkToFit="1"/>
    </xf>
    <xf numFmtId="0" fontId="18" fillId="0" borderId="0" xfId="0" applyFont="1" applyFill="1" applyAlignment="1" applyProtection="1">
      <alignment horizontal="left"/>
    </xf>
    <xf numFmtId="0" fontId="17" fillId="0" borderId="0" xfId="0" applyFont="1" applyFill="1" applyBorder="1">
      <alignment vertical="center"/>
    </xf>
    <xf numFmtId="0" fontId="17" fillId="0" borderId="0" xfId="0" applyFont="1" applyFill="1" applyBorder="1" applyAlignment="1" applyProtection="1">
      <alignment horizontal="right"/>
    </xf>
    <xf numFmtId="0" fontId="17" fillId="0" borderId="9" xfId="0" applyFont="1" applyFill="1" applyBorder="1" applyAlignment="1" applyProtection="1">
      <alignment horizontal="center"/>
    </xf>
    <xf numFmtId="0" fontId="17" fillId="0" borderId="2" xfId="0" applyFont="1" applyFill="1" applyBorder="1" applyAlignment="1" applyProtection="1">
      <alignment horizontal="left"/>
    </xf>
    <xf numFmtId="0" fontId="17" fillId="0" borderId="2" xfId="0" applyFont="1" applyFill="1" applyBorder="1" applyAlignment="1" applyProtection="1">
      <alignment horizontal="left" shrinkToFit="1"/>
    </xf>
    <xf numFmtId="49" fontId="17" fillId="0" borderId="3" xfId="0" applyNumberFormat="1" applyFont="1" applyFill="1" applyBorder="1" applyAlignment="1" applyProtection="1">
      <alignment horizontal="center"/>
    </xf>
    <xf numFmtId="0" fontId="17" fillId="0" borderId="15" xfId="0" applyFont="1" applyFill="1" applyBorder="1" applyAlignment="1">
      <alignment vertical="center" shrinkToFit="1"/>
    </xf>
    <xf numFmtId="0" fontId="17" fillId="0" borderId="0" xfId="0" applyFont="1" applyFill="1" applyAlignment="1" applyProtection="1">
      <alignment horizontal="left"/>
    </xf>
    <xf numFmtId="0" fontId="17" fillId="0" borderId="12" xfId="0" applyFont="1" applyFill="1" applyBorder="1" applyAlignment="1" applyProtection="1">
      <alignment horizontal="left" shrinkToFit="1"/>
    </xf>
    <xf numFmtId="182" fontId="17" fillId="0" borderId="0" xfId="0" applyNumberFormat="1" applyFont="1" applyFill="1" applyAlignment="1" applyProtection="1">
      <alignment horizontal="right" vertical="center"/>
      <protection locked="0"/>
    </xf>
    <xf numFmtId="41" fontId="17" fillId="0" borderId="0" xfId="0" applyNumberFormat="1" applyFont="1" applyFill="1" applyBorder="1" applyAlignment="1" applyProtection="1">
      <alignment horizontal="right"/>
    </xf>
    <xf numFmtId="187" fontId="17" fillId="0" borderId="0" xfId="0" applyNumberFormat="1" applyFont="1" applyFill="1" applyBorder="1" applyAlignment="1" applyProtection="1">
      <alignment horizontal="right"/>
    </xf>
    <xf numFmtId="182" fontId="17" fillId="0" borderId="0" xfId="0" quotePrefix="1" applyNumberFormat="1" applyFont="1" applyFill="1" applyBorder="1" applyAlignment="1" applyProtection="1">
      <alignment horizontal="right"/>
      <protection locked="0"/>
    </xf>
    <xf numFmtId="182" fontId="17" fillId="0" borderId="0" xfId="0" applyNumberFormat="1" applyFont="1" applyFill="1" applyBorder="1" applyAlignment="1" applyProtection="1">
      <alignment horizontal="right" vertical="center"/>
      <protection locked="0"/>
    </xf>
    <xf numFmtId="0" fontId="17" fillId="0" borderId="13" xfId="0" applyFont="1" applyFill="1" applyBorder="1" applyAlignment="1">
      <alignment vertical="center" shrinkToFit="1"/>
    </xf>
    <xf numFmtId="0" fontId="17" fillId="0" borderId="1" xfId="0" applyFont="1" applyFill="1" applyBorder="1" applyAlignment="1" applyProtection="1">
      <alignment horizontal="right"/>
    </xf>
    <xf numFmtId="0" fontId="17" fillId="0" borderId="12" xfId="0" applyFont="1" applyFill="1" applyBorder="1" applyAlignment="1">
      <alignment vertical="center" shrinkToFit="1"/>
    </xf>
    <xf numFmtId="186" fontId="17" fillId="0" borderId="0" xfId="0" applyNumberFormat="1" applyFont="1" applyFill="1">
      <alignment vertical="center"/>
    </xf>
    <xf numFmtId="181" fontId="17" fillId="0" borderId="0" xfId="0" applyNumberFormat="1" applyFont="1" applyFill="1" applyAlignment="1" applyProtection="1">
      <alignment horizontal="right" vertical="center"/>
      <protection locked="0"/>
    </xf>
    <xf numFmtId="181" fontId="17" fillId="0" borderId="0" xfId="0" quotePrefix="1" applyNumberFormat="1" applyFont="1" applyFill="1" applyBorder="1" applyAlignment="1" applyProtection="1">
      <alignment horizontal="right"/>
    </xf>
    <xf numFmtId="0" fontId="18" fillId="0" borderId="1" xfId="0" applyFont="1" applyFill="1" applyBorder="1" applyProtection="1">
      <alignment vertical="center"/>
    </xf>
    <xf numFmtId="0" fontId="18" fillId="0" borderId="13" xfId="0" applyFont="1" applyFill="1" applyBorder="1" applyAlignment="1" applyProtection="1">
      <alignment vertical="center" shrinkToFit="1"/>
    </xf>
    <xf numFmtId="181" fontId="17" fillId="0" borderId="1" xfId="0" applyNumberFormat="1" applyFont="1" applyFill="1" applyBorder="1">
      <alignment vertical="center"/>
    </xf>
    <xf numFmtId="0" fontId="18" fillId="0" borderId="0" xfId="0" applyFont="1" applyFill="1" applyProtection="1">
      <alignment vertical="center"/>
    </xf>
    <xf numFmtId="0" fontId="18" fillId="0" borderId="0" xfId="0" applyFont="1" applyFill="1" applyAlignment="1" applyProtection="1">
      <alignment vertical="center" shrinkToFit="1"/>
    </xf>
    <xf numFmtId="181" fontId="17" fillId="0" borderId="0" xfId="0" applyNumberFormat="1" applyFont="1" applyFill="1" applyAlignment="1" applyProtection="1">
      <alignment horizontal="left"/>
    </xf>
    <xf numFmtId="181" fontId="18" fillId="0" borderId="0" xfId="0" applyNumberFormat="1" applyFont="1" applyFill="1" applyProtection="1">
      <alignment vertical="center"/>
    </xf>
    <xf numFmtId="181" fontId="17" fillId="0" borderId="0" xfId="0" applyNumberFormat="1" applyFont="1" applyFill="1">
      <alignment vertical="center"/>
    </xf>
    <xf numFmtId="181" fontId="18" fillId="0" borderId="0" xfId="0" applyNumberFormat="1" applyFont="1" applyFill="1" applyAlignment="1" applyProtection="1">
      <alignment horizontal="left"/>
    </xf>
    <xf numFmtId="181" fontId="17" fillId="0" borderId="1" xfId="0" applyNumberFormat="1" applyFont="1" applyFill="1" applyBorder="1" applyAlignment="1" applyProtection="1">
      <alignment horizontal="right"/>
    </xf>
    <xf numFmtId="0" fontId="19" fillId="0" borderId="4" xfId="0" applyFont="1" applyFill="1" applyBorder="1" applyAlignment="1" applyProtection="1">
      <alignment horizontal="center"/>
    </xf>
    <xf numFmtId="0" fontId="19" fillId="0" borderId="4" xfId="0" applyFont="1" applyFill="1" applyBorder="1" applyAlignment="1">
      <alignment horizontal="center" vertical="center"/>
    </xf>
    <xf numFmtId="0" fontId="17" fillId="0" borderId="2" xfId="0" applyFont="1" applyFill="1" applyBorder="1">
      <alignment vertical="center"/>
    </xf>
    <xf numFmtId="0" fontId="19" fillId="0" borderId="3" xfId="0" applyFont="1" applyFill="1" applyBorder="1" applyAlignment="1">
      <alignment horizontal="center" vertical="center"/>
    </xf>
    <xf numFmtId="0" fontId="19" fillId="0" borderId="3" xfId="0" applyFont="1" applyFill="1" applyBorder="1" applyAlignment="1" applyProtection="1">
      <alignment horizontal="center"/>
    </xf>
    <xf numFmtId="0" fontId="17" fillId="0" borderId="15" xfId="0" applyFont="1" applyFill="1" applyBorder="1">
      <alignment vertical="center"/>
    </xf>
    <xf numFmtId="177" fontId="17" fillId="0" borderId="0" xfId="0" applyNumberFormat="1" applyFont="1" applyFill="1" applyAlignment="1" applyProtection="1">
      <alignment horizontal="right"/>
    </xf>
    <xf numFmtId="176" fontId="19" fillId="0" borderId="0" xfId="0" applyNumberFormat="1" applyFont="1" applyFill="1" applyAlignment="1" applyProtection="1">
      <alignment horizontal="right"/>
    </xf>
    <xf numFmtId="0" fontId="17" fillId="0" borderId="12" xfId="0" applyFont="1" applyFill="1" applyBorder="1" applyAlignment="1" applyProtection="1">
      <alignment horizontal="left"/>
    </xf>
    <xf numFmtId="177" fontId="17" fillId="0" borderId="0" xfId="0" applyNumberFormat="1" applyFont="1" applyFill="1" applyBorder="1">
      <alignment vertical="center"/>
    </xf>
    <xf numFmtId="180" fontId="17" fillId="0" borderId="0" xfId="0" applyNumberFormat="1" applyFont="1" applyFill="1" applyBorder="1" applyAlignment="1" applyProtection="1">
      <alignment horizontal="right"/>
      <protection locked="0"/>
    </xf>
    <xf numFmtId="184" fontId="17" fillId="0" borderId="0" xfId="0" applyNumberFormat="1" applyFont="1" applyFill="1" applyBorder="1" applyAlignment="1" applyProtection="1">
      <alignment horizontal="right"/>
      <protection locked="0"/>
    </xf>
    <xf numFmtId="176" fontId="17" fillId="0" borderId="0" xfId="0" applyNumberFormat="1" applyFont="1" applyFill="1" applyBorder="1" applyAlignment="1" applyProtection="1">
      <alignment horizontal="right"/>
      <protection locked="0"/>
    </xf>
    <xf numFmtId="185" fontId="17" fillId="0" borderId="0" xfId="0" applyNumberFormat="1" applyFont="1" applyFill="1" applyAlignment="1" applyProtection="1">
      <alignment horizontal="right"/>
      <protection locked="0"/>
    </xf>
    <xf numFmtId="0" fontId="17" fillId="0" borderId="12" xfId="0" applyFont="1" applyFill="1" applyBorder="1">
      <alignment vertical="center"/>
    </xf>
    <xf numFmtId="0" fontId="17" fillId="0" borderId="13" xfId="0" applyFont="1" applyFill="1" applyBorder="1">
      <alignment vertical="center"/>
    </xf>
    <xf numFmtId="177" fontId="17" fillId="0" borderId="0" xfId="0" applyNumberFormat="1" applyFont="1" applyFill="1" applyAlignment="1" applyProtection="1">
      <alignment horizontal="left"/>
    </xf>
    <xf numFmtId="177" fontId="17" fillId="0" borderId="0" xfId="0" applyNumberFormat="1" applyFont="1" applyFill="1">
      <alignment vertical="center"/>
    </xf>
    <xf numFmtId="41" fontId="17" fillId="0" borderId="0" xfId="0" applyNumberFormat="1" applyFont="1" applyFill="1" applyProtection="1">
      <alignment vertical="center"/>
    </xf>
    <xf numFmtId="41" fontId="17" fillId="0" borderId="0" xfId="0" applyNumberFormat="1" applyFont="1" applyFill="1" applyAlignment="1" applyProtection="1">
      <alignment horizontal="right" vertical="center"/>
      <protection locked="0"/>
    </xf>
    <xf numFmtId="184" fontId="17" fillId="0" borderId="0" xfId="0" applyNumberFormat="1" applyFont="1" applyFill="1" applyBorder="1" applyAlignment="1" applyProtection="1">
      <alignment horizontal="right" vertical="center"/>
      <protection locked="0"/>
    </xf>
    <xf numFmtId="188" fontId="17" fillId="0" borderId="0" xfId="0" applyNumberFormat="1" applyFont="1" applyFill="1" applyBorder="1" applyAlignment="1" applyProtection="1">
      <alignment horizontal="right" vertical="center"/>
      <protection locked="0"/>
    </xf>
    <xf numFmtId="178" fontId="17" fillId="0" borderId="0" xfId="0" applyNumberFormat="1" applyFont="1" applyFill="1" applyAlignment="1">
      <alignment vertical="center" shrinkToFit="1"/>
    </xf>
    <xf numFmtId="178" fontId="17" fillId="0" borderId="0" xfId="0" applyNumberFormat="1" applyFont="1" applyFill="1">
      <alignment vertical="center"/>
    </xf>
    <xf numFmtId="178" fontId="17" fillId="0" borderId="1" xfId="0" applyNumberFormat="1" applyFont="1" applyFill="1" applyBorder="1" applyAlignment="1">
      <alignment vertical="center" shrinkToFit="1"/>
    </xf>
    <xf numFmtId="178" fontId="18" fillId="0" borderId="1" xfId="0" applyNumberFormat="1" applyFont="1" applyFill="1" applyBorder="1" applyAlignment="1" applyProtection="1">
      <alignment horizontal="left"/>
    </xf>
    <xf numFmtId="178" fontId="17" fillId="0" borderId="1" xfId="0" applyNumberFormat="1" applyFont="1" applyFill="1" applyBorder="1">
      <alignment vertical="center"/>
    </xf>
    <xf numFmtId="178" fontId="17" fillId="0" borderId="1" xfId="0" applyNumberFormat="1" applyFont="1" applyFill="1" applyBorder="1" applyAlignment="1" applyProtection="1">
      <alignment horizontal="left"/>
    </xf>
    <xf numFmtId="178" fontId="17" fillId="0" borderId="1" xfId="0" applyNumberFormat="1" applyFont="1" applyFill="1" applyBorder="1" applyAlignment="1" applyProtection="1">
      <alignment horizontal="right"/>
    </xf>
    <xf numFmtId="178" fontId="17" fillId="0" borderId="4" xfId="0" applyNumberFormat="1" applyFont="1" applyFill="1" applyBorder="1">
      <alignment vertical="center"/>
    </xf>
    <xf numFmtId="178" fontId="17" fillId="0" borderId="2" xfId="0" applyNumberFormat="1" applyFont="1" applyFill="1" applyBorder="1">
      <alignment vertical="center"/>
    </xf>
    <xf numFmtId="178" fontId="17" fillId="0" borderId="10" xfId="0" applyNumberFormat="1" applyFont="1" applyFill="1" applyBorder="1" applyAlignment="1" applyProtection="1">
      <alignment horizontal="right"/>
      <protection locked="0"/>
    </xf>
    <xf numFmtId="178" fontId="17" fillId="0" borderId="4" xfId="0" applyNumberFormat="1" applyFont="1" applyFill="1" applyBorder="1" applyAlignment="1" applyProtection="1">
      <alignment horizontal="left"/>
    </xf>
    <xf numFmtId="178" fontId="17" fillId="0" borderId="2" xfId="0" applyNumberFormat="1" applyFont="1" applyFill="1" applyBorder="1" applyAlignment="1" applyProtection="1">
      <alignment horizontal="left"/>
    </xf>
    <xf numFmtId="178" fontId="17" fillId="0" borderId="2" xfId="0" applyNumberFormat="1" applyFont="1" applyFill="1" applyBorder="1" applyAlignment="1">
      <alignment vertical="center" shrinkToFit="1"/>
    </xf>
    <xf numFmtId="178" fontId="17" fillId="0" borderId="3" xfId="0" applyNumberFormat="1" applyFont="1" applyFill="1" applyBorder="1" applyAlignment="1" applyProtection="1">
      <alignment horizontal="center"/>
    </xf>
    <xf numFmtId="178" fontId="17" fillId="0" borderId="3" xfId="0" applyNumberFormat="1" applyFont="1" applyFill="1" applyBorder="1" applyAlignment="1" applyProtection="1">
      <alignment horizontal="left"/>
    </xf>
    <xf numFmtId="178" fontId="17" fillId="0" borderId="0" xfId="0" applyNumberFormat="1" applyFont="1" applyFill="1" applyAlignment="1" applyProtection="1">
      <alignment horizontal="center" shrinkToFit="1"/>
    </xf>
    <xf numFmtId="178" fontId="17" fillId="0" borderId="4" xfId="0" applyNumberFormat="1" applyFont="1" applyFill="1" applyBorder="1" applyProtection="1">
      <alignment vertical="center"/>
    </xf>
    <xf numFmtId="178" fontId="17" fillId="0" borderId="0" xfId="0" applyNumberFormat="1" applyFont="1" applyFill="1" applyProtection="1">
      <alignment vertical="center"/>
    </xf>
    <xf numFmtId="178" fontId="17" fillId="0" borderId="0" xfId="0" applyNumberFormat="1" applyFont="1" applyFill="1" applyAlignment="1" applyProtection="1">
      <alignment horizontal="left" shrinkToFit="1"/>
    </xf>
    <xf numFmtId="41" fontId="17" fillId="0" borderId="0" xfId="0" quotePrefix="1" applyNumberFormat="1" applyFont="1" applyFill="1" applyBorder="1" applyAlignment="1" applyProtection="1">
      <alignment horizontal="right"/>
    </xf>
    <xf numFmtId="178" fontId="17" fillId="0" borderId="5" xfId="0" applyNumberFormat="1" applyFont="1" applyFill="1" applyBorder="1" applyProtection="1">
      <alignment vertical="center"/>
    </xf>
    <xf numFmtId="178" fontId="17" fillId="0" borderId="1" xfId="0" applyNumberFormat="1" applyFont="1" applyFill="1" applyBorder="1" applyProtection="1">
      <alignment vertical="center"/>
    </xf>
    <xf numFmtId="178" fontId="17" fillId="0" borderId="0" xfId="0" applyNumberFormat="1" applyFont="1" applyFill="1" applyAlignment="1" applyProtection="1">
      <alignment horizontal="left"/>
    </xf>
    <xf numFmtId="179" fontId="17" fillId="0" borderId="0" xfId="0" applyNumberFormat="1" applyFont="1" applyFill="1" applyProtection="1">
      <alignment vertical="center"/>
      <protection locked="0"/>
    </xf>
    <xf numFmtId="185" fontId="17" fillId="0" borderId="0" xfId="0" applyNumberFormat="1" applyFont="1" applyFill="1" applyBorder="1" applyAlignment="1" applyProtection="1">
      <alignment horizontal="right"/>
      <protection locked="0"/>
    </xf>
    <xf numFmtId="176" fontId="17" fillId="0" borderId="4" xfId="0" applyNumberFormat="1" applyFont="1" applyFill="1" applyBorder="1" applyAlignment="1">
      <alignment horizontal="center" vertical="center" shrinkToFit="1"/>
    </xf>
    <xf numFmtId="176" fontId="17" fillId="0" borderId="0" xfId="0" applyNumberFormat="1" applyFont="1" applyFill="1" applyAlignment="1" applyProtection="1">
      <alignment shrinkToFit="1"/>
      <protection locked="0"/>
    </xf>
    <xf numFmtId="178" fontId="17" fillId="0" borderId="4" xfId="1" applyNumberFormat="1" applyFont="1" applyFill="1" applyBorder="1">
      <alignment vertical="center"/>
    </xf>
    <xf numFmtId="178" fontId="17" fillId="0" borderId="0" xfId="1" applyNumberFormat="1" applyFont="1" applyFill="1">
      <alignment vertical="center"/>
    </xf>
    <xf numFmtId="178" fontId="17" fillId="0" borderId="0" xfId="0" applyNumberFormat="1" applyFont="1" applyFill="1" applyBorder="1">
      <alignment vertical="center"/>
    </xf>
    <xf numFmtId="176" fontId="17" fillId="0" borderId="0" xfId="0" applyNumberFormat="1" applyFont="1" applyFill="1" applyAlignment="1" applyProtection="1">
      <alignment horizontal="center"/>
      <protection locked="0"/>
    </xf>
    <xf numFmtId="41" fontId="17" fillId="0" borderId="0" xfId="0" quotePrefix="1" applyNumberFormat="1" applyFont="1" applyFill="1" applyAlignment="1" applyProtection="1">
      <alignment horizontal="right" vertical="center"/>
      <protection locked="0"/>
    </xf>
    <xf numFmtId="41" fontId="17" fillId="0" borderId="4" xfId="0" quotePrefix="1" applyNumberFormat="1" applyFont="1" applyFill="1" applyBorder="1" applyAlignment="1" applyProtection="1">
      <alignment horizontal="right" vertical="center"/>
      <protection locked="0"/>
    </xf>
    <xf numFmtId="41" fontId="17" fillId="0" borderId="4" xfId="0" quotePrefix="1" applyNumberFormat="1" applyFont="1" applyFill="1" applyBorder="1" applyAlignment="1" applyProtection="1">
      <alignment horizontal="right"/>
      <protection locked="0"/>
    </xf>
    <xf numFmtId="41" fontId="22" fillId="0" borderId="23" xfId="0" applyNumberFormat="1" applyFont="1" applyFill="1" applyBorder="1" applyAlignment="1">
      <alignment horizontal="right" vertical="center"/>
    </xf>
    <xf numFmtId="41" fontId="22" fillId="0" borderId="24" xfId="0" applyNumberFormat="1" applyFont="1" applyFill="1" applyBorder="1" applyAlignment="1">
      <alignment horizontal="right" vertical="center"/>
    </xf>
    <xf numFmtId="41" fontId="22" fillId="0" borderId="26" xfId="0" applyNumberFormat="1" applyFont="1" applyFill="1" applyBorder="1" applyAlignment="1">
      <alignment horizontal="right" vertical="center"/>
    </xf>
    <xf numFmtId="41" fontId="22" fillId="0" borderId="25" xfId="0" applyNumberFormat="1" applyFont="1" applyFill="1" applyBorder="1" applyAlignment="1">
      <alignment horizontal="right" vertical="center"/>
    </xf>
    <xf numFmtId="41" fontId="22" fillId="0" borderId="1" xfId="0" applyNumberFormat="1" applyFont="1" applyFill="1" applyBorder="1" applyAlignment="1">
      <alignment horizontal="right" vertical="center"/>
    </xf>
    <xf numFmtId="41" fontId="22" fillId="0" borderId="27" xfId="0" applyNumberFormat="1" applyFont="1" applyFill="1" applyBorder="1" applyAlignment="1">
      <alignment horizontal="right" vertical="center"/>
    </xf>
    <xf numFmtId="41" fontId="22" fillId="0" borderId="28" xfId="0" applyNumberFormat="1" applyFont="1" applyFill="1" applyBorder="1" applyAlignment="1">
      <alignment horizontal="right" vertical="center"/>
    </xf>
    <xf numFmtId="180" fontId="17" fillId="0" borderId="0" xfId="0" applyNumberFormat="1" applyFont="1" applyFill="1" applyBorder="1" applyAlignment="1" applyProtection="1">
      <alignment horizontal="center"/>
      <protection locked="0"/>
    </xf>
    <xf numFmtId="176" fontId="4" fillId="0" borderId="0" xfId="0" applyNumberFormat="1" applyFont="1" applyFill="1" applyAlignment="1" applyProtection="1">
      <alignment horizontal="center"/>
    </xf>
    <xf numFmtId="176" fontId="5" fillId="0" borderId="0" xfId="0" applyNumberFormat="1" applyFont="1" applyFill="1" applyAlignment="1" applyProtection="1">
      <alignment horizontal="center"/>
    </xf>
    <xf numFmtId="176" fontId="3" fillId="0" borderId="1" xfId="0" applyNumberFormat="1" applyFont="1" applyFill="1" applyBorder="1" applyAlignment="1" applyProtection="1">
      <alignment horizontal="center"/>
    </xf>
    <xf numFmtId="176" fontId="3" fillId="0" borderId="2" xfId="0" applyNumberFormat="1" applyFont="1" applyFill="1" applyBorder="1" applyAlignment="1" applyProtection="1">
      <alignment horizontal="center"/>
    </xf>
    <xf numFmtId="176" fontId="3" fillId="0" borderId="9" xfId="0" applyNumberFormat="1" applyFont="1" applyFill="1" applyBorder="1" applyAlignment="1" applyProtection="1">
      <alignment horizontal="center" vertical="center"/>
    </xf>
    <xf numFmtId="176" fontId="3" fillId="0" borderId="4" xfId="0" applyNumberFormat="1" applyFont="1" applyFill="1" applyBorder="1" applyAlignment="1" applyProtection="1">
      <alignment horizontal="center" vertical="center"/>
    </xf>
    <xf numFmtId="176" fontId="3" fillId="0" borderId="3" xfId="0" applyNumberFormat="1" applyFont="1" applyFill="1" applyBorder="1" applyAlignment="1" applyProtection="1">
      <alignment horizontal="center" vertical="center"/>
    </xf>
    <xf numFmtId="176" fontId="3" fillId="0" borderId="8" xfId="0" applyNumberFormat="1" applyFont="1" applyFill="1" applyBorder="1" applyAlignment="1" applyProtection="1">
      <alignment horizontal="center" vertical="center"/>
    </xf>
    <xf numFmtId="176" fontId="3" fillId="0" borderId="20" xfId="0" applyNumberFormat="1" applyFont="1" applyFill="1" applyBorder="1" applyAlignment="1" applyProtection="1">
      <alignment horizontal="center" vertical="center"/>
    </xf>
    <xf numFmtId="176" fontId="3" fillId="0" borderId="2" xfId="0" applyNumberFormat="1" applyFont="1" applyFill="1" applyBorder="1" applyAlignment="1" applyProtection="1">
      <alignment horizontal="center" vertical="center"/>
    </xf>
    <xf numFmtId="176" fontId="3" fillId="0" borderId="35" xfId="0" applyNumberFormat="1" applyFont="1" applyFill="1" applyBorder="1" applyAlignment="1" applyProtection="1">
      <alignment horizontal="center" vertical="center"/>
    </xf>
    <xf numFmtId="176" fontId="3" fillId="0" borderId="6" xfId="0" applyNumberFormat="1" applyFont="1" applyFill="1" applyBorder="1" applyAlignment="1" applyProtection="1">
      <alignment horizontal="center" vertical="center"/>
    </xf>
    <xf numFmtId="176" fontId="3" fillId="0" borderId="11" xfId="0" applyNumberFormat="1" applyFont="1" applyFill="1" applyBorder="1" applyAlignment="1" applyProtection="1">
      <alignment horizontal="center" vertical="center"/>
    </xf>
    <xf numFmtId="176" fontId="3" fillId="0" borderId="6" xfId="0" applyNumberFormat="1" applyFont="1" applyFill="1" applyBorder="1" applyAlignment="1" applyProtection="1">
      <alignment horizontal="center" vertical="center" wrapText="1"/>
    </xf>
    <xf numFmtId="176" fontId="3" fillId="0" borderId="6" xfId="0" applyNumberFormat="1" applyFont="1" applyFill="1" applyBorder="1" applyAlignment="1" applyProtection="1">
      <alignment horizontal="center" vertical="center" shrinkToFit="1"/>
    </xf>
    <xf numFmtId="176" fontId="3" fillId="0" borderId="11" xfId="0" applyNumberFormat="1" applyFont="1" applyFill="1" applyBorder="1" applyAlignment="1" applyProtection="1">
      <alignment horizontal="center" vertical="center" shrinkToFit="1"/>
    </xf>
    <xf numFmtId="176" fontId="3" fillId="0" borderId="0" xfId="0" applyNumberFormat="1" applyFont="1" applyFill="1" applyBorder="1" applyAlignment="1" applyProtection="1">
      <alignment horizontal="left"/>
    </xf>
    <xf numFmtId="176" fontId="0" fillId="0" borderId="0" xfId="0" applyNumberFormat="1" applyFont="1" applyFill="1" applyBorder="1" applyAlignment="1"/>
    <xf numFmtId="176" fontId="3" fillId="0" borderId="37" xfId="0" applyNumberFormat="1" applyFont="1" applyFill="1" applyBorder="1" applyAlignment="1" applyProtection="1">
      <alignment horizontal="center" vertical="center"/>
    </xf>
    <xf numFmtId="176" fontId="3" fillId="0" borderId="8" xfId="0" applyNumberFormat="1" applyFont="1" applyFill="1" applyBorder="1" applyAlignment="1" applyProtection="1">
      <alignment horizontal="left"/>
    </xf>
    <xf numFmtId="176" fontId="3" fillId="0" borderId="8" xfId="0" applyNumberFormat="1" applyFont="1" applyFill="1" applyBorder="1" applyAlignment="1"/>
    <xf numFmtId="0" fontId="3" fillId="0" borderId="38"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13" fillId="0" borderId="0" xfId="0" applyFont="1" applyFill="1" applyAlignment="1" applyProtection="1">
      <alignment horizontal="center"/>
    </xf>
    <xf numFmtId="183" fontId="14" fillId="0" borderId="29" xfId="0" applyNumberFormat="1" applyFont="1" applyFill="1" applyBorder="1" applyAlignment="1">
      <alignment horizontal="center" vertical="center"/>
    </xf>
    <xf numFmtId="183" fontId="14" fillId="0" borderId="30" xfId="0" applyNumberFormat="1" applyFont="1" applyFill="1" applyBorder="1" applyAlignment="1">
      <alignment horizontal="center" vertical="center"/>
    </xf>
    <xf numFmtId="183" fontId="22" fillId="0" borderId="29" xfId="0" applyNumberFormat="1" applyFont="1" applyFill="1" applyBorder="1" applyAlignment="1">
      <alignment horizontal="center" vertical="center"/>
    </xf>
    <xf numFmtId="183" fontId="22" fillId="0" borderId="10" xfId="0" applyNumberFormat="1" applyFont="1" applyFill="1" applyBorder="1" applyAlignment="1">
      <alignment horizontal="center" vertical="center"/>
    </xf>
    <xf numFmtId="183" fontId="14" fillId="0" borderId="10" xfId="0" applyNumberFormat="1"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43" xfId="0" applyFont="1" applyFill="1" applyBorder="1" applyAlignment="1">
      <alignment horizontal="center" vertical="center" wrapText="1"/>
    </xf>
    <xf numFmtId="176" fontId="18" fillId="0" borderId="0" xfId="0" applyNumberFormat="1" applyFont="1" applyFill="1" applyAlignment="1" applyProtection="1">
      <alignment horizontal="center"/>
    </xf>
    <xf numFmtId="176" fontId="17" fillId="0" borderId="9" xfId="0" applyNumberFormat="1" applyFont="1" applyFill="1" applyBorder="1" applyAlignment="1" applyProtection="1">
      <alignment horizontal="center" vertical="center" shrinkToFit="1"/>
    </xf>
    <xf numFmtId="176" fontId="17" fillId="0" borderId="4" xfId="0" applyNumberFormat="1" applyFont="1" applyFill="1" applyBorder="1" applyAlignment="1" applyProtection="1">
      <alignment horizontal="center" vertical="center" shrinkToFit="1"/>
    </xf>
    <xf numFmtId="176" fontId="17" fillId="0" borderId="3" xfId="0" applyNumberFormat="1" applyFont="1" applyFill="1" applyBorder="1" applyAlignment="1" applyProtection="1">
      <alignment horizontal="center" vertical="center" shrinkToFit="1"/>
    </xf>
    <xf numFmtId="0" fontId="0" fillId="0" borderId="1" xfId="0" applyFont="1" applyFill="1" applyBorder="1" applyAlignment="1">
      <alignment horizontal="center" vertical="center"/>
    </xf>
    <xf numFmtId="176" fontId="3" fillId="0" borderId="31" xfId="0" applyNumberFormat="1" applyFont="1" applyFill="1" applyBorder="1" applyAlignment="1" applyProtection="1">
      <alignment horizontal="center"/>
    </xf>
    <xf numFmtId="176" fontId="3" fillId="0" borderId="33" xfId="0" applyNumberFormat="1" applyFont="1" applyFill="1" applyBorder="1" applyAlignment="1" applyProtection="1">
      <alignment horizontal="center"/>
    </xf>
    <xf numFmtId="176" fontId="3" fillId="0" borderId="32" xfId="0" applyNumberFormat="1" applyFont="1" applyFill="1" applyBorder="1" applyAlignment="1" applyProtection="1">
      <alignment horizontal="center"/>
    </xf>
    <xf numFmtId="176" fontId="3" fillId="0" borderId="7" xfId="0" applyNumberFormat="1" applyFont="1" applyFill="1" applyBorder="1" applyAlignment="1" applyProtection="1">
      <alignment horizontal="center" vertical="center"/>
    </xf>
    <xf numFmtId="176" fontId="13" fillId="0" borderId="0" xfId="0" applyNumberFormat="1" applyFont="1" applyFill="1" applyAlignment="1" applyProtection="1">
      <alignment horizontal="center"/>
    </xf>
    <xf numFmtId="176" fontId="3" fillId="0" borderId="10" xfId="0" applyNumberFormat="1" applyFont="1" applyFill="1" applyBorder="1" applyAlignment="1">
      <alignment horizontal="center" vertical="center"/>
    </xf>
    <xf numFmtId="176" fontId="17" fillId="0" borderId="1" xfId="0" applyNumberFormat="1" applyFont="1" applyFill="1" applyBorder="1" applyAlignment="1" applyProtection="1">
      <alignment horizontal="center"/>
    </xf>
    <xf numFmtId="176" fontId="18" fillId="0" borderId="0" xfId="0" applyNumberFormat="1" applyFont="1" applyFill="1" applyBorder="1" applyAlignment="1" applyProtection="1">
      <alignment horizontal="center"/>
    </xf>
    <xf numFmtId="176" fontId="17" fillId="0" borderId="37" xfId="0" applyNumberFormat="1" applyFont="1" applyFill="1" applyBorder="1" applyAlignment="1" applyProtection="1">
      <alignment horizontal="center" vertical="center"/>
    </xf>
    <xf numFmtId="176" fontId="17" fillId="0" borderId="11" xfId="0" applyNumberFormat="1" applyFont="1" applyFill="1" applyBorder="1" applyAlignment="1" applyProtection="1">
      <alignment horizontal="center" vertical="center"/>
    </xf>
    <xf numFmtId="176" fontId="17" fillId="0" borderId="9" xfId="0" applyNumberFormat="1" applyFont="1" applyFill="1" applyBorder="1" applyAlignment="1" applyProtection="1">
      <alignment horizontal="center" vertical="center"/>
    </xf>
    <xf numFmtId="176" fontId="17" fillId="0" borderId="3" xfId="0" applyNumberFormat="1" applyFont="1" applyFill="1" applyBorder="1" applyAlignment="1" applyProtection="1">
      <alignment horizontal="center" vertical="center"/>
    </xf>
    <xf numFmtId="176" fontId="17" fillId="0" borderId="9" xfId="0" applyNumberFormat="1" applyFont="1" applyFill="1" applyBorder="1" applyAlignment="1" applyProtection="1">
      <alignment horizontal="center"/>
    </xf>
    <xf numFmtId="176" fontId="17" fillId="0" borderId="20" xfId="0" applyNumberFormat="1" applyFont="1" applyFill="1" applyBorder="1" applyAlignment="1" applyProtection="1">
      <alignment horizontal="center"/>
    </xf>
    <xf numFmtId="176" fontId="17" fillId="0" borderId="8" xfId="0" applyNumberFormat="1" applyFont="1" applyFill="1" applyBorder="1" applyAlignment="1" applyProtection="1">
      <alignment horizontal="center"/>
    </xf>
    <xf numFmtId="176" fontId="17" fillId="0" borderId="3" xfId="0" applyNumberFormat="1" applyFont="1" applyFill="1" applyBorder="1" applyAlignment="1" applyProtection="1">
      <alignment horizontal="center"/>
    </xf>
    <xf numFmtId="176" fontId="17" fillId="0" borderId="35" xfId="0" applyNumberFormat="1" applyFont="1" applyFill="1" applyBorder="1" applyAlignment="1" applyProtection="1">
      <alignment horizontal="center"/>
    </xf>
    <xf numFmtId="176" fontId="17" fillId="0" borderId="2" xfId="0" applyNumberFormat="1" applyFont="1" applyFill="1" applyBorder="1" applyAlignment="1" applyProtection="1">
      <alignment horizontal="center"/>
    </xf>
    <xf numFmtId="176" fontId="17" fillId="0" borderId="20" xfId="0" applyNumberFormat="1" applyFont="1" applyFill="1" applyBorder="1" applyAlignment="1" applyProtection="1">
      <alignment horizontal="center" vertical="center"/>
    </xf>
    <xf numFmtId="176" fontId="17" fillId="0" borderId="35" xfId="0" applyNumberFormat="1" applyFont="1" applyFill="1" applyBorder="1" applyAlignment="1" applyProtection="1">
      <alignment horizontal="center" vertical="center"/>
    </xf>
    <xf numFmtId="176" fontId="17" fillId="0" borderId="1" xfId="0" applyNumberFormat="1" applyFont="1" applyFill="1" applyBorder="1" applyAlignment="1">
      <alignment horizontal="center" vertical="center"/>
    </xf>
    <xf numFmtId="176" fontId="17" fillId="0" borderId="6" xfId="0" applyNumberFormat="1" applyFont="1" applyFill="1" applyBorder="1" applyAlignment="1" applyProtection="1">
      <alignment horizontal="center" vertical="center"/>
    </xf>
    <xf numFmtId="176" fontId="19" fillId="0" borderId="6" xfId="0" applyNumberFormat="1" applyFont="1" applyFill="1" applyBorder="1" applyAlignment="1" applyProtection="1">
      <alignment horizontal="center" vertical="center" wrapText="1"/>
    </xf>
    <xf numFmtId="176" fontId="19" fillId="0" borderId="11" xfId="0" applyNumberFormat="1" applyFont="1" applyFill="1" applyBorder="1" applyAlignment="1" applyProtection="1">
      <alignment horizontal="center" vertical="center" wrapText="1"/>
    </xf>
    <xf numFmtId="176" fontId="17" fillId="0" borderId="7" xfId="0" applyNumberFormat="1" applyFont="1" applyFill="1" applyBorder="1" applyAlignment="1" applyProtection="1">
      <alignment horizontal="center" vertical="center"/>
    </xf>
    <xf numFmtId="176" fontId="17" fillId="0" borderId="4" xfId="0" applyNumberFormat="1" applyFont="1" applyFill="1" applyBorder="1" applyAlignment="1" applyProtection="1">
      <alignment horizontal="center" vertical="center"/>
    </xf>
    <xf numFmtId="176" fontId="17" fillId="0" borderId="14" xfId="0" applyNumberFormat="1" applyFont="1" applyFill="1" applyBorder="1" applyAlignment="1" applyProtection="1">
      <alignment horizontal="center" vertical="center"/>
    </xf>
    <xf numFmtId="176" fontId="17" fillId="0" borderId="31" xfId="0" applyNumberFormat="1" applyFont="1" applyFill="1" applyBorder="1" applyAlignment="1" applyProtection="1">
      <alignment horizontal="center"/>
    </xf>
    <xf numFmtId="176" fontId="17" fillId="0" borderId="33" xfId="0" applyNumberFormat="1" applyFont="1" applyFill="1" applyBorder="1" applyAlignment="1" applyProtection="1">
      <alignment horizontal="center"/>
    </xf>
    <xf numFmtId="176" fontId="17" fillId="0" borderId="34" xfId="0" applyNumberFormat="1" applyFont="1" applyFill="1" applyBorder="1" applyAlignment="1" applyProtection="1">
      <alignment horizontal="center" vertical="center"/>
    </xf>
    <xf numFmtId="176" fontId="17" fillId="0" borderId="2" xfId="0" applyNumberFormat="1" applyFont="1" applyFill="1" applyBorder="1" applyAlignment="1" applyProtection="1">
      <alignment horizontal="center" vertical="center"/>
    </xf>
    <xf numFmtId="176" fontId="17" fillId="0" borderId="29" xfId="0" applyNumberFormat="1" applyFont="1" applyFill="1" applyBorder="1" applyAlignment="1" applyProtection="1">
      <alignment horizontal="center"/>
    </xf>
    <xf numFmtId="176" fontId="17" fillId="0" borderId="10" xfId="0" applyNumberFormat="1" applyFont="1" applyFill="1" applyBorder="1" applyAlignment="1" applyProtection="1">
      <alignment horizontal="center"/>
    </xf>
    <xf numFmtId="176" fontId="17" fillId="0" borderId="0" xfId="0" applyNumberFormat="1" applyFont="1" applyFill="1" applyAlignment="1"/>
    <xf numFmtId="176" fontId="17" fillId="0" borderId="8" xfId="0" applyNumberFormat="1" applyFont="1" applyFill="1" applyBorder="1" applyAlignment="1" applyProtection="1">
      <alignment horizontal="left"/>
      <protection locked="0"/>
    </xf>
    <xf numFmtId="176" fontId="20" fillId="0" borderId="8" xfId="0" applyNumberFormat="1" applyFont="1" applyFill="1" applyBorder="1" applyAlignment="1">
      <alignment horizontal="left"/>
    </xf>
    <xf numFmtId="176" fontId="17" fillId="0" borderId="6" xfId="0" applyNumberFormat="1" applyFont="1" applyFill="1" applyBorder="1" applyAlignment="1" applyProtection="1">
      <alignment horizontal="center" vertical="center" shrinkToFit="1"/>
    </xf>
    <xf numFmtId="176" fontId="17" fillId="0" borderId="11" xfId="0" applyNumberFormat="1" applyFont="1" applyFill="1" applyBorder="1" applyAlignment="1" applyProtection="1">
      <alignment horizontal="center" vertical="center" shrinkToFit="1"/>
    </xf>
    <xf numFmtId="0" fontId="18" fillId="0" borderId="0" xfId="0" applyFont="1" applyFill="1" applyAlignment="1" applyProtection="1">
      <alignment horizontal="center"/>
    </xf>
    <xf numFmtId="0" fontId="17" fillId="0" borderId="9" xfId="0" applyFont="1" applyFill="1" applyBorder="1" applyAlignment="1" applyProtection="1">
      <alignment horizontal="center" vertical="center"/>
    </xf>
    <xf numFmtId="0" fontId="17" fillId="0" borderId="8" xfId="0" applyFont="1" applyFill="1" applyBorder="1" applyAlignment="1" applyProtection="1">
      <alignment horizontal="center" vertical="center"/>
    </xf>
    <xf numFmtId="0" fontId="17" fillId="0" borderId="3" xfId="0" applyFont="1" applyFill="1" applyBorder="1" applyAlignment="1" applyProtection="1">
      <alignment horizontal="center" vertical="center"/>
    </xf>
    <xf numFmtId="0" fontId="17" fillId="0" borderId="2" xfId="0" applyFont="1" applyFill="1" applyBorder="1" applyAlignment="1" applyProtection="1">
      <alignment horizontal="center" vertical="center"/>
    </xf>
    <xf numFmtId="178" fontId="18" fillId="0" borderId="0" xfId="0" applyNumberFormat="1" applyFont="1" applyFill="1" applyAlignment="1" applyProtection="1">
      <alignment horizontal="center"/>
    </xf>
    <xf numFmtId="178" fontId="17" fillId="0" borderId="7" xfId="0" applyNumberFormat="1" applyFont="1" applyFill="1" applyBorder="1" applyAlignment="1" applyProtection="1">
      <alignment horizontal="center" vertical="center"/>
    </xf>
    <xf numFmtId="178" fontId="17" fillId="0" borderId="3" xfId="0" applyNumberFormat="1"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523875</xdr:colOff>
      <xdr:row>12</xdr:row>
      <xdr:rowOff>0</xdr:rowOff>
    </xdr:from>
    <xdr:to>
      <xdr:col>3</xdr:col>
      <xdr:colOff>523875</xdr:colOff>
      <xdr:row>12</xdr:row>
      <xdr:rowOff>0</xdr:rowOff>
    </xdr:to>
    <xdr:sp macro="" textlink="">
      <xdr:nvSpPr>
        <xdr:cNvPr id="2" name="Line 2"/>
        <xdr:cNvSpPr>
          <a:spLocks noChangeShapeType="1"/>
        </xdr:cNvSpPr>
      </xdr:nvSpPr>
      <xdr:spPr bwMode="auto">
        <a:xfrm flipV="1">
          <a:off x="4648200" y="2514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609600</xdr:colOff>
      <xdr:row>12</xdr:row>
      <xdr:rowOff>0</xdr:rowOff>
    </xdr:from>
    <xdr:to>
      <xdr:col>4</xdr:col>
      <xdr:colOff>609600</xdr:colOff>
      <xdr:row>12</xdr:row>
      <xdr:rowOff>0</xdr:rowOff>
    </xdr:to>
    <xdr:sp macro="" textlink="">
      <xdr:nvSpPr>
        <xdr:cNvPr id="3" name="Line 3"/>
        <xdr:cNvSpPr>
          <a:spLocks noChangeShapeType="1"/>
        </xdr:cNvSpPr>
      </xdr:nvSpPr>
      <xdr:spPr bwMode="auto">
        <a:xfrm flipV="1">
          <a:off x="5800725" y="2514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12</xdr:row>
      <xdr:rowOff>0</xdr:rowOff>
    </xdr:from>
    <xdr:to>
      <xdr:col>4</xdr:col>
      <xdr:colOff>9525</xdr:colOff>
      <xdr:row>12</xdr:row>
      <xdr:rowOff>0</xdr:rowOff>
    </xdr:to>
    <xdr:sp macro="" textlink="">
      <xdr:nvSpPr>
        <xdr:cNvPr id="4" name="Line 4"/>
        <xdr:cNvSpPr>
          <a:spLocks noChangeShapeType="1"/>
        </xdr:cNvSpPr>
      </xdr:nvSpPr>
      <xdr:spPr bwMode="auto">
        <a:xfrm>
          <a:off x="5200650" y="2514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561975</xdr:colOff>
      <xdr:row>28</xdr:row>
      <xdr:rowOff>0</xdr:rowOff>
    </xdr:from>
    <xdr:to>
      <xdr:col>3</xdr:col>
      <xdr:colOff>561975</xdr:colOff>
      <xdr:row>28</xdr:row>
      <xdr:rowOff>0</xdr:rowOff>
    </xdr:to>
    <xdr:sp macro="" textlink="">
      <xdr:nvSpPr>
        <xdr:cNvPr id="5" name="Line 6"/>
        <xdr:cNvSpPr>
          <a:spLocks noChangeShapeType="1"/>
        </xdr:cNvSpPr>
      </xdr:nvSpPr>
      <xdr:spPr bwMode="auto">
        <a:xfrm flipH="1" flipV="1">
          <a:off x="4686300"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609600</xdr:colOff>
      <xdr:row>28</xdr:row>
      <xdr:rowOff>0</xdr:rowOff>
    </xdr:from>
    <xdr:to>
      <xdr:col>2</xdr:col>
      <xdr:colOff>609600</xdr:colOff>
      <xdr:row>28</xdr:row>
      <xdr:rowOff>0</xdr:rowOff>
    </xdr:to>
    <xdr:sp macro="" textlink="">
      <xdr:nvSpPr>
        <xdr:cNvPr id="6" name="Line 7"/>
        <xdr:cNvSpPr>
          <a:spLocks noChangeShapeType="1"/>
        </xdr:cNvSpPr>
      </xdr:nvSpPr>
      <xdr:spPr bwMode="auto">
        <a:xfrm flipV="1">
          <a:off x="3667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1066800</xdr:colOff>
      <xdr:row>28</xdr:row>
      <xdr:rowOff>0</xdr:rowOff>
    </xdr:from>
    <xdr:to>
      <xdr:col>2</xdr:col>
      <xdr:colOff>1066800</xdr:colOff>
      <xdr:row>28</xdr:row>
      <xdr:rowOff>0</xdr:rowOff>
    </xdr:to>
    <xdr:sp macro="" textlink="">
      <xdr:nvSpPr>
        <xdr:cNvPr id="7" name="Line 8"/>
        <xdr:cNvSpPr>
          <a:spLocks noChangeShapeType="1"/>
        </xdr:cNvSpPr>
      </xdr:nvSpPr>
      <xdr:spPr bwMode="auto">
        <a:xfrm>
          <a:off x="41243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N83"/>
  <sheetViews>
    <sheetView tabSelected="1" view="pageBreakPreview" zoomScale="75" zoomScaleNormal="75" workbookViewId="0">
      <selection activeCell="O72" sqref="O72"/>
    </sheetView>
  </sheetViews>
  <sheetFormatPr defaultColWidth="12.125" defaultRowHeight="17.25" x14ac:dyDescent="0.15"/>
  <cols>
    <col min="1" max="1" width="13.375" style="13" customWidth="1"/>
    <col min="2" max="2" width="21.5" style="63" customWidth="1"/>
    <col min="3" max="3" width="15.125" style="13" customWidth="1"/>
    <col min="4" max="7" width="13.5" style="13" customWidth="1"/>
    <col min="8" max="8" width="15" style="13" customWidth="1"/>
    <col min="9" max="9" width="13.5" style="13" customWidth="1"/>
    <col min="10" max="10" width="15.5" style="13" customWidth="1"/>
    <col min="11" max="11" width="13.5" style="13" customWidth="1"/>
    <col min="12" max="12" width="4.375" style="13" customWidth="1"/>
    <col min="13" max="13" width="12.125" style="13"/>
    <col min="14" max="16384" width="12.125" style="2"/>
  </cols>
  <sheetData>
    <row r="1" spans="1:11" x14ac:dyDescent="0.2">
      <c r="A1" s="27"/>
    </row>
    <row r="6" spans="1:11" ht="28.5" x14ac:dyDescent="0.3">
      <c r="B6" s="424" t="s">
        <v>534</v>
      </c>
      <c r="C6" s="424"/>
      <c r="D6" s="424"/>
      <c r="E6" s="424"/>
      <c r="F6" s="424"/>
      <c r="G6" s="424"/>
      <c r="H6" s="424"/>
      <c r="I6" s="424"/>
      <c r="J6" s="424"/>
      <c r="K6" s="424"/>
    </row>
    <row r="7" spans="1:11" ht="16.5" customHeight="1" x14ac:dyDescent="0.3">
      <c r="E7" s="182"/>
    </row>
    <row r="8" spans="1:11" x14ac:dyDescent="0.2">
      <c r="B8" s="425" t="s">
        <v>0</v>
      </c>
      <c r="C8" s="425"/>
      <c r="D8" s="425"/>
      <c r="E8" s="425"/>
      <c r="F8" s="425"/>
      <c r="G8" s="425"/>
      <c r="H8" s="425"/>
      <c r="I8" s="425"/>
      <c r="J8" s="425"/>
      <c r="K8" s="425"/>
    </row>
    <row r="9" spans="1:11" ht="18" thickBot="1" x14ac:dyDescent="0.25">
      <c r="B9" s="426" t="s">
        <v>1</v>
      </c>
      <c r="C9" s="426"/>
      <c r="D9" s="426"/>
      <c r="E9" s="426"/>
      <c r="F9" s="426"/>
      <c r="G9" s="426"/>
      <c r="H9" s="426"/>
      <c r="I9" s="426"/>
      <c r="J9" s="426"/>
      <c r="K9" s="426"/>
    </row>
    <row r="10" spans="1:11" x14ac:dyDescent="0.15">
      <c r="C10" s="428" t="s">
        <v>2</v>
      </c>
      <c r="D10" s="431"/>
      <c r="E10" s="432"/>
      <c r="F10" s="428" t="s">
        <v>320</v>
      </c>
      <c r="G10" s="431" t="s">
        <v>3</v>
      </c>
      <c r="H10" s="431"/>
      <c r="I10" s="431"/>
      <c r="J10" s="432"/>
      <c r="K10" s="183"/>
    </row>
    <row r="11" spans="1:11" x14ac:dyDescent="0.2">
      <c r="C11" s="430"/>
      <c r="D11" s="433"/>
      <c r="E11" s="434"/>
      <c r="F11" s="429"/>
      <c r="G11" s="433"/>
      <c r="H11" s="433"/>
      <c r="I11" s="433"/>
      <c r="J11" s="434"/>
      <c r="K11" s="24" t="s">
        <v>511</v>
      </c>
    </row>
    <row r="12" spans="1:11" x14ac:dyDescent="0.2">
      <c r="C12" s="435" t="s">
        <v>401</v>
      </c>
      <c r="D12" s="24" t="s">
        <v>512</v>
      </c>
      <c r="E12" s="24" t="s">
        <v>513</v>
      </c>
      <c r="F12" s="429"/>
      <c r="G12" s="435" t="s">
        <v>403</v>
      </c>
      <c r="H12" s="130" t="s">
        <v>9</v>
      </c>
      <c r="I12" s="435" t="s">
        <v>404</v>
      </c>
      <c r="J12" s="130" t="s">
        <v>4</v>
      </c>
      <c r="K12" s="24" t="s">
        <v>400</v>
      </c>
    </row>
    <row r="13" spans="1:11" x14ac:dyDescent="0.2">
      <c r="B13" s="66"/>
      <c r="C13" s="436"/>
      <c r="D13" s="25" t="s">
        <v>402</v>
      </c>
      <c r="E13" s="25" t="s">
        <v>402</v>
      </c>
      <c r="F13" s="430"/>
      <c r="G13" s="436"/>
      <c r="H13" s="25" t="s">
        <v>405</v>
      </c>
      <c r="I13" s="436"/>
      <c r="J13" s="184" t="s">
        <v>5</v>
      </c>
      <c r="K13" s="26"/>
    </row>
    <row r="14" spans="1:11" x14ac:dyDescent="0.2">
      <c r="C14" s="11"/>
      <c r="F14" s="14" t="s">
        <v>6</v>
      </c>
      <c r="G14" s="14" t="s">
        <v>6</v>
      </c>
      <c r="H14" s="14" t="s">
        <v>6</v>
      </c>
      <c r="I14" s="14" t="s">
        <v>6</v>
      </c>
      <c r="J14" s="14" t="s">
        <v>6</v>
      </c>
      <c r="K14" s="14" t="s">
        <v>6</v>
      </c>
    </row>
    <row r="15" spans="1:11" x14ac:dyDescent="0.2">
      <c r="B15" s="61" t="s">
        <v>279</v>
      </c>
      <c r="C15" s="10">
        <v>92</v>
      </c>
      <c r="D15" s="8">
        <v>850</v>
      </c>
      <c r="E15" s="8">
        <v>462</v>
      </c>
      <c r="F15" s="17">
        <v>14700</v>
      </c>
      <c r="G15" s="8">
        <v>2997</v>
      </c>
      <c r="H15" s="8">
        <v>302</v>
      </c>
      <c r="I15" s="8">
        <v>751</v>
      </c>
      <c r="J15" s="8">
        <v>10650</v>
      </c>
      <c r="K15" s="8">
        <v>2684</v>
      </c>
    </row>
    <row r="16" spans="1:11" x14ac:dyDescent="0.2">
      <c r="B16" s="61" t="s">
        <v>280</v>
      </c>
      <c r="C16" s="10">
        <v>98</v>
      </c>
      <c r="D16" s="8">
        <v>893</v>
      </c>
      <c r="E16" s="8">
        <v>498</v>
      </c>
      <c r="F16" s="17">
        <v>15736</v>
      </c>
      <c r="G16" s="8">
        <v>2999</v>
      </c>
      <c r="H16" s="8">
        <v>251</v>
      </c>
      <c r="I16" s="8">
        <v>556</v>
      </c>
      <c r="J16" s="8">
        <v>11930</v>
      </c>
      <c r="K16" s="8">
        <v>2785</v>
      </c>
    </row>
    <row r="17" spans="1:13" x14ac:dyDescent="0.2">
      <c r="B17" s="61" t="s">
        <v>281</v>
      </c>
      <c r="C17" s="10">
        <v>96</v>
      </c>
      <c r="D17" s="8">
        <v>986</v>
      </c>
      <c r="E17" s="8">
        <v>543</v>
      </c>
      <c r="F17" s="17">
        <v>15585</v>
      </c>
      <c r="G17" s="8">
        <v>2951</v>
      </c>
      <c r="H17" s="8">
        <v>171</v>
      </c>
      <c r="I17" s="8">
        <v>469</v>
      </c>
      <c r="J17" s="8">
        <v>11994</v>
      </c>
      <c r="K17" s="8">
        <v>2929</v>
      </c>
    </row>
    <row r="18" spans="1:13" x14ac:dyDescent="0.2">
      <c r="B18" s="61" t="s">
        <v>282</v>
      </c>
      <c r="C18" s="10">
        <v>92</v>
      </c>
      <c r="D18" s="8">
        <v>1083</v>
      </c>
      <c r="E18" s="8">
        <v>571</v>
      </c>
      <c r="F18" s="17">
        <v>15015</v>
      </c>
      <c r="G18" s="8">
        <v>2845</v>
      </c>
      <c r="H18" s="8">
        <v>101</v>
      </c>
      <c r="I18" s="8">
        <v>332</v>
      </c>
      <c r="J18" s="8">
        <v>11737</v>
      </c>
      <c r="K18" s="8">
        <v>2490</v>
      </c>
    </row>
    <row r="19" spans="1:13" x14ac:dyDescent="0.2">
      <c r="B19" s="61"/>
      <c r="C19" s="10"/>
      <c r="D19" s="8"/>
      <c r="E19" s="8"/>
      <c r="F19" s="17"/>
      <c r="G19" s="8"/>
      <c r="H19" s="8"/>
      <c r="I19" s="8"/>
      <c r="J19" s="8"/>
      <c r="K19" s="8"/>
    </row>
    <row r="20" spans="1:13" x14ac:dyDescent="0.2">
      <c r="B20" s="61" t="s">
        <v>345</v>
      </c>
      <c r="C20" s="10">
        <v>91</v>
      </c>
      <c r="D20" s="8">
        <v>1083</v>
      </c>
      <c r="E20" s="8">
        <v>560</v>
      </c>
      <c r="F20" s="17">
        <v>14576</v>
      </c>
      <c r="G20" s="8">
        <v>2555</v>
      </c>
      <c r="H20" s="32">
        <v>24</v>
      </c>
      <c r="I20" s="8">
        <v>201</v>
      </c>
      <c r="J20" s="32">
        <v>11796</v>
      </c>
      <c r="K20" s="8">
        <v>2099</v>
      </c>
    </row>
    <row r="21" spans="1:13" x14ac:dyDescent="0.2">
      <c r="B21" s="61" t="s">
        <v>358</v>
      </c>
      <c r="C21" s="10">
        <v>94</v>
      </c>
      <c r="D21" s="8">
        <v>1083</v>
      </c>
      <c r="E21" s="8">
        <v>559</v>
      </c>
      <c r="F21" s="17">
        <v>14620</v>
      </c>
      <c r="G21" s="8">
        <v>2491</v>
      </c>
      <c r="H21" s="32">
        <v>24</v>
      </c>
      <c r="I21" s="8">
        <v>201</v>
      </c>
      <c r="J21" s="32">
        <v>11904</v>
      </c>
      <c r="K21" s="8">
        <v>1936</v>
      </c>
    </row>
    <row r="22" spans="1:13" x14ac:dyDescent="0.2">
      <c r="B22" s="61" t="s">
        <v>406</v>
      </c>
      <c r="C22" s="10">
        <v>93</v>
      </c>
      <c r="D22" s="8">
        <v>1084</v>
      </c>
      <c r="E22" s="8">
        <v>561</v>
      </c>
      <c r="F22" s="17">
        <v>14374</v>
      </c>
      <c r="G22" s="8">
        <v>2369</v>
      </c>
      <c r="H22" s="32">
        <v>24</v>
      </c>
      <c r="I22" s="8">
        <v>166</v>
      </c>
      <c r="J22" s="32">
        <v>11815</v>
      </c>
      <c r="K22" s="8">
        <v>1892</v>
      </c>
    </row>
    <row r="23" spans="1:13" s="3" customFormat="1" x14ac:dyDescent="0.2">
      <c r="A23" s="18"/>
      <c r="B23" s="61" t="s">
        <v>407</v>
      </c>
      <c r="C23" s="10">
        <v>92</v>
      </c>
      <c r="D23" s="8">
        <v>1070</v>
      </c>
      <c r="E23" s="8">
        <v>554</v>
      </c>
      <c r="F23" s="17">
        <v>14324</v>
      </c>
      <c r="G23" s="8">
        <v>2369</v>
      </c>
      <c r="H23" s="32">
        <v>24</v>
      </c>
      <c r="I23" s="8">
        <v>166</v>
      </c>
      <c r="J23" s="32">
        <v>11765</v>
      </c>
      <c r="K23" s="8">
        <v>1829</v>
      </c>
      <c r="L23" s="18"/>
      <c r="M23" s="18"/>
    </row>
    <row r="24" spans="1:13" s="3" customFormat="1" x14ac:dyDescent="0.2">
      <c r="A24" s="18"/>
      <c r="B24" s="61"/>
      <c r="C24" s="10"/>
      <c r="D24" s="8"/>
      <c r="E24" s="8"/>
      <c r="F24" s="17"/>
      <c r="G24" s="8"/>
      <c r="H24" s="32"/>
      <c r="I24" s="8"/>
      <c r="J24" s="32"/>
      <c r="K24" s="8"/>
      <c r="L24" s="18"/>
      <c r="M24" s="18"/>
    </row>
    <row r="25" spans="1:13" s="3" customFormat="1" x14ac:dyDescent="0.2">
      <c r="A25" s="18"/>
      <c r="B25" s="61" t="s">
        <v>422</v>
      </c>
      <c r="C25" s="10">
        <v>92</v>
      </c>
      <c r="D25" s="31">
        <v>1068</v>
      </c>
      <c r="E25" s="31">
        <v>556</v>
      </c>
      <c r="F25" s="6">
        <v>14397</v>
      </c>
      <c r="G25" s="31">
        <v>2369</v>
      </c>
      <c r="H25" s="185">
        <v>24</v>
      </c>
      <c r="I25" s="31">
        <v>166</v>
      </c>
      <c r="J25" s="185">
        <v>11838</v>
      </c>
      <c r="K25" s="31">
        <v>1812</v>
      </c>
      <c r="L25" s="13"/>
      <c r="M25" s="18"/>
    </row>
    <row r="26" spans="1:13" s="3" customFormat="1" x14ac:dyDescent="0.2">
      <c r="A26" s="18"/>
      <c r="B26" s="61" t="s">
        <v>506</v>
      </c>
      <c r="C26" s="10">
        <v>92</v>
      </c>
      <c r="D26" s="31">
        <v>1063</v>
      </c>
      <c r="E26" s="31">
        <v>554</v>
      </c>
      <c r="F26" s="6">
        <v>14397</v>
      </c>
      <c r="G26" s="31">
        <v>2369</v>
      </c>
      <c r="H26" s="185">
        <v>24</v>
      </c>
      <c r="I26" s="31">
        <v>166</v>
      </c>
      <c r="J26" s="185">
        <v>11838</v>
      </c>
      <c r="K26" s="31">
        <v>1776</v>
      </c>
      <c r="L26" s="13"/>
      <c r="M26" s="18"/>
    </row>
    <row r="27" spans="1:13" s="3" customFormat="1" x14ac:dyDescent="0.2">
      <c r="A27" s="18"/>
      <c r="B27" s="61" t="s">
        <v>521</v>
      </c>
      <c r="C27" s="10">
        <v>92</v>
      </c>
      <c r="D27" s="8">
        <v>1059</v>
      </c>
      <c r="E27" s="8">
        <v>550</v>
      </c>
      <c r="F27" s="17">
        <v>14296</v>
      </c>
      <c r="G27" s="8">
        <v>2349</v>
      </c>
      <c r="H27" s="8">
        <v>24</v>
      </c>
      <c r="I27" s="8">
        <v>166</v>
      </c>
      <c r="J27" s="8">
        <v>11757</v>
      </c>
      <c r="K27" s="8">
        <v>1667</v>
      </c>
      <c r="L27" s="13"/>
      <c r="M27" s="18"/>
    </row>
    <row r="28" spans="1:13" s="3" customFormat="1" x14ac:dyDescent="0.2">
      <c r="A28" s="18"/>
      <c r="B28" s="61" t="s">
        <v>560</v>
      </c>
      <c r="C28" s="10">
        <v>89</v>
      </c>
      <c r="D28" s="8">
        <v>1075</v>
      </c>
      <c r="E28" s="8">
        <v>559</v>
      </c>
      <c r="F28" s="17">
        <v>14167</v>
      </c>
      <c r="G28" s="8">
        <v>2336</v>
      </c>
      <c r="H28" s="8">
        <v>32</v>
      </c>
      <c r="I28" s="8">
        <v>166</v>
      </c>
      <c r="J28" s="13">
        <v>11633</v>
      </c>
      <c r="K28" s="8">
        <v>1705</v>
      </c>
      <c r="L28" s="13"/>
      <c r="M28" s="18"/>
    </row>
    <row r="29" spans="1:13" s="3" customFormat="1" x14ac:dyDescent="0.2">
      <c r="A29" s="18"/>
      <c r="B29" s="61"/>
      <c r="C29" s="10"/>
      <c r="D29" s="8"/>
      <c r="E29" s="8"/>
      <c r="F29" s="17"/>
      <c r="G29" s="8"/>
      <c r="H29" s="8"/>
      <c r="I29" s="8"/>
      <c r="J29" s="13"/>
      <c r="K29" s="8"/>
      <c r="L29" s="13"/>
      <c r="M29" s="18"/>
    </row>
    <row r="30" spans="1:13" x14ac:dyDescent="0.2">
      <c r="B30" s="61" t="s">
        <v>577</v>
      </c>
      <c r="C30" s="10">
        <v>86</v>
      </c>
      <c r="D30" s="8">
        <v>1079</v>
      </c>
      <c r="E30" s="8">
        <v>563</v>
      </c>
      <c r="F30" s="17">
        <v>13850</v>
      </c>
      <c r="G30" s="8">
        <v>2215</v>
      </c>
      <c r="H30" s="8">
        <v>32</v>
      </c>
      <c r="I30" s="8">
        <v>73</v>
      </c>
      <c r="J30" s="13">
        <v>11530</v>
      </c>
      <c r="K30" s="8">
        <v>1612</v>
      </c>
    </row>
    <row r="31" spans="1:13" x14ac:dyDescent="0.2">
      <c r="B31" s="68" t="s">
        <v>583</v>
      </c>
      <c r="C31" s="31">
        <v>86</v>
      </c>
      <c r="D31" s="8">
        <v>1070</v>
      </c>
      <c r="E31" s="8">
        <v>554</v>
      </c>
      <c r="F31" s="17">
        <v>13722</v>
      </c>
      <c r="G31" s="8">
        <v>2099</v>
      </c>
      <c r="H31" s="8">
        <v>32</v>
      </c>
      <c r="I31" s="8">
        <v>73</v>
      </c>
      <c r="J31" s="13">
        <v>11518</v>
      </c>
      <c r="K31" s="8">
        <v>1414</v>
      </c>
    </row>
    <row r="32" spans="1:13" x14ac:dyDescent="0.2">
      <c r="B32" s="68" t="s">
        <v>584</v>
      </c>
      <c r="C32" s="31">
        <v>86</v>
      </c>
      <c r="D32" s="13">
        <v>1065</v>
      </c>
      <c r="E32" s="13">
        <v>552</v>
      </c>
      <c r="F32" s="13">
        <v>13656</v>
      </c>
      <c r="G32" s="13">
        <v>2099</v>
      </c>
      <c r="H32" s="13">
        <v>32</v>
      </c>
      <c r="I32" s="13">
        <v>20</v>
      </c>
      <c r="J32" s="13">
        <v>11505</v>
      </c>
      <c r="K32" s="13">
        <v>1208</v>
      </c>
    </row>
    <row r="33" spans="2:14" x14ac:dyDescent="0.2">
      <c r="B33" s="68" t="s">
        <v>775</v>
      </c>
      <c r="C33" s="31">
        <v>83</v>
      </c>
      <c r="D33" s="13">
        <v>1056</v>
      </c>
      <c r="E33" s="13">
        <v>547</v>
      </c>
      <c r="F33" s="13">
        <v>13505</v>
      </c>
      <c r="G33" s="13">
        <v>2099</v>
      </c>
      <c r="H33" s="13">
        <v>32</v>
      </c>
      <c r="I33" s="13">
        <v>15</v>
      </c>
      <c r="J33" s="13">
        <v>11359</v>
      </c>
      <c r="K33" s="13">
        <v>1121</v>
      </c>
      <c r="N33" s="78"/>
    </row>
    <row r="34" spans="2:14" x14ac:dyDescent="0.2">
      <c r="B34" s="68"/>
      <c r="C34" s="31"/>
      <c r="N34" s="78"/>
    </row>
    <row r="35" spans="2:14" x14ac:dyDescent="0.2">
      <c r="B35" s="68" t="s">
        <v>797</v>
      </c>
      <c r="C35" s="31">
        <v>83</v>
      </c>
      <c r="D35" s="13">
        <v>1035</v>
      </c>
      <c r="E35" s="13">
        <v>540</v>
      </c>
      <c r="F35" s="13">
        <v>13473</v>
      </c>
      <c r="G35" s="13">
        <v>2099</v>
      </c>
      <c r="H35" s="13">
        <v>32.130000000000003</v>
      </c>
      <c r="I35" s="13">
        <v>15.12</v>
      </c>
      <c r="J35" s="13">
        <v>11327</v>
      </c>
      <c r="K35" s="13">
        <v>1069</v>
      </c>
      <c r="N35" s="88"/>
    </row>
    <row r="36" spans="2:14" x14ac:dyDescent="0.2">
      <c r="B36" s="68" t="s">
        <v>808</v>
      </c>
      <c r="C36" s="31">
        <v>83</v>
      </c>
      <c r="D36" s="13">
        <v>1034</v>
      </c>
      <c r="E36" s="13">
        <v>533</v>
      </c>
      <c r="F36" s="13">
        <v>13406</v>
      </c>
      <c r="G36" s="13">
        <v>2096</v>
      </c>
      <c r="H36" s="13">
        <v>32.130000000000003</v>
      </c>
      <c r="I36" s="13">
        <v>15.12</v>
      </c>
      <c r="J36" s="13">
        <v>11263</v>
      </c>
      <c r="K36" s="13">
        <v>936</v>
      </c>
      <c r="N36" s="88"/>
    </row>
    <row r="37" spans="2:14" x14ac:dyDescent="0.2">
      <c r="B37" s="249" t="s">
        <v>885</v>
      </c>
      <c r="C37" s="259">
        <v>83</v>
      </c>
      <c r="D37" s="196">
        <v>1025</v>
      </c>
      <c r="E37" s="196">
        <v>527</v>
      </c>
      <c r="F37" s="196">
        <v>13240</v>
      </c>
      <c r="G37" s="196">
        <v>2048</v>
      </c>
      <c r="H37" s="196">
        <v>32</v>
      </c>
      <c r="I37" s="196">
        <v>15</v>
      </c>
      <c r="J37" s="196">
        <v>11145</v>
      </c>
      <c r="K37" s="196">
        <v>906</v>
      </c>
      <c r="N37" s="88"/>
    </row>
    <row r="38" spans="2:14" ht="18" thickBot="1" x14ac:dyDescent="0.2">
      <c r="B38" s="65"/>
      <c r="C38" s="21"/>
      <c r="D38" s="22"/>
      <c r="E38" s="22"/>
      <c r="F38" s="22"/>
      <c r="G38" s="22"/>
      <c r="H38" s="22"/>
      <c r="I38" s="22"/>
      <c r="J38" s="22"/>
      <c r="K38" s="22"/>
      <c r="N38" s="78"/>
    </row>
    <row r="39" spans="2:14" x14ac:dyDescent="0.2">
      <c r="C39" s="27" t="s">
        <v>522</v>
      </c>
      <c r="N39" s="78"/>
    </row>
    <row r="41" spans="2:14" x14ac:dyDescent="0.2">
      <c r="E41" s="177" t="s">
        <v>7</v>
      </c>
    </row>
    <row r="42" spans="2:14" ht="18" thickBot="1" x14ac:dyDescent="0.2">
      <c r="B42" s="65"/>
      <c r="C42" s="22"/>
      <c r="D42" s="22"/>
      <c r="E42" s="22"/>
      <c r="F42" s="22"/>
      <c r="G42" s="22"/>
      <c r="H42" s="22"/>
      <c r="I42" s="22"/>
      <c r="J42" s="22"/>
      <c r="K42" s="22"/>
    </row>
    <row r="43" spans="2:14" x14ac:dyDescent="0.2">
      <c r="C43" s="11"/>
      <c r="D43" s="27" t="s">
        <v>552</v>
      </c>
      <c r="H43" s="122" t="s">
        <v>551</v>
      </c>
      <c r="I43" s="11"/>
      <c r="J43" s="27" t="s">
        <v>550</v>
      </c>
    </row>
    <row r="44" spans="2:14" x14ac:dyDescent="0.2">
      <c r="C44" s="26"/>
      <c r="D44" s="427" t="s">
        <v>8</v>
      </c>
      <c r="E44" s="427"/>
      <c r="F44" s="23"/>
      <c r="G44" s="23"/>
      <c r="H44" s="24" t="s">
        <v>514</v>
      </c>
      <c r="I44" s="26"/>
      <c r="J44" s="125" t="s">
        <v>585</v>
      </c>
      <c r="K44" s="23"/>
    </row>
    <row r="45" spans="2:14" ht="17.25" customHeight="1" x14ac:dyDescent="0.2">
      <c r="C45" s="435" t="s">
        <v>320</v>
      </c>
      <c r="D45" s="435" t="s">
        <v>409</v>
      </c>
      <c r="E45" s="435" t="s">
        <v>9</v>
      </c>
      <c r="F45" s="437" t="s">
        <v>850</v>
      </c>
      <c r="G45" s="438" t="s">
        <v>10</v>
      </c>
      <c r="H45" s="24" t="s">
        <v>408</v>
      </c>
      <c r="I45" s="435" t="s">
        <v>515</v>
      </c>
      <c r="J45" s="186" t="s">
        <v>853</v>
      </c>
      <c r="K45" s="187" t="s">
        <v>851</v>
      </c>
    </row>
    <row r="46" spans="2:14" x14ac:dyDescent="0.2">
      <c r="B46" s="66"/>
      <c r="C46" s="436"/>
      <c r="D46" s="436"/>
      <c r="E46" s="436"/>
      <c r="F46" s="436"/>
      <c r="G46" s="439"/>
      <c r="H46" s="23"/>
      <c r="I46" s="436"/>
      <c r="J46" s="102" t="s">
        <v>852</v>
      </c>
      <c r="K46" s="72" t="s">
        <v>4</v>
      </c>
      <c r="L46" s="27"/>
    </row>
    <row r="47" spans="2:14" x14ac:dyDescent="0.2">
      <c r="C47" s="94" t="s">
        <v>11</v>
      </c>
      <c r="D47" s="14" t="s">
        <v>11</v>
      </c>
      <c r="E47" s="14" t="s">
        <v>11</v>
      </c>
      <c r="F47" s="14" t="s">
        <v>11</v>
      </c>
      <c r="G47" s="14" t="s">
        <v>11</v>
      </c>
      <c r="H47" s="14" t="s">
        <v>11</v>
      </c>
      <c r="I47" s="14" t="s">
        <v>12</v>
      </c>
      <c r="J47" s="14" t="s">
        <v>12</v>
      </c>
      <c r="K47" s="14" t="s">
        <v>12</v>
      </c>
    </row>
    <row r="48" spans="2:14" x14ac:dyDescent="0.2">
      <c r="B48" s="61" t="s">
        <v>282</v>
      </c>
      <c r="C48" s="16">
        <v>12374</v>
      </c>
      <c r="D48" s="20">
        <v>2485</v>
      </c>
      <c r="E48" s="188">
        <v>0</v>
      </c>
      <c r="F48" s="20">
        <v>151</v>
      </c>
      <c r="G48" s="20">
        <v>9738</v>
      </c>
      <c r="H48" s="20">
        <v>18393</v>
      </c>
      <c r="I48" s="20">
        <v>527.6</v>
      </c>
      <c r="J48" s="20">
        <v>135.19999999999999</v>
      </c>
      <c r="K48" s="20">
        <v>34.5</v>
      </c>
    </row>
    <row r="49" spans="1:14" x14ac:dyDescent="0.2">
      <c r="B49" s="61" t="s">
        <v>283</v>
      </c>
      <c r="C49" s="16">
        <v>12331</v>
      </c>
      <c r="D49" s="20">
        <v>2455</v>
      </c>
      <c r="E49" s="52" t="s">
        <v>517</v>
      </c>
      <c r="F49" s="20">
        <v>152</v>
      </c>
      <c r="G49" s="20">
        <v>9724</v>
      </c>
      <c r="H49" s="20">
        <v>18537</v>
      </c>
      <c r="I49" s="20">
        <v>494.1</v>
      </c>
      <c r="J49" s="20">
        <v>162.1</v>
      </c>
      <c r="K49" s="20">
        <v>34</v>
      </c>
    </row>
    <row r="50" spans="1:14" x14ac:dyDescent="0.2">
      <c r="B50" s="61" t="s">
        <v>284</v>
      </c>
      <c r="C50" s="16">
        <v>12265.2</v>
      </c>
      <c r="D50" s="20">
        <v>2448.1999999999998</v>
      </c>
      <c r="E50" s="52" t="s">
        <v>517</v>
      </c>
      <c r="F50" s="20">
        <v>132.80000000000001</v>
      </c>
      <c r="G50" s="20">
        <v>9684.2000000000007</v>
      </c>
      <c r="H50" s="20">
        <v>18241.400000000001</v>
      </c>
      <c r="I50" s="20">
        <v>470.2</v>
      </c>
      <c r="J50" s="20">
        <v>145.4</v>
      </c>
      <c r="K50" s="20">
        <v>32.799999999999997</v>
      </c>
    </row>
    <row r="51" spans="1:14" x14ac:dyDescent="0.2">
      <c r="B51" s="61" t="s">
        <v>285</v>
      </c>
      <c r="C51" s="16">
        <v>12068.7</v>
      </c>
      <c r="D51" s="20">
        <v>2381.1999999999998</v>
      </c>
      <c r="E51" s="52" t="s">
        <v>517</v>
      </c>
      <c r="F51" s="20">
        <v>122</v>
      </c>
      <c r="G51" s="20">
        <v>9565.5</v>
      </c>
      <c r="H51" s="20">
        <v>14117.5</v>
      </c>
      <c r="I51" s="20">
        <v>457.2</v>
      </c>
      <c r="J51" s="20">
        <v>130.19999999999999</v>
      </c>
      <c r="K51" s="20">
        <v>31.3</v>
      </c>
    </row>
    <row r="52" spans="1:14" x14ac:dyDescent="0.2">
      <c r="B52" s="61"/>
      <c r="C52" s="16"/>
      <c r="D52" s="20"/>
      <c r="E52" s="52"/>
      <c r="F52" s="20"/>
      <c r="G52" s="20"/>
      <c r="H52" s="20"/>
      <c r="I52" s="20"/>
      <c r="J52" s="20"/>
      <c r="K52" s="20"/>
    </row>
    <row r="53" spans="1:14" x14ac:dyDescent="0.2">
      <c r="B53" s="61" t="s">
        <v>286</v>
      </c>
      <c r="C53" s="16">
        <v>12151.2</v>
      </c>
      <c r="D53" s="20">
        <v>2343.4</v>
      </c>
      <c r="E53" s="189">
        <v>0.1</v>
      </c>
      <c r="F53" s="20">
        <v>105.8</v>
      </c>
      <c r="G53" s="20">
        <v>9702</v>
      </c>
      <c r="H53" s="20">
        <v>13931</v>
      </c>
      <c r="I53" s="20">
        <v>460.8</v>
      </c>
      <c r="J53" s="20">
        <v>113.1</v>
      </c>
      <c r="K53" s="20">
        <v>31.7</v>
      </c>
    </row>
    <row r="54" spans="1:14" x14ac:dyDescent="0.2">
      <c r="B54" s="61" t="s">
        <v>345</v>
      </c>
      <c r="C54" s="16">
        <v>12056.5</v>
      </c>
      <c r="D54" s="20">
        <v>2272.9</v>
      </c>
      <c r="E54" s="189">
        <v>0</v>
      </c>
      <c r="F54" s="20">
        <v>101.1</v>
      </c>
      <c r="G54" s="20">
        <v>9682.5</v>
      </c>
      <c r="H54" s="20">
        <v>13449.8</v>
      </c>
      <c r="I54" s="20">
        <v>458.7</v>
      </c>
      <c r="J54" s="20">
        <v>105.1</v>
      </c>
      <c r="K54" s="20">
        <v>30.9</v>
      </c>
    </row>
    <row r="55" spans="1:14" s="3" customFormat="1" x14ac:dyDescent="0.2">
      <c r="A55" s="18"/>
      <c r="B55" s="61" t="s">
        <v>358</v>
      </c>
      <c r="C55" s="16">
        <v>11900</v>
      </c>
      <c r="D55" s="20">
        <v>2196.6</v>
      </c>
      <c r="E55" s="52" t="s">
        <v>517</v>
      </c>
      <c r="F55" s="20">
        <v>107.3</v>
      </c>
      <c r="G55" s="20">
        <v>9596.1</v>
      </c>
      <c r="H55" s="20">
        <v>13065.7</v>
      </c>
      <c r="I55" s="20">
        <v>397.1</v>
      </c>
      <c r="J55" s="20">
        <v>113.7</v>
      </c>
      <c r="K55" s="20">
        <v>29.6</v>
      </c>
      <c r="L55" s="13"/>
      <c r="M55" s="13"/>
      <c r="N55" s="2"/>
    </row>
    <row r="56" spans="1:14" s="3" customFormat="1" x14ac:dyDescent="0.2">
      <c r="A56" s="18"/>
      <c r="B56" s="61" t="s">
        <v>406</v>
      </c>
      <c r="C56" s="16">
        <v>11716.6</v>
      </c>
      <c r="D56" s="20">
        <v>2121.6999999999998</v>
      </c>
      <c r="E56" s="189">
        <v>0.1</v>
      </c>
      <c r="F56" s="20">
        <v>97.2</v>
      </c>
      <c r="G56" s="20">
        <v>9497.6</v>
      </c>
      <c r="H56" s="20">
        <v>12709.1</v>
      </c>
      <c r="I56" s="20">
        <v>386.3</v>
      </c>
      <c r="J56" s="20">
        <v>122.4</v>
      </c>
      <c r="K56" s="20">
        <v>28.6</v>
      </c>
      <c r="L56" s="13"/>
      <c r="M56" s="13"/>
      <c r="N56" s="2"/>
    </row>
    <row r="57" spans="1:14" s="3" customFormat="1" x14ac:dyDescent="0.2">
      <c r="A57" s="18"/>
      <c r="B57" s="61"/>
      <c r="C57" s="16"/>
      <c r="D57" s="20"/>
      <c r="E57" s="189"/>
      <c r="F57" s="20"/>
      <c r="G57" s="20"/>
      <c r="H57" s="20"/>
      <c r="I57" s="20"/>
      <c r="J57" s="20"/>
      <c r="K57" s="20"/>
      <c r="L57" s="13"/>
      <c r="M57" s="13"/>
      <c r="N57" s="2"/>
    </row>
    <row r="58" spans="1:14" s="3" customFormat="1" x14ac:dyDescent="0.2">
      <c r="A58" s="18"/>
      <c r="B58" s="61" t="s">
        <v>407</v>
      </c>
      <c r="C58" s="16">
        <v>11765.5</v>
      </c>
      <c r="D58" s="34">
        <v>2110.5</v>
      </c>
      <c r="E58" s="77" t="s">
        <v>517</v>
      </c>
      <c r="F58" s="34">
        <v>97.7</v>
      </c>
      <c r="G58" s="34">
        <v>9557.2999999999993</v>
      </c>
      <c r="H58" s="34">
        <v>12404.5</v>
      </c>
      <c r="I58" s="34">
        <v>380</v>
      </c>
      <c r="J58" s="34">
        <v>113.8</v>
      </c>
      <c r="K58" s="34">
        <v>28.6</v>
      </c>
      <c r="L58" s="13"/>
      <c r="M58" s="13"/>
      <c r="N58" s="2"/>
    </row>
    <row r="59" spans="1:14" s="18" customFormat="1" x14ac:dyDescent="0.2">
      <c r="B59" s="61" t="s">
        <v>422</v>
      </c>
      <c r="C59" s="16">
        <v>11644.5</v>
      </c>
      <c r="D59" s="34">
        <v>2082.1</v>
      </c>
      <c r="E59" s="77" t="s">
        <v>517</v>
      </c>
      <c r="F59" s="34">
        <v>90.2</v>
      </c>
      <c r="G59" s="34">
        <v>9465.9</v>
      </c>
      <c r="H59" s="34">
        <v>12349.3</v>
      </c>
      <c r="I59" s="34">
        <v>375.3</v>
      </c>
      <c r="J59" s="34">
        <v>137.4</v>
      </c>
      <c r="K59" s="34">
        <v>28.9</v>
      </c>
      <c r="L59" s="13"/>
      <c r="M59" s="13"/>
      <c r="N59" s="13"/>
    </row>
    <row r="60" spans="1:14" s="18" customFormat="1" x14ac:dyDescent="0.2">
      <c r="B60" s="61" t="s">
        <v>506</v>
      </c>
      <c r="C60" s="16">
        <v>11661.4</v>
      </c>
      <c r="D60" s="34">
        <v>2000.8</v>
      </c>
      <c r="F60" s="34">
        <v>96.4</v>
      </c>
      <c r="G60" s="34">
        <v>9570.5</v>
      </c>
      <c r="H60" s="34">
        <v>12370.3</v>
      </c>
      <c r="I60" s="34">
        <v>352.4</v>
      </c>
      <c r="J60" s="34">
        <v>124.9</v>
      </c>
      <c r="K60" s="34">
        <v>28.6</v>
      </c>
      <c r="L60" s="13"/>
      <c r="M60" s="13"/>
      <c r="N60" s="13"/>
    </row>
    <row r="61" spans="1:14" s="18" customFormat="1" x14ac:dyDescent="0.2">
      <c r="B61" s="61" t="s">
        <v>521</v>
      </c>
      <c r="C61" s="16">
        <v>11518.2</v>
      </c>
      <c r="D61" s="20">
        <v>1975.1</v>
      </c>
      <c r="E61" s="189">
        <v>0.1</v>
      </c>
      <c r="F61" s="20">
        <v>95.5</v>
      </c>
      <c r="G61" s="20">
        <v>9447.5</v>
      </c>
      <c r="H61" s="20">
        <v>12295.8</v>
      </c>
      <c r="I61" s="20">
        <v>347</v>
      </c>
      <c r="J61" s="20">
        <v>137</v>
      </c>
      <c r="K61" s="20">
        <v>28.3</v>
      </c>
      <c r="L61" s="13"/>
      <c r="M61" s="13"/>
      <c r="N61" s="13"/>
    </row>
    <row r="62" spans="1:14" s="18" customFormat="1" x14ac:dyDescent="0.2">
      <c r="B62" s="61"/>
      <c r="C62" s="16"/>
      <c r="D62" s="20"/>
      <c r="E62" s="189"/>
      <c r="F62" s="20"/>
      <c r="G62" s="20"/>
      <c r="H62" s="20"/>
      <c r="I62" s="20"/>
      <c r="J62" s="20"/>
      <c r="K62" s="20"/>
      <c r="L62" s="13"/>
      <c r="M62" s="13"/>
      <c r="N62" s="13"/>
    </row>
    <row r="63" spans="1:14" s="3" customFormat="1" x14ac:dyDescent="0.2">
      <c r="A63" s="18"/>
      <c r="B63" s="61" t="s">
        <v>560</v>
      </c>
      <c r="C63" s="16">
        <v>11308.953424657535</v>
      </c>
      <c r="D63" s="20">
        <v>1922.1150684931506</v>
      </c>
      <c r="E63" s="189">
        <v>0.74246575342465748</v>
      </c>
      <c r="F63" s="20">
        <v>71.92328767123287</v>
      </c>
      <c r="G63" s="20">
        <v>9314.1726027397253</v>
      </c>
      <c r="H63" s="20">
        <v>12261.753424657534</v>
      </c>
      <c r="I63" s="20">
        <v>335.43963662443224</v>
      </c>
      <c r="J63" s="20">
        <v>106.93279022403259</v>
      </c>
      <c r="K63" s="20">
        <v>27.159686355338788</v>
      </c>
      <c r="L63" s="13"/>
      <c r="M63" s="13"/>
      <c r="N63" s="2"/>
    </row>
    <row r="64" spans="1:14" s="3" customFormat="1" x14ac:dyDescent="0.2">
      <c r="A64" s="18"/>
      <c r="B64" s="61" t="s">
        <v>577</v>
      </c>
      <c r="C64" s="16">
        <v>10907</v>
      </c>
      <c r="D64" s="20">
        <v>1821.1</v>
      </c>
      <c r="E64" s="189">
        <v>0.7</v>
      </c>
      <c r="F64" s="20">
        <v>19.2</v>
      </c>
      <c r="G64" s="20">
        <v>9066.1</v>
      </c>
      <c r="H64" s="20">
        <v>12007.6</v>
      </c>
      <c r="I64" s="20">
        <v>303.2</v>
      </c>
      <c r="J64" s="20">
        <v>61.1</v>
      </c>
      <c r="K64" s="20">
        <v>26.7</v>
      </c>
      <c r="L64" s="13"/>
      <c r="M64" s="13"/>
      <c r="N64" s="2"/>
    </row>
    <row r="65" spans="1:14" s="3" customFormat="1" x14ac:dyDescent="0.2">
      <c r="A65" s="18"/>
      <c r="B65" s="61" t="s">
        <v>583</v>
      </c>
      <c r="C65" s="16">
        <v>10716.506849315068</v>
      </c>
      <c r="D65" s="20">
        <v>1731.7863013698629</v>
      </c>
      <c r="E65" s="189">
        <v>1.0602739726027397</v>
      </c>
      <c r="F65" s="77" t="s">
        <v>849</v>
      </c>
      <c r="G65" s="20">
        <v>8972.8794520547945</v>
      </c>
      <c r="H65" s="20">
        <f>4317544/365</f>
        <v>11828.887671232877</v>
      </c>
      <c r="I65" s="20">
        <v>332.7</v>
      </c>
      <c r="J65" s="77" t="s">
        <v>849</v>
      </c>
      <c r="K65" s="20">
        <v>26.3</v>
      </c>
      <c r="L65" s="13"/>
      <c r="M65" s="13"/>
      <c r="N65" s="2"/>
    </row>
    <row r="66" spans="1:14" s="3" customFormat="1" x14ac:dyDescent="0.2">
      <c r="A66" s="18"/>
      <c r="B66" s="61" t="s">
        <v>584</v>
      </c>
      <c r="C66" s="16">
        <f>3862307/365</f>
        <v>10581.66301369863</v>
      </c>
      <c r="D66" s="20">
        <v>1682.5424657534247</v>
      </c>
      <c r="E66" s="189">
        <v>1.0383561643835617</v>
      </c>
      <c r="F66" s="77" t="s">
        <v>849</v>
      </c>
      <c r="G66" s="20">
        <v>8889.0164383561641</v>
      </c>
      <c r="H66" s="20">
        <v>11675.991780821918</v>
      </c>
      <c r="I66" s="20">
        <v>321.39999999999998</v>
      </c>
      <c r="J66" s="77" t="s">
        <v>849</v>
      </c>
      <c r="K66" s="20">
        <v>25.8</v>
      </c>
      <c r="L66" s="13"/>
      <c r="M66" s="13"/>
      <c r="N66" s="2"/>
    </row>
    <row r="67" spans="1:14" s="3" customFormat="1" x14ac:dyDescent="0.2">
      <c r="A67" s="18"/>
      <c r="B67" s="61"/>
      <c r="C67" s="16"/>
      <c r="D67" s="20"/>
      <c r="E67" s="189"/>
      <c r="F67" s="77"/>
      <c r="G67" s="20"/>
      <c r="H67" s="20"/>
      <c r="I67" s="20"/>
      <c r="J67" s="77"/>
      <c r="K67" s="20"/>
      <c r="L67" s="13"/>
      <c r="M67" s="13"/>
      <c r="N67" s="2"/>
    </row>
    <row r="68" spans="1:14" s="3" customFormat="1" x14ac:dyDescent="0.2">
      <c r="A68" s="18"/>
      <c r="B68" s="61" t="s">
        <v>775</v>
      </c>
      <c r="C68" s="16">
        <f>3838124/365</f>
        <v>10515.408219178082</v>
      </c>
      <c r="D68" s="20">
        <v>1652.3</v>
      </c>
      <c r="E68" s="189">
        <v>1.8712328767123287</v>
      </c>
      <c r="F68" s="77" t="s">
        <v>849</v>
      </c>
      <c r="G68" s="20">
        <v>8852.2958904109582</v>
      </c>
      <c r="H68" s="20">
        <v>11467.712328767124</v>
      </c>
      <c r="I68" s="20">
        <v>306.8</v>
      </c>
      <c r="J68" s="77" t="s">
        <v>849</v>
      </c>
      <c r="K68" s="20">
        <v>25.5</v>
      </c>
      <c r="L68" s="13"/>
      <c r="M68" s="13"/>
      <c r="N68" s="2"/>
    </row>
    <row r="69" spans="1:14" x14ac:dyDescent="0.2">
      <c r="B69" s="61" t="s">
        <v>797</v>
      </c>
      <c r="C69" s="16">
        <v>10560.3</v>
      </c>
      <c r="D69" s="20">
        <v>1625</v>
      </c>
      <c r="E69" s="190">
        <v>1.6</v>
      </c>
      <c r="F69" s="77" t="s">
        <v>849</v>
      </c>
      <c r="G69" s="20">
        <v>8924.7000000000007</v>
      </c>
      <c r="H69" s="20">
        <v>11358.7</v>
      </c>
      <c r="I69" s="20">
        <v>301.2</v>
      </c>
      <c r="J69" s="77" t="s">
        <v>849</v>
      </c>
      <c r="K69" s="20">
        <v>25.1</v>
      </c>
    </row>
    <row r="70" spans="1:14" x14ac:dyDescent="0.2">
      <c r="B70" s="61" t="s">
        <v>808</v>
      </c>
      <c r="C70" s="16">
        <v>10461.799999999999</v>
      </c>
      <c r="D70" s="20">
        <v>1577.7</v>
      </c>
      <c r="E70" s="190">
        <v>1.5</v>
      </c>
      <c r="F70" s="77" t="s">
        <v>849</v>
      </c>
      <c r="G70" s="20">
        <v>8873.9</v>
      </c>
      <c r="H70" s="20">
        <v>11378.5</v>
      </c>
      <c r="I70" s="20">
        <v>298.89999999999998</v>
      </c>
      <c r="J70" s="77" t="s">
        <v>849</v>
      </c>
      <c r="K70" s="20">
        <v>24.5</v>
      </c>
    </row>
    <row r="71" spans="1:14" x14ac:dyDescent="0.2">
      <c r="B71" s="249" t="s">
        <v>885</v>
      </c>
      <c r="C71" s="317">
        <v>10397.5</v>
      </c>
      <c r="D71" s="405">
        <v>1540.1</v>
      </c>
      <c r="E71" s="406">
        <v>1.3</v>
      </c>
      <c r="F71" s="254" t="s">
        <v>596</v>
      </c>
      <c r="G71" s="405">
        <v>8847</v>
      </c>
      <c r="H71" s="405">
        <v>11329.8</v>
      </c>
      <c r="I71" s="405">
        <v>283.39999999999998</v>
      </c>
      <c r="J71" s="254" t="s">
        <v>596</v>
      </c>
      <c r="K71" s="405">
        <v>24.2</v>
      </c>
    </row>
    <row r="72" spans="1:14" ht="18" thickBot="1" x14ac:dyDescent="0.2">
      <c r="B72" s="65"/>
      <c r="C72" s="132"/>
      <c r="D72" s="129"/>
      <c r="E72" s="129"/>
      <c r="F72" s="129"/>
      <c r="G72" s="129"/>
      <c r="H72" s="129"/>
      <c r="I72" s="22"/>
      <c r="J72" s="22"/>
      <c r="K72" s="22"/>
    </row>
    <row r="73" spans="1:14" x14ac:dyDescent="0.2">
      <c r="C73" s="27" t="s">
        <v>13</v>
      </c>
    </row>
    <row r="74" spans="1:14" x14ac:dyDescent="0.2">
      <c r="C74" s="27" t="s">
        <v>410</v>
      </c>
    </row>
    <row r="75" spans="1:14" x14ac:dyDescent="0.2">
      <c r="C75" s="27" t="s">
        <v>411</v>
      </c>
    </row>
    <row r="76" spans="1:14" x14ac:dyDescent="0.2">
      <c r="C76" s="27" t="s">
        <v>14</v>
      </c>
    </row>
    <row r="77" spans="1:14" x14ac:dyDescent="0.2">
      <c r="C77" s="27" t="s">
        <v>848</v>
      </c>
    </row>
    <row r="78" spans="1:14" x14ac:dyDescent="0.2">
      <c r="C78" s="27" t="s">
        <v>847</v>
      </c>
    </row>
    <row r="79" spans="1:14" x14ac:dyDescent="0.2">
      <c r="A79" s="27"/>
      <c r="C79" s="27" t="s">
        <v>522</v>
      </c>
    </row>
    <row r="80" spans="1:14" x14ac:dyDescent="0.2">
      <c r="A80" s="27"/>
    </row>
    <row r="83" spans="3:11" x14ac:dyDescent="0.15">
      <c r="C83" s="128"/>
      <c r="D83" s="128"/>
      <c r="E83" s="128"/>
      <c r="G83" s="128"/>
      <c r="H83" s="128"/>
      <c r="I83" s="128"/>
      <c r="K83" s="128"/>
    </row>
  </sheetData>
  <mergeCells count="16">
    <mergeCell ref="C45:C46"/>
    <mergeCell ref="I45:I46"/>
    <mergeCell ref="F45:F46"/>
    <mergeCell ref="E45:E46"/>
    <mergeCell ref="D45:D46"/>
    <mergeCell ref="G45:G46"/>
    <mergeCell ref="B6:K6"/>
    <mergeCell ref="B8:K8"/>
    <mergeCell ref="B9:K9"/>
    <mergeCell ref="D44:E44"/>
    <mergeCell ref="F10:F13"/>
    <mergeCell ref="C10:E11"/>
    <mergeCell ref="C12:C13"/>
    <mergeCell ref="G12:G13"/>
    <mergeCell ref="G10:J11"/>
    <mergeCell ref="I12:I13"/>
  </mergeCells>
  <phoneticPr fontId="2"/>
  <pageMargins left="0.75" right="0.7" top="1" bottom="1" header="0.51200000000000001" footer="0.51200000000000001"/>
  <pageSetup paperSize="9" scale="5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Y53"/>
  <sheetViews>
    <sheetView view="pageBreakPreview" zoomScale="75" zoomScaleNormal="75" workbookViewId="0">
      <selection activeCell="P13" sqref="P13"/>
    </sheetView>
  </sheetViews>
  <sheetFormatPr defaultColWidth="10.875" defaultRowHeight="17.25" x14ac:dyDescent="0.15"/>
  <cols>
    <col min="1" max="1" width="1.75" style="13" customWidth="1"/>
    <col min="2" max="2" width="19.875" style="13" customWidth="1"/>
    <col min="3" max="3" width="10.375" style="13" customWidth="1"/>
    <col min="4" max="4" width="10.875" style="13" customWidth="1"/>
    <col min="5" max="6" width="10.375" style="13" customWidth="1"/>
    <col min="7" max="7" width="12.75" style="13" customWidth="1"/>
    <col min="8" max="13" width="11.125" style="13" customWidth="1"/>
    <col min="14" max="14" width="14.125" style="2" customWidth="1"/>
    <col min="15" max="65" width="10.875" style="2"/>
    <col min="66" max="117" width="13.375" style="2" customWidth="1"/>
    <col min="118" max="16384" width="10.875" style="2"/>
  </cols>
  <sheetData>
    <row r="1" spans="1:25" x14ac:dyDescent="0.2">
      <c r="A1" s="27"/>
    </row>
    <row r="6" spans="1:25" x14ac:dyDescent="0.2">
      <c r="B6" s="425" t="s">
        <v>15</v>
      </c>
      <c r="C6" s="425"/>
      <c r="D6" s="425"/>
      <c r="E6" s="425"/>
      <c r="F6" s="425"/>
      <c r="G6" s="425"/>
      <c r="H6" s="425"/>
      <c r="I6" s="425"/>
      <c r="J6" s="425"/>
      <c r="K6" s="425"/>
      <c r="L6" s="425"/>
      <c r="M6" s="425"/>
    </row>
    <row r="7" spans="1:25" ht="18" thickBot="1" x14ac:dyDescent="0.25">
      <c r="B7" s="426" t="s">
        <v>16</v>
      </c>
      <c r="C7" s="426"/>
      <c r="D7" s="426"/>
      <c r="E7" s="426"/>
      <c r="F7" s="426"/>
      <c r="G7" s="426"/>
      <c r="H7" s="426"/>
      <c r="I7" s="426"/>
      <c r="J7" s="426"/>
      <c r="K7" s="426"/>
      <c r="L7" s="426"/>
      <c r="M7" s="426"/>
    </row>
    <row r="8" spans="1:25" x14ac:dyDescent="0.2">
      <c r="C8" s="26"/>
      <c r="D8" s="125" t="s">
        <v>323</v>
      </c>
      <c r="E8" s="23"/>
      <c r="F8" s="23"/>
      <c r="G8" s="26"/>
      <c r="H8" s="23"/>
      <c r="I8" s="125" t="s">
        <v>17</v>
      </c>
      <c r="J8" s="23"/>
      <c r="K8" s="23"/>
      <c r="L8" s="23"/>
      <c r="M8" s="23"/>
    </row>
    <row r="9" spans="1:25" x14ac:dyDescent="0.2">
      <c r="C9" s="438" t="s">
        <v>773</v>
      </c>
      <c r="D9" s="71" t="s">
        <v>324</v>
      </c>
      <c r="E9" s="66"/>
      <c r="F9" s="71" t="s">
        <v>325</v>
      </c>
      <c r="G9" s="407" t="s">
        <v>902</v>
      </c>
      <c r="H9" s="66"/>
      <c r="I9" s="178"/>
      <c r="J9" s="66"/>
      <c r="K9" s="66"/>
      <c r="L9" s="178" t="s">
        <v>19</v>
      </c>
      <c r="M9" s="71" t="s">
        <v>324</v>
      </c>
    </row>
    <row r="10" spans="1:25" x14ac:dyDescent="0.2">
      <c r="B10" s="125"/>
      <c r="C10" s="439"/>
      <c r="D10" s="73" t="s">
        <v>326</v>
      </c>
      <c r="E10" s="73" t="s">
        <v>20</v>
      </c>
      <c r="F10" s="73" t="s">
        <v>326</v>
      </c>
      <c r="G10" s="72" t="s">
        <v>586</v>
      </c>
      <c r="H10" s="72" t="s">
        <v>327</v>
      </c>
      <c r="I10" s="72" t="s">
        <v>9</v>
      </c>
      <c r="J10" s="72" t="s">
        <v>328</v>
      </c>
      <c r="K10" s="72" t="s">
        <v>412</v>
      </c>
      <c r="L10" s="72" t="s">
        <v>329</v>
      </c>
      <c r="M10" s="73" t="s">
        <v>326</v>
      </c>
    </row>
    <row r="11" spans="1:25" x14ac:dyDescent="0.2">
      <c r="C11" s="11"/>
      <c r="G11" s="14" t="s">
        <v>6</v>
      </c>
      <c r="H11" s="14" t="s">
        <v>6</v>
      </c>
      <c r="I11" s="14" t="s">
        <v>6</v>
      </c>
      <c r="J11" s="14" t="s">
        <v>6</v>
      </c>
      <c r="K11" s="14" t="s">
        <v>6</v>
      </c>
      <c r="L11" s="14" t="s">
        <v>6</v>
      </c>
      <c r="M11" s="14" t="s">
        <v>6</v>
      </c>
    </row>
    <row r="12" spans="1:25" x14ac:dyDescent="0.2">
      <c r="B12" s="179" t="s">
        <v>809</v>
      </c>
      <c r="C12" s="41">
        <v>83</v>
      </c>
      <c r="D12" s="42">
        <v>1034</v>
      </c>
      <c r="E12" s="42">
        <v>61</v>
      </c>
      <c r="F12" s="42">
        <v>533</v>
      </c>
      <c r="G12" s="42">
        <v>13406</v>
      </c>
      <c r="H12" s="42">
        <v>2096</v>
      </c>
      <c r="I12" s="42">
        <v>32</v>
      </c>
      <c r="J12" s="42">
        <v>15</v>
      </c>
      <c r="K12" s="42">
        <v>2628</v>
      </c>
      <c r="L12" s="42">
        <v>8635</v>
      </c>
      <c r="M12" s="42">
        <v>936</v>
      </c>
    </row>
    <row r="13" spans="1:25" x14ac:dyDescent="0.2">
      <c r="B13" s="408" t="s">
        <v>901</v>
      </c>
      <c r="C13" s="281">
        <v>83</v>
      </c>
      <c r="D13" s="318">
        <v>1025</v>
      </c>
      <c r="E13" s="318">
        <v>58</v>
      </c>
      <c r="F13" s="318">
        <v>527</v>
      </c>
      <c r="G13" s="318">
        <v>13240</v>
      </c>
      <c r="H13" s="318">
        <v>2048</v>
      </c>
      <c r="I13" s="318">
        <v>32</v>
      </c>
      <c r="J13" s="318">
        <v>15</v>
      </c>
      <c r="K13" s="318">
        <v>2493</v>
      </c>
      <c r="L13" s="318">
        <v>8652</v>
      </c>
      <c r="M13" s="318">
        <v>906</v>
      </c>
    </row>
    <row r="14" spans="1:25" x14ac:dyDescent="0.15">
      <c r="C14" s="195"/>
      <c r="D14" s="193"/>
      <c r="E14" s="193"/>
      <c r="F14" s="193"/>
      <c r="G14" s="194"/>
      <c r="H14" s="194"/>
      <c r="I14" s="194"/>
      <c r="J14" s="194"/>
      <c r="K14" s="194"/>
      <c r="L14" s="194"/>
      <c r="M14" s="194"/>
      <c r="N14" s="76"/>
      <c r="O14" s="82"/>
      <c r="P14" s="82"/>
      <c r="Q14" s="82"/>
      <c r="R14" s="82"/>
      <c r="S14" s="82"/>
      <c r="T14" s="82"/>
      <c r="U14" s="82"/>
      <c r="V14" s="82"/>
      <c r="W14" s="82"/>
      <c r="X14" s="82"/>
      <c r="Y14" s="82"/>
    </row>
    <row r="15" spans="1:25" x14ac:dyDescent="0.2">
      <c r="B15" s="180" t="s">
        <v>195</v>
      </c>
      <c r="C15" s="409">
        <v>37</v>
      </c>
      <c r="D15" s="383">
        <v>423</v>
      </c>
      <c r="E15" s="383">
        <v>27</v>
      </c>
      <c r="F15" s="383">
        <v>227</v>
      </c>
      <c r="G15" s="410">
        <v>5741</v>
      </c>
      <c r="H15" s="410">
        <v>677</v>
      </c>
      <c r="I15" s="410">
        <v>8</v>
      </c>
      <c r="J15" s="254" t="s">
        <v>359</v>
      </c>
      <c r="K15" s="410">
        <v>948</v>
      </c>
      <c r="L15" s="410">
        <v>4108</v>
      </c>
      <c r="M15" s="383">
        <v>400</v>
      </c>
      <c r="N15" s="39"/>
      <c r="O15" s="76"/>
    </row>
    <row r="16" spans="1:25" x14ac:dyDescent="0.2">
      <c r="B16" s="180" t="s">
        <v>370</v>
      </c>
      <c r="C16" s="409">
        <v>5</v>
      </c>
      <c r="D16" s="383">
        <v>54</v>
      </c>
      <c r="E16" s="383">
        <v>4</v>
      </c>
      <c r="F16" s="383">
        <v>30</v>
      </c>
      <c r="G16" s="410">
        <v>343</v>
      </c>
      <c r="H16" s="254" t="s">
        <v>359</v>
      </c>
      <c r="I16" s="254" t="s">
        <v>359</v>
      </c>
      <c r="J16" s="254" t="s">
        <v>359</v>
      </c>
      <c r="K16" s="410">
        <v>117</v>
      </c>
      <c r="L16" s="410">
        <v>226</v>
      </c>
      <c r="M16" s="383">
        <v>61</v>
      </c>
      <c r="N16" s="39"/>
      <c r="O16" s="76"/>
    </row>
    <row r="17" spans="2:17" x14ac:dyDescent="0.2">
      <c r="B17" s="180" t="s">
        <v>371</v>
      </c>
      <c r="C17" s="409">
        <v>3</v>
      </c>
      <c r="D17" s="383">
        <v>64</v>
      </c>
      <c r="E17" s="383">
        <v>3</v>
      </c>
      <c r="F17" s="383">
        <v>34</v>
      </c>
      <c r="G17" s="410">
        <v>664</v>
      </c>
      <c r="H17" s="254" t="s">
        <v>359</v>
      </c>
      <c r="I17" s="254" t="s">
        <v>359</v>
      </c>
      <c r="J17" s="254" t="s">
        <v>359</v>
      </c>
      <c r="K17" s="410">
        <v>112</v>
      </c>
      <c r="L17" s="410">
        <v>552</v>
      </c>
      <c r="M17" s="383">
        <v>56</v>
      </c>
      <c r="N17" s="39"/>
      <c r="O17" s="76"/>
    </row>
    <row r="18" spans="2:17" x14ac:dyDescent="0.2">
      <c r="B18" s="180" t="s">
        <v>372</v>
      </c>
      <c r="C18" s="409">
        <v>2</v>
      </c>
      <c r="D18" s="383">
        <v>29</v>
      </c>
      <c r="E18" s="383">
        <v>1</v>
      </c>
      <c r="F18" s="383">
        <v>15</v>
      </c>
      <c r="G18" s="410">
        <v>256</v>
      </c>
      <c r="H18" s="254" t="s">
        <v>359</v>
      </c>
      <c r="I18" s="410">
        <v>4</v>
      </c>
      <c r="J18" s="254" t="s">
        <v>359</v>
      </c>
      <c r="K18" s="410">
        <v>50</v>
      </c>
      <c r="L18" s="410">
        <v>202</v>
      </c>
      <c r="M18" s="383">
        <v>19</v>
      </c>
      <c r="N18" s="39"/>
      <c r="O18" s="76"/>
    </row>
    <row r="19" spans="2:17" x14ac:dyDescent="0.2">
      <c r="B19" s="180" t="s">
        <v>203</v>
      </c>
      <c r="C19" s="409">
        <v>3</v>
      </c>
      <c r="D19" s="383">
        <v>33</v>
      </c>
      <c r="E19" s="383">
        <v>1</v>
      </c>
      <c r="F19" s="383">
        <v>17</v>
      </c>
      <c r="G19" s="410">
        <v>659</v>
      </c>
      <c r="H19" s="410">
        <v>100</v>
      </c>
      <c r="I19" s="410">
        <v>4</v>
      </c>
      <c r="J19" s="254" t="s">
        <v>359</v>
      </c>
      <c r="K19" s="410">
        <v>51</v>
      </c>
      <c r="L19" s="410">
        <v>504</v>
      </c>
      <c r="M19" s="383">
        <v>18</v>
      </c>
      <c r="N19" s="39"/>
      <c r="O19" s="76"/>
    </row>
    <row r="20" spans="2:17" x14ac:dyDescent="0.2">
      <c r="B20" s="180" t="s">
        <v>373</v>
      </c>
      <c r="C20" s="409">
        <v>5</v>
      </c>
      <c r="D20" s="383">
        <v>81</v>
      </c>
      <c r="E20" s="383">
        <v>4</v>
      </c>
      <c r="F20" s="383">
        <v>41</v>
      </c>
      <c r="G20" s="410">
        <v>1079</v>
      </c>
      <c r="H20" s="410">
        <v>198</v>
      </c>
      <c r="I20" s="410">
        <v>4</v>
      </c>
      <c r="J20" s="254" t="s">
        <v>359</v>
      </c>
      <c r="K20" s="410">
        <v>82</v>
      </c>
      <c r="L20" s="410">
        <v>795</v>
      </c>
      <c r="M20" s="383">
        <v>58</v>
      </c>
      <c r="N20" s="39"/>
      <c r="O20" s="76"/>
    </row>
    <row r="21" spans="2:17" x14ac:dyDescent="0.2">
      <c r="B21" s="180" t="s">
        <v>374</v>
      </c>
      <c r="C21" s="409">
        <v>3</v>
      </c>
      <c r="D21" s="383">
        <v>38</v>
      </c>
      <c r="E21" s="383">
        <v>3</v>
      </c>
      <c r="F21" s="383">
        <v>27</v>
      </c>
      <c r="G21" s="410">
        <v>545</v>
      </c>
      <c r="H21" s="410">
        <v>157</v>
      </c>
      <c r="I21" s="410">
        <v>4</v>
      </c>
      <c r="J21" s="254" t="s">
        <v>359</v>
      </c>
      <c r="K21" s="410">
        <v>31</v>
      </c>
      <c r="L21" s="410">
        <v>353</v>
      </c>
      <c r="M21" s="383">
        <v>48</v>
      </c>
      <c r="N21" s="39"/>
      <c r="O21" s="76"/>
    </row>
    <row r="22" spans="2:17" x14ac:dyDescent="0.2">
      <c r="B22" s="180" t="s">
        <v>375</v>
      </c>
      <c r="C22" s="409">
        <v>4</v>
      </c>
      <c r="D22" s="383">
        <v>63</v>
      </c>
      <c r="E22" s="383">
        <v>5</v>
      </c>
      <c r="F22" s="383">
        <v>26</v>
      </c>
      <c r="G22" s="410">
        <v>642</v>
      </c>
      <c r="H22" s="254" t="s">
        <v>359</v>
      </c>
      <c r="I22" s="410">
        <v>4</v>
      </c>
      <c r="J22" s="254" t="s">
        <v>359</v>
      </c>
      <c r="K22" s="410">
        <v>220</v>
      </c>
      <c r="L22" s="410">
        <v>418</v>
      </c>
      <c r="M22" s="383">
        <v>82</v>
      </c>
      <c r="N22" s="39"/>
      <c r="O22" s="76"/>
    </row>
    <row r="23" spans="2:17" x14ac:dyDescent="0.2">
      <c r="B23" s="180" t="s">
        <v>376</v>
      </c>
      <c r="C23" s="409">
        <v>4</v>
      </c>
      <c r="D23" s="383">
        <v>45</v>
      </c>
      <c r="E23" s="383">
        <v>2</v>
      </c>
      <c r="F23" s="383">
        <v>22</v>
      </c>
      <c r="G23" s="410">
        <v>569</v>
      </c>
      <c r="H23" s="410">
        <v>218</v>
      </c>
      <c r="I23" s="254" t="s">
        <v>359</v>
      </c>
      <c r="J23" s="254" t="s">
        <v>359</v>
      </c>
      <c r="K23" s="410">
        <v>109</v>
      </c>
      <c r="L23" s="410">
        <v>242</v>
      </c>
      <c r="M23" s="383">
        <v>38</v>
      </c>
      <c r="N23" s="39"/>
      <c r="O23" s="76"/>
    </row>
    <row r="24" spans="2:17" x14ac:dyDescent="0.2">
      <c r="B24" s="180"/>
      <c r="C24" s="409"/>
      <c r="D24" s="383"/>
      <c r="E24" s="383"/>
      <c r="F24" s="383"/>
      <c r="G24" s="410"/>
      <c r="H24" s="410"/>
      <c r="I24" s="410"/>
      <c r="J24" s="410"/>
      <c r="K24" s="410"/>
      <c r="L24" s="410"/>
      <c r="M24" s="411"/>
      <c r="N24" s="39"/>
      <c r="O24" s="76"/>
    </row>
    <row r="25" spans="2:17" x14ac:dyDescent="0.2">
      <c r="B25" s="180" t="s">
        <v>377</v>
      </c>
      <c r="C25" s="409">
        <v>1</v>
      </c>
      <c r="D25" s="383">
        <v>14</v>
      </c>
      <c r="E25" s="254" t="s">
        <v>359</v>
      </c>
      <c r="F25" s="383">
        <v>3</v>
      </c>
      <c r="G25" s="410">
        <v>254</v>
      </c>
      <c r="H25" s="410">
        <v>100</v>
      </c>
      <c r="I25" s="254" t="s">
        <v>359</v>
      </c>
      <c r="J25" s="254" t="s">
        <v>359</v>
      </c>
      <c r="K25" s="410">
        <v>54</v>
      </c>
      <c r="L25" s="410">
        <v>100</v>
      </c>
      <c r="M25" s="254" t="s">
        <v>359</v>
      </c>
      <c r="N25" s="39"/>
      <c r="O25" s="76"/>
    </row>
    <row r="26" spans="2:17" x14ac:dyDescent="0.2">
      <c r="B26" s="180"/>
      <c r="C26" s="409"/>
      <c r="D26" s="383"/>
      <c r="E26" s="383"/>
      <c r="F26" s="383"/>
      <c r="G26" s="410"/>
      <c r="H26" s="410"/>
      <c r="I26" s="410"/>
      <c r="J26" s="410"/>
      <c r="K26" s="410"/>
      <c r="L26" s="410"/>
      <c r="M26" s="411"/>
      <c r="N26" s="39"/>
      <c r="O26" s="76"/>
    </row>
    <row r="27" spans="2:17" x14ac:dyDescent="0.2">
      <c r="B27" s="180" t="s">
        <v>378</v>
      </c>
      <c r="C27" s="409">
        <v>1</v>
      </c>
      <c r="D27" s="383">
        <v>18</v>
      </c>
      <c r="E27" s="383">
        <v>1</v>
      </c>
      <c r="F27" s="383">
        <v>10</v>
      </c>
      <c r="G27" s="410">
        <v>104</v>
      </c>
      <c r="H27" s="254" t="s">
        <v>359</v>
      </c>
      <c r="I27" s="410">
        <v>4</v>
      </c>
      <c r="J27" s="254" t="s">
        <v>359</v>
      </c>
      <c r="K27" s="254" t="s">
        <v>359</v>
      </c>
      <c r="L27" s="410">
        <v>100</v>
      </c>
      <c r="M27" s="383">
        <v>19</v>
      </c>
      <c r="N27" s="39"/>
      <c r="O27" s="76"/>
    </row>
    <row r="28" spans="2:17" x14ac:dyDescent="0.2">
      <c r="B28" s="180" t="s">
        <v>295</v>
      </c>
      <c r="C28" s="409">
        <v>1</v>
      </c>
      <c r="D28" s="383">
        <v>4</v>
      </c>
      <c r="E28" s="254" t="s">
        <v>359</v>
      </c>
      <c r="F28" s="254" t="s">
        <v>359</v>
      </c>
      <c r="G28" s="410">
        <v>120</v>
      </c>
      <c r="H28" s="410">
        <v>120</v>
      </c>
      <c r="I28" s="254" t="s">
        <v>359</v>
      </c>
      <c r="J28" s="254" t="s">
        <v>359</v>
      </c>
      <c r="K28" s="254" t="s">
        <v>359</v>
      </c>
      <c r="L28" s="254" t="s">
        <v>359</v>
      </c>
      <c r="M28" s="254" t="s">
        <v>359</v>
      </c>
      <c r="N28" s="39"/>
      <c r="O28" s="76"/>
      <c r="Q28" s="4"/>
    </row>
    <row r="29" spans="2:17" x14ac:dyDescent="0.2">
      <c r="B29" s="180" t="s">
        <v>379</v>
      </c>
      <c r="C29" s="263" t="s">
        <v>359</v>
      </c>
      <c r="D29" s="383">
        <v>4</v>
      </c>
      <c r="E29" s="383">
        <v>1</v>
      </c>
      <c r="F29" s="383">
        <v>2</v>
      </c>
      <c r="G29" s="254" t="s">
        <v>359</v>
      </c>
      <c r="H29" s="254" t="s">
        <v>359</v>
      </c>
      <c r="I29" s="254" t="s">
        <v>359</v>
      </c>
      <c r="J29" s="254" t="s">
        <v>359</v>
      </c>
      <c r="K29" s="254" t="s">
        <v>359</v>
      </c>
      <c r="L29" s="254" t="s">
        <v>359</v>
      </c>
      <c r="M29" s="383">
        <v>2</v>
      </c>
      <c r="N29" s="39"/>
      <c r="O29" s="76"/>
    </row>
    <row r="30" spans="2:17" x14ac:dyDescent="0.2">
      <c r="B30" s="180"/>
      <c r="C30" s="409"/>
      <c r="D30" s="383"/>
      <c r="E30" s="383"/>
      <c r="F30" s="383"/>
      <c r="G30" s="410"/>
      <c r="H30" s="410"/>
      <c r="I30" s="410"/>
      <c r="J30" s="410"/>
      <c r="K30" s="410"/>
      <c r="L30" s="410"/>
      <c r="M30" s="411"/>
      <c r="N30" s="39"/>
      <c r="O30" s="76"/>
    </row>
    <row r="31" spans="2:17" x14ac:dyDescent="0.2">
      <c r="B31" s="180" t="s">
        <v>380</v>
      </c>
      <c r="C31" s="409">
        <v>1</v>
      </c>
      <c r="D31" s="383">
        <v>13</v>
      </c>
      <c r="E31" s="383">
        <v>1</v>
      </c>
      <c r="F31" s="383">
        <v>6</v>
      </c>
      <c r="G31" s="410">
        <v>184</v>
      </c>
      <c r="H31" s="254" t="s">
        <v>359</v>
      </c>
      <c r="I31" s="254" t="s">
        <v>359</v>
      </c>
      <c r="J31" s="254" t="s">
        <v>359</v>
      </c>
      <c r="K31" s="254" t="s">
        <v>359</v>
      </c>
      <c r="L31" s="410">
        <v>184</v>
      </c>
      <c r="M31" s="383">
        <v>19</v>
      </c>
      <c r="N31" s="39"/>
      <c r="O31" s="76"/>
    </row>
    <row r="32" spans="2:17" x14ac:dyDescent="0.2">
      <c r="B32" s="180" t="s">
        <v>381</v>
      </c>
      <c r="C32" s="263" t="s">
        <v>359</v>
      </c>
      <c r="D32" s="383">
        <v>4</v>
      </c>
      <c r="E32" s="383">
        <v>1</v>
      </c>
      <c r="F32" s="383">
        <v>2</v>
      </c>
      <c r="G32" s="254" t="s">
        <v>359</v>
      </c>
      <c r="H32" s="254" t="s">
        <v>359</v>
      </c>
      <c r="I32" s="254" t="s">
        <v>359</v>
      </c>
      <c r="J32" s="254" t="s">
        <v>359</v>
      </c>
      <c r="K32" s="254" t="s">
        <v>359</v>
      </c>
      <c r="L32" s="254" t="s">
        <v>359</v>
      </c>
      <c r="M32" s="383">
        <v>19</v>
      </c>
      <c r="N32" s="39"/>
      <c r="O32" s="76"/>
    </row>
    <row r="33" spans="2:15" x14ac:dyDescent="0.2">
      <c r="B33" s="180" t="s">
        <v>382</v>
      </c>
      <c r="C33" s="409">
        <v>3</v>
      </c>
      <c r="D33" s="383">
        <v>26</v>
      </c>
      <c r="E33" s="383">
        <v>1</v>
      </c>
      <c r="F33" s="383">
        <v>14</v>
      </c>
      <c r="G33" s="410">
        <v>491</v>
      </c>
      <c r="H33" s="410">
        <v>300</v>
      </c>
      <c r="I33" s="254" t="s">
        <v>359</v>
      </c>
      <c r="J33" s="254" t="s">
        <v>359</v>
      </c>
      <c r="K33" s="410">
        <v>105</v>
      </c>
      <c r="L33" s="410">
        <v>86</v>
      </c>
      <c r="M33" s="383">
        <v>10</v>
      </c>
      <c r="N33" s="39"/>
      <c r="O33" s="76"/>
    </row>
    <row r="34" spans="2:15" x14ac:dyDescent="0.2">
      <c r="B34" s="180"/>
      <c r="C34" s="409"/>
      <c r="D34" s="383"/>
      <c r="E34" s="383"/>
      <c r="F34" s="383"/>
      <c r="G34" s="410"/>
      <c r="H34" s="410"/>
      <c r="I34" s="410"/>
      <c r="J34" s="410"/>
      <c r="K34" s="410"/>
      <c r="L34" s="410"/>
      <c r="M34" s="411"/>
      <c r="N34" s="39"/>
      <c r="O34" s="76"/>
    </row>
    <row r="35" spans="2:15" x14ac:dyDescent="0.2">
      <c r="B35" s="180" t="s">
        <v>383</v>
      </c>
      <c r="C35" s="409">
        <v>1</v>
      </c>
      <c r="D35" s="383">
        <v>8</v>
      </c>
      <c r="E35" s="254" t="s">
        <v>359</v>
      </c>
      <c r="F35" s="383">
        <v>1</v>
      </c>
      <c r="G35" s="410">
        <v>310</v>
      </c>
      <c r="H35" s="254" t="s">
        <v>359</v>
      </c>
      <c r="I35" s="254" t="s">
        <v>359</v>
      </c>
      <c r="J35" s="410">
        <v>15</v>
      </c>
      <c r="K35" s="254" t="s">
        <v>359</v>
      </c>
      <c r="L35" s="410">
        <v>295</v>
      </c>
      <c r="M35" s="254" t="s">
        <v>359</v>
      </c>
      <c r="N35" s="39"/>
      <c r="O35" s="76"/>
    </row>
    <row r="36" spans="2:15" x14ac:dyDescent="0.2">
      <c r="B36" s="180" t="s">
        <v>384</v>
      </c>
      <c r="C36" s="263" t="s">
        <v>359</v>
      </c>
      <c r="D36" s="383">
        <v>4</v>
      </c>
      <c r="E36" s="254" t="s">
        <v>359</v>
      </c>
      <c r="F36" s="383">
        <v>3</v>
      </c>
      <c r="G36" s="254" t="s">
        <v>359</v>
      </c>
      <c r="H36" s="254" t="s">
        <v>359</v>
      </c>
      <c r="I36" s="254" t="s">
        <v>359</v>
      </c>
      <c r="J36" s="254" t="s">
        <v>359</v>
      </c>
      <c r="K36" s="254" t="s">
        <v>359</v>
      </c>
      <c r="L36" s="254" t="s">
        <v>359</v>
      </c>
      <c r="M36" s="254" t="s">
        <v>359</v>
      </c>
      <c r="N36" s="39"/>
      <c r="O36" s="76"/>
    </row>
    <row r="37" spans="2:15" x14ac:dyDescent="0.2">
      <c r="B37" s="180" t="s">
        <v>385</v>
      </c>
      <c r="C37" s="263" t="s">
        <v>359</v>
      </c>
      <c r="D37" s="383">
        <v>5</v>
      </c>
      <c r="E37" s="254" t="s">
        <v>359</v>
      </c>
      <c r="F37" s="383">
        <v>3</v>
      </c>
      <c r="G37" s="254" t="s">
        <v>359</v>
      </c>
      <c r="H37" s="254" t="s">
        <v>359</v>
      </c>
      <c r="I37" s="254" t="s">
        <v>359</v>
      </c>
      <c r="J37" s="254" t="s">
        <v>359</v>
      </c>
      <c r="K37" s="254" t="s">
        <v>359</v>
      </c>
      <c r="L37" s="254" t="s">
        <v>359</v>
      </c>
      <c r="M37" s="254" t="s">
        <v>359</v>
      </c>
      <c r="N37" s="39"/>
      <c r="O37" s="76"/>
    </row>
    <row r="38" spans="2:15" x14ac:dyDescent="0.2">
      <c r="B38" s="181" t="s">
        <v>386</v>
      </c>
      <c r="C38" s="263" t="s">
        <v>359</v>
      </c>
      <c r="D38" s="383">
        <v>4</v>
      </c>
      <c r="E38" s="254" t="s">
        <v>359</v>
      </c>
      <c r="F38" s="383">
        <v>2</v>
      </c>
      <c r="G38" s="254" t="s">
        <v>359</v>
      </c>
      <c r="H38" s="254" t="s">
        <v>359</v>
      </c>
      <c r="I38" s="254" t="s">
        <v>359</v>
      </c>
      <c r="J38" s="254" t="s">
        <v>359</v>
      </c>
      <c r="K38" s="254" t="s">
        <v>359</v>
      </c>
      <c r="L38" s="254" t="s">
        <v>359</v>
      </c>
      <c r="M38" s="254" t="s">
        <v>359</v>
      </c>
      <c r="N38" s="39"/>
      <c r="O38" s="76"/>
    </row>
    <row r="39" spans="2:15" x14ac:dyDescent="0.2">
      <c r="B39" s="181" t="s">
        <v>387</v>
      </c>
      <c r="C39" s="263" t="s">
        <v>359</v>
      </c>
      <c r="D39" s="383">
        <v>10</v>
      </c>
      <c r="E39" s="254">
        <v>1</v>
      </c>
      <c r="F39" s="383">
        <v>4</v>
      </c>
      <c r="G39" s="254" t="s">
        <v>359</v>
      </c>
      <c r="H39" s="254" t="s">
        <v>359</v>
      </c>
      <c r="I39" s="254" t="s">
        <v>359</v>
      </c>
      <c r="J39" s="254" t="s">
        <v>359</v>
      </c>
      <c r="K39" s="254" t="s">
        <v>359</v>
      </c>
      <c r="L39" s="254" t="s">
        <v>359</v>
      </c>
      <c r="M39" s="254">
        <v>19</v>
      </c>
      <c r="N39" s="39"/>
      <c r="O39" s="76"/>
    </row>
    <row r="40" spans="2:15" x14ac:dyDescent="0.2">
      <c r="B40" s="181" t="s">
        <v>388</v>
      </c>
      <c r="C40" s="263" t="s">
        <v>359</v>
      </c>
      <c r="D40" s="383">
        <v>10</v>
      </c>
      <c r="E40" s="254" t="s">
        <v>359</v>
      </c>
      <c r="F40" s="383">
        <v>2</v>
      </c>
      <c r="G40" s="254" t="s">
        <v>359</v>
      </c>
      <c r="H40" s="254" t="s">
        <v>359</v>
      </c>
      <c r="I40" s="254" t="s">
        <v>359</v>
      </c>
      <c r="J40" s="254" t="s">
        <v>359</v>
      </c>
      <c r="K40" s="254" t="s">
        <v>359</v>
      </c>
      <c r="L40" s="254" t="s">
        <v>359</v>
      </c>
      <c r="M40" s="254" t="s">
        <v>359</v>
      </c>
      <c r="N40" s="39"/>
      <c r="O40" s="76"/>
    </row>
    <row r="41" spans="2:15" x14ac:dyDescent="0.2">
      <c r="B41" s="180"/>
      <c r="C41" s="409"/>
      <c r="D41" s="383"/>
      <c r="E41" s="383"/>
      <c r="F41" s="383"/>
      <c r="G41" s="410"/>
      <c r="H41" s="410"/>
      <c r="I41" s="410"/>
      <c r="J41" s="410"/>
      <c r="K41" s="410"/>
      <c r="L41" s="410"/>
      <c r="M41" s="411"/>
      <c r="N41" s="39"/>
      <c r="O41" s="76"/>
    </row>
    <row r="42" spans="2:15" x14ac:dyDescent="0.2">
      <c r="B42" s="180" t="s">
        <v>389</v>
      </c>
      <c r="C42" s="409">
        <v>2</v>
      </c>
      <c r="D42" s="383">
        <v>18</v>
      </c>
      <c r="E42" s="254" t="s">
        <v>359</v>
      </c>
      <c r="F42" s="383">
        <v>7</v>
      </c>
      <c r="G42" s="410">
        <v>457</v>
      </c>
      <c r="H42" s="254" t="s">
        <v>359</v>
      </c>
      <c r="I42" s="254" t="s">
        <v>359</v>
      </c>
      <c r="J42" s="254" t="s">
        <v>359</v>
      </c>
      <c r="K42" s="410">
        <v>353</v>
      </c>
      <c r="L42" s="410">
        <v>104</v>
      </c>
      <c r="M42" s="254" t="s">
        <v>359</v>
      </c>
      <c r="N42" s="39"/>
      <c r="O42" s="76"/>
    </row>
    <row r="43" spans="2:15" x14ac:dyDescent="0.2">
      <c r="B43" s="180" t="s">
        <v>299</v>
      </c>
      <c r="C43" s="409">
        <v>1</v>
      </c>
      <c r="D43" s="383">
        <v>10</v>
      </c>
      <c r="E43" s="254" t="s">
        <v>359</v>
      </c>
      <c r="F43" s="383">
        <v>6</v>
      </c>
      <c r="G43" s="410">
        <v>64</v>
      </c>
      <c r="H43" s="254" t="s">
        <v>359</v>
      </c>
      <c r="I43" s="254" t="s">
        <v>359</v>
      </c>
      <c r="J43" s="254" t="s">
        <v>359</v>
      </c>
      <c r="K43" s="254" t="s">
        <v>359</v>
      </c>
      <c r="L43" s="410">
        <v>64</v>
      </c>
      <c r="M43" s="254" t="s">
        <v>359</v>
      </c>
      <c r="N43" s="39"/>
      <c r="O43" s="76"/>
    </row>
    <row r="44" spans="2:15" x14ac:dyDescent="0.2">
      <c r="B44" s="180" t="s">
        <v>300</v>
      </c>
      <c r="C44" s="409">
        <v>1</v>
      </c>
      <c r="D44" s="383">
        <v>7</v>
      </c>
      <c r="E44" s="254" t="s">
        <v>359</v>
      </c>
      <c r="F44" s="383">
        <v>2</v>
      </c>
      <c r="G44" s="410">
        <v>72</v>
      </c>
      <c r="H44" s="254" t="s">
        <v>359</v>
      </c>
      <c r="I44" s="254" t="s">
        <v>359</v>
      </c>
      <c r="J44" s="254" t="s">
        <v>359</v>
      </c>
      <c r="K44" s="410">
        <v>24</v>
      </c>
      <c r="L44" s="410">
        <v>48</v>
      </c>
      <c r="M44" s="254" t="s">
        <v>359</v>
      </c>
      <c r="N44" s="39"/>
      <c r="O44" s="76"/>
    </row>
    <row r="45" spans="2:15" x14ac:dyDescent="0.2">
      <c r="B45" s="180"/>
      <c r="C45" s="409"/>
      <c r="D45" s="383"/>
      <c r="E45" s="383"/>
      <c r="F45" s="383"/>
      <c r="G45" s="410"/>
      <c r="H45" s="410"/>
      <c r="I45" s="410"/>
      <c r="J45" s="410"/>
      <c r="K45" s="410"/>
      <c r="L45" s="410"/>
      <c r="M45" s="411"/>
      <c r="N45" s="40"/>
    </row>
    <row r="46" spans="2:15" x14ac:dyDescent="0.2">
      <c r="B46" s="180" t="s">
        <v>390</v>
      </c>
      <c r="C46" s="409">
        <v>2</v>
      </c>
      <c r="D46" s="383">
        <v>11</v>
      </c>
      <c r="E46" s="383">
        <v>1</v>
      </c>
      <c r="F46" s="383">
        <v>12</v>
      </c>
      <c r="G46" s="410">
        <v>202</v>
      </c>
      <c r="H46" s="254" t="s">
        <v>359</v>
      </c>
      <c r="I46" s="254" t="s">
        <v>359</v>
      </c>
      <c r="J46" s="254" t="s">
        <v>359</v>
      </c>
      <c r="K46" s="410">
        <v>82</v>
      </c>
      <c r="L46" s="410">
        <v>120</v>
      </c>
      <c r="M46" s="383">
        <v>19</v>
      </c>
      <c r="N46" s="40"/>
    </row>
    <row r="47" spans="2:15" x14ac:dyDescent="0.2">
      <c r="B47" s="180" t="s">
        <v>391</v>
      </c>
      <c r="C47" s="263" t="s">
        <v>359</v>
      </c>
      <c r="D47" s="383">
        <v>2</v>
      </c>
      <c r="E47" s="383">
        <v>1</v>
      </c>
      <c r="F47" s="383">
        <v>2</v>
      </c>
      <c r="G47" s="254" t="s">
        <v>359</v>
      </c>
      <c r="H47" s="254" t="s">
        <v>359</v>
      </c>
      <c r="I47" s="254" t="s">
        <v>359</v>
      </c>
      <c r="J47" s="254" t="s">
        <v>359</v>
      </c>
      <c r="K47" s="254" t="s">
        <v>359</v>
      </c>
      <c r="L47" s="254" t="s">
        <v>359</v>
      </c>
      <c r="M47" s="383">
        <v>19</v>
      </c>
      <c r="N47" s="40"/>
    </row>
    <row r="48" spans="2:15" x14ac:dyDescent="0.2">
      <c r="B48" s="180" t="s">
        <v>301</v>
      </c>
      <c r="C48" s="263" t="s">
        <v>359</v>
      </c>
      <c r="D48" s="383">
        <v>7</v>
      </c>
      <c r="E48" s="254" t="s">
        <v>359</v>
      </c>
      <c r="F48" s="383">
        <v>1</v>
      </c>
      <c r="G48" s="254" t="s">
        <v>359</v>
      </c>
      <c r="H48" s="254" t="s">
        <v>359</v>
      </c>
      <c r="I48" s="254" t="s">
        <v>359</v>
      </c>
      <c r="J48" s="254" t="s">
        <v>359</v>
      </c>
      <c r="K48" s="254" t="s">
        <v>359</v>
      </c>
      <c r="L48" s="254" t="s">
        <v>359</v>
      </c>
      <c r="M48" s="254" t="s">
        <v>359</v>
      </c>
      <c r="N48" s="40"/>
    </row>
    <row r="49" spans="1:14" x14ac:dyDescent="0.2">
      <c r="B49" s="180" t="s">
        <v>392</v>
      </c>
      <c r="C49" s="263" t="s">
        <v>359</v>
      </c>
      <c r="D49" s="383">
        <v>1</v>
      </c>
      <c r="E49" s="254" t="s">
        <v>359</v>
      </c>
      <c r="F49" s="254" t="s">
        <v>359</v>
      </c>
      <c r="G49" s="254" t="s">
        <v>359</v>
      </c>
      <c r="H49" s="254" t="s">
        <v>359</v>
      </c>
      <c r="I49" s="254" t="s">
        <v>359</v>
      </c>
      <c r="J49" s="254" t="s">
        <v>359</v>
      </c>
      <c r="K49" s="254" t="s">
        <v>359</v>
      </c>
      <c r="L49" s="254" t="s">
        <v>359</v>
      </c>
      <c r="M49" s="254" t="s">
        <v>359</v>
      </c>
      <c r="N49" s="40"/>
    </row>
    <row r="50" spans="1:14" x14ac:dyDescent="0.2">
      <c r="B50" s="180" t="s">
        <v>393</v>
      </c>
      <c r="C50" s="409">
        <v>3</v>
      </c>
      <c r="D50" s="383">
        <v>15</v>
      </c>
      <c r="E50" s="254" t="s">
        <v>359</v>
      </c>
      <c r="F50" s="383">
        <v>6</v>
      </c>
      <c r="G50" s="410">
        <v>484</v>
      </c>
      <c r="H50" s="410">
        <v>178</v>
      </c>
      <c r="I50" s="254" t="s">
        <v>359</v>
      </c>
      <c r="J50" s="254" t="s">
        <v>359</v>
      </c>
      <c r="K50" s="410">
        <v>155</v>
      </c>
      <c r="L50" s="410">
        <v>151</v>
      </c>
      <c r="M50" s="254" t="s">
        <v>359</v>
      </c>
      <c r="N50" s="40"/>
    </row>
    <row r="51" spans="1:14" ht="18" thickBot="1" x14ac:dyDescent="0.2">
      <c r="B51" s="22"/>
      <c r="C51" s="21"/>
      <c r="D51" s="22"/>
      <c r="E51" s="22"/>
      <c r="F51" s="22"/>
      <c r="G51" s="22"/>
      <c r="H51" s="22"/>
      <c r="I51" s="22"/>
      <c r="J51" s="22"/>
      <c r="K51" s="22"/>
      <c r="L51" s="22"/>
      <c r="M51" s="22"/>
    </row>
    <row r="52" spans="1:14" x14ac:dyDescent="0.2">
      <c r="C52" s="27" t="s">
        <v>522</v>
      </c>
    </row>
    <row r="53" spans="1:14" x14ac:dyDescent="0.2">
      <c r="A53" s="27"/>
      <c r="M53" s="29"/>
    </row>
  </sheetData>
  <mergeCells count="3">
    <mergeCell ref="B6:M6"/>
    <mergeCell ref="B7:M7"/>
    <mergeCell ref="C9:C10"/>
  </mergeCells>
  <phoneticPr fontId="2"/>
  <pageMargins left="0.78740157480314965" right="0.32" top="0.98425196850393704" bottom="0.87" header="0.51181102362204722" footer="0.51181102362204722"/>
  <pageSetup paperSize="9" scale="6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R84"/>
  <sheetViews>
    <sheetView view="pageBreakPreview" zoomScale="75" zoomScaleNormal="75" zoomScaleSheetLayoutView="75" workbookViewId="0">
      <selection activeCell="D95" sqref="D95"/>
    </sheetView>
  </sheetViews>
  <sheetFormatPr defaultColWidth="12.125" defaultRowHeight="17.25" x14ac:dyDescent="0.15"/>
  <cols>
    <col min="1" max="1" width="13.375" style="13" customWidth="1"/>
    <col min="2" max="2" width="22.625" style="13" customWidth="1"/>
    <col min="3" max="8" width="12.125" style="13"/>
    <col min="9" max="12" width="10.875" style="13" customWidth="1"/>
    <col min="13" max="13" width="13.375" style="13" customWidth="1"/>
    <col min="14" max="84" width="13.375" style="2" customWidth="1"/>
    <col min="85" max="16384" width="12.125" style="2"/>
  </cols>
  <sheetData>
    <row r="1" spans="1:13" x14ac:dyDescent="0.2">
      <c r="A1" s="27"/>
    </row>
    <row r="6" spans="1:13" x14ac:dyDescent="0.2">
      <c r="B6" s="425" t="s">
        <v>41</v>
      </c>
      <c r="C6" s="425"/>
      <c r="D6" s="425"/>
      <c r="E6" s="425"/>
      <c r="F6" s="425"/>
      <c r="G6" s="425"/>
      <c r="H6" s="425"/>
      <c r="I6" s="425"/>
      <c r="J6" s="425"/>
      <c r="K6" s="425"/>
      <c r="L6" s="425"/>
    </row>
    <row r="7" spans="1:13" ht="18" thickBot="1" x14ac:dyDescent="0.25">
      <c r="B7" s="22"/>
      <c r="C7" s="28" t="s">
        <v>42</v>
      </c>
      <c r="D7" s="22"/>
      <c r="E7" s="22"/>
      <c r="F7" s="22"/>
      <c r="G7" s="22"/>
      <c r="H7" s="22"/>
      <c r="I7" s="22"/>
      <c r="J7" s="22"/>
      <c r="K7" s="22"/>
      <c r="L7" s="62" t="s">
        <v>50</v>
      </c>
    </row>
    <row r="8" spans="1:13" x14ac:dyDescent="0.15">
      <c r="C8" s="11"/>
      <c r="D8" s="11"/>
      <c r="E8" s="11"/>
      <c r="F8" s="23"/>
      <c r="G8" s="23"/>
      <c r="H8" s="23"/>
      <c r="I8" s="23"/>
      <c r="J8" s="23"/>
      <c r="K8" s="23"/>
      <c r="L8" s="11"/>
      <c r="M8" s="29"/>
    </row>
    <row r="9" spans="1:13" x14ac:dyDescent="0.2">
      <c r="C9" s="24" t="s">
        <v>51</v>
      </c>
      <c r="D9" s="24" t="s">
        <v>587</v>
      </c>
      <c r="E9" s="24" t="s">
        <v>588</v>
      </c>
      <c r="F9" s="435" t="s">
        <v>592</v>
      </c>
      <c r="G9" s="435" t="s">
        <v>593</v>
      </c>
      <c r="H9" s="99" t="s">
        <v>589</v>
      </c>
      <c r="I9" s="435" t="s">
        <v>594</v>
      </c>
      <c r="J9" s="99" t="s">
        <v>590</v>
      </c>
      <c r="K9" s="435" t="s">
        <v>595</v>
      </c>
      <c r="L9" s="24" t="s">
        <v>52</v>
      </c>
      <c r="M9" s="29"/>
    </row>
    <row r="10" spans="1:13" x14ac:dyDescent="0.2">
      <c r="B10" s="23"/>
      <c r="C10" s="26"/>
      <c r="D10" s="26"/>
      <c r="E10" s="25" t="s">
        <v>591</v>
      </c>
      <c r="F10" s="436"/>
      <c r="G10" s="436"/>
      <c r="H10" s="100" t="s">
        <v>43</v>
      </c>
      <c r="I10" s="436"/>
      <c r="J10" s="100" t="s">
        <v>44</v>
      </c>
      <c r="K10" s="436"/>
      <c r="L10" s="26"/>
      <c r="M10" s="29"/>
    </row>
    <row r="11" spans="1:13" x14ac:dyDescent="0.15">
      <c r="C11" s="11"/>
    </row>
    <row r="12" spans="1:13" x14ac:dyDescent="0.2">
      <c r="B12" s="19" t="s">
        <v>280</v>
      </c>
      <c r="C12" s="10">
        <v>9281</v>
      </c>
      <c r="D12" s="8">
        <v>37</v>
      </c>
      <c r="E12" s="8">
        <v>2392</v>
      </c>
      <c r="F12" s="8">
        <v>562</v>
      </c>
      <c r="G12" s="52" t="s">
        <v>596</v>
      </c>
      <c r="H12" s="52" t="s">
        <v>596</v>
      </c>
      <c r="I12" s="52" t="s">
        <v>596</v>
      </c>
      <c r="J12" s="8">
        <v>438</v>
      </c>
      <c r="K12" s="8">
        <v>42</v>
      </c>
      <c r="L12" s="8">
        <v>98</v>
      </c>
    </row>
    <row r="13" spans="1:13" x14ac:dyDescent="0.2">
      <c r="B13" s="133" t="s">
        <v>287</v>
      </c>
      <c r="C13" s="31">
        <v>10064</v>
      </c>
      <c r="D13" s="8">
        <v>44</v>
      </c>
      <c r="E13" s="8">
        <v>2731</v>
      </c>
      <c r="F13" s="8">
        <v>527</v>
      </c>
      <c r="G13" s="15">
        <v>171</v>
      </c>
      <c r="H13" s="15">
        <v>394</v>
      </c>
      <c r="I13" s="15">
        <v>178</v>
      </c>
      <c r="J13" s="8">
        <v>506</v>
      </c>
      <c r="K13" s="8">
        <v>46</v>
      </c>
      <c r="L13" s="8">
        <v>162</v>
      </c>
    </row>
    <row r="14" spans="1:13" x14ac:dyDescent="0.2">
      <c r="B14" s="133" t="s">
        <v>288</v>
      </c>
      <c r="C14" s="31">
        <v>10225</v>
      </c>
      <c r="D14" s="8">
        <v>29</v>
      </c>
      <c r="E14" s="8">
        <v>3019</v>
      </c>
      <c r="F14" s="8">
        <v>583</v>
      </c>
      <c r="G14" s="8">
        <v>232</v>
      </c>
      <c r="H14" s="8">
        <v>514</v>
      </c>
      <c r="I14" s="8">
        <v>207</v>
      </c>
      <c r="J14" s="8">
        <v>595</v>
      </c>
      <c r="K14" s="8">
        <v>60</v>
      </c>
      <c r="L14" s="8">
        <v>110</v>
      </c>
    </row>
    <row r="15" spans="1:13" x14ac:dyDescent="0.2">
      <c r="B15" s="133" t="s">
        <v>291</v>
      </c>
      <c r="C15" s="10">
        <v>11251</v>
      </c>
      <c r="D15" s="8">
        <v>32</v>
      </c>
      <c r="E15" s="8">
        <v>3264</v>
      </c>
      <c r="F15" s="8">
        <v>546</v>
      </c>
      <c r="G15" s="8">
        <v>254</v>
      </c>
      <c r="H15" s="8">
        <v>411</v>
      </c>
      <c r="I15" s="8">
        <v>240</v>
      </c>
      <c r="J15" s="8">
        <v>699</v>
      </c>
      <c r="K15" s="8">
        <v>52</v>
      </c>
      <c r="L15" s="8">
        <v>126</v>
      </c>
    </row>
    <row r="16" spans="1:13" x14ac:dyDescent="0.2">
      <c r="B16" s="133"/>
      <c r="C16" s="10"/>
      <c r="D16" s="8"/>
      <c r="E16" s="8"/>
      <c r="F16" s="8"/>
      <c r="G16" s="8"/>
      <c r="H16" s="8"/>
      <c r="I16" s="8"/>
      <c r="J16" s="8"/>
      <c r="K16" s="8"/>
      <c r="L16" s="8"/>
    </row>
    <row r="17" spans="1:18" x14ac:dyDescent="0.2">
      <c r="B17" s="133" t="s">
        <v>357</v>
      </c>
      <c r="C17" s="10">
        <v>11256</v>
      </c>
      <c r="D17" s="8">
        <v>16</v>
      </c>
      <c r="E17" s="8">
        <v>3384</v>
      </c>
      <c r="F17" s="8">
        <v>516</v>
      </c>
      <c r="G17" s="8">
        <v>248</v>
      </c>
      <c r="H17" s="8">
        <v>418</v>
      </c>
      <c r="I17" s="8">
        <v>215</v>
      </c>
      <c r="J17" s="8">
        <v>732</v>
      </c>
      <c r="K17" s="8">
        <v>53</v>
      </c>
      <c r="L17" s="8">
        <v>105</v>
      </c>
    </row>
    <row r="18" spans="1:18" s="3" customFormat="1" x14ac:dyDescent="0.2">
      <c r="A18" s="13"/>
      <c r="B18" s="133" t="s">
        <v>394</v>
      </c>
      <c r="C18" s="10">
        <v>11679</v>
      </c>
      <c r="D18" s="8">
        <v>28</v>
      </c>
      <c r="E18" s="8">
        <v>3234</v>
      </c>
      <c r="F18" s="8">
        <v>515</v>
      </c>
      <c r="G18" s="8">
        <v>259</v>
      </c>
      <c r="H18" s="8">
        <v>362</v>
      </c>
      <c r="I18" s="8">
        <v>266</v>
      </c>
      <c r="J18" s="8">
        <v>684</v>
      </c>
      <c r="K18" s="8">
        <v>34</v>
      </c>
      <c r="L18" s="8">
        <v>131</v>
      </c>
      <c r="M18" s="13"/>
      <c r="N18" s="2"/>
      <c r="O18" s="2"/>
      <c r="P18" s="2"/>
      <c r="Q18" s="2"/>
      <c r="R18" s="2"/>
    </row>
    <row r="19" spans="1:18" s="3" customFormat="1" x14ac:dyDescent="0.2">
      <c r="A19" s="13"/>
      <c r="B19" s="133" t="s">
        <v>423</v>
      </c>
      <c r="C19" s="10">
        <v>11736</v>
      </c>
      <c r="D19" s="8">
        <v>19</v>
      </c>
      <c r="E19" s="8">
        <v>3385</v>
      </c>
      <c r="F19" s="15">
        <v>498</v>
      </c>
      <c r="G19" s="15">
        <v>241</v>
      </c>
      <c r="H19" s="15">
        <v>393</v>
      </c>
      <c r="I19" s="15">
        <v>251</v>
      </c>
      <c r="J19" s="15">
        <v>729</v>
      </c>
      <c r="K19" s="15">
        <v>58</v>
      </c>
      <c r="L19" s="8">
        <v>148</v>
      </c>
      <c r="M19" s="13"/>
      <c r="N19" s="2"/>
      <c r="O19" s="2"/>
      <c r="P19" s="2"/>
      <c r="Q19" s="2"/>
      <c r="R19" s="2"/>
    </row>
    <row r="20" spans="1:18" s="3" customFormat="1" x14ac:dyDescent="0.2">
      <c r="A20" s="13"/>
      <c r="B20" s="133" t="s">
        <v>505</v>
      </c>
      <c r="C20" s="10">
        <v>12049</v>
      </c>
      <c r="D20" s="8">
        <v>29</v>
      </c>
      <c r="E20" s="8">
        <v>3440</v>
      </c>
      <c r="F20" s="8">
        <v>515</v>
      </c>
      <c r="G20" s="8">
        <v>288</v>
      </c>
      <c r="H20" s="8">
        <v>370</v>
      </c>
      <c r="I20" s="8">
        <v>255</v>
      </c>
      <c r="J20" s="8">
        <v>742</v>
      </c>
      <c r="K20" s="8">
        <v>51</v>
      </c>
      <c r="L20" s="8">
        <v>128</v>
      </c>
      <c r="M20" s="13"/>
      <c r="N20" s="2"/>
      <c r="O20" s="2"/>
      <c r="P20" s="2"/>
      <c r="Q20" s="2"/>
      <c r="R20" s="2"/>
    </row>
    <row r="21" spans="1:18" s="3" customFormat="1" x14ac:dyDescent="0.2">
      <c r="A21" s="13"/>
      <c r="B21" s="133"/>
      <c r="C21" s="10"/>
      <c r="D21" s="8"/>
      <c r="E21" s="8"/>
      <c r="F21" s="8"/>
      <c r="G21" s="8"/>
      <c r="H21" s="8"/>
      <c r="I21" s="8"/>
      <c r="J21" s="8"/>
      <c r="K21" s="8"/>
      <c r="L21" s="8"/>
      <c r="M21" s="13"/>
      <c r="N21" s="2"/>
      <c r="O21" s="2"/>
      <c r="P21" s="2"/>
      <c r="Q21" s="2"/>
      <c r="R21" s="2"/>
    </row>
    <row r="22" spans="1:18" s="3" customFormat="1" x14ac:dyDescent="0.2">
      <c r="A22" s="13"/>
      <c r="B22" s="133" t="s">
        <v>519</v>
      </c>
      <c r="C22" s="10">
        <v>12310</v>
      </c>
      <c r="D22" s="8">
        <v>36</v>
      </c>
      <c r="E22" s="8">
        <v>3457</v>
      </c>
      <c r="F22" s="8">
        <v>468</v>
      </c>
      <c r="G22" s="8">
        <v>297</v>
      </c>
      <c r="H22" s="15">
        <v>364</v>
      </c>
      <c r="I22" s="15">
        <v>276</v>
      </c>
      <c r="J22" s="15">
        <v>728</v>
      </c>
      <c r="K22" s="15">
        <v>62</v>
      </c>
      <c r="L22" s="8">
        <v>134</v>
      </c>
      <c r="M22" s="13"/>
      <c r="N22" s="2"/>
      <c r="O22" s="2"/>
      <c r="P22" s="2"/>
      <c r="Q22" s="2"/>
      <c r="R22" s="2"/>
    </row>
    <row r="23" spans="1:18" s="3" customFormat="1" x14ac:dyDescent="0.2">
      <c r="A23" s="13"/>
      <c r="B23" s="133" t="s">
        <v>520</v>
      </c>
      <c r="C23" s="10">
        <v>12435</v>
      </c>
      <c r="D23" s="8">
        <v>32</v>
      </c>
      <c r="E23" s="8">
        <v>3394</v>
      </c>
      <c r="F23" s="8">
        <v>471</v>
      </c>
      <c r="G23" s="8">
        <v>285</v>
      </c>
      <c r="H23" s="15">
        <v>362</v>
      </c>
      <c r="I23" s="15">
        <v>306</v>
      </c>
      <c r="J23" s="15">
        <v>726</v>
      </c>
      <c r="K23" s="15">
        <v>41</v>
      </c>
      <c r="L23" s="8">
        <v>115</v>
      </c>
      <c r="M23" s="13"/>
      <c r="N23" s="2"/>
      <c r="O23" s="2"/>
      <c r="P23" s="2"/>
      <c r="Q23" s="2"/>
      <c r="R23" s="2"/>
    </row>
    <row r="24" spans="1:18" s="3" customFormat="1" x14ac:dyDescent="0.2">
      <c r="A24" s="13"/>
      <c r="B24" s="133" t="s">
        <v>561</v>
      </c>
      <c r="C24" s="10">
        <v>12773</v>
      </c>
      <c r="D24" s="8">
        <v>23</v>
      </c>
      <c r="E24" s="8">
        <v>3451</v>
      </c>
      <c r="F24" s="8">
        <v>488</v>
      </c>
      <c r="G24" s="8">
        <v>309</v>
      </c>
      <c r="H24" s="15">
        <v>309</v>
      </c>
      <c r="I24" s="15">
        <v>295</v>
      </c>
      <c r="J24" s="15">
        <v>755</v>
      </c>
      <c r="K24" s="15">
        <v>47</v>
      </c>
      <c r="L24" s="8">
        <v>114</v>
      </c>
      <c r="M24" s="13"/>
      <c r="N24" s="2"/>
      <c r="O24" s="2"/>
      <c r="P24" s="2"/>
      <c r="Q24" s="2"/>
      <c r="R24" s="2"/>
    </row>
    <row r="25" spans="1:18" s="3" customFormat="1" x14ac:dyDescent="0.2">
      <c r="A25" s="13"/>
      <c r="B25" s="133" t="s">
        <v>578</v>
      </c>
      <c r="C25" s="10">
        <v>12609</v>
      </c>
      <c r="D25" s="8">
        <v>14</v>
      </c>
      <c r="E25" s="8">
        <v>3406</v>
      </c>
      <c r="F25" s="8">
        <v>499</v>
      </c>
      <c r="G25" s="8">
        <v>289</v>
      </c>
      <c r="H25" s="15">
        <v>328</v>
      </c>
      <c r="I25" s="15">
        <v>306</v>
      </c>
      <c r="J25" s="15">
        <v>701</v>
      </c>
      <c r="K25" s="15">
        <v>52</v>
      </c>
      <c r="L25" s="8">
        <v>111</v>
      </c>
      <c r="M25" s="13"/>
      <c r="N25" s="2"/>
      <c r="O25" s="2"/>
      <c r="P25" s="2"/>
      <c r="Q25" s="2"/>
      <c r="R25" s="2"/>
    </row>
    <row r="26" spans="1:18" s="3" customFormat="1" x14ac:dyDescent="0.2">
      <c r="A26" s="13"/>
      <c r="B26" s="133" t="s">
        <v>597</v>
      </c>
      <c r="C26" s="10">
        <v>12549</v>
      </c>
      <c r="D26" s="8">
        <v>24</v>
      </c>
      <c r="E26" s="8">
        <v>3405</v>
      </c>
      <c r="F26" s="8">
        <v>414</v>
      </c>
      <c r="G26" s="8">
        <v>339</v>
      </c>
      <c r="H26" s="15">
        <v>336</v>
      </c>
      <c r="I26" s="15">
        <v>281</v>
      </c>
      <c r="J26" s="15">
        <v>709</v>
      </c>
      <c r="K26" s="15">
        <v>48</v>
      </c>
      <c r="L26" s="8">
        <v>120</v>
      </c>
      <c r="M26" s="13"/>
      <c r="N26" s="2"/>
      <c r="O26" s="2"/>
      <c r="P26" s="2"/>
      <c r="Q26" s="2"/>
      <c r="R26" s="2"/>
    </row>
    <row r="27" spans="1:18" s="3" customFormat="1" x14ac:dyDescent="0.2">
      <c r="A27" s="13"/>
      <c r="B27" s="133"/>
      <c r="C27" s="10"/>
      <c r="D27" s="8"/>
      <c r="E27" s="8"/>
      <c r="F27" s="8"/>
      <c r="G27" s="8"/>
      <c r="H27" s="15"/>
      <c r="I27" s="15"/>
      <c r="J27" s="15"/>
      <c r="K27" s="15"/>
      <c r="L27" s="8"/>
      <c r="M27" s="13"/>
      <c r="N27" s="2"/>
      <c r="O27" s="2"/>
      <c r="P27" s="2"/>
      <c r="Q27" s="2"/>
      <c r="R27" s="2"/>
    </row>
    <row r="28" spans="1:18" s="3" customFormat="1" x14ac:dyDescent="0.2">
      <c r="A28" s="13"/>
      <c r="B28" s="133" t="s">
        <v>678</v>
      </c>
      <c r="C28" s="10">
        <v>12619</v>
      </c>
      <c r="D28" s="8">
        <v>16</v>
      </c>
      <c r="E28" s="8">
        <v>3329</v>
      </c>
      <c r="F28" s="8">
        <v>410</v>
      </c>
      <c r="G28" s="8">
        <v>284</v>
      </c>
      <c r="H28" s="15">
        <v>311</v>
      </c>
      <c r="I28" s="15">
        <v>295</v>
      </c>
      <c r="J28" s="15">
        <v>682</v>
      </c>
      <c r="K28" s="15">
        <v>57</v>
      </c>
      <c r="L28" s="8">
        <v>118</v>
      </c>
      <c r="M28" s="13"/>
      <c r="N28" s="2"/>
      <c r="O28" s="2"/>
      <c r="P28" s="2"/>
      <c r="Q28" s="2"/>
      <c r="R28" s="2"/>
    </row>
    <row r="29" spans="1:18" x14ac:dyDescent="0.2">
      <c r="B29" s="133" t="s">
        <v>784</v>
      </c>
      <c r="C29" s="10">
        <v>12772</v>
      </c>
      <c r="D29" s="8">
        <v>16</v>
      </c>
      <c r="E29" s="8">
        <v>3287</v>
      </c>
      <c r="F29" s="8">
        <v>400</v>
      </c>
      <c r="G29" s="8">
        <v>322</v>
      </c>
      <c r="H29" s="15">
        <v>309</v>
      </c>
      <c r="I29" s="15">
        <v>300</v>
      </c>
      <c r="J29" s="15">
        <v>692</v>
      </c>
      <c r="K29" s="15">
        <v>40</v>
      </c>
      <c r="L29" s="8">
        <v>118</v>
      </c>
    </row>
    <row r="30" spans="1:18" x14ac:dyDescent="0.2">
      <c r="B30" s="133" t="s">
        <v>791</v>
      </c>
      <c r="C30" s="10">
        <v>13062</v>
      </c>
      <c r="D30" s="8">
        <v>24</v>
      </c>
      <c r="E30" s="8">
        <v>3319</v>
      </c>
      <c r="F30" s="8">
        <v>377</v>
      </c>
      <c r="G30" s="8">
        <v>314</v>
      </c>
      <c r="H30" s="15">
        <v>297</v>
      </c>
      <c r="I30" s="15">
        <v>326</v>
      </c>
      <c r="J30" s="15">
        <v>726</v>
      </c>
      <c r="K30" s="15">
        <v>44</v>
      </c>
      <c r="L30" s="8">
        <v>120</v>
      </c>
    </row>
    <row r="31" spans="1:18" x14ac:dyDescent="0.2">
      <c r="B31" s="277" t="s">
        <v>903</v>
      </c>
      <c r="C31" s="261">
        <v>12837</v>
      </c>
      <c r="D31" s="315">
        <v>20</v>
      </c>
      <c r="E31" s="315">
        <v>3305</v>
      </c>
      <c r="F31" s="315">
        <v>411</v>
      </c>
      <c r="G31" s="315">
        <v>308</v>
      </c>
      <c r="H31" s="217">
        <v>256</v>
      </c>
      <c r="I31" s="217">
        <v>295</v>
      </c>
      <c r="J31" s="217">
        <v>714</v>
      </c>
      <c r="K31" s="217">
        <v>52</v>
      </c>
      <c r="L31" s="315">
        <v>111</v>
      </c>
    </row>
    <row r="32" spans="1:18" ht="18" thickBot="1" x14ac:dyDescent="0.2">
      <c r="B32" s="22"/>
      <c r="C32" s="21"/>
      <c r="D32" s="22"/>
      <c r="E32" s="22"/>
      <c r="F32" s="22"/>
      <c r="G32" s="22"/>
      <c r="H32" s="22"/>
      <c r="I32" s="22"/>
      <c r="J32" s="22"/>
      <c r="K32" s="22"/>
      <c r="L32" s="22"/>
    </row>
    <row r="33" spans="1:14" x14ac:dyDescent="0.15">
      <c r="C33" s="11"/>
      <c r="D33" s="428" t="s">
        <v>53</v>
      </c>
      <c r="E33" s="83"/>
      <c r="F33" s="83"/>
      <c r="G33" s="83"/>
      <c r="H33" s="84"/>
      <c r="I33" s="83"/>
      <c r="J33" s="83"/>
      <c r="K33" s="83"/>
      <c r="L33" s="84"/>
    </row>
    <row r="34" spans="1:14" x14ac:dyDescent="0.2">
      <c r="C34" s="24" t="s">
        <v>598</v>
      </c>
      <c r="D34" s="429"/>
      <c r="E34" s="99" t="s">
        <v>599</v>
      </c>
      <c r="F34" s="99" t="s">
        <v>804</v>
      </c>
      <c r="G34" s="435" t="s">
        <v>606</v>
      </c>
      <c r="H34" s="99" t="s">
        <v>600</v>
      </c>
      <c r="I34" s="99" t="s">
        <v>601</v>
      </c>
      <c r="J34" s="99" t="s">
        <v>602</v>
      </c>
      <c r="K34" s="435" t="s">
        <v>609</v>
      </c>
      <c r="L34" s="99" t="s">
        <v>45</v>
      </c>
    </row>
    <row r="35" spans="1:14" x14ac:dyDescent="0.2">
      <c r="B35" s="23"/>
      <c r="C35" s="25" t="s">
        <v>603</v>
      </c>
      <c r="D35" s="430"/>
      <c r="E35" s="100" t="s">
        <v>604</v>
      </c>
      <c r="F35" s="100" t="s">
        <v>605</v>
      </c>
      <c r="G35" s="436"/>
      <c r="H35" s="100" t="s">
        <v>607</v>
      </c>
      <c r="I35" s="100" t="s">
        <v>46</v>
      </c>
      <c r="J35" s="100" t="s">
        <v>608</v>
      </c>
      <c r="K35" s="436"/>
      <c r="L35" s="100" t="s">
        <v>47</v>
      </c>
    </row>
    <row r="36" spans="1:14" x14ac:dyDescent="0.15">
      <c r="C36" s="11"/>
    </row>
    <row r="37" spans="1:14" x14ac:dyDescent="0.2">
      <c r="B37" s="19" t="s">
        <v>280</v>
      </c>
      <c r="C37" s="10">
        <v>81</v>
      </c>
      <c r="D37" s="8">
        <v>2011</v>
      </c>
      <c r="E37" s="52" t="s">
        <v>523</v>
      </c>
      <c r="F37" s="52" t="s">
        <v>523</v>
      </c>
      <c r="G37" s="8">
        <v>1305</v>
      </c>
      <c r="H37" s="8">
        <v>1418</v>
      </c>
      <c r="I37" s="52" t="s">
        <v>523</v>
      </c>
      <c r="J37" s="52" t="s">
        <v>523</v>
      </c>
      <c r="K37" s="8">
        <v>803</v>
      </c>
      <c r="L37" s="52" t="s">
        <v>523</v>
      </c>
    </row>
    <row r="38" spans="1:14" x14ac:dyDescent="0.2">
      <c r="B38" s="133" t="s">
        <v>287</v>
      </c>
      <c r="C38" s="10">
        <v>78</v>
      </c>
      <c r="D38" s="8">
        <v>1663</v>
      </c>
      <c r="E38" s="15">
        <v>598</v>
      </c>
      <c r="F38" s="15">
        <v>275</v>
      </c>
      <c r="G38" s="8">
        <v>498</v>
      </c>
      <c r="H38" s="8">
        <v>1590</v>
      </c>
      <c r="I38" s="15">
        <v>91</v>
      </c>
      <c r="J38" s="15">
        <v>291</v>
      </c>
      <c r="K38" s="8">
        <v>1054</v>
      </c>
      <c r="L38" s="15">
        <v>63</v>
      </c>
    </row>
    <row r="39" spans="1:14" x14ac:dyDescent="0.2">
      <c r="B39" s="133" t="s">
        <v>288</v>
      </c>
      <c r="C39" s="10">
        <v>75</v>
      </c>
      <c r="D39" s="8">
        <v>1706</v>
      </c>
      <c r="E39" s="8">
        <v>503</v>
      </c>
      <c r="F39" s="8">
        <v>282</v>
      </c>
      <c r="G39" s="8">
        <v>648</v>
      </c>
      <c r="H39" s="8">
        <v>1288</v>
      </c>
      <c r="I39" s="8">
        <v>104</v>
      </c>
      <c r="J39" s="8">
        <v>283</v>
      </c>
      <c r="K39" s="8">
        <v>855</v>
      </c>
      <c r="L39" s="8">
        <v>78</v>
      </c>
    </row>
    <row r="40" spans="1:14" x14ac:dyDescent="0.2">
      <c r="B40" s="133" t="s">
        <v>291</v>
      </c>
      <c r="C40" s="10">
        <v>54</v>
      </c>
      <c r="D40" s="8">
        <v>1996</v>
      </c>
      <c r="E40" s="52" t="s">
        <v>523</v>
      </c>
      <c r="F40" s="52" t="s">
        <v>523</v>
      </c>
      <c r="G40" s="52" t="s">
        <v>523</v>
      </c>
      <c r="H40" s="8">
        <v>1183</v>
      </c>
      <c r="I40" s="52" t="s">
        <v>523</v>
      </c>
      <c r="J40" s="52" t="s">
        <v>523</v>
      </c>
      <c r="K40" s="52" t="s">
        <v>523</v>
      </c>
      <c r="L40" s="8">
        <v>117</v>
      </c>
    </row>
    <row r="41" spans="1:14" x14ac:dyDescent="0.2">
      <c r="B41" s="133"/>
      <c r="C41" s="10"/>
      <c r="D41" s="8"/>
      <c r="E41" s="8"/>
      <c r="F41" s="8"/>
      <c r="G41" s="8"/>
      <c r="H41" s="8"/>
      <c r="I41" s="8"/>
      <c r="J41" s="8"/>
      <c r="K41" s="8"/>
      <c r="L41" s="8"/>
    </row>
    <row r="42" spans="1:14" x14ac:dyDescent="0.2">
      <c r="B42" s="133" t="s">
        <v>357</v>
      </c>
      <c r="C42" s="10">
        <v>54</v>
      </c>
      <c r="D42" s="8">
        <v>1876</v>
      </c>
      <c r="E42" s="52" t="s">
        <v>523</v>
      </c>
      <c r="F42" s="52" t="s">
        <v>523</v>
      </c>
      <c r="G42" s="52" t="s">
        <v>523</v>
      </c>
      <c r="H42" s="8">
        <v>1109</v>
      </c>
      <c r="I42" s="52" t="s">
        <v>523</v>
      </c>
      <c r="J42" s="52" t="s">
        <v>523</v>
      </c>
      <c r="K42" s="52" t="s">
        <v>523</v>
      </c>
      <c r="L42" s="15">
        <v>103</v>
      </c>
    </row>
    <row r="43" spans="1:14" s="3" customFormat="1" x14ac:dyDescent="0.2">
      <c r="A43" s="13"/>
      <c r="B43" s="133" t="s">
        <v>394</v>
      </c>
      <c r="C43" s="10">
        <v>51</v>
      </c>
      <c r="D43" s="8">
        <v>1962</v>
      </c>
      <c r="E43" s="52" t="s">
        <v>523</v>
      </c>
      <c r="F43" s="52" t="s">
        <v>523</v>
      </c>
      <c r="G43" s="52" t="s">
        <v>523</v>
      </c>
      <c r="H43" s="8">
        <v>1140</v>
      </c>
      <c r="I43" s="52" t="s">
        <v>523</v>
      </c>
      <c r="J43" s="52" t="s">
        <v>523</v>
      </c>
      <c r="K43" s="52" t="s">
        <v>523</v>
      </c>
      <c r="L43" s="15">
        <v>121</v>
      </c>
      <c r="M43" s="13"/>
      <c r="N43" s="2"/>
    </row>
    <row r="44" spans="1:14" s="3" customFormat="1" x14ac:dyDescent="0.2">
      <c r="A44" s="13"/>
      <c r="B44" s="133" t="s">
        <v>423</v>
      </c>
      <c r="C44" s="10">
        <v>53</v>
      </c>
      <c r="D44" s="8">
        <v>1985</v>
      </c>
      <c r="E44" s="52" t="s">
        <v>523</v>
      </c>
      <c r="F44" s="52" t="s">
        <v>523</v>
      </c>
      <c r="G44" s="52" t="s">
        <v>523</v>
      </c>
      <c r="H44" s="8">
        <v>1059</v>
      </c>
      <c r="I44" s="52" t="s">
        <v>523</v>
      </c>
      <c r="J44" s="52" t="s">
        <v>523</v>
      </c>
      <c r="K44" s="52" t="s">
        <v>523</v>
      </c>
      <c r="L44" s="15">
        <v>125</v>
      </c>
      <c r="M44" s="13"/>
      <c r="N44" s="2"/>
    </row>
    <row r="45" spans="1:14" s="3" customFormat="1" x14ac:dyDescent="0.2">
      <c r="A45" s="13"/>
      <c r="B45" s="133" t="s">
        <v>505</v>
      </c>
      <c r="C45" s="10">
        <v>49</v>
      </c>
      <c r="D45" s="8">
        <v>2019</v>
      </c>
      <c r="E45" s="52" t="s">
        <v>523</v>
      </c>
      <c r="F45" s="52" t="s">
        <v>523</v>
      </c>
      <c r="G45" s="52" t="s">
        <v>523</v>
      </c>
      <c r="H45" s="8">
        <v>1060</v>
      </c>
      <c r="I45" s="52" t="s">
        <v>523</v>
      </c>
      <c r="J45" s="52" t="s">
        <v>523</v>
      </c>
      <c r="K45" s="52" t="s">
        <v>523</v>
      </c>
      <c r="L45" s="8">
        <v>136</v>
      </c>
      <c r="M45" s="13"/>
      <c r="N45" s="2"/>
    </row>
    <row r="46" spans="1:14" s="3" customFormat="1" x14ac:dyDescent="0.2">
      <c r="A46" s="13"/>
      <c r="B46" s="133"/>
      <c r="C46" s="10"/>
      <c r="D46" s="8"/>
      <c r="E46" s="52"/>
      <c r="F46" s="52"/>
      <c r="G46" s="52"/>
      <c r="H46" s="8"/>
      <c r="I46" s="52"/>
      <c r="J46" s="52"/>
      <c r="K46" s="52"/>
      <c r="L46" s="15"/>
      <c r="M46" s="13"/>
      <c r="N46" s="2"/>
    </row>
    <row r="47" spans="1:14" s="3" customFormat="1" x14ac:dyDescent="0.2">
      <c r="A47" s="13"/>
      <c r="B47" s="133" t="s">
        <v>519</v>
      </c>
      <c r="C47" s="10">
        <v>37</v>
      </c>
      <c r="D47" s="8">
        <v>2140</v>
      </c>
      <c r="E47" s="52" t="s">
        <v>523</v>
      </c>
      <c r="F47" s="52" t="s">
        <v>523</v>
      </c>
      <c r="G47" s="52" t="s">
        <v>523</v>
      </c>
      <c r="H47" s="8">
        <v>996</v>
      </c>
      <c r="I47" s="52" t="s">
        <v>523</v>
      </c>
      <c r="J47" s="52" t="s">
        <v>523</v>
      </c>
      <c r="K47" s="52" t="s">
        <v>523</v>
      </c>
      <c r="L47" s="8">
        <v>139</v>
      </c>
      <c r="M47" s="13"/>
      <c r="N47" s="2"/>
    </row>
    <row r="48" spans="1:14" s="3" customFormat="1" x14ac:dyDescent="0.2">
      <c r="A48" s="13"/>
      <c r="B48" s="133" t="s">
        <v>520</v>
      </c>
      <c r="C48" s="10">
        <v>47</v>
      </c>
      <c r="D48" s="8">
        <v>2206</v>
      </c>
      <c r="E48" s="52" t="s">
        <v>523</v>
      </c>
      <c r="F48" s="52" t="s">
        <v>523</v>
      </c>
      <c r="G48" s="52" t="s">
        <v>523</v>
      </c>
      <c r="H48" s="8">
        <v>1025</v>
      </c>
      <c r="I48" s="52" t="s">
        <v>523</v>
      </c>
      <c r="J48" s="52" t="s">
        <v>523</v>
      </c>
      <c r="K48" s="52" t="s">
        <v>523</v>
      </c>
      <c r="L48" s="8">
        <v>153</v>
      </c>
      <c r="M48" s="13"/>
      <c r="N48" s="2"/>
    </row>
    <row r="49" spans="1:18" s="3" customFormat="1" x14ac:dyDescent="0.2">
      <c r="A49" s="13"/>
      <c r="B49" s="133" t="s">
        <v>561</v>
      </c>
      <c r="C49" s="10">
        <v>55</v>
      </c>
      <c r="D49" s="8">
        <v>2304</v>
      </c>
      <c r="E49" s="52" t="s">
        <v>523</v>
      </c>
      <c r="F49" s="52" t="s">
        <v>523</v>
      </c>
      <c r="G49" s="52" t="s">
        <v>523</v>
      </c>
      <c r="H49" s="15">
        <v>1037</v>
      </c>
      <c r="I49" s="52" t="s">
        <v>523</v>
      </c>
      <c r="J49" s="52" t="s">
        <v>523</v>
      </c>
      <c r="K49" s="52" t="s">
        <v>523</v>
      </c>
      <c r="L49" s="8">
        <v>145</v>
      </c>
      <c r="M49" s="13"/>
      <c r="N49" s="2"/>
      <c r="O49" s="2"/>
      <c r="P49" s="2"/>
      <c r="Q49" s="2"/>
      <c r="R49" s="2"/>
    </row>
    <row r="50" spans="1:18" s="3" customFormat="1" x14ac:dyDescent="0.2">
      <c r="A50" s="13"/>
      <c r="B50" s="133" t="s">
        <v>578</v>
      </c>
      <c r="C50" s="10">
        <v>35</v>
      </c>
      <c r="D50" s="8">
        <v>2239</v>
      </c>
      <c r="E50" s="52" t="s">
        <v>523</v>
      </c>
      <c r="F50" s="52" t="s">
        <v>523</v>
      </c>
      <c r="G50" s="52" t="s">
        <v>523</v>
      </c>
      <c r="H50" s="15">
        <v>1044</v>
      </c>
      <c r="I50" s="52" t="s">
        <v>523</v>
      </c>
      <c r="J50" s="52" t="s">
        <v>523</v>
      </c>
      <c r="K50" s="52" t="s">
        <v>523</v>
      </c>
      <c r="L50" s="8">
        <v>153</v>
      </c>
      <c r="M50" s="13"/>
      <c r="N50" s="2"/>
      <c r="O50" s="2"/>
      <c r="P50" s="2"/>
      <c r="Q50" s="2"/>
      <c r="R50" s="2"/>
    </row>
    <row r="51" spans="1:18" s="3" customFormat="1" x14ac:dyDescent="0.2">
      <c r="A51" s="13"/>
      <c r="B51" s="133" t="s">
        <v>597</v>
      </c>
      <c r="C51" s="10">
        <v>38</v>
      </c>
      <c r="D51" s="8">
        <v>2090</v>
      </c>
      <c r="E51" s="52" t="s">
        <v>523</v>
      </c>
      <c r="F51" s="52" t="s">
        <v>523</v>
      </c>
      <c r="G51" s="52" t="s">
        <v>523</v>
      </c>
      <c r="H51" s="15">
        <v>942</v>
      </c>
      <c r="I51" s="52" t="s">
        <v>523</v>
      </c>
      <c r="J51" s="52" t="s">
        <v>523</v>
      </c>
      <c r="K51" s="52" t="s">
        <v>523</v>
      </c>
      <c r="L51" s="8">
        <v>136</v>
      </c>
      <c r="M51" s="13"/>
      <c r="N51" s="2"/>
      <c r="O51" s="2"/>
      <c r="P51" s="2"/>
      <c r="Q51" s="2"/>
      <c r="R51" s="2"/>
    </row>
    <row r="52" spans="1:18" s="3" customFormat="1" x14ac:dyDescent="0.2">
      <c r="A52" s="13"/>
      <c r="B52" s="133"/>
      <c r="C52" s="10"/>
      <c r="D52" s="8"/>
      <c r="E52" s="52"/>
      <c r="F52" s="52"/>
      <c r="G52" s="52"/>
      <c r="H52" s="15"/>
      <c r="I52" s="52"/>
      <c r="J52" s="52"/>
      <c r="K52" s="52"/>
      <c r="L52" s="8"/>
      <c r="M52" s="13"/>
      <c r="N52" s="2"/>
      <c r="O52" s="2"/>
      <c r="P52" s="2"/>
      <c r="Q52" s="2"/>
      <c r="R52" s="2"/>
    </row>
    <row r="53" spans="1:18" s="3" customFormat="1" x14ac:dyDescent="0.2">
      <c r="A53" s="13"/>
      <c r="B53" s="133" t="s">
        <v>678</v>
      </c>
      <c r="C53" s="10">
        <v>51</v>
      </c>
      <c r="D53" s="8">
        <v>2107</v>
      </c>
      <c r="E53" s="52" t="s">
        <v>523</v>
      </c>
      <c r="F53" s="52" t="s">
        <v>523</v>
      </c>
      <c r="G53" s="52" t="s">
        <v>523</v>
      </c>
      <c r="H53" s="15">
        <v>925</v>
      </c>
      <c r="I53" s="52" t="s">
        <v>523</v>
      </c>
      <c r="J53" s="52" t="s">
        <v>523</v>
      </c>
      <c r="K53" s="52" t="s">
        <v>523</v>
      </c>
      <c r="L53" s="8">
        <v>151</v>
      </c>
      <c r="M53" s="13"/>
      <c r="N53" s="2"/>
      <c r="O53" s="2"/>
      <c r="P53" s="2"/>
      <c r="Q53" s="2"/>
      <c r="R53" s="2"/>
    </row>
    <row r="54" spans="1:18" x14ac:dyDescent="0.2">
      <c r="B54" s="133" t="s">
        <v>784</v>
      </c>
      <c r="C54" s="10">
        <v>58</v>
      </c>
      <c r="D54" s="8">
        <v>2205</v>
      </c>
      <c r="E54" s="52" t="s">
        <v>523</v>
      </c>
      <c r="F54" s="52" t="s">
        <v>523</v>
      </c>
      <c r="G54" s="52" t="s">
        <v>523</v>
      </c>
      <c r="H54" s="15">
        <v>895</v>
      </c>
      <c r="I54" s="52" t="s">
        <v>523</v>
      </c>
      <c r="J54" s="52" t="s">
        <v>523</v>
      </c>
      <c r="K54" s="52" t="s">
        <v>523</v>
      </c>
      <c r="L54" s="8">
        <v>158</v>
      </c>
    </row>
    <row r="55" spans="1:18" x14ac:dyDescent="0.2">
      <c r="B55" s="133" t="s">
        <v>791</v>
      </c>
      <c r="C55" s="10">
        <v>61</v>
      </c>
      <c r="D55" s="8">
        <v>2250</v>
      </c>
      <c r="E55" s="52" t="s">
        <v>523</v>
      </c>
      <c r="F55" s="52" t="s">
        <v>523</v>
      </c>
      <c r="G55" s="52" t="s">
        <v>523</v>
      </c>
      <c r="H55" s="15">
        <v>835</v>
      </c>
      <c r="I55" s="52" t="s">
        <v>523</v>
      </c>
      <c r="J55" s="52" t="s">
        <v>523</v>
      </c>
      <c r="K55" s="52" t="s">
        <v>523</v>
      </c>
      <c r="L55" s="8">
        <v>147</v>
      </c>
    </row>
    <row r="56" spans="1:18" x14ac:dyDescent="0.2">
      <c r="B56" s="277" t="s">
        <v>903</v>
      </c>
      <c r="C56" s="261">
        <v>52</v>
      </c>
      <c r="D56" s="315">
        <v>2278</v>
      </c>
      <c r="E56" s="228" t="s">
        <v>523</v>
      </c>
      <c r="F56" s="228" t="s">
        <v>523</v>
      </c>
      <c r="G56" s="228" t="s">
        <v>523</v>
      </c>
      <c r="H56" s="217">
        <v>795</v>
      </c>
      <c r="I56" s="228" t="s">
        <v>523</v>
      </c>
      <c r="J56" s="228" t="s">
        <v>523</v>
      </c>
      <c r="K56" s="228" t="s">
        <v>523</v>
      </c>
      <c r="L56" s="315">
        <v>144</v>
      </c>
    </row>
    <row r="57" spans="1:18" ht="18" thickBot="1" x14ac:dyDescent="0.2">
      <c r="B57" s="22"/>
      <c r="C57" s="21"/>
      <c r="D57" s="22"/>
      <c r="E57" s="22"/>
      <c r="F57" s="22"/>
      <c r="G57" s="22"/>
      <c r="H57" s="22"/>
      <c r="I57" s="22"/>
      <c r="J57" s="22"/>
      <c r="K57" s="22"/>
      <c r="L57" s="22"/>
    </row>
    <row r="58" spans="1:18" x14ac:dyDescent="0.15">
      <c r="C58" s="11"/>
      <c r="D58" s="11"/>
      <c r="E58" s="11"/>
      <c r="F58" s="11"/>
      <c r="G58" s="11"/>
      <c r="H58" s="11"/>
      <c r="I58" s="11"/>
      <c r="J58" s="23"/>
      <c r="K58" s="11"/>
      <c r="L58" s="11"/>
    </row>
    <row r="59" spans="1:18" x14ac:dyDescent="0.2">
      <c r="C59" s="24" t="s">
        <v>610</v>
      </c>
      <c r="D59" s="24" t="s">
        <v>611</v>
      </c>
      <c r="E59" s="24" t="s">
        <v>612</v>
      </c>
      <c r="F59" s="24" t="s">
        <v>613</v>
      </c>
      <c r="G59" s="24" t="s">
        <v>54</v>
      </c>
      <c r="H59" s="24" t="s">
        <v>614</v>
      </c>
      <c r="I59" s="24" t="s">
        <v>615</v>
      </c>
      <c r="J59" s="24" t="s">
        <v>616</v>
      </c>
      <c r="K59" s="24" t="s">
        <v>617</v>
      </c>
      <c r="L59" s="24" t="s">
        <v>618</v>
      </c>
    </row>
    <row r="60" spans="1:18" x14ac:dyDescent="0.2">
      <c r="B60" s="23"/>
      <c r="C60" s="26"/>
      <c r="D60" s="25" t="s">
        <v>619</v>
      </c>
      <c r="E60" s="26"/>
      <c r="F60" s="26"/>
      <c r="G60" s="26"/>
      <c r="H60" s="26"/>
      <c r="I60" s="25" t="s">
        <v>620</v>
      </c>
      <c r="J60" s="25" t="s">
        <v>620</v>
      </c>
      <c r="K60" s="26"/>
      <c r="L60" s="25" t="s">
        <v>49</v>
      </c>
    </row>
    <row r="61" spans="1:18" x14ac:dyDescent="0.15">
      <c r="B61" s="174"/>
      <c r="C61" s="11"/>
    </row>
    <row r="62" spans="1:18" x14ac:dyDescent="0.2">
      <c r="B62" s="19" t="s">
        <v>280</v>
      </c>
      <c r="C62" s="10">
        <v>571</v>
      </c>
      <c r="D62" s="52" t="s">
        <v>523</v>
      </c>
      <c r="E62" s="52" t="s">
        <v>523</v>
      </c>
      <c r="F62" s="52" t="s">
        <v>523</v>
      </c>
      <c r="G62" s="52" t="s">
        <v>523</v>
      </c>
      <c r="H62" s="52" t="s">
        <v>523</v>
      </c>
      <c r="I62" s="8">
        <v>336</v>
      </c>
      <c r="J62" s="8">
        <v>137</v>
      </c>
      <c r="K62" s="8">
        <v>213</v>
      </c>
      <c r="L62" s="17">
        <v>2124</v>
      </c>
    </row>
    <row r="63" spans="1:18" x14ac:dyDescent="0.2">
      <c r="B63" s="133" t="s">
        <v>287</v>
      </c>
      <c r="C63" s="10">
        <v>813</v>
      </c>
      <c r="D63" s="15">
        <v>145</v>
      </c>
      <c r="E63" s="15">
        <v>67</v>
      </c>
      <c r="F63" s="15">
        <v>184</v>
      </c>
      <c r="G63" s="15">
        <v>155</v>
      </c>
      <c r="H63" s="15">
        <v>353</v>
      </c>
      <c r="I63" s="8">
        <v>447</v>
      </c>
      <c r="J63" s="8">
        <v>158</v>
      </c>
      <c r="K63" s="8">
        <v>228</v>
      </c>
      <c r="L63" s="17">
        <v>1341</v>
      </c>
    </row>
    <row r="64" spans="1:18" x14ac:dyDescent="0.2">
      <c r="B64" s="133" t="s">
        <v>288</v>
      </c>
      <c r="C64" s="10">
        <v>895</v>
      </c>
      <c r="D64" s="8">
        <v>139</v>
      </c>
      <c r="E64" s="8">
        <v>42</v>
      </c>
      <c r="F64" s="8">
        <v>166</v>
      </c>
      <c r="G64" s="8">
        <v>195</v>
      </c>
      <c r="H64" s="8">
        <v>387</v>
      </c>
      <c r="I64" s="8">
        <v>437</v>
      </c>
      <c r="J64" s="8">
        <v>133</v>
      </c>
      <c r="K64" s="8">
        <v>276</v>
      </c>
      <c r="L64" s="17">
        <v>1383</v>
      </c>
    </row>
    <row r="65" spans="1:18" x14ac:dyDescent="0.2">
      <c r="B65" s="133" t="s">
        <v>291</v>
      </c>
      <c r="C65" s="10">
        <v>1079</v>
      </c>
      <c r="D65" s="8">
        <v>148</v>
      </c>
      <c r="E65" s="8">
        <v>28</v>
      </c>
      <c r="F65" s="8">
        <v>150</v>
      </c>
      <c r="G65" s="8">
        <v>240</v>
      </c>
      <c r="H65" s="8">
        <v>404</v>
      </c>
      <c r="I65" s="8">
        <v>434</v>
      </c>
      <c r="J65" s="52" t="s">
        <v>523</v>
      </c>
      <c r="K65" s="8">
        <v>267</v>
      </c>
      <c r="L65" s="8">
        <v>1729</v>
      </c>
    </row>
    <row r="66" spans="1:18" x14ac:dyDescent="0.2">
      <c r="B66" s="133"/>
      <c r="C66" s="10"/>
      <c r="D66" s="8"/>
      <c r="E66" s="8"/>
      <c r="F66" s="8"/>
      <c r="G66" s="8"/>
      <c r="H66" s="8"/>
      <c r="I66" s="8"/>
      <c r="J66" s="8"/>
      <c r="K66" s="8"/>
      <c r="L66" s="8"/>
    </row>
    <row r="67" spans="1:18" ht="16.5" customHeight="1" x14ac:dyDescent="0.2">
      <c r="B67" s="133" t="s">
        <v>357</v>
      </c>
      <c r="C67" s="10">
        <v>1137</v>
      </c>
      <c r="D67" s="8">
        <v>175</v>
      </c>
      <c r="E67" s="8">
        <v>26</v>
      </c>
      <c r="F67" s="8">
        <v>156</v>
      </c>
      <c r="G67" s="8">
        <v>223</v>
      </c>
      <c r="H67" s="8">
        <v>430</v>
      </c>
      <c r="I67" s="8">
        <v>424</v>
      </c>
      <c r="J67" s="52" t="s">
        <v>523</v>
      </c>
      <c r="K67" s="8">
        <v>258</v>
      </c>
      <c r="L67" s="8">
        <v>1780</v>
      </c>
    </row>
    <row r="68" spans="1:18" x14ac:dyDescent="0.2">
      <c r="B68" s="133" t="s">
        <v>394</v>
      </c>
      <c r="C68" s="10">
        <v>1229</v>
      </c>
      <c r="D68" s="8">
        <v>202</v>
      </c>
      <c r="E68" s="8">
        <v>25</v>
      </c>
      <c r="F68" s="8">
        <v>166</v>
      </c>
      <c r="G68" s="8">
        <v>270</v>
      </c>
      <c r="H68" s="8">
        <v>539</v>
      </c>
      <c r="I68" s="8">
        <v>406</v>
      </c>
      <c r="J68" s="52" t="s">
        <v>523</v>
      </c>
      <c r="K68" s="8">
        <v>293</v>
      </c>
      <c r="L68" s="32">
        <v>1882</v>
      </c>
    </row>
    <row r="69" spans="1:18" x14ac:dyDescent="0.2">
      <c r="B69" s="133" t="s">
        <v>423</v>
      </c>
      <c r="C69" s="10">
        <v>1159</v>
      </c>
      <c r="D69" s="8">
        <v>188</v>
      </c>
      <c r="E69" s="8">
        <v>25</v>
      </c>
      <c r="F69" s="8">
        <v>164</v>
      </c>
      <c r="G69" s="8">
        <v>246</v>
      </c>
      <c r="H69" s="8">
        <v>555</v>
      </c>
      <c r="I69" s="8">
        <v>404</v>
      </c>
      <c r="J69" s="52" t="s">
        <v>523</v>
      </c>
      <c r="K69" s="8">
        <v>258</v>
      </c>
      <c r="L69" s="32">
        <v>1963</v>
      </c>
      <c r="M69" s="13" t="s">
        <v>621</v>
      </c>
    </row>
    <row r="70" spans="1:18" s="3" customFormat="1" x14ac:dyDescent="0.2">
      <c r="A70" s="13"/>
      <c r="B70" s="133" t="s">
        <v>505</v>
      </c>
      <c r="C70" s="10">
        <v>1274</v>
      </c>
      <c r="D70" s="8">
        <v>194</v>
      </c>
      <c r="E70" s="8">
        <v>21</v>
      </c>
      <c r="F70" s="8">
        <v>138</v>
      </c>
      <c r="G70" s="8">
        <v>259</v>
      </c>
      <c r="H70" s="8">
        <v>638</v>
      </c>
      <c r="I70" s="8">
        <v>391</v>
      </c>
      <c r="J70" s="52" t="s">
        <v>523</v>
      </c>
      <c r="K70" s="8">
        <v>249</v>
      </c>
      <c r="L70" s="15">
        <v>2024</v>
      </c>
      <c r="M70" s="13"/>
    </row>
    <row r="71" spans="1:18" s="3" customFormat="1" x14ac:dyDescent="0.2">
      <c r="A71" s="13"/>
      <c r="B71" s="133"/>
      <c r="C71" s="10"/>
      <c r="D71" s="8"/>
      <c r="E71" s="8"/>
      <c r="F71" s="8"/>
      <c r="G71" s="8"/>
      <c r="H71" s="8"/>
      <c r="I71" s="8"/>
      <c r="J71" s="52"/>
      <c r="K71" s="8"/>
      <c r="L71" s="8"/>
      <c r="M71" s="13"/>
    </row>
    <row r="72" spans="1:18" s="3" customFormat="1" x14ac:dyDescent="0.2">
      <c r="A72" s="13"/>
      <c r="B72" s="133" t="s">
        <v>519</v>
      </c>
      <c r="C72" s="10">
        <v>1222</v>
      </c>
      <c r="D72" s="8">
        <v>208</v>
      </c>
      <c r="E72" s="8">
        <v>35</v>
      </c>
      <c r="F72" s="15">
        <v>176</v>
      </c>
      <c r="G72" s="15">
        <v>285</v>
      </c>
      <c r="H72" s="15">
        <v>709</v>
      </c>
      <c r="I72" s="15">
        <v>445</v>
      </c>
      <c r="J72" s="52" t="s">
        <v>523</v>
      </c>
      <c r="K72" s="15">
        <v>236</v>
      </c>
      <c r="L72" s="8">
        <v>2055</v>
      </c>
      <c r="M72" s="13"/>
    </row>
    <row r="73" spans="1:18" s="3" customFormat="1" x14ac:dyDescent="0.2">
      <c r="A73" s="13"/>
      <c r="B73" s="133" t="s">
        <v>520</v>
      </c>
      <c r="C73" s="10">
        <v>1319</v>
      </c>
      <c r="D73" s="8">
        <v>211</v>
      </c>
      <c r="E73" s="8">
        <v>14</v>
      </c>
      <c r="F73" s="15">
        <v>142</v>
      </c>
      <c r="G73" s="15">
        <v>284</v>
      </c>
      <c r="H73" s="15">
        <v>740</v>
      </c>
      <c r="I73" s="15">
        <v>398</v>
      </c>
      <c r="J73" s="52" t="s">
        <v>523</v>
      </c>
      <c r="K73" s="15">
        <v>180</v>
      </c>
      <c r="L73" s="8">
        <v>2175</v>
      </c>
      <c r="M73" s="13"/>
      <c r="N73" s="2"/>
      <c r="O73" s="2"/>
      <c r="P73" s="2"/>
      <c r="Q73" s="2"/>
      <c r="R73" s="2"/>
    </row>
    <row r="74" spans="1:18" s="3" customFormat="1" x14ac:dyDescent="0.2">
      <c r="A74" s="13"/>
      <c r="B74" s="133" t="s">
        <v>561</v>
      </c>
      <c r="C74" s="10">
        <v>1356</v>
      </c>
      <c r="D74" s="8">
        <v>210</v>
      </c>
      <c r="E74" s="8">
        <v>16</v>
      </c>
      <c r="F74" s="15">
        <v>156</v>
      </c>
      <c r="G74" s="15">
        <v>287</v>
      </c>
      <c r="H74" s="15">
        <v>818</v>
      </c>
      <c r="I74" s="15">
        <v>381</v>
      </c>
      <c r="J74" s="52" t="s">
        <v>523</v>
      </c>
      <c r="K74" s="15">
        <v>208</v>
      </c>
      <c r="L74" s="8">
        <v>2212</v>
      </c>
      <c r="M74" s="13"/>
      <c r="N74" s="2"/>
      <c r="O74" s="2"/>
      <c r="P74" s="2"/>
      <c r="Q74" s="2"/>
      <c r="R74" s="2"/>
    </row>
    <row r="75" spans="1:18" s="3" customFormat="1" x14ac:dyDescent="0.2">
      <c r="A75" s="13"/>
      <c r="B75" s="133" t="s">
        <v>578</v>
      </c>
      <c r="C75" s="10">
        <v>1308</v>
      </c>
      <c r="D75" s="8">
        <v>185</v>
      </c>
      <c r="E75" s="8">
        <v>16</v>
      </c>
      <c r="F75" s="15">
        <v>142</v>
      </c>
      <c r="G75" s="15">
        <v>285</v>
      </c>
      <c r="H75" s="15">
        <v>906</v>
      </c>
      <c r="I75" s="15">
        <v>359</v>
      </c>
      <c r="J75" s="52" t="s">
        <v>523</v>
      </c>
      <c r="K75" s="15">
        <v>168</v>
      </c>
      <c r="L75" s="8">
        <v>2238</v>
      </c>
      <c r="M75" s="13"/>
      <c r="N75" s="2"/>
      <c r="O75" s="2"/>
      <c r="P75" s="2"/>
      <c r="Q75" s="2"/>
      <c r="R75" s="2"/>
    </row>
    <row r="76" spans="1:18" s="3" customFormat="1" x14ac:dyDescent="0.2">
      <c r="A76" s="13"/>
      <c r="B76" s="133" t="s">
        <v>597</v>
      </c>
      <c r="C76" s="10">
        <v>1267</v>
      </c>
      <c r="D76" s="8">
        <v>193</v>
      </c>
      <c r="E76" s="8">
        <v>14</v>
      </c>
      <c r="F76" s="15">
        <v>142</v>
      </c>
      <c r="G76" s="15">
        <v>278</v>
      </c>
      <c r="H76" s="15">
        <v>989</v>
      </c>
      <c r="I76" s="15">
        <v>336</v>
      </c>
      <c r="J76" s="52" t="s">
        <v>523</v>
      </c>
      <c r="K76" s="15">
        <v>184</v>
      </c>
      <c r="L76" s="8">
        <v>2391</v>
      </c>
      <c r="M76" s="13"/>
      <c r="N76" s="2"/>
      <c r="O76" s="2"/>
      <c r="P76" s="2"/>
      <c r="Q76" s="2"/>
      <c r="R76" s="2"/>
    </row>
    <row r="77" spans="1:18" s="3" customFormat="1" x14ac:dyDescent="0.2">
      <c r="A77" s="13"/>
      <c r="B77" s="133"/>
      <c r="C77" s="10"/>
      <c r="D77" s="8"/>
      <c r="E77" s="8"/>
      <c r="F77" s="15"/>
      <c r="G77" s="15"/>
      <c r="H77" s="15"/>
      <c r="I77" s="15"/>
      <c r="J77" s="52"/>
      <c r="K77" s="15"/>
      <c r="L77" s="8"/>
      <c r="M77" s="13"/>
      <c r="N77" s="2"/>
      <c r="O77" s="2"/>
      <c r="P77" s="2"/>
      <c r="Q77" s="2"/>
      <c r="R77" s="2"/>
    </row>
    <row r="78" spans="1:18" s="3" customFormat="1" x14ac:dyDescent="0.2">
      <c r="A78" s="13"/>
      <c r="B78" s="133" t="s">
        <v>678</v>
      </c>
      <c r="C78" s="10">
        <v>1202</v>
      </c>
      <c r="D78" s="8">
        <v>195</v>
      </c>
      <c r="E78" s="8">
        <v>8</v>
      </c>
      <c r="F78" s="15">
        <v>137</v>
      </c>
      <c r="G78" s="15">
        <v>279</v>
      </c>
      <c r="H78" s="15">
        <v>1080</v>
      </c>
      <c r="I78" s="15">
        <v>340</v>
      </c>
      <c r="J78" s="52" t="s">
        <v>523</v>
      </c>
      <c r="K78" s="52">
        <v>206</v>
      </c>
      <c r="L78" s="15">
        <v>2475</v>
      </c>
      <c r="M78" s="13"/>
      <c r="N78" s="2"/>
      <c r="O78" s="2"/>
      <c r="P78" s="2"/>
      <c r="Q78" s="2"/>
      <c r="R78" s="2"/>
    </row>
    <row r="79" spans="1:18" x14ac:dyDescent="0.2">
      <c r="B79" s="133" t="s">
        <v>784</v>
      </c>
      <c r="C79" s="10">
        <v>1089</v>
      </c>
      <c r="D79" s="8">
        <v>221</v>
      </c>
      <c r="E79" s="8">
        <v>18</v>
      </c>
      <c r="F79" s="15">
        <v>141</v>
      </c>
      <c r="G79" s="15">
        <v>259</v>
      </c>
      <c r="H79" s="15">
        <v>1184</v>
      </c>
      <c r="I79" s="15">
        <v>406</v>
      </c>
      <c r="J79" s="52" t="s">
        <v>523</v>
      </c>
      <c r="K79" s="52">
        <v>179</v>
      </c>
      <c r="L79" s="15">
        <v>2538</v>
      </c>
    </row>
    <row r="80" spans="1:18" x14ac:dyDescent="0.2">
      <c r="B80" s="133" t="s">
        <v>791</v>
      </c>
      <c r="C80" s="10">
        <v>998</v>
      </c>
      <c r="D80" s="8">
        <v>225</v>
      </c>
      <c r="E80" s="8">
        <v>16</v>
      </c>
      <c r="F80" s="15">
        <v>186</v>
      </c>
      <c r="G80" s="15">
        <v>263</v>
      </c>
      <c r="H80" s="15">
        <v>1236</v>
      </c>
      <c r="I80" s="15">
        <v>425</v>
      </c>
      <c r="J80" s="52" t="s">
        <v>523</v>
      </c>
      <c r="K80" s="52">
        <v>197</v>
      </c>
      <c r="L80" s="52">
        <v>2760</v>
      </c>
    </row>
    <row r="81" spans="1:12" x14ac:dyDescent="0.2">
      <c r="B81" s="277" t="s">
        <v>903</v>
      </c>
      <c r="C81" s="261">
        <v>996</v>
      </c>
      <c r="D81" s="315">
        <v>195</v>
      </c>
      <c r="E81" s="315">
        <v>16</v>
      </c>
      <c r="F81" s="217">
        <v>136</v>
      </c>
      <c r="G81" s="217">
        <v>298</v>
      </c>
      <c r="H81" s="217">
        <v>1357</v>
      </c>
      <c r="I81" s="217">
        <v>399</v>
      </c>
      <c r="J81" s="228" t="s">
        <v>523</v>
      </c>
      <c r="K81" s="228">
        <v>160</v>
      </c>
      <c r="L81" s="228">
        <v>2575</v>
      </c>
    </row>
    <row r="82" spans="1:12" ht="18" thickBot="1" x14ac:dyDescent="0.2">
      <c r="B82" s="134"/>
      <c r="C82" s="21"/>
      <c r="D82" s="22"/>
      <c r="E82" s="22"/>
      <c r="F82" s="22"/>
      <c r="G82" s="22"/>
      <c r="H82" s="22"/>
      <c r="I82" s="22"/>
      <c r="J82" s="22"/>
      <c r="K82" s="22"/>
      <c r="L82" s="22"/>
    </row>
    <row r="83" spans="1:12" x14ac:dyDescent="0.2">
      <c r="C83" s="27" t="s">
        <v>292</v>
      </c>
    </row>
    <row r="84" spans="1:12" x14ac:dyDescent="0.2">
      <c r="A84" s="27"/>
    </row>
  </sheetData>
  <mergeCells count="8">
    <mergeCell ref="D33:D35"/>
    <mergeCell ref="G34:G35"/>
    <mergeCell ref="K34:K35"/>
    <mergeCell ref="B6:L6"/>
    <mergeCell ref="F9:F10"/>
    <mergeCell ref="G9:G10"/>
    <mergeCell ref="I9:I10"/>
    <mergeCell ref="K9:K10"/>
  </mergeCells>
  <phoneticPr fontId="2"/>
  <pageMargins left="0.78740157480314965" right="0.78740157480314965" top="0.98425196850393704" bottom="0.98425196850393704" header="0.51181102362204722" footer="0.51181102362204722"/>
  <pageSetup paperSize="9" scale="5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52"/>
  <sheetViews>
    <sheetView view="pageBreakPreview" zoomScale="75" zoomScaleNormal="75" workbookViewId="0">
      <selection activeCell="N51" sqref="N51"/>
    </sheetView>
  </sheetViews>
  <sheetFormatPr defaultColWidth="12.125" defaultRowHeight="17.25" x14ac:dyDescent="0.15"/>
  <cols>
    <col min="1" max="1" width="13.375" style="13" customWidth="1"/>
    <col min="2" max="2" width="23.75" style="13" bestFit="1" customWidth="1"/>
    <col min="3" max="3" width="14.25" style="13" bestFit="1" customWidth="1"/>
    <col min="4" max="4" width="10.875" style="13" customWidth="1"/>
    <col min="5" max="5" width="12.625" style="13" bestFit="1" customWidth="1"/>
    <col min="6" max="6" width="10.875" style="13" customWidth="1"/>
    <col min="7" max="8" width="12.375" style="13" bestFit="1" customWidth="1"/>
    <col min="9" max="9" width="10.875" style="13" customWidth="1"/>
    <col min="10" max="10" width="10" style="13" bestFit="1" customWidth="1"/>
    <col min="11" max="11" width="10.875" style="13" customWidth="1"/>
    <col min="12" max="12" width="12.375" style="13" bestFit="1" customWidth="1"/>
    <col min="13" max="13" width="12.125" style="13"/>
    <col min="14" max="40" width="12.125" style="2"/>
    <col min="41" max="41" width="13.375" style="2" customWidth="1"/>
    <col min="42" max="42" width="18.375" style="2" customWidth="1"/>
    <col min="43" max="116" width="13.375" style="2" customWidth="1"/>
    <col min="117" max="16384" width="12.125" style="2"/>
  </cols>
  <sheetData>
    <row r="1" spans="1:13" x14ac:dyDescent="0.2">
      <c r="A1" s="27"/>
    </row>
    <row r="6" spans="1:13" x14ac:dyDescent="0.2">
      <c r="E6" s="177" t="s">
        <v>41</v>
      </c>
    </row>
    <row r="7" spans="1:13" ht="18" thickBot="1" x14ac:dyDescent="0.25">
      <c r="B7" s="22"/>
      <c r="C7" s="28" t="s">
        <v>55</v>
      </c>
      <c r="D7" s="22"/>
      <c r="E7" s="22"/>
      <c r="F7" s="22"/>
      <c r="G7" s="22"/>
      <c r="H7" s="22"/>
      <c r="I7" s="22"/>
      <c r="J7" s="22"/>
      <c r="K7" s="22"/>
      <c r="L7" s="62" t="s">
        <v>622</v>
      </c>
    </row>
    <row r="8" spans="1:13" x14ac:dyDescent="0.15">
      <c r="C8" s="442" t="s">
        <v>625</v>
      </c>
      <c r="D8" s="442" t="s">
        <v>626</v>
      </c>
      <c r="E8" s="99" t="s">
        <v>623</v>
      </c>
      <c r="F8" s="23"/>
      <c r="G8" s="23"/>
      <c r="H8" s="23"/>
      <c r="I8" s="442" t="s">
        <v>630</v>
      </c>
      <c r="J8" s="99" t="s">
        <v>56</v>
      </c>
      <c r="K8" s="442" t="s">
        <v>631</v>
      </c>
      <c r="L8" s="99" t="s">
        <v>624</v>
      </c>
      <c r="M8" s="29"/>
    </row>
    <row r="9" spans="1:13" x14ac:dyDescent="0.2">
      <c r="B9" s="126"/>
      <c r="C9" s="436"/>
      <c r="D9" s="436"/>
      <c r="E9" s="100" t="s">
        <v>627</v>
      </c>
      <c r="F9" s="25" t="s">
        <v>628</v>
      </c>
      <c r="G9" s="25" t="s">
        <v>805</v>
      </c>
      <c r="H9" s="25" t="s">
        <v>629</v>
      </c>
      <c r="I9" s="436"/>
      <c r="J9" s="100" t="s">
        <v>57</v>
      </c>
      <c r="K9" s="436"/>
      <c r="L9" s="100" t="s">
        <v>607</v>
      </c>
      <c r="M9" s="29"/>
    </row>
    <row r="10" spans="1:13" x14ac:dyDescent="0.2">
      <c r="C10" s="11"/>
      <c r="G10" s="15"/>
    </row>
    <row r="11" spans="1:13" x14ac:dyDescent="0.2">
      <c r="B11" s="175" t="s">
        <v>846</v>
      </c>
      <c r="C11" s="41">
        <v>13062</v>
      </c>
      <c r="D11" s="121">
        <v>24</v>
      </c>
      <c r="E11" s="121">
        <v>3319</v>
      </c>
      <c r="F11" s="121">
        <v>377</v>
      </c>
      <c r="G11" s="121">
        <v>456</v>
      </c>
      <c r="H11" s="121">
        <v>726</v>
      </c>
      <c r="I11" s="121">
        <v>120</v>
      </c>
      <c r="J11" s="121">
        <v>61</v>
      </c>
      <c r="K11" s="121">
        <v>2250</v>
      </c>
      <c r="L11" s="121">
        <v>835</v>
      </c>
    </row>
    <row r="12" spans="1:13" x14ac:dyDescent="0.2">
      <c r="B12" s="412" t="s">
        <v>904</v>
      </c>
      <c r="C12" s="281">
        <f>SUM(C14:C49)</f>
        <v>12837</v>
      </c>
      <c r="D12" s="318">
        <f>SUM(D14:D49)</f>
        <v>20</v>
      </c>
      <c r="E12" s="318">
        <f t="shared" ref="E12:K12" si="0">SUM(E14:E49)</f>
        <v>3305</v>
      </c>
      <c r="F12" s="318">
        <f t="shared" si="0"/>
        <v>411</v>
      </c>
      <c r="G12" s="318">
        <f t="shared" si="0"/>
        <v>425</v>
      </c>
      <c r="H12" s="318">
        <f t="shared" si="0"/>
        <v>714</v>
      </c>
      <c r="I12" s="318">
        <f t="shared" si="0"/>
        <v>111</v>
      </c>
      <c r="J12" s="318">
        <f t="shared" si="0"/>
        <v>52</v>
      </c>
      <c r="K12" s="318">
        <f t="shared" si="0"/>
        <v>2278</v>
      </c>
      <c r="L12" s="378">
        <f>SUM(L14:L49)</f>
        <v>795</v>
      </c>
    </row>
    <row r="13" spans="1:13" x14ac:dyDescent="0.15">
      <c r="C13" s="43"/>
      <c r="D13" s="49"/>
      <c r="E13" s="49"/>
      <c r="F13" s="49"/>
      <c r="G13" s="49"/>
      <c r="H13" s="49"/>
      <c r="I13" s="49"/>
      <c r="J13" s="49"/>
      <c r="K13" s="49"/>
      <c r="L13" s="49"/>
    </row>
    <row r="14" spans="1:13" x14ac:dyDescent="0.2">
      <c r="B14" s="27" t="s">
        <v>302</v>
      </c>
      <c r="C14" s="281">
        <v>4486</v>
      </c>
      <c r="D14" s="303">
        <v>10</v>
      </c>
      <c r="E14" s="303">
        <v>1243</v>
      </c>
      <c r="F14" s="303">
        <v>157</v>
      </c>
      <c r="G14" s="303">
        <v>169</v>
      </c>
      <c r="H14" s="303">
        <v>264</v>
      </c>
      <c r="I14" s="303">
        <v>28</v>
      </c>
      <c r="J14" s="303">
        <v>15</v>
      </c>
      <c r="K14" s="303">
        <v>760</v>
      </c>
      <c r="L14" s="303">
        <v>270</v>
      </c>
    </row>
    <row r="15" spans="1:13" x14ac:dyDescent="0.2">
      <c r="B15" s="27" t="s">
        <v>632</v>
      </c>
      <c r="C15" s="281">
        <v>773</v>
      </c>
      <c r="D15" s="227">
        <v>1</v>
      </c>
      <c r="E15" s="303">
        <v>192</v>
      </c>
      <c r="F15" s="303">
        <v>30</v>
      </c>
      <c r="G15" s="303">
        <v>23</v>
      </c>
      <c r="H15" s="303">
        <v>50</v>
      </c>
      <c r="I15" s="228">
        <v>3</v>
      </c>
      <c r="J15" s="303">
        <v>3</v>
      </c>
      <c r="K15" s="303">
        <v>122</v>
      </c>
      <c r="L15" s="303">
        <v>48</v>
      </c>
    </row>
    <row r="16" spans="1:13" x14ac:dyDescent="0.2">
      <c r="B16" s="27" t="s">
        <v>633</v>
      </c>
      <c r="C16" s="281">
        <v>763</v>
      </c>
      <c r="D16" s="228">
        <v>1</v>
      </c>
      <c r="E16" s="303">
        <v>205</v>
      </c>
      <c r="F16" s="303">
        <v>28</v>
      </c>
      <c r="G16" s="303">
        <v>20</v>
      </c>
      <c r="H16" s="303">
        <v>43</v>
      </c>
      <c r="I16" s="303">
        <v>11</v>
      </c>
      <c r="J16" s="228">
        <v>2</v>
      </c>
      <c r="K16" s="303">
        <v>122</v>
      </c>
      <c r="L16" s="303">
        <v>65</v>
      </c>
    </row>
    <row r="17" spans="2:12" x14ac:dyDescent="0.2">
      <c r="B17" s="27" t="s">
        <v>634</v>
      </c>
      <c r="C17" s="281">
        <v>374</v>
      </c>
      <c r="D17" s="413">
        <v>1</v>
      </c>
      <c r="E17" s="303">
        <v>95</v>
      </c>
      <c r="F17" s="303">
        <v>6</v>
      </c>
      <c r="G17" s="303">
        <v>17</v>
      </c>
      <c r="H17" s="303">
        <v>20</v>
      </c>
      <c r="I17" s="413">
        <v>5</v>
      </c>
      <c r="J17" s="227">
        <v>2</v>
      </c>
      <c r="K17" s="303">
        <v>77</v>
      </c>
      <c r="L17" s="303">
        <v>22</v>
      </c>
    </row>
    <row r="18" spans="2:12" x14ac:dyDescent="0.2">
      <c r="B18" s="27" t="s">
        <v>635</v>
      </c>
      <c r="C18" s="281">
        <v>299</v>
      </c>
      <c r="D18" s="228" t="s">
        <v>359</v>
      </c>
      <c r="E18" s="303">
        <v>83</v>
      </c>
      <c r="F18" s="303">
        <v>10</v>
      </c>
      <c r="G18" s="303">
        <v>11</v>
      </c>
      <c r="H18" s="303">
        <v>17</v>
      </c>
      <c r="I18" s="303">
        <v>3</v>
      </c>
      <c r="J18" s="413">
        <v>0</v>
      </c>
      <c r="K18" s="303">
        <v>43</v>
      </c>
      <c r="L18" s="303">
        <v>24</v>
      </c>
    </row>
    <row r="19" spans="2:12" x14ac:dyDescent="0.2">
      <c r="B19" s="27" t="s">
        <v>636</v>
      </c>
      <c r="C19" s="281">
        <v>1013</v>
      </c>
      <c r="D19" s="228">
        <v>1</v>
      </c>
      <c r="E19" s="303">
        <v>265</v>
      </c>
      <c r="F19" s="303">
        <v>30</v>
      </c>
      <c r="G19" s="303">
        <v>35</v>
      </c>
      <c r="H19" s="303">
        <v>50</v>
      </c>
      <c r="I19" s="303">
        <v>8</v>
      </c>
      <c r="J19" s="303">
        <v>4</v>
      </c>
      <c r="K19" s="303">
        <v>161</v>
      </c>
      <c r="L19" s="303">
        <v>61</v>
      </c>
    </row>
    <row r="20" spans="2:12" x14ac:dyDescent="0.2">
      <c r="B20" s="27" t="s">
        <v>637</v>
      </c>
      <c r="C20" s="281">
        <v>442</v>
      </c>
      <c r="D20" s="413" t="s">
        <v>359</v>
      </c>
      <c r="E20" s="303">
        <v>111</v>
      </c>
      <c r="F20" s="303">
        <v>16</v>
      </c>
      <c r="G20" s="303">
        <v>8</v>
      </c>
      <c r="H20" s="303">
        <v>26</v>
      </c>
      <c r="I20" s="303">
        <v>2</v>
      </c>
      <c r="J20" s="227">
        <v>8</v>
      </c>
      <c r="K20" s="303">
        <v>66</v>
      </c>
      <c r="L20" s="303">
        <v>26</v>
      </c>
    </row>
    <row r="21" spans="2:12" x14ac:dyDescent="0.15">
      <c r="B21" s="13" t="s">
        <v>303</v>
      </c>
      <c r="C21" s="267">
        <v>830</v>
      </c>
      <c r="D21" s="413">
        <v>2</v>
      </c>
      <c r="E21" s="302">
        <v>203</v>
      </c>
      <c r="F21" s="302">
        <v>24</v>
      </c>
      <c r="G21" s="302">
        <v>16</v>
      </c>
      <c r="H21" s="302">
        <v>45</v>
      </c>
      <c r="I21" s="302">
        <v>14</v>
      </c>
      <c r="J21" s="302">
        <v>0</v>
      </c>
      <c r="K21" s="302">
        <v>139</v>
      </c>
      <c r="L21" s="302">
        <v>50</v>
      </c>
    </row>
    <row r="22" spans="2:12" x14ac:dyDescent="0.2">
      <c r="B22" s="27" t="s">
        <v>342</v>
      </c>
      <c r="C22" s="267">
        <v>441</v>
      </c>
      <c r="D22" s="413">
        <v>0</v>
      </c>
      <c r="E22" s="302">
        <v>129</v>
      </c>
      <c r="F22" s="302">
        <v>14</v>
      </c>
      <c r="G22" s="302">
        <v>26</v>
      </c>
      <c r="H22" s="302">
        <v>24</v>
      </c>
      <c r="I22" s="302">
        <v>6</v>
      </c>
      <c r="J22" s="413">
        <v>1</v>
      </c>
      <c r="K22" s="302">
        <v>66</v>
      </c>
      <c r="L22" s="302">
        <v>24</v>
      </c>
    </row>
    <row r="23" spans="2:12" x14ac:dyDescent="0.15">
      <c r="C23" s="267"/>
      <c r="D23" s="302"/>
      <c r="E23" s="302"/>
      <c r="F23" s="302"/>
      <c r="G23" s="302"/>
      <c r="H23" s="302"/>
      <c r="I23" s="302"/>
      <c r="J23" s="302"/>
      <c r="K23" s="302"/>
      <c r="L23" s="302"/>
    </row>
    <row r="24" spans="2:12" x14ac:dyDescent="0.15">
      <c r="B24" s="13" t="s">
        <v>343</v>
      </c>
      <c r="C24" s="267">
        <v>172</v>
      </c>
      <c r="D24" s="413">
        <v>0</v>
      </c>
      <c r="E24" s="302">
        <v>30</v>
      </c>
      <c r="F24" s="302">
        <v>4</v>
      </c>
      <c r="G24" s="413">
        <v>5</v>
      </c>
      <c r="H24" s="302">
        <v>5</v>
      </c>
      <c r="I24" s="413">
        <v>2</v>
      </c>
      <c r="J24" s="413">
        <v>0</v>
      </c>
      <c r="K24" s="302">
        <v>40</v>
      </c>
      <c r="L24" s="302">
        <v>13</v>
      </c>
    </row>
    <row r="25" spans="2:12" x14ac:dyDescent="0.2">
      <c r="B25" s="27"/>
      <c r="C25" s="281"/>
      <c r="D25" s="413"/>
      <c r="E25" s="413"/>
      <c r="F25" s="413"/>
      <c r="G25" s="413"/>
      <c r="H25" s="413"/>
      <c r="I25" s="413"/>
      <c r="J25" s="413"/>
      <c r="K25" s="413"/>
      <c r="L25" s="413"/>
    </row>
    <row r="26" spans="2:12" x14ac:dyDescent="0.2">
      <c r="B26" s="27" t="s">
        <v>304</v>
      </c>
      <c r="C26" s="281">
        <v>283</v>
      </c>
      <c r="D26" s="413">
        <v>0</v>
      </c>
      <c r="E26" s="413">
        <v>68</v>
      </c>
      <c r="F26" s="413">
        <v>7</v>
      </c>
      <c r="G26" s="413">
        <v>10</v>
      </c>
      <c r="H26" s="413">
        <v>13</v>
      </c>
      <c r="I26" s="413">
        <v>6</v>
      </c>
      <c r="J26" s="413">
        <v>3</v>
      </c>
      <c r="K26" s="413">
        <v>55</v>
      </c>
      <c r="L26" s="413">
        <v>26</v>
      </c>
    </row>
    <row r="27" spans="2:12" x14ac:dyDescent="0.15">
      <c r="B27" s="13" t="s">
        <v>305</v>
      </c>
      <c r="C27" s="267">
        <v>97</v>
      </c>
      <c r="D27" s="413">
        <v>0</v>
      </c>
      <c r="E27" s="413">
        <v>23</v>
      </c>
      <c r="F27" s="413">
        <v>6</v>
      </c>
      <c r="G27" s="413">
        <v>5</v>
      </c>
      <c r="H27" s="413">
        <v>5</v>
      </c>
      <c r="I27" s="413">
        <v>1</v>
      </c>
      <c r="J27" s="413">
        <v>0</v>
      </c>
      <c r="K27" s="413">
        <v>10</v>
      </c>
      <c r="L27" s="413">
        <v>10</v>
      </c>
    </row>
    <row r="28" spans="2:12" x14ac:dyDescent="0.2">
      <c r="B28" s="27" t="s">
        <v>638</v>
      </c>
      <c r="C28" s="281">
        <v>61</v>
      </c>
      <c r="D28" s="413">
        <v>0</v>
      </c>
      <c r="E28" s="413">
        <v>14</v>
      </c>
      <c r="F28" s="413">
        <v>2</v>
      </c>
      <c r="G28" s="413">
        <v>5</v>
      </c>
      <c r="H28" s="413">
        <v>1</v>
      </c>
      <c r="I28" s="413">
        <v>0</v>
      </c>
      <c r="J28" s="413">
        <v>1</v>
      </c>
      <c r="K28" s="413">
        <v>8</v>
      </c>
      <c r="L28" s="413">
        <v>3</v>
      </c>
    </row>
    <row r="29" spans="2:12" x14ac:dyDescent="0.2">
      <c r="B29" s="27"/>
      <c r="C29" s="281"/>
      <c r="D29" s="413"/>
      <c r="E29" s="413"/>
      <c r="F29" s="413"/>
      <c r="G29" s="413"/>
      <c r="H29" s="413"/>
      <c r="I29" s="413"/>
      <c r="J29" s="413"/>
      <c r="K29" s="413"/>
      <c r="L29" s="413"/>
    </row>
    <row r="30" spans="2:12" x14ac:dyDescent="0.2">
      <c r="B30" s="27" t="s">
        <v>639</v>
      </c>
      <c r="C30" s="281">
        <v>160</v>
      </c>
      <c r="D30" s="413">
        <v>0</v>
      </c>
      <c r="E30" s="413">
        <v>44</v>
      </c>
      <c r="F30" s="413">
        <v>4</v>
      </c>
      <c r="G30" s="413">
        <v>7</v>
      </c>
      <c r="H30" s="413">
        <v>13</v>
      </c>
      <c r="I30" s="413">
        <v>2</v>
      </c>
      <c r="J30" s="413">
        <v>0</v>
      </c>
      <c r="K30" s="413">
        <v>55</v>
      </c>
      <c r="L30" s="413">
        <v>6</v>
      </c>
    </row>
    <row r="31" spans="2:12" x14ac:dyDescent="0.2">
      <c r="B31" s="27" t="s">
        <v>640</v>
      </c>
      <c r="C31" s="281">
        <v>100</v>
      </c>
      <c r="D31" s="413">
        <v>0</v>
      </c>
      <c r="E31" s="413">
        <v>14</v>
      </c>
      <c r="F31" s="413">
        <v>2</v>
      </c>
      <c r="G31" s="413">
        <v>1</v>
      </c>
      <c r="H31" s="413">
        <v>5</v>
      </c>
      <c r="I31" s="413">
        <v>1</v>
      </c>
      <c r="J31" s="413">
        <v>0</v>
      </c>
      <c r="K31" s="413">
        <v>45</v>
      </c>
      <c r="L31" s="413">
        <v>7</v>
      </c>
    </row>
    <row r="32" spans="2:12" x14ac:dyDescent="0.2">
      <c r="B32" s="27" t="s">
        <v>344</v>
      </c>
      <c r="C32" s="281">
        <v>396</v>
      </c>
      <c r="D32" s="413">
        <v>3</v>
      </c>
      <c r="E32" s="413">
        <v>83</v>
      </c>
      <c r="F32" s="413">
        <v>7</v>
      </c>
      <c r="G32" s="413">
        <v>11</v>
      </c>
      <c r="H32" s="413">
        <v>22</v>
      </c>
      <c r="I32" s="413">
        <v>3</v>
      </c>
      <c r="J32" s="413">
        <v>1</v>
      </c>
      <c r="K32" s="413">
        <v>122</v>
      </c>
      <c r="L32" s="413">
        <v>29</v>
      </c>
    </row>
    <row r="33" spans="2:12" x14ac:dyDescent="0.2">
      <c r="B33" s="27"/>
      <c r="C33" s="281"/>
      <c r="D33" s="413"/>
      <c r="E33" s="413"/>
      <c r="F33" s="413"/>
      <c r="G33" s="413"/>
      <c r="H33" s="413"/>
      <c r="I33" s="413"/>
      <c r="J33" s="413"/>
      <c r="K33" s="413"/>
      <c r="L33" s="413"/>
    </row>
    <row r="34" spans="2:12" x14ac:dyDescent="0.2">
      <c r="B34" s="27" t="s">
        <v>641</v>
      </c>
      <c r="C34" s="281">
        <v>119</v>
      </c>
      <c r="D34" s="413" t="s">
        <v>359</v>
      </c>
      <c r="E34" s="413">
        <v>27</v>
      </c>
      <c r="F34" s="413">
        <v>4</v>
      </c>
      <c r="G34" s="413">
        <v>2</v>
      </c>
      <c r="H34" s="413">
        <v>9</v>
      </c>
      <c r="I34" s="413">
        <v>4</v>
      </c>
      <c r="J34" s="413">
        <v>0</v>
      </c>
      <c r="K34" s="413">
        <v>17</v>
      </c>
      <c r="L34" s="413">
        <v>3</v>
      </c>
    </row>
    <row r="35" spans="2:12" x14ac:dyDescent="0.2">
      <c r="B35" s="27" t="s">
        <v>642</v>
      </c>
      <c r="C35" s="281">
        <v>101</v>
      </c>
      <c r="D35" s="413" t="s">
        <v>359</v>
      </c>
      <c r="E35" s="413">
        <v>23</v>
      </c>
      <c r="F35" s="413">
        <v>1</v>
      </c>
      <c r="G35" s="413">
        <v>2</v>
      </c>
      <c r="H35" s="413">
        <v>6</v>
      </c>
      <c r="I35" s="413">
        <v>1</v>
      </c>
      <c r="J35" s="413">
        <v>2</v>
      </c>
      <c r="K35" s="413">
        <v>13</v>
      </c>
      <c r="L35" s="413">
        <v>4</v>
      </c>
    </row>
    <row r="36" spans="2:12" x14ac:dyDescent="0.15">
      <c r="B36" s="13" t="s">
        <v>643</v>
      </c>
      <c r="C36" s="267">
        <v>112</v>
      </c>
      <c r="D36" s="413">
        <v>1</v>
      </c>
      <c r="E36" s="413">
        <v>30</v>
      </c>
      <c r="F36" s="413">
        <v>3</v>
      </c>
      <c r="G36" s="413">
        <v>3</v>
      </c>
      <c r="H36" s="413">
        <v>9</v>
      </c>
      <c r="I36" s="413">
        <v>1</v>
      </c>
      <c r="J36" s="413">
        <v>0</v>
      </c>
      <c r="K36" s="413">
        <v>18</v>
      </c>
      <c r="L36" s="413">
        <v>3</v>
      </c>
    </row>
    <row r="37" spans="2:12" x14ac:dyDescent="0.2">
      <c r="B37" s="27" t="s">
        <v>644</v>
      </c>
      <c r="C37" s="281">
        <v>121</v>
      </c>
      <c r="D37" s="413" t="s">
        <v>359</v>
      </c>
      <c r="E37" s="413">
        <v>25</v>
      </c>
      <c r="F37" s="413">
        <v>7</v>
      </c>
      <c r="G37" s="413">
        <v>2</v>
      </c>
      <c r="H37" s="413">
        <v>4</v>
      </c>
      <c r="I37" s="413">
        <v>1</v>
      </c>
      <c r="J37" s="413">
        <v>1</v>
      </c>
      <c r="K37" s="413">
        <v>28</v>
      </c>
      <c r="L37" s="413">
        <v>7</v>
      </c>
    </row>
    <row r="38" spans="2:12" x14ac:dyDescent="0.2">
      <c r="B38" s="27" t="s">
        <v>306</v>
      </c>
      <c r="C38" s="223">
        <v>179</v>
      </c>
      <c r="D38" s="413">
        <v>0</v>
      </c>
      <c r="E38" s="196">
        <v>43</v>
      </c>
      <c r="F38" s="413">
        <v>7</v>
      </c>
      <c r="G38" s="413">
        <v>5</v>
      </c>
      <c r="H38" s="413">
        <v>7</v>
      </c>
      <c r="I38" s="413">
        <v>1</v>
      </c>
      <c r="J38" s="413">
        <v>2</v>
      </c>
      <c r="K38" s="413">
        <v>29</v>
      </c>
      <c r="L38" s="413">
        <v>6</v>
      </c>
    </row>
    <row r="39" spans="2:12" x14ac:dyDescent="0.2">
      <c r="B39" s="27" t="s">
        <v>307</v>
      </c>
      <c r="C39" s="281">
        <v>158</v>
      </c>
      <c r="D39" s="413">
        <v>0</v>
      </c>
      <c r="E39" s="413">
        <v>30</v>
      </c>
      <c r="F39" s="413">
        <v>5</v>
      </c>
      <c r="G39" s="413">
        <v>3</v>
      </c>
      <c r="H39" s="413">
        <v>6</v>
      </c>
      <c r="I39" s="413">
        <v>0</v>
      </c>
      <c r="J39" s="413">
        <v>0</v>
      </c>
      <c r="K39" s="413">
        <v>32</v>
      </c>
      <c r="L39" s="413">
        <v>10</v>
      </c>
    </row>
    <row r="40" spans="2:12" x14ac:dyDescent="0.2">
      <c r="B40" s="27"/>
      <c r="C40" s="281"/>
      <c r="D40" s="379"/>
      <c r="E40" s="413"/>
      <c r="F40" s="413"/>
      <c r="G40" s="413"/>
      <c r="H40" s="413"/>
      <c r="I40" s="413"/>
      <c r="J40" s="379"/>
      <c r="K40" s="413"/>
      <c r="L40" s="413"/>
    </row>
    <row r="41" spans="2:12" x14ac:dyDescent="0.2">
      <c r="B41" s="27" t="s">
        <v>645</v>
      </c>
      <c r="C41" s="281">
        <v>364</v>
      </c>
      <c r="D41" s="413">
        <v>0</v>
      </c>
      <c r="E41" s="413">
        <v>97</v>
      </c>
      <c r="F41" s="413">
        <v>13</v>
      </c>
      <c r="G41" s="413">
        <v>10</v>
      </c>
      <c r="H41" s="413">
        <v>27</v>
      </c>
      <c r="I41" s="413">
        <v>1</v>
      </c>
      <c r="J41" s="413">
        <v>2</v>
      </c>
      <c r="K41" s="413">
        <v>64</v>
      </c>
      <c r="L41" s="413">
        <v>18</v>
      </c>
    </row>
    <row r="42" spans="2:12" x14ac:dyDescent="0.2">
      <c r="B42" s="27" t="s">
        <v>308</v>
      </c>
      <c r="C42" s="281">
        <v>177</v>
      </c>
      <c r="D42" s="413">
        <v>0</v>
      </c>
      <c r="E42" s="413">
        <v>36</v>
      </c>
      <c r="F42" s="413">
        <v>2</v>
      </c>
      <c r="G42" s="413">
        <v>2</v>
      </c>
      <c r="H42" s="413">
        <v>6</v>
      </c>
      <c r="I42" s="413">
        <v>1</v>
      </c>
      <c r="J42" s="413">
        <v>1</v>
      </c>
      <c r="K42" s="413">
        <v>31</v>
      </c>
      <c r="L42" s="413">
        <v>8</v>
      </c>
    </row>
    <row r="43" spans="2:12" x14ac:dyDescent="0.15">
      <c r="B43" s="13" t="s">
        <v>309</v>
      </c>
      <c r="C43" s="267">
        <v>91</v>
      </c>
      <c r="D43" s="413">
        <v>0</v>
      </c>
      <c r="E43" s="413">
        <v>28</v>
      </c>
      <c r="F43" s="413">
        <v>1</v>
      </c>
      <c r="G43" s="413">
        <v>4</v>
      </c>
      <c r="H43" s="413">
        <v>7</v>
      </c>
      <c r="I43" s="413">
        <v>2</v>
      </c>
      <c r="J43" s="413">
        <v>0</v>
      </c>
      <c r="K43" s="413">
        <v>13</v>
      </c>
      <c r="L43" s="413">
        <v>3</v>
      </c>
    </row>
    <row r="44" spans="2:12" x14ac:dyDescent="0.15">
      <c r="C44" s="267"/>
      <c r="D44" s="413"/>
      <c r="E44" s="413"/>
      <c r="F44" s="413"/>
      <c r="G44" s="413"/>
      <c r="H44" s="413"/>
      <c r="I44" s="413"/>
      <c r="J44" s="413"/>
      <c r="K44" s="413"/>
      <c r="L44" s="413"/>
    </row>
    <row r="45" spans="2:12" x14ac:dyDescent="0.2">
      <c r="B45" s="27" t="s">
        <v>310</v>
      </c>
      <c r="C45" s="281">
        <v>260</v>
      </c>
      <c r="D45" s="413">
        <v>0</v>
      </c>
      <c r="E45" s="413">
        <v>53</v>
      </c>
      <c r="F45" s="413">
        <v>5</v>
      </c>
      <c r="G45" s="413">
        <v>5</v>
      </c>
      <c r="H45" s="413">
        <v>8</v>
      </c>
      <c r="I45" s="413">
        <v>1</v>
      </c>
      <c r="J45" s="413">
        <v>1</v>
      </c>
      <c r="K45" s="413">
        <v>54</v>
      </c>
      <c r="L45" s="413">
        <v>14</v>
      </c>
    </row>
    <row r="46" spans="2:12" x14ac:dyDescent="0.2">
      <c r="B46" s="27" t="s">
        <v>646</v>
      </c>
      <c r="C46" s="281">
        <v>70</v>
      </c>
      <c r="D46" s="413">
        <v>0</v>
      </c>
      <c r="E46" s="413">
        <v>13</v>
      </c>
      <c r="F46" s="413">
        <v>1</v>
      </c>
      <c r="G46" s="413">
        <v>1</v>
      </c>
      <c r="H46" s="413">
        <v>6</v>
      </c>
      <c r="I46" s="413">
        <v>0</v>
      </c>
      <c r="J46" s="413">
        <v>0</v>
      </c>
      <c r="K46" s="413">
        <v>7</v>
      </c>
      <c r="L46" s="413">
        <v>7</v>
      </c>
    </row>
    <row r="47" spans="2:12" x14ac:dyDescent="0.2">
      <c r="B47" s="27" t="s">
        <v>311</v>
      </c>
      <c r="C47" s="281">
        <v>75</v>
      </c>
      <c r="D47" s="413">
        <v>0</v>
      </c>
      <c r="E47" s="413">
        <v>9</v>
      </c>
      <c r="F47" s="413">
        <v>2</v>
      </c>
      <c r="G47" s="413">
        <v>2</v>
      </c>
      <c r="H47" s="413">
        <v>2</v>
      </c>
      <c r="I47" s="413">
        <v>1</v>
      </c>
      <c r="J47" s="413">
        <v>0</v>
      </c>
      <c r="K47" s="196">
        <v>15</v>
      </c>
      <c r="L47" s="196">
        <v>7</v>
      </c>
    </row>
    <row r="48" spans="2:12" x14ac:dyDescent="0.2">
      <c r="B48" s="27" t="s">
        <v>647</v>
      </c>
      <c r="C48" s="281">
        <v>10</v>
      </c>
      <c r="D48" s="413">
        <v>0</v>
      </c>
      <c r="E48" s="413">
        <v>2</v>
      </c>
      <c r="F48" s="413">
        <v>0</v>
      </c>
      <c r="G48" s="413">
        <v>1</v>
      </c>
      <c r="H48" s="413">
        <v>0</v>
      </c>
      <c r="I48" s="413">
        <v>0</v>
      </c>
      <c r="J48" s="413">
        <v>0</v>
      </c>
      <c r="K48" s="413">
        <v>2</v>
      </c>
      <c r="L48" s="413">
        <v>0</v>
      </c>
    </row>
    <row r="49" spans="1:12" x14ac:dyDescent="0.2">
      <c r="B49" s="27" t="s">
        <v>648</v>
      </c>
      <c r="C49" s="281">
        <v>310</v>
      </c>
      <c r="D49" s="413">
        <v>0</v>
      </c>
      <c r="E49" s="413">
        <v>87</v>
      </c>
      <c r="F49" s="413">
        <v>13</v>
      </c>
      <c r="G49" s="413">
        <v>14</v>
      </c>
      <c r="H49" s="413">
        <v>14</v>
      </c>
      <c r="I49" s="413">
        <v>2</v>
      </c>
      <c r="J49" s="413">
        <v>3</v>
      </c>
      <c r="K49" s="413">
        <v>64</v>
      </c>
      <c r="L49" s="413">
        <v>21</v>
      </c>
    </row>
    <row r="50" spans="1:12" ht="18" thickBot="1" x14ac:dyDescent="0.2">
      <c r="B50" s="22"/>
      <c r="C50" s="21"/>
      <c r="D50" s="22"/>
      <c r="E50" s="22"/>
      <c r="F50" s="22"/>
      <c r="G50" s="22"/>
      <c r="H50" s="22"/>
      <c r="I50" s="22"/>
      <c r="J50" s="22"/>
      <c r="K50" s="22"/>
      <c r="L50" s="22"/>
    </row>
    <row r="51" spans="1:12" x14ac:dyDescent="0.2">
      <c r="A51" s="27"/>
      <c r="C51" s="440" t="s">
        <v>58</v>
      </c>
      <c r="D51" s="441"/>
      <c r="E51" s="441"/>
      <c r="F51" s="441"/>
    </row>
    <row r="52" spans="1:12" x14ac:dyDescent="0.2">
      <c r="A52" s="27"/>
      <c r="C52" s="29"/>
      <c r="D52" s="29"/>
      <c r="E52" s="29"/>
      <c r="F52" s="29"/>
    </row>
  </sheetData>
  <mergeCells count="5">
    <mergeCell ref="C51:F51"/>
    <mergeCell ref="C8:C9"/>
    <mergeCell ref="D8:D9"/>
    <mergeCell ref="I8:I9"/>
    <mergeCell ref="K8:K9"/>
  </mergeCells>
  <phoneticPr fontId="2"/>
  <pageMargins left="0.75" right="0.75" top="1" bottom="1" header="0.51200000000000001" footer="0.51200000000000001"/>
  <pageSetup paperSize="9" scale="6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52"/>
  <sheetViews>
    <sheetView view="pageBreakPreview" zoomScale="75" zoomScaleNormal="75" workbookViewId="0">
      <selection activeCell="P11" sqref="P11"/>
    </sheetView>
  </sheetViews>
  <sheetFormatPr defaultColWidth="12.125" defaultRowHeight="17.25" x14ac:dyDescent="0.15"/>
  <cols>
    <col min="1" max="1" width="13.375" style="13" customWidth="1"/>
    <col min="2" max="2" width="23.75" style="13" bestFit="1" customWidth="1"/>
    <col min="3" max="3" width="12.25" style="13" bestFit="1" customWidth="1"/>
    <col min="4" max="4" width="10.875" style="13" customWidth="1"/>
    <col min="5" max="5" width="12.25" style="13" bestFit="1" customWidth="1"/>
    <col min="6" max="6" width="10.875" style="13" customWidth="1"/>
    <col min="7" max="8" width="12.25" style="13" bestFit="1" customWidth="1"/>
    <col min="9" max="9" width="10.875" style="13" customWidth="1"/>
    <col min="10" max="10" width="9.875" style="13" bestFit="1" customWidth="1"/>
    <col min="11" max="11" width="10.875" style="13" customWidth="1"/>
    <col min="12" max="12" width="12.625" style="13" bestFit="1" customWidth="1"/>
    <col min="13" max="13" width="12.125" style="13"/>
    <col min="14" max="40" width="12.125" style="2"/>
    <col min="41" max="41" width="13.375" style="2" customWidth="1"/>
    <col min="42" max="42" width="18.375" style="2" customWidth="1"/>
    <col min="43" max="116" width="13.375" style="2" customWidth="1"/>
    <col min="117" max="16384" width="12.125" style="2"/>
  </cols>
  <sheetData>
    <row r="1" spans="1:13" x14ac:dyDescent="0.2">
      <c r="A1" s="27"/>
    </row>
    <row r="6" spans="1:13" x14ac:dyDescent="0.2">
      <c r="B6" s="425" t="s">
        <v>41</v>
      </c>
      <c r="C6" s="425"/>
      <c r="D6" s="425"/>
      <c r="E6" s="425"/>
      <c r="F6" s="425"/>
      <c r="G6" s="425"/>
      <c r="H6" s="425"/>
      <c r="I6" s="425"/>
      <c r="J6" s="425"/>
      <c r="K6" s="425"/>
      <c r="L6" s="425"/>
    </row>
    <row r="7" spans="1:13" ht="18" thickBot="1" x14ac:dyDescent="0.25">
      <c r="B7" s="22"/>
      <c r="C7" s="28" t="s">
        <v>649</v>
      </c>
      <c r="D7" s="22"/>
      <c r="E7" s="22"/>
      <c r="F7" s="22"/>
      <c r="G7" s="22"/>
      <c r="H7" s="22"/>
      <c r="I7" s="22"/>
      <c r="J7" s="22"/>
      <c r="K7" s="22"/>
      <c r="L7" s="62" t="s">
        <v>650</v>
      </c>
    </row>
    <row r="8" spans="1:13" x14ac:dyDescent="0.2">
      <c r="C8" s="24" t="s">
        <v>45</v>
      </c>
      <c r="D8" s="442" t="s">
        <v>653</v>
      </c>
      <c r="E8" s="24" t="s">
        <v>651</v>
      </c>
      <c r="F8" s="442" t="s">
        <v>655</v>
      </c>
      <c r="G8" s="442" t="s">
        <v>656</v>
      </c>
      <c r="H8" s="442" t="s">
        <v>657</v>
      </c>
      <c r="I8" s="442" t="s">
        <v>658</v>
      </c>
      <c r="J8" s="99" t="s">
        <v>652</v>
      </c>
      <c r="K8" s="442" t="s">
        <v>660</v>
      </c>
      <c r="L8" s="24" t="s">
        <v>48</v>
      </c>
      <c r="M8" s="29"/>
    </row>
    <row r="9" spans="1:13" x14ac:dyDescent="0.2">
      <c r="B9" s="125"/>
      <c r="C9" s="25" t="s">
        <v>47</v>
      </c>
      <c r="D9" s="436"/>
      <c r="E9" s="25" t="s">
        <v>654</v>
      </c>
      <c r="F9" s="436"/>
      <c r="G9" s="436"/>
      <c r="H9" s="436"/>
      <c r="I9" s="436"/>
      <c r="J9" s="100" t="s">
        <v>659</v>
      </c>
      <c r="K9" s="436"/>
      <c r="L9" s="25" t="s">
        <v>49</v>
      </c>
      <c r="M9" s="29"/>
    </row>
    <row r="10" spans="1:13" x14ac:dyDescent="0.15">
      <c r="B10" s="174"/>
      <c r="C10" s="11"/>
    </row>
    <row r="11" spans="1:13" x14ac:dyDescent="0.2">
      <c r="B11" s="175" t="s">
        <v>846</v>
      </c>
      <c r="C11" s="45">
        <v>147</v>
      </c>
      <c r="D11" s="53">
        <v>998</v>
      </c>
      <c r="E11" s="53">
        <v>225</v>
      </c>
      <c r="F11" s="53">
        <v>16</v>
      </c>
      <c r="G11" s="48">
        <v>186</v>
      </c>
      <c r="H11" s="48">
        <v>263</v>
      </c>
      <c r="I11" s="48">
        <v>1236</v>
      </c>
      <c r="J11" s="48">
        <v>425</v>
      </c>
      <c r="K11" s="48">
        <v>197</v>
      </c>
      <c r="L11" s="48">
        <v>2760</v>
      </c>
    </row>
    <row r="12" spans="1:13" x14ac:dyDescent="0.2">
      <c r="B12" s="412" t="s">
        <v>904</v>
      </c>
      <c r="C12" s="267">
        <f>SUM(C14:C49)</f>
        <v>144</v>
      </c>
      <c r="D12" s="268">
        <f>SUM(D14:D49)</f>
        <v>996</v>
      </c>
      <c r="E12" s="268">
        <f t="shared" ref="E12:K12" si="0">SUM(E14:E49)</f>
        <v>195</v>
      </c>
      <c r="F12" s="268">
        <f t="shared" si="0"/>
        <v>16</v>
      </c>
      <c r="G12" s="268">
        <f t="shared" si="0"/>
        <v>136</v>
      </c>
      <c r="H12" s="268">
        <f t="shared" si="0"/>
        <v>298</v>
      </c>
      <c r="I12" s="268">
        <f t="shared" si="0"/>
        <v>1357</v>
      </c>
      <c r="J12" s="268">
        <f t="shared" si="0"/>
        <v>399</v>
      </c>
      <c r="K12" s="268">
        <f t="shared" si="0"/>
        <v>160</v>
      </c>
      <c r="L12" s="302">
        <f>SUM(L14:L49)</f>
        <v>2575</v>
      </c>
    </row>
    <row r="13" spans="1:13" x14ac:dyDescent="0.15">
      <c r="B13" s="196"/>
      <c r="C13" s="271"/>
      <c r="D13" s="264"/>
      <c r="E13" s="264"/>
      <c r="F13" s="264"/>
      <c r="G13" s="303"/>
      <c r="H13" s="303"/>
      <c r="I13" s="303"/>
      <c r="J13" s="303"/>
      <c r="K13" s="303"/>
      <c r="L13" s="303"/>
    </row>
    <row r="14" spans="1:13" x14ac:dyDescent="0.2">
      <c r="B14" s="27" t="s">
        <v>302</v>
      </c>
      <c r="C14" s="263">
        <v>49</v>
      </c>
      <c r="D14" s="264">
        <v>392</v>
      </c>
      <c r="E14" s="264">
        <v>62</v>
      </c>
      <c r="F14" s="254">
        <v>5</v>
      </c>
      <c r="G14" s="303">
        <v>54</v>
      </c>
      <c r="H14" s="303">
        <v>105</v>
      </c>
      <c r="I14" s="303">
        <v>443</v>
      </c>
      <c r="J14" s="303">
        <v>119</v>
      </c>
      <c r="K14" s="303">
        <v>62</v>
      </c>
      <c r="L14" s="303">
        <v>869</v>
      </c>
    </row>
    <row r="15" spans="1:13" x14ac:dyDescent="0.2">
      <c r="B15" s="27" t="s">
        <v>661</v>
      </c>
      <c r="C15" s="271">
        <v>9</v>
      </c>
      <c r="D15" s="264">
        <v>73</v>
      </c>
      <c r="E15" s="264">
        <v>14</v>
      </c>
      <c r="F15" s="254">
        <v>2</v>
      </c>
      <c r="G15" s="303">
        <v>5</v>
      </c>
      <c r="H15" s="303">
        <v>24</v>
      </c>
      <c r="I15" s="303">
        <v>116</v>
      </c>
      <c r="J15" s="303">
        <v>25</v>
      </c>
      <c r="K15" s="303">
        <v>7</v>
      </c>
      <c r="L15" s="303">
        <v>129</v>
      </c>
    </row>
    <row r="16" spans="1:13" x14ac:dyDescent="0.2">
      <c r="B16" s="27" t="s">
        <v>662</v>
      </c>
      <c r="C16" s="263">
        <v>9</v>
      </c>
      <c r="D16" s="264">
        <v>40</v>
      </c>
      <c r="E16" s="264">
        <v>12</v>
      </c>
      <c r="F16" s="413">
        <v>2</v>
      </c>
      <c r="G16" s="269">
        <v>8</v>
      </c>
      <c r="H16" s="269">
        <v>8</v>
      </c>
      <c r="I16" s="269">
        <v>49</v>
      </c>
      <c r="J16" s="269">
        <v>30</v>
      </c>
      <c r="K16" s="269">
        <v>15</v>
      </c>
      <c r="L16" s="269">
        <v>184</v>
      </c>
    </row>
    <row r="17" spans="2:12" x14ac:dyDescent="0.2">
      <c r="B17" s="27" t="s">
        <v>663</v>
      </c>
      <c r="C17" s="263">
        <v>8</v>
      </c>
      <c r="D17" s="264">
        <v>34</v>
      </c>
      <c r="E17" s="269">
        <v>5</v>
      </c>
      <c r="F17" s="413">
        <v>0</v>
      </c>
      <c r="G17" s="269">
        <v>7</v>
      </c>
      <c r="H17" s="269">
        <v>2</v>
      </c>
      <c r="I17" s="269">
        <v>34</v>
      </c>
      <c r="J17" s="269">
        <v>11</v>
      </c>
      <c r="K17" s="269">
        <v>5</v>
      </c>
      <c r="L17" s="269">
        <v>66</v>
      </c>
    </row>
    <row r="18" spans="2:12" x14ac:dyDescent="0.2">
      <c r="B18" s="27" t="s">
        <v>664</v>
      </c>
      <c r="C18" s="263">
        <v>4</v>
      </c>
      <c r="D18" s="264">
        <v>19</v>
      </c>
      <c r="E18" s="269">
        <v>5</v>
      </c>
      <c r="F18" s="269">
        <v>0</v>
      </c>
      <c r="G18" s="269">
        <v>4</v>
      </c>
      <c r="H18" s="269">
        <v>9</v>
      </c>
      <c r="I18" s="269">
        <v>33</v>
      </c>
      <c r="J18" s="269">
        <v>11</v>
      </c>
      <c r="K18" s="269">
        <v>5</v>
      </c>
      <c r="L18" s="269">
        <v>56</v>
      </c>
    </row>
    <row r="19" spans="2:12" x14ac:dyDescent="0.2">
      <c r="B19" s="27" t="s">
        <v>665</v>
      </c>
      <c r="C19" s="271">
        <v>7</v>
      </c>
      <c r="D19" s="264">
        <v>79</v>
      </c>
      <c r="E19" s="269">
        <v>18</v>
      </c>
      <c r="F19" s="269">
        <v>0</v>
      </c>
      <c r="G19" s="269">
        <v>7</v>
      </c>
      <c r="H19" s="269">
        <v>21</v>
      </c>
      <c r="I19" s="269">
        <v>131</v>
      </c>
      <c r="J19" s="269">
        <v>33</v>
      </c>
      <c r="K19" s="269">
        <v>15</v>
      </c>
      <c r="L19" s="269">
        <v>202</v>
      </c>
    </row>
    <row r="20" spans="2:12" x14ac:dyDescent="0.2">
      <c r="B20" s="27" t="s">
        <v>666</v>
      </c>
      <c r="C20" s="271">
        <v>3</v>
      </c>
      <c r="D20" s="264">
        <v>35</v>
      </c>
      <c r="E20" s="269">
        <v>9</v>
      </c>
      <c r="F20" s="413">
        <v>1</v>
      </c>
      <c r="G20" s="269">
        <v>5</v>
      </c>
      <c r="H20" s="269">
        <v>11</v>
      </c>
      <c r="I20" s="269">
        <v>47</v>
      </c>
      <c r="J20" s="269">
        <v>13</v>
      </c>
      <c r="K20" s="269">
        <v>4</v>
      </c>
      <c r="L20" s="269">
        <v>101</v>
      </c>
    </row>
    <row r="21" spans="2:12" x14ac:dyDescent="0.2">
      <c r="B21" s="13" t="s">
        <v>303</v>
      </c>
      <c r="C21" s="263">
        <v>11</v>
      </c>
      <c r="D21" s="264">
        <v>49</v>
      </c>
      <c r="E21" s="269">
        <v>12</v>
      </c>
      <c r="F21" s="413">
        <v>1</v>
      </c>
      <c r="G21" s="269">
        <v>8</v>
      </c>
      <c r="H21" s="269">
        <v>17</v>
      </c>
      <c r="I21" s="269">
        <v>117</v>
      </c>
      <c r="J21" s="269">
        <v>31</v>
      </c>
      <c r="K21" s="269">
        <v>9</v>
      </c>
      <c r="L21" s="269">
        <v>167</v>
      </c>
    </row>
    <row r="22" spans="2:12" x14ac:dyDescent="0.2">
      <c r="B22" s="27" t="s">
        <v>342</v>
      </c>
      <c r="C22" s="263">
        <v>8</v>
      </c>
      <c r="D22" s="264">
        <v>29</v>
      </c>
      <c r="E22" s="269">
        <v>6</v>
      </c>
      <c r="F22" s="413">
        <v>1</v>
      </c>
      <c r="G22" s="269">
        <v>6</v>
      </c>
      <c r="H22" s="269">
        <v>8</v>
      </c>
      <c r="I22" s="269">
        <v>49</v>
      </c>
      <c r="J22" s="269">
        <v>13</v>
      </c>
      <c r="K22" s="269">
        <v>5</v>
      </c>
      <c r="L22" s="269">
        <v>90</v>
      </c>
    </row>
    <row r="23" spans="2:12" x14ac:dyDescent="0.2">
      <c r="C23" s="263"/>
      <c r="D23" s="264"/>
      <c r="E23" s="413"/>
      <c r="F23" s="413"/>
      <c r="G23" s="269"/>
      <c r="H23" s="269"/>
      <c r="I23" s="269"/>
      <c r="J23" s="269"/>
      <c r="K23" s="269"/>
      <c r="L23" s="269"/>
    </row>
    <row r="24" spans="2:12" x14ac:dyDescent="0.15">
      <c r="B24" s="13" t="s">
        <v>343</v>
      </c>
      <c r="C24" s="414">
        <v>0</v>
      </c>
      <c r="D24" s="264">
        <v>14</v>
      </c>
      <c r="E24" s="269">
        <v>2</v>
      </c>
      <c r="F24" s="413">
        <v>0</v>
      </c>
      <c r="G24" s="413">
        <v>6</v>
      </c>
      <c r="H24" s="269">
        <v>3</v>
      </c>
      <c r="I24" s="269">
        <v>30</v>
      </c>
      <c r="J24" s="269">
        <v>3</v>
      </c>
      <c r="K24" s="269">
        <v>1</v>
      </c>
      <c r="L24" s="269">
        <v>28</v>
      </c>
    </row>
    <row r="25" spans="2:12" x14ac:dyDescent="0.2">
      <c r="B25" s="27"/>
      <c r="C25" s="271"/>
      <c r="D25" s="264"/>
      <c r="E25" s="269"/>
      <c r="F25" s="413"/>
      <c r="G25" s="269"/>
      <c r="H25" s="269"/>
      <c r="I25" s="269"/>
      <c r="J25" s="269"/>
      <c r="K25" s="269"/>
      <c r="L25" s="269"/>
    </row>
    <row r="26" spans="2:12" x14ac:dyDescent="0.2">
      <c r="B26" s="27" t="s">
        <v>304</v>
      </c>
      <c r="C26" s="271">
        <v>4</v>
      </c>
      <c r="D26" s="264">
        <v>21</v>
      </c>
      <c r="E26" s="269">
        <v>5</v>
      </c>
      <c r="F26" s="413">
        <v>0</v>
      </c>
      <c r="G26" s="269">
        <v>2</v>
      </c>
      <c r="H26" s="269">
        <v>13</v>
      </c>
      <c r="I26" s="269">
        <v>11</v>
      </c>
      <c r="J26" s="269">
        <v>15</v>
      </c>
      <c r="K26" s="269">
        <v>2</v>
      </c>
      <c r="L26" s="269">
        <v>52</v>
      </c>
    </row>
    <row r="27" spans="2:12" x14ac:dyDescent="0.2">
      <c r="B27" s="13" t="s">
        <v>305</v>
      </c>
      <c r="C27" s="263">
        <v>2</v>
      </c>
      <c r="D27" s="252">
        <v>7</v>
      </c>
      <c r="E27" s="269">
        <v>2</v>
      </c>
      <c r="F27" s="413">
        <v>0</v>
      </c>
      <c r="G27" s="413">
        <v>0</v>
      </c>
      <c r="H27" s="269">
        <v>4</v>
      </c>
      <c r="I27" s="413">
        <v>7</v>
      </c>
      <c r="J27" s="269">
        <v>4</v>
      </c>
      <c r="K27" s="413">
        <v>0</v>
      </c>
      <c r="L27" s="269">
        <v>27</v>
      </c>
    </row>
    <row r="28" spans="2:12" x14ac:dyDescent="0.2">
      <c r="B28" s="27" t="s">
        <v>667</v>
      </c>
      <c r="C28" s="414">
        <v>2</v>
      </c>
      <c r="D28" s="264">
        <v>5</v>
      </c>
      <c r="E28" s="269">
        <v>1</v>
      </c>
      <c r="F28" s="413">
        <v>0</v>
      </c>
      <c r="G28" s="269">
        <v>2</v>
      </c>
      <c r="H28" s="269">
        <v>1</v>
      </c>
      <c r="I28" s="269">
        <v>4</v>
      </c>
      <c r="J28" s="269">
        <v>3</v>
      </c>
      <c r="K28" s="269">
        <v>0</v>
      </c>
      <c r="L28" s="269">
        <v>17</v>
      </c>
    </row>
    <row r="29" spans="2:12" x14ac:dyDescent="0.2">
      <c r="B29" s="27"/>
      <c r="C29" s="414"/>
      <c r="D29" s="264"/>
      <c r="E29" s="269"/>
      <c r="F29" s="413"/>
      <c r="G29" s="413"/>
      <c r="H29" s="269"/>
      <c r="I29" s="269"/>
      <c r="J29" s="269"/>
      <c r="K29" s="269"/>
      <c r="L29" s="269"/>
    </row>
    <row r="30" spans="2:12" x14ac:dyDescent="0.2">
      <c r="B30" s="27" t="s">
        <v>668</v>
      </c>
      <c r="C30" s="414" t="s">
        <v>359</v>
      </c>
      <c r="D30" s="264">
        <v>12</v>
      </c>
      <c r="E30" s="269">
        <v>4</v>
      </c>
      <c r="F30" s="413">
        <v>1</v>
      </c>
      <c r="G30" s="269">
        <v>1</v>
      </c>
      <c r="H30" s="413">
        <v>3</v>
      </c>
      <c r="I30" s="269">
        <v>9</v>
      </c>
      <c r="J30" s="269">
        <v>5</v>
      </c>
      <c r="K30" s="269">
        <v>1</v>
      </c>
      <c r="L30" s="269">
        <v>17</v>
      </c>
    </row>
    <row r="31" spans="2:12" x14ac:dyDescent="0.2">
      <c r="B31" s="27" t="s">
        <v>669</v>
      </c>
      <c r="C31" s="414">
        <v>1</v>
      </c>
      <c r="D31" s="264">
        <v>2</v>
      </c>
      <c r="E31" s="269">
        <v>1</v>
      </c>
      <c r="F31" s="413">
        <v>0</v>
      </c>
      <c r="G31" s="269">
        <v>0</v>
      </c>
      <c r="H31" s="269">
        <v>1</v>
      </c>
      <c r="I31" s="269">
        <v>4</v>
      </c>
      <c r="J31" s="269">
        <v>4</v>
      </c>
      <c r="K31" s="269">
        <v>1</v>
      </c>
      <c r="L31" s="269">
        <v>19</v>
      </c>
    </row>
    <row r="32" spans="2:12" x14ac:dyDescent="0.2">
      <c r="B32" s="27" t="s">
        <v>344</v>
      </c>
      <c r="C32" s="415">
        <v>4</v>
      </c>
      <c r="D32" s="264">
        <v>33</v>
      </c>
      <c r="E32" s="269">
        <v>3</v>
      </c>
      <c r="F32" s="413">
        <v>0</v>
      </c>
      <c r="G32" s="269">
        <v>2</v>
      </c>
      <c r="H32" s="269">
        <v>10</v>
      </c>
      <c r="I32" s="269">
        <v>39</v>
      </c>
      <c r="J32" s="269">
        <v>8</v>
      </c>
      <c r="K32" s="269">
        <v>3</v>
      </c>
      <c r="L32" s="269">
        <v>53</v>
      </c>
    </row>
    <row r="33" spans="2:12" x14ac:dyDescent="0.2">
      <c r="B33" s="27"/>
      <c r="C33" s="415"/>
      <c r="D33" s="264"/>
      <c r="E33" s="413"/>
      <c r="F33" s="413"/>
      <c r="G33" s="269"/>
      <c r="H33" s="269"/>
      <c r="I33" s="269"/>
      <c r="J33" s="269"/>
      <c r="K33" s="269"/>
      <c r="L33" s="269"/>
    </row>
    <row r="34" spans="2:12" x14ac:dyDescent="0.2">
      <c r="B34" s="27" t="s">
        <v>670</v>
      </c>
      <c r="C34" s="415">
        <v>1</v>
      </c>
      <c r="D34" s="264">
        <v>9</v>
      </c>
      <c r="E34" s="269">
        <v>1</v>
      </c>
      <c r="F34" s="413">
        <v>0</v>
      </c>
      <c r="G34" s="269">
        <v>1</v>
      </c>
      <c r="H34" s="413">
        <v>8</v>
      </c>
      <c r="I34" s="269">
        <v>23</v>
      </c>
      <c r="J34" s="269">
        <v>4</v>
      </c>
      <c r="K34" s="269">
        <v>0</v>
      </c>
      <c r="L34" s="269">
        <v>21</v>
      </c>
    </row>
    <row r="35" spans="2:12" x14ac:dyDescent="0.2">
      <c r="B35" s="27" t="s">
        <v>671</v>
      </c>
      <c r="C35" s="414">
        <v>0</v>
      </c>
      <c r="D35" s="264">
        <v>8</v>
      </c>
      <c r="E35" s="269">
        <v>0</v>
      </c>
      <c r="F35" s="413">
        <v>1</v>
      </c>
      <c r="G35" s="269">
        <v>0</v>
      </c>
      <c r="H35" s="269">
        <v>3</v>
      </c>
      <c r="I35" s="269">
        <v>9</v>
      </c>
      <c r="J35" s="269">
        <v>3</v>
      </c>
      <c r="K35" s="269">
        <v>1</v>
      </c>
      <c r="L35" s="269">
        <v>33</v>
      </c>
    </row>
    <row r="36" spans="2:12" x14ac:dyDescent="0.15">
      <c r="B36" s="13" t="s">
        <v>672</v>
      </c>
      <c r="C36" s="414">
        <v>0</v>
      </c>
      <c r="D36" s="264">
        <v>9</v>
      </c>
      <c r="E36" s="413">
        <v>1</v>
      </c>
      <c r="F36" s="413">
        <v>0</v>
      </c>
      <c r="G36" s="269">
        <v>1</v>
      </c>
      <c r="H36" s="269">
        <v>1</v>
      </c>
      <c r="I36" s="269">
        <v>19</v>
      </c>
      <c r="J36" s="269">
        <v>6</v>
      </c>
      <c r="K36" s="413">
        <v>1</v>
      </c>
      <c r="L36" s="269">
        <v>21</v>
      </c>
    </row>
    <row r="37" spans="2:12" x14ac:dyDescent="0.2">
      <c r="B37" s="27" t="s">
        <v>673</v>
      </c>
      <c r="C37" s="414">
        <v>0</v>
      </c>
      <c r="D37" s="264">
        <v>11</v>
      </c>
      <c r="E37" s="413">
        <v>1</v>
      </c>
      <c r="F37" s="269">
        <v>0</v>
      </c>
      <c r="G37" s="413">
        <v>2</v>
      </c>
      <c r="H37" s="269">
        <v>3</v>
      </c>
      <c r="I37" s="269">
        <v>13</v>
      </c>
      <c r="J37" s="269">
        <v>6</v>
      </c>
      <c r="K37" s="269">
        <v>0</v>
      </c>
      <c r="L37" s="269">
        <v>23</v>
      </c>
    </row>
    <row r="38" spans="2:12" x14ac:dyDescent="0.2">
      <c r="B38" s="27" t="s">
        <v>306</v>
      </c>
      <c r="C38" s="414">
        <v>0</v>
      </c>
      <c r="D38" s="264">
        <v>15</v>
      </c>
      <c r="E38" s="269">
        <v>3</v>
      </c>
      <c r="F38" s="413">
        <v>0</v>
      </c>
      <c r="G38" s="413">
        <v>1</v>
      </c>
      <c r="H38" s="269">
        <v>5</v>
      </c>
      <c r="I38" s="269">
        <v>14</v>
      </c>
      <c r="J38" s="269">
        <v>7</v>
      </c>
      <c r="K38" s="269">
        <v>2</v>
      </c>
      <c r="L38" s="269">
        <v>51</v>
      </c>
    </row>
    <row r="39" spans="2:12" x14ac:dyDescent="0.2">
      <c r="B39" s="27" t="s">
        <v>307</v>
      </c>
      <c r="C39" s="414">
        <v>2</v>
      </c>
      <c r="D39" s="264">
        <v>11</v>
      </c>
      <c r="E39" s="269">
        <v>5</v>
      </c>
      <c r="F39" s="413">
        <v>0</v>
      </c>
      <c r="G39" s="269">
        <v>0</v>
      </c>
      <c r="H39" s="269">
        <v>3</v>
      </c>
      <c r="I39" s="269">
        <v>24</v>
      </c>
      <c r="J39" s="269">
        <v>6</v>
      </c>
      <c r="K39" s="269">
        <v>2</v>
      </c>
      <c r="L39" s="269">
        <v>33</v>
      </c>
    </row>
    <row r="40" spans="2:12" x14ac:dyDescent="0.2">
      <c r="B40" s="27"/>
      <c r="C40" s="415"/>
      <c r="D40" s="264"/>
      <c r="E40" s="269"/>
      <c r="F40" s="269"/>
      <c r="G40" s="269"/>
      <c r="H40" s="269"/>
      <c r="I40" s="269"/>
      <c r="J40" s="269"/>
      <c r="K40" s="269"/>
      <c r="L40" s="269"/>
    </row>
    <row r="41" spans="2:12" x14ac:dyDescent="0.2">
      <c r="B41" s="27" t="s">
        <v>674</v>
      </c>
      <c r="C41" s="415">
        <v>4</v>
      </c>
      <c r="D41" s="264">
        <v>16</v>
      </c>
      <c r="E41" s="269">
        <v>8</v>
      </c>
      <c r="F41" s="413">
        <v>0</v>
      </c>
      <c r="G41" s="269">
        <v>4</v>
      </c>
      <c r="H41" s="269">
        <v>10</v>
      </c>
      <c r="I41" s="269">
        <v>40</v>
      </c>
      <c r="J41" s="269">
        <v>11</v>
      </c>
      <c r="K41" s="269">
        <v>3</v>
      </c>
      <c r="L41" s="269">
        <v>86</v>
      </c>
    </row>
    <row r="42" spans="2:12" x14ac:dyDescent="0.2">
      <c r="B42" s="27" t="s">
        <v>308</v>
      </c>
      <c r="C42" s="415">
        <v>1</v>
      </c>
      <c r="D42" s="264">
        <v>9</v>
      </c>
      <c r="E42" s="413">
        <v>5</v>
      </c>
      <c r="F42" s="413">
        <v>0</v>
      </c>
      <c r="G42" s="269">
        <v>0</v>
      </c>
      <c r="H42" s="269">
        <v>5</v>
      </c>
      <c r="I42" s="269">
        <v>13</v>
      </c>
      <c r="J42" s="269">
        <v>6</v>
      </c>
      <c r="K42" s="269">
        <v>6</v>
      </c>
      <c r="L42" s="269">
        <v>55</v>
      </c>
    </row>
    <row r="43" spans="2:12" x14ac:dyDescent="0.15">
      <c r="B43" s="13" t="s">
        <v>309</v>
      </c>
      <c r="C43" s="414">
        <v>2</v>
      </c>
      <c r="D43" s="264">
        <v>4</v>
      </c>
      <c r="E43" s="269">
        <v>1</v>
      </c>
      <c r="F43" s="413">
        <v>0</v>
      </c>
      <c r="G43" s="413">
        <v>1</v>
      </c>
      <c r="H43" s="269">
        <v>4</v>
      </c>
      <c r="I43" s="269">
        <v>9</v>
      </c>
      <c r="J43" s="269">
        <v>1</v>
      </c>
      <c r="K43" s="269">
        <v>0</v>
      </c>
      <c r="L43" s="269">
        <v>23</v>
      </c>
    </row>
    <row r="44" spans="2:12" x14ac:dyDescent="0.2">
      <c r="C44" s="415"/>
      <c r="D44" s="264"/>
      <c r="E44" s="269"/>
      <c r="F44" s="269"/>
      <c r="G44" s="269"/>
      <c r="H44" s="269"/>
      <c r="I44" s="269"/>
      <c r="J44" s="269"/>
      <c r="K44" s="269"/>
      <c r="L44" s="269"/>
    </row>
    <row r="45" spans="2:12" x14ac:dyDescent="0.2">
      <c r="B45" s="27" t="s">
        <v>310</v>
      </c>
      <c r="C45" s="415">
        <v>5</v>
      </c>
      <c r="D45" s="264">
        <v>22</v>
      </c>
      <c r="E45" s="269">
        <v>3</v>
      </c>
      <c r="F45" s="413">
        <v>0</v>
      </c>
      <c r="G45" s="269">
        <v>3</v>
      </c>
      <c r="H45" s="269">
        <v>7</v>
      </c>
      <c r="I45" s="269">
        <v>27</v>
      </c>
      <c r="J45" s="269">
        <v>8</v>
      </c>
      <c r="K45" s="269">
        <v>1</v>
      </c>
      <c r="L45" s="269">
        <v>61</v>
      </c>
    </row>
    <row r="46" spans="2:12" x14ac:dyDescent="0.2">
      <c r="B46" s="27" t="s">
        <v>675</v>
      </c>
      <c r="C46" s="414">
        <v>2</v>
      </c>
      <c r="D46" s="264">
        <v>8</v>
      </c>
      <c r="E46" s="413">
        <v>2</v>
      </c>
      <c r="F46" s="269">
        <v>0</v>
      </c>
      <c r="G46" s="269">
        <v>1</v>
      </c>
      <c r="H46" s="269">
        <v>4</v>
      </c>
      <c r="I46" s="269">
        <v>6</v>
      </c>
      <c r="J46" s="269">
        <v>3</v>
      </c>
      <c r="K46" s="413">
        <v>1</v>
      </c>
      <c r="L46" s="269">
        <v>16</v>
      </c>
    </row>
    <row r="47" spans="2:12" x14ac:dyDescent="0.2">
      <c r="B47" s="27" t="s">
        <v>311</v>
      </c>
      <c r="C47" s="415" t="s">
        <v>359</v>
      </c>
      <c r="D47" s="270">
        <v>8</v>
      </c>
      <c r="E47" s="413">
        <v>1</v>
      </c>
      <c r="F47" s="413">
        <v>0</v>
      </c>
      <c r="G47" s="413">
        <v>0</v>
      </c>
      <c r="H47" s="413">
        <v>1</v>
      </c>
      <c r="I47" s="269">
        <v>9</v>
      </c>
      <c r="J47" s="413">
        <v>4</v>
      </c>
      <c r="K47" s="269">
        <v>2</v>
      </c>
      <c r="L47" s="269">
        <v>18</v>
      </c>
    </row>
    <row r="48" spans="2:12" x14ac:dyDescent="0.2">
      <c r="B48" s="27" t="s">
        <v>676</v>
      </c>
      <c r="C48" s="415">
        <v>0</v>
      </c>
      <c r="D48" s="413">
        <v>1</v>
      </c>
      <c r="E48" s="413">
        <v>1</v>
      </c>
      <c r="F48" s="413">
        <v>0</v>
      </c>
      <c r="G48" s="413">
        <v>0</v>
      </c>
      <c r="H48" s="413">
        <v>0</v>
      </c>
      <c r="I48" s="269">
        <v>1</v>
      </c>
      <c r="J48" s="413">
        <v>1</v>
      </c>
      <c r="K48" s="413">
        <v>0</v>
      </c>
      <c r="L48" s="269">
        <v>2</v>
      </c>
    </row>
    <row r="49" spans="1:12" x14ac:dyDescent="0.2">
      <c r="B49" s="27" t="s">
        <v>677</v>
      </c>
      <c r="C49" s="415">
        <v>6</v>
      </c>
      <c r="D49" s="264">
        <v>21</v>
      </c>
      <c r="E49" s="269">
        <v>2</v>
      </c>
      <c r="F49" s="269">
        <v>2</v>
      </c>
      <c r="G49" s="269">
        <v>5</v>
      </c>
      <c r="H49" s="269">
        <v>4</v>
      </c>
      <c r="I49" s="413">
        <v>27</v>
      </c>
      <c r="J49" s="269">
        <v>5</v>
      </c>
      <c r="K49" s="269">
        <v>6</v>
      </c>
      <c r="L49" s="269">
        <v>55</v>
      </c>
    </row>
    <row r="50" spans="1:12" ht="18" thickBot="1" x14ac:dyDescent="0.2">
      <c r="B50" s="22"/>
      <c r="C50" s="176"/>
      <c r="D50" s="22"/>
      <c r="E50" s="22"/>
      <c r="F50" s="22"/>
      <c r="G50" s="22"/>
      <c r="H50" s="22"/>
      <c r="I50" s="22"/>
      <c r="J50" s="22"/>
      <c r="K50" s="22"/>
      <c r="L50" s="22"/>
    </row>
    <row r="51" spans="1:12" x14ac:dyDescent="0.2">
      <c r="C51" s="443" t="s">
        <v>58</v>
      </c>
      <c r="D51" s="444"/>
      <c r="E51" s="444"/>
      <c r="F51" s="444"/>
    </row>
    <row r="52" spans="1:12" x14ac:dyDescent="0.2">
      <c r="A52" s="27"/>
    </row>
  </sheetData>
  <mergeCells count="8">
    <mergeCell ref="B6:L6"/>
    <mergeCell ref="C51:F51"/>
    <mergeCell ref="D8:D9"/>
    <mergeCell ref="F8:F9"/>
    <mergeCell ref="G8:G9"/>
    <mergeCell ref="H8:H9"/>
    <mergeCell ref="I8:I9"/>
    <mergeCell ref="K8:K9"/>
  </mergeCells>
  <phoneticPr fontId="2"/>
  <pageMargins left="0.78740157480314965" right="0.78740157480314965" top="0.98425196850393704" bottom="0.98425196850393704" header="0.51181102362204722" footer="0.51181102362204722"/>
  <pageSetup paperSize="9" scale="6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6:M177"/>
  <sheetViews>
    <sheetView view="pageBreakPreview" zoomScale="75" zoomScaleNormal="75" zoomScaleSheetLayoutView="75" workbookViewId="0">
      <selection activeCell="M12" sqref="M12"/>
    </sheetView>
  </sheetViews>
  <sheetFormatPr defaultColWidth="13.375" defaultRowHeight="18.75" x14ac:dyDescent="0.15"/>
  <cols>
    <col min="1" max="1" width="10.875" style="60" customWidth="1"/>
    <col min="2" max="2" width="11.125" style="60" customWidth="1"/>
    <col min="3" max="3" width="29.125" style="60" customWidth="1"/>
    <col min="4" max="4" width="45.375" style="60" customWidth="1"/>
    <col min="5" max="5" width="20.625" style="107" customWidth="1"/>
    <col min="6" max="6" width="4.25" style="107" customWidth="1"/>
    <col min="7" max="7" width="20.625" style="107" customWidth="1"/>
    <col min="8" max="8" width="4.25" style="107" customWidth="1"/>
    <col min="9" max="9" width="20.625" style="107" customWidth="1"/>
    <col min="10" max="10" width="4.25" style="107" customWidth="1"/>
    <col min="11" max="11" width="9.875" style="109" customWidth="1"/>
    <col min="12" max="13" width="17.125" style="60" customWidth="1"/>
    <col min="14" max="16384" width="13.375" style="1"/>
  </cols>
  <sheetData>
    <row r="6" spans="2:13" x14ac:dyDescent="0.2">
      <c r="B6" s="163"/>
      <c r="C6" s="449" t="s">
        <v>815</v>
      </c>
      <c r="D6" s="449"/>
      <c r="E6" s="449"/>
      <c r="F6" s="449"/>
      <c r="G6" s="449"/>
      <c r="H6" s="449"/>
      <c r="I6" s="449"/>
      <c r="J6" s="449"/>
      <c r="K6" s="449"/>
    </row>
    <row r="7" spans="2:13" ht="22.5" customHeight="1" x14ac:dyDescent="0.2">
      <c r="B7" s="104"/>
      <c r="C7" s="104" t="s">
        <v>854</v>
      </c>
      <c r="D7" s="104"/>
      <c r="E7" s="104"/>
      <c r="F7" s="104"/>
      <c r="G7" s="104"/>
      <c r="H7" s="104"/>
      <c r="I7" s="104"/>
      <c r="J7" s="104"/>
      <c r="K7" s="104"/>
    </row>
    <row r="8" spans="2:13" ht="22.5" customHeight="1" x14ac:dyDescent="0.2">
      <c r="B8" s="104"/>
      <c r="C8" s="104" t="s">
        <v>856</v>
      </c>
      <c r="D8" s="104"/>
      <c r="E8" s="104"/>
      <c r="F8" s="104"/>
      <c r="G8" s="104"/>
      <c r="H8" s="104"/>
      <c r="I8" s="104"/>
      <c r="J8" s="104"/>
      <c r="K8" s="104"/>
    </row>
    <row r="9" spans="2:13" ht="22.5" customHeight="1" x14ac:dyDescent="0.15">
      <c r="B9" s="103"/>
      <c r="C9" s="103" t="s">
        <v>855</v>
      </c>
      <c r="D9" s="103"/>
      <c r="E9" s="103"/>
      <c r="F9" s="103"/>
      <c r="G9" s="103"/>
      <c r="H9" s="103"/>
      <c r="I9" s="103"/>
      <c r="J9" s="103"/>
      <c r="K9" s="103"/>
    </row>
    <row r="10" spans="2:13" ht="22.5" customHeight="1" x14ac:dyDescent="0.15">
      <c r="B10" s="103"/>
      <c r="C10" s="103" t="s">
        <v>857</v>
      </c>
      <c r="D10" s="103"/>
      <c r="E10" s="103"/>
      <c r="F10" s="103"/>
      <c r="G10" s="103"/>
      <c r="H10" s="103"/>
      <c r="I10" s="103"/>
      <c r="J10" s="103"/>
      <c r="K10" s="103"/>
    </row>
    <row r="11" spans="2:13" ht="22.5" customHeight="1" thickBot="1" x14ac:dyDescent="0.25">
      <c r="B11" s="104"/>
      <c r="C11" s="105"/>
      <c r="D11" s="85"/>
      <c r="E11" s="106"/>
      <c r="F11" s="106"/>
      <c r="G11" s="106"/>
      <c r="H11" s="106"/>
      <c r="J11" s="108" t="s">
        <v>427</v>
      </c>
      <c r="K11" s="12"/>
      <c r="L11" s="12"/>
      <c r="M11" s="12"/>
    </row>
    <row r="12" spans="2:13" ht="22.5" customHeight="1" x14ac:dyDescent="0.2">
      <c r="B12" s="109"/>
      <c r="C12" s="110" t="s">
        <v>428</v>
      </c>
      <c r="D12" s="111" t="s">
        <v>429</v>
      </c>
      <c r="E12" s="450" t="s">
        <v>791</v>
      </c>
      <c r="F12" s="451"/>
      <c r="G12" s="450" t="s">
        <v>885</v>
      </c>
      <c r="H12" s="451"/>
      <c r="I12" s="452" t="s">
        <v>886</v>
      </c>
      <c r="J12" s="453"/>
    </row>
    <row r="13" spans="2:13" ht="22.5" customHeight="1" x14ac:dyDescent="0.15">
      <c r="B13" s="109"/>
      <c r="C13" s="445" t="s">
        <v>430</v>
      </c>
      <c r="D13" s="164" t="s">
        <v>431</v>
      </c>
      <c r="E13" s="165" t="s">
        <v>359</v>
      </c>
      <c r="F13" s="165"/>
      <c r="G13" s="165" t="s">
        <v>359</v>
      </c>
      <c r="H13" s="165"/>
      <c r="I13" s="416" t="s">
        <v>359</v>
      </c>
      <c r="J13" s="416"/>
    </row>
    <row r="14" spans="2:13" ht="22.5" customHeight="1" x14ac:dyDescent="0.2">
      <c r="B14" s="114"/>
      <c r="C14" s="446"/>
      <c r="D14" s="166" t="s">
        <v>432</v>
      </c>
      <c r="E14" s="75" t="s">
        <v>359</v>
      </c>
      <c r="F14" s="75"/>
      <c r="G14" s="75" t="s">
        <v>359</v>
      </c>
      <c r="H14" s="75"/>
      <c r="I14" s="417" t="s">
        <v>359</v>
      </c>
      <c r="J14" s="417"/>
    </row>
    <row r="15" spans="2:13" ht="22.5" customHeight="1" x14ac:dyDescent="0.15">
      <c r="B15" s="109"/>
      <c r="C15" s="446"/>
      <c r="D15" s="166" t="s">
        <v>433</v>
      </c>
      <c r="E15" s="75" t="s">
        <v>359</v>
      </c>
      <c r="F15" s="75"/>
      <c r="G15" s="75" t="s">
        <v>359</v>
      </c>
      <c r="H15" s="75"/>
      <c r="I15" s="417" t="s">
        <v>359</v>
      </c>
      <c r="J15" s="417"/>
    </row>
    <row r="16" spans="2:13" ht="22.5" customHeight="1" x14ac:dyDescent="0.15">
      <c r="B16" s="109"/>
      <c r="C16" s="446"/>
      <c r="D16" s="166" t="s">
        <v>434</v>
      </c>
      <c r="E16" s="75" t="s">
        <v>359</v>
      </c>
      <c r="F16" s="75"/>
      <c r="G16" s="75" t="s">
        <v>359</v>
      </c>
      <c r="H16" s="75"/>
      <c r="I16" s="417" t="s">
        <v>359</v>
      </c>
      <c r="J16" s="417"/>
    </row>
    <row r="17" spans="2:11" ht="22.5" customHeight="1" x14ac:dyDescent="0.15">
      <c r="B17" s="109"/>
      <c r="C17" s="446"/>
      <c r="D17" s="166" t="s">
        <v>816</v>
      </c>
      <c r="E17" s="75" t="s">
        <v>359</v>
      </c>
      <c r="F17" s="75"/>
      <c r="G17" s="75" t="s">
        <v>359</v>
      </c>
      <c r="H17" s="75"/>
      <c r="I17" s="417" t="s">
        <v>359</v>
      </c>
      <c r="J17" s="417"/>
    </row>
    <row r="18" spans="2:11" x14ac:dyDescent="0.15">
      <c r="B18" s="12"/>
      <c r="C18" s="446"/>
      <c r="D18" s="166" t="s">
        <v>435</v>
      </c>
      <c r="E18" s="75" t="s">
        <v>359</v>
      </c>
      <c r="F18" s="75"/>
      <c r="G18" s="75" t="s">
        <v>359</v>
      </c>
      <c r="H18" s="75"/>
      <c r="I18" s="417" t="s">
        <v>359</v>
      </c>
      <c r="J18" s="417"/>
      <c r="K18" s="60"/>
    </row>
    <row r="19" spans="2:11" x14ac:dyDescent="0.15">
      <c r="B19" s="12"/>
      <c r="C19" s="447"/>
      <c r="D19" s="167" t="s">
        <v>436</v>
      </c>
      <c r="E19" s="75" t="s">
        <v>359</v>
      </c>
      <c r="F19" s="89"/>
      <c r="G19" s="75" t="s">
        <v>359</v>
      </c>
      <c r="H19" s="89"/>
      <c r="I19" s="417" t="s">
        <v>359</v>
      </c>
      <c r="J19" s="418"/>
      <c r="K19" s="60"/>
    </row>
    <row r="20" spans="2:11" x14ac:dyDescent="0.15">
      <c r="B20" s="38"/>
      <c r="C20" s="445" t="s">
        <v>437</v>
      </c>
      <c r="D20" s="164" t="s">
        <v>438</v>
      </c>
      <c r="E20" s="165" t="s">
        <v>359</v>
      </c>
      <c r="F20" s="165"/>
      <c r="G20" s="165" t="s">
        <v>359</v>
      </c>
      <c r="H20" s="165"/>
      <c r="I20" s="416" t="s">
        <v>359</v>
      </c>
      <c r="J20" s="416"/>
      <c r="K20" s="60"/>
    </row>
    <row r="21" spans="2:11" x14ac:dyDescent="0.15">
      <c r="B21" s="37"/>
      <c r="C21" s="446"/>
      <c r="D21" s="166" t="s">
        <v>439</v>
      </c>
      <c r="E21" s="75">
        <v>185</v>
      </c>
      <c r="F21" s="75"/>
      <c r="G21" s="75">
        <v>169</v>
      </c>
      <c r="H21" s="75"/>
      <c r="I21" s="417">
        <v>144</v>
      </c>
      <c r="J21" s="417"/>
      <c r="K21" s="60"/>
    </row>
    <row r="22" spans="2:11" x14ac:dyDescent="0.15">
      <c r="B22" s="38"/>
      <c r="C22" s="446"/>
      <c r="D22" s="166" t="s">
        <v>792</v>
      </c>
      <c r="E22" s="75" t="s">
        <v>359</v>
      </c>
      <c r="F22" s="75"/>
      <c r="G22" s="75" t="s">
        <v>359</v>
      </c>
      <c r="H22" s="75"/>
      <c r="I22" s="417" t="s">
        <v>359</v>
      </c>
      <c r="J22" s="417"/>
      <c r="K22" s="60"/>
    </row>
    <row r="23" spans="2:11" x14ac:dyDescent="0.15">
      <c r="B23" s="38"/>
      <c r="C23" s="446"/>
      <c r="D23" s="166" t="s">
        <v>440</v>
      </c>
      <c r="E23" s="75" t="s">
        <v>359</v>
      </c>
      <c r="F23" s="75"/>
      <c r="G23" s="75" t="s">
        <v>359</v>
      </c>
      <c r="H23" s="75"/>
      <c r="I23" s="417" t="s">
        <v>359</v>
      </c>
      <c r="J23" s="417"/>
      <c r="K23" s="60"/>
    </row>
    <row r="24" spans="2:11" x14ac:dyDescent="0.15">
      <c r="B24" s="109"/>
      <c r="C24" s="447"/>
      <c r="D24" s="168" t="s">
        <v>679</v>
      </c>
      <c r="E24" s="169" t="s">
        <v>359</v>
      </c>
      <c r="F24" s="169"/>
      <c r="G24" s="169" t="s">
        <v>359</v>
      </c>
      <c r="H24" s="169"/>
      <c r="I24" s="419" t="s">
        <v>359</v>
      </c>
      <c r="J24" s="419"/>
      <c r="K24" s="60"/>
    </row>
    <row r="25" spans="2:11" x14ac:dyDescent="0.15">
      <c r="B25" s="115"/>
      <c r="C25" s="445" t="s">
        <v>441</v>
      </c>
      <c r="D25" s="112" t="s">
        <v>817</v>
      </c>
      <c r="E25" s="165" t="s">
        <v>359</v>
      </c>
      <c r="F25" s="165"/>
      <c r="G25" s="165" t="s">
        <v>359</v>
      </c>
      <c r="H25" s="165"/>
      <c r="I25" s="416" t="s">
        <v>359</v>
      </c>
      <c r="J25" s="416"/>
      <c r="K25" s="60"/>
    </row>
    <row r="26" spans="2:11" x14ac:dyDescent="0.15">
      <c r="B26" s="115"/>
      <c r="C26" s="446"/>
      <c r="D26" s="74" t="s">
        <v>442</v>
      </c>
      <c r="E26" s="75" t="s">
        <v>359</v>
      </c>
      <c r="F26" s="75"/>
      <c r="G26" s="75">
        <v>1</v>
      </c>
      <c r="H26" s="75"/>
      <c r="I26" s="417" t="s">
        <v>359</v>
      </c>
      <c r="J26" s="417"/>
      <c r="K26" s="60"/>
    </row>
    <row r="27" spans="2:11" x14ac:dyDescent="0.15">
      <c r="B27" s="115"/>
      <c r="C27" s="446"/>
      <c r="D27" s="74" t="s">
        <v>443</v>
      </c>
      <c r="E27" s="75">
        <v>17</v>
      </c>
      <c r="F27" s="75"/>
      <c r="G27" s="75">
        <v>25</v>
      </c>
      <c r="H27" s="75"/>
      <c r="I27" s="417">
        <v>26</v>
      </c>
      <c r="J27" s="417"/>
      <c r="K27" s="60"/>
    </row>
    <row r="28" spans="2:11" x14ac:dyDescent="0.15">
      <c r="B28" s="115"/>
      <c r="C28" s="446"/>
      <c r="D28" s="74" t="s">
        <v>444</v>
      </c>
      <c r="E28" s="75" t="s">
        <v>359</v>
      </c>
      <c r="F28" s="75"/>
      <c r="G28" s="75" t="s">
        <v>359</v>
      </c>
      <c r="H28" s="75"/>
      <c r="I28" s="417" t="s">
        <v>359</v>
      </c>
      <c r="J28" s="417"/>
      <c r="K28" s="60"/>
    </row>
    <row r="29" spans="2:11" x14ac:dyDescent="0.15">
      <c r="B29" s="115"/>
      <c r="C29" s="447"/>
      <c r="D29" s="116" t="s">
        <v>818</v>
      </c>
      <c r="E29" s="89" t="s">
        <v>359</v>
      </c>
      <c r="F29" s="89"/>
      <c r="G29" s="89" t="s">
        <v>359</v>
      </c>
      <c r="H29" s="89"/>
      <c r="I29" s="418" t="s">
        <v>359</v>
      </c>
      <c r="J29" s="418"/>
      <c r="K29" s="60"/>
    </row>
    <row r="30" spans="2:11" x14ac:dyDescent="0.15">
      <c r="B30" s="115"/>
      <c r="C30" s="445" t="s">
        <v>413</v>
      </c>
      <c r="D30" s="112" t="s">
        <v>445</v>
      </c>
      <c r="E30" s="165" t="s">
        <v>359</v>
      </c>
      <c r="F30" s="165"/>
      <c r="G30" s="165" t="s">
        <v>359</v>
      </c>
      <c r="H30" s="165"/>
      <c r="I30" s="416" t="s">
        <v>359</v>
      </c>
      <c r="J30" s="416"/>
      <c r="K30" s="60"/>
    </row>
    <row r="31" spans="2:11" x14ac:dyDescent="0.15">
      <c r="B31" s="115"/>
      <c r="C31" s="446"/>
      <c r="D31" s="74" t="s">
        <v>446</v>
      </c>
      <c r="E31" s="75" t="s">
        <v>359</v>
      </c>
      <c r="F31" s="75"/>
      <c r="G31" s="75" t="s">
        <v>359</v>
      </c>
      <c r="H31" s="75"/>
      <c r="I31" s="417" t="s">
        <v>359</v>
      </c>
      <c r="J31" s="417"/>
      <c r="K31" s="60"/>
    </row>
    <row r="32" spans="2:11" x14ac:dyDescent="0.15">
      <c r="B32" s="115"/>
      <c r="C32" s="446"/>
      <c r="D32" s="74" t="s">
        <v>447</v>
      </c>
      <c r="E32" s="75">
        <v>4</v>
      </c>
      <c r="F32" s="75"/>
      <c r="G32" s="75">
        <v>1</v>
      </c>
      <c r="H32" s="75"/>
      <c r="I32" s="417" t="s">
        <v>359</v>
      </c>
      <c r="J32" s="417"/>
      <c r="K32" s="60"/>
    </row>
    <row r="33" spans="2:11" x14ac:dyDescent="0.15">
      <c r="B33" s="109"/>
      <c r="C33" s="446"/>
      <c r="D33" s="74" t="s">
        <v>448</v>
      </c>
      <c r="E33" s="75" t="s">
        <v>359</v>
      </c>
      <c r="F33" s="75"/>
      <c r="G33" s="75" t="s">
        <v>359</v>
      </c>
      <c r="H33" s="75"/>
      <c r="I33" s="417" t="s">
        <v>359</v>
      </c>
      <c r="J33" s="417"/>
    </row>
    <row r="34" spans="2:11" x14ac:dyDescent="0.15">
      <c r="B34" s="109"/>
      <c r="C34" s="446"/>
      <c r="D34" s="74" t="s">
        <v>449</v>
      </c>
      <c r="E34" s="75" t="s">
        <v>359</v>
      </c>
      <c r="F34" s="75"/>
      <c r="G34" s="75" t="s">
        <v>359</v>
      </c>
      <c r="H34" s="75"/>
      <c r="I34" s="417" t="s">
        <v>359</v>
      </c>
      <c r="J34" s="417"/>
    </row>
    <row r="35" spans="2:11" x14ac:dyDescent="0.15">
      <c r="B35" s="109"/>
      <c r="C35" s="446"/>
      <c r="D35" s="74" t="s">
        <v>450</v>
      </c>
      <c r="E35" s="75" t="s">
        <v>359</v>
      </c>
      <c r="F35" s="75"/>
      <c r="G35" s="75" t="s">
        <v>359</v>
      </c>
      <c r="H35" s="75"/>
      <c r="I35" s="417" t="s">
        <v>359</v>
      </c>
      <c r="J35" s="417"/>
    </row>
    <row r="36" spans="2:11" x14ac:dyDescent="0.15">
      <c r="B36" s="109"/>
      <c r="C36" s="446"/>
      <c r="D36" s="74" t="s">
        <v>451</v>
      </c>
      <c r="E36" s="75" t="s">
        <v>359</v>
      </c>
      <c r="F36" s="75"/>
      <c r="G36" s="75" t="s">
        <v>359</v>
      </c>
      <c r="H36" s="75"/>
      <c r="I36" s="417" t="s">
        <v>359</v>
      </c>
      <c r="J36" s="417"/>
    </row>
    <row r="37" spans="2:11" x14ac:dyDescent="0.15">
      <c r="B37" s="109"/>
      <c r="C37" s="446"/>
      <c r="D37" s="74" t="s">
        <v>452</v>
      </c>
      <c r="E37" s="75" t="s">
        <v>359</v>
      </c>
      <c r="F37" s="75"/>
      <c r="G37" s="75" t="s">
        <v>359</v>
      </c>
      <c r="H37" s="75"/>
      <c r="I37" s="417" t="s">
        <v>359</v>
      </c>
      <c r="J37" s="417"/>
    </row>
    <row r="38" spans="2:11" x14ac:dyDescent="0.15">
      <c r="B38" s="109"/>
      <c r="C38" s="446"/>
      <c r="D38" s="74" t="s">
        <v>453</v>
      </c>
      <c r="E38" s="75" t="s">
        <v>359</v>
      </c>
      <c r="F38" s="75"/>
      <c r="G38" s="75" t="s">
        <v>359</v>
      </c>
      <c r="H38" s="75"/>
      <c r="I38" s="417" t="s">
        <v>359</v>
      </c>
      <c r="J38" s="417"/>
    </row>
    <row r="39" spans="2:11" x14ac:dyDescent="0.15">
      <c r="B39" s="109"/>
      <c r="C39" s="446"/>
      <c r="D39" s="74" t="s">
        <v>454</v>
      </c>
      <c r="E39" s="75" t="s">
        <v>359</v>
      </c>
      <c r="F39" s="75"/>
      <c r="G39" s="75">
        <v>1</v>
      </c>
      <c r="H39" s="75"/>
      <c r="I39" s="417" t="s">
        <v>359</v>
      </c>
      <c r="J39" s="417"/>
    </row>
    <row r="40" spans="2:11" x14ac:dyDescent="0.15">
      <c r="B40" s="109"/>
      <c r="C40" s="446"/>
      <c r="D40" s="74" t="s">
        <v>455</v>
      </c>
      <c r="E40" s="75" t="s">
        <v>359</v>
      </c>
      <c r="F40" s="75"/>
      <c r="G40" s="75" t="s">
        <v>359</v>
      </c>
      <c r="H40" s="75"/>
      <c r="I40" s="417" t="s">
        <v>359</v>
      </c>
      <c r="J40" s="417"/>
    </row>
    <row r="41" spans="2:11" x14ac:dyDescent="0.15">
      <c r="B41" s="109"/>
      <c r="C41" s="446"/>
      <c r="D41" s="74" t="s">
        <v>456</v>
      </c>
      <c r="E41" s="75" t="s">
        <v>359</v>
      </c>
      <c r="F41" s="75"/>
      <c r="G41" s="75" t="s">
        <v>359</v>
      </c>
      <c r="H41" s="75"/>
      <c r="I41" s="417" t="s">
        <v>359</v>
      </c>
      <c r="J41" s="417"/>
    </row>
    <row r="42" spans="2:11" x14ac:dyDescent="0.15">
      <c r="B42" s="109"/>
      <c r="C42" s="446"/>
      <c r="D42" s="74" t="s">
        <v>457</v>
      </c>
      <c r="E42" s="75" t="s">
        <v>359</v>
      </c>
      <c r="F42" s="75"/>
      <c r="G42" s="75" t="s">
        <v>359</v>
      </c>
      <c r="H42" s="75"/>
      <c r="I42" s="417" t="s">
        <v>359</v>
      </c>
      <c r="J42" s="417"/>
    </row>
    <row r="43" spans="2:11" x14ac:dyDescent="0.15">
      <c r="B43" s="109"/>
      <c r="C43" s="446"/>
      <c r="D43" s="74" t="s">
        <v>819</v>
      </c>
      <c r="E43" s="75">
        <v>6</v>
      </c>
      <c r="F43" s="75"/>
      <c r="G43" s="75">
        <v>3</v>
      </c>
      <c r="H43" s="75"/>
      <c r="I43" s="417">
        <v>4</v>
      </c>
      <c r="J43" s="417"/>
    </row>
    <row r="44" spans="2:11" x14ac:dyDescent="0.15">
      <c r="B44" s="109"/>
      <c r="C44" s="446"/>
      <c r="D44" s="74" t="s">
        <v>458</v>
      </c>
      <c r="E44" s="75" t="s">
        <v>359</v>
      </c>
      <c r="F44" s="75"/>
      <c r="G44" s="75" t="s">
        <v>359</v>
      </c>
      <c r="H44" s="75"/>
      <c r="I44" s="417" t="s">
        <v>359</v>
      </c>
      <c r="J44" s="417"/>
    </row>
    <row r="45" spans="2:11" x14ac:dyDescent="0.15">
      <c r="B45" s="109"/>
      <c r="C45" s="446"/>
      <c r="D45" s="74" t="s">
        <v>459</v>
      </c>
      <c r="E45" s="75" t="s">
        <v>359</v>
      </c>
      <c r="F45" s="75"/>
      <c r="G45" s="75" t="s">
        <v>359</v>
      </c>
      <c r="H45" s="75"/>
      <c r="I45" s="417" t="s">
        <v>359</v>
      </c>
      <c r="J45" s="417"/>
    </row>
    <row r="46" spans="2:11" x14ac:dyDescent="0.15">
      <c r="B46" s="109"/>
      <c r="C46" s="446"/>
      <c r="D46" s="74" t="s">
        <v>460</v>
      </c>
      <c r="E46" s="75" t="s">
        <v>359</v>
      </c>
      <c r="F46" s="75"/>
      <c r="G46" s="75" t="s">
        <v>359</v>
      </c>
      <c r="H46" s="75"/>
      <c r="I46" s="417" t="s">
        <v>359</v>
      </c>
      <c r="J46" s="417"/>
    </row>
    <row r="47" spans="2:11" x14ac:dyDescent="0.15">
      <c r="B47" s="109"/>
      <c r="C47" s="446"/>
      <c r="D47" s="74" t="s">
        <v>461</v>
      </c>
      <c r="E47" s="89" t="s">
        <v>359</v>
      </c>
      <c r="F47" s="75"/>
      <c r="G47" s="89" t="s">
        <v>359</v>
      </c>
      <c r="H47" s="75"/>
      <c r="I47" s="418" t="s">
        <v>359</v>
      </c>
      <c r="J47" s="417"/>
    </row>
    <row r="48" spans="2:11" x14ac:dyDescent="0.15">
      <c r="C48" s="446"/>
      <c r="D48" s="74" t="s">
        <v>820</v>
      </c>
      <c r="E48" s="75" t="s">
        <v>359</v>
      </c>
      <c r="F48" s="109"/>
      <c r="G48" s="75" t="s">
        <v>359</v>
      </c>
      <c r="H48" s="109"/>
      <c r="I48" s="417" t="s">
        <v>359</v>
      </c>
      <c r="J48" s="330"/>
      <c r="K48" s="60"/>
    </row>
    <row r="49" spans="2:11" x14ac:dyDescent="0.15">
      <c r="B49" s="109"/>
      <c r="C49" s="446"/>
      <c r="D49" s="74" t="s">
        <v>462</v>
      </c>
      <c r="E49" s="113">
        <v>12</v>
      </c>
      <c r="F49" s="75"/>
      <c r="G49" s="113">
        <v>5</v>
      </c>
      <c r="H49" s="75"/>
      <c r="I49" s="421">
        <v>14</v>
      </c>
      <c r="J49" s="417"/>
      <c r="K49" s="60"/>
    </row>
    <row r="50" spans="2:11" x14ac:dyDescent="0.15">
      <c r="B50" s="109"/>
      <c r="C50" s="446"/>
      <c r="D50" s="74" t="s">
        <v>463</v>
      </c>
      <c r="E50" s="75">
        <v>1</v>
      </c>
      <c r="F50" s="75"/>
      <c r="G50" s="75">
        <v>1</v>
      </c>
      <c r="H50" s="75"/>
      <c r="I50" s="417" t="s">
        <v>359</v>
      </c>
      <c r="J50" s="417"/>
      <c r="K50" s="60"/>
    </row>
    <row r="51" spans="2:11" x14ac:dyDescent="0.15">
      <c r="B51" s="109"/>
      <c r="C51" s="446"/>
      <c r="D51" s="74" t="s">
        <v>464</v>
      </c>
      <c r="E51" s="75" t="s">
        <v>359</v>
      </c>
      <c r="F51" s="75"/>
      <c r="G51" s="75" t="s">
        <v>359</v>
      </c>
      <c r="H51" s="75"/>
      <c r="I51" s="417" t="s">
        <v>359</v>
      </c>
      <c r="J51" s="417"/>
      <c r="K51" s="60"/>
    </row>
    <row r="52" spans="2:11" x14ac:dyDescent="0.15">
      <c r="B52" s="109"/>
      <c r="C52" s="446"/>
      <c r="D52" s="74" t="s">
        <v>465</v>
      </c>
      <c r="E52" s="75" t="s">
        <v>359</v>
      </c>
      <c r="F52" s="75"/>
      <c r="G52" s="75" t="s">
        <v>359</v>
      </c>
      <c r="H52" s="75"/>
      <c r="I52" s="417" t="s">
        <v>359</v>
      </c>
      <c r="J52" s="417"/>
      <c r="K52" s="60"/>
    </row>
    <row r="53" spans="2:11" x14ac:dyDescent="0.15">
      <c r="B53" s="109"/>
      <c r="C53" s="446"/>
      <c r="D53" s="74" t="s">
        <v>466</v>
      </c>
      <c r="E53" s="75" t="s">
        <v>359</v>
      </c>
      <c r="F53" s="75"/>
      <c r="G53" s="75" t="s">
        <v>359</v>
      </c>
      <c r="H53" s="75"/>
      <c r="I53" s="417" t="s">
        <v>359</v>
      </c>
      <c r="J53" s="417"/>
      <c r="K53" s="60"/>
    </row>
    <row r="54" spans="2:11" x14ac:dyDescent="0.15">
      <c r="B54" s="109"/>
      <c r="C54" s="446"/>
      <c r="D54" s="74" t="s">
        <v>467</v>
      </c>
      <c r="E54" s="75">
        <v>32</v>
      </c>
      <c r="F54" s="75"/>
      <c r="G54" s="75">
        <v>30</v>
      </c>
      <c r="H54" s="75"/>
      <c r="I54" s="417">
        <v>28</v>
      </c>
      <c r="J54" s="417"/>
      <c r="K54" s="60"/>
    </row>
    <row r="55" spans="2:11" x14ac:dyDescent="0.15">
      <c r="B55" s="109"/>
      <c r="C55" s="446"/>
      <c r="D55" s="74" t="s">
        <v>468</v>
      </c>
      <c r="E55" s="75" t="s">
        <v>359</v>
      </c>
      <c r="F55" s="75"/>
      <c r="G55" s="75">
        <v>4</v>
      </c>
      <c r="H55" s="75"/>
      <c r="I55" s="417">
        <v>2</v>
      </c>
      <c r="J55" s="417"/>
      <c r="K55" s="60"/>
    </row>
    <row r="56" spans="2:11" x14ac:dyDescent="0.15">
      <c r="B56" s="109"/>
      <c r="C56" s="446"/>
      <c r="D56" s="74" t="s">
        <v>469</v>
      </c>
      <c r="E56" s="75" t="s">
        <v>359</v>
      </c>
      <c r="F56" s="75"/>
      <c r="G56" s="75" t="s">
        <v>359</v>
      </c>
      <c r="H56" s="75"/>
      <c r="I56" s="417" t="s">
        <v>359</v>
      </c>
      <c r="J56" s="417"/>
      <c r="K56" s="60"/>
    </row>
    <row r="57" spans="2:11" x14ac:dyDescent="0.15">
      <c r="B57" s="109"/>
      <c r="C57" s="446"/>
      <c r="D57" s="74" t="s">
        <v>470</v>
      </c>
      <c r="E57" s="75" t="s">
        <v>359</v>
      </c>
      <c r="F57" s="75"/>
      <c r="G57" s="75" t="s">
        <v>359</v>
      </c>
      <c r="H57" s="75"/>
      <c r="I57" s="417" t="s">
        <v>359</v>
      </c>
      <c r="J57" s="417"/>
      <c r="K57" s="60"/>
    </row>
    <row r="58" spans="2:11" x14ac:dyDescent="0.15">
      <c r="B58" s="109"/>
      <c r="C58" s="446"/>
      <c r="D58" s="74" t="s">
        <v>471</v>
      </c>
      <c r="E58" s="75" t="s">
        <v>359</v>
      </c>
      <c r="F58" s="75"/>
      <c r="G58" s="75" t="s">
        <v>359</v>
      </c>
      <c r="H58" s="75"/>
      <c r="I58" s="417" t="s">
        <v>359</v>
      </c>
      <c r="J58" s="417"/>
      <c r="K58" s="60"/>
    </row>
    <row r="59" spans="2:11" x14ac:dyDescent="0.15">
      <c r="B59" s="109"/>
      <c r="C59" s="446"/>
      <c r="D59" s="74" t="s">
        <v>472</v>
      </c>
      <c r="E59" s="75" t="s">
        <v>359</v>
      </c>
      <c r="F59" s="75"/>
      <c r="G59" s="75" t="s">
        <v>359</v>
      </c>
      <c r="H59" s="75"/>
      <c r="I59" s="417" t="s">
        <v>359</v>
      </c>
      <c r="J59" s="417"/>
      <c r="K59" s="60"/>
    </row>
    <row r="60" spans="2:11" x14ac:dyDescent="0.15">
      <c r="B60" s="109"/>
      <c r="C60" s="446"/>
      <c r="D60" s="74" t="s">
        <v>473</v>
      </c>
      <c r="E60" s="75" t="s">
        <v>359</v>
      </c>
      <c r="F60" s="75"/>
      <c r="G60" s="75" t="s">
        <v>359</v>
      </c>
      <c r="H60" s="75"/>
      <c r="I60" s="417" t="s">
        <v>359</v>
      </c>
      <c r="J60" s="417"/>
      <c r="K60" s="60"/>
    </row>
    <row r="61" spans="2:11" x14ac:dyDescent="0.15">
      <c r="B61" s="109"/>
      <c r="C61" s="446"/>
      <c r="D61" s="74" t="s">
        <v>474</v>
      </c>
      <c r="E61" s="75" t="s">
        <v>359</v>
      </c>
      <c r="F61" s="75"/>
      <c r="G61" s="75" t="s">
        <v>359</v>
      </c>
      <c r="H61" s="75"/>
      <c r="I61" s="417" t="s">
        <v>359</v>
      </c>
      <c r="J61" s="417"/>
      <c r="K61" s="60"/>
    </row>
    <row r="62" spans="2:11" x14ac:dyDescent="0.15">
      <c r="B62" s="109"/>
      <c r="C62" s="446"/>
      <c r="D62" s="74" t="s">
        <v>475</v>
      </c>
      <c r="E62" s="75" t="s">
        <v>359</v>
      </c>
      <c r="F62" s="75"/>
      <c r="G62" s="75" t="s">
        <v>359</v>
      </c>
      <c r="H62" s="75"/>
      <c r="I62" s="417" t="s">
        <v>359</v>
      </c>
      <c r="J62" s="417"/>
      <c r="K62" s="60"/>
    </row>
    <row r="63" spans="2:11" x14ac:dyDescent="0.15">
      <c r="B63" s="109"/>
      <c r="C63" s="446"/>
      <c r="D63" s="74" t="s">
        <v>476</v>
      </c>
      <c r="E63" s="75" t="s">
        <v>359</v>
      </c>
      <c r="F63" s="75"/>
      <c r="G63" s="75" t="s">
        <v>359</v>
      </c>
      <c r="H63" s="75"/>
      <c r="I63" s="417" t="s">
        <v>359</v>
      </c>
      <c r="J63" s="417"/>
      <c r="K63" s="60"/>
    </row>
    <row r="64" spans="2:11" x14ac:dyDescent="0.15">
      <c r="B64" s="109"/>
      <c r="C64" s="446"/>
      <c r="D64" s="74" t="s">
        <v>821</v>
      </c>
      <c r="E64" s="75" t="s">
        <v>359</v>
      </c>
      <c r="F64" s="75"/>
      <c r="G64" s="75" t="s">
        <v>359</v>
      </c>
      <c r="H64" s="75"/>
      <c r="I64" s="417" t="s">
        <v>359</v>
      </c>
      <c r="J64" s="417"/>
      <c r="K64" s="60"/>
    </row>
    <row r="65" spans="2:11" x14ac:dyDescent="0.15">
      <c r="B65" s="109"/>
      <c r="C65" s="446"/>
      <c r="D65" s="74" t="s">
        <v>477</v>
      </c>
      <c r="E65" s="75" t="s">
        <v>359</v>
      </c>
      <c r="F65" s="75"/>
      <c r="G65" s="75" t="s">
        <v>359</v>
      </c>
      <c r="H65" s="75"/>
      <c r="I65" s="417" t="s">
        <v>359</v>
      </c>
      <c r="J65" s="417"/>
      <c r="K65" s="60"/>
    </row>
    <row r="66" spans="2:11" x14ac:dyDescent="0.15">
      <c r="B66" s="109"/>
      <c r="C66" s="446"/>
      <c r="D66" s="74" t="s">
        <v>478</v>
      </c>
      <c r="E66" s="75" t="s">
        <v>359</v>
      </c>
      <c r="F66" s="75"/>
      <c r="G66" s="75" t="s">
        <v>359</v>
      </c>
      <c r="H66" s="75"/>
      <c r="I66" s="417" t="s">
        <v>359</v>
      </c>
      <c r="J66" s="417"/>
      <c r="K66" s="60"/>
    </row>
    <row r="67" spans="2:11" x14ac:dyDescent="0.15">
      <c r="B67" s="109"/>
      <c r="C67" s="446"/>
      <c r="D67" s="74" t="s">
        <v>479</v>
      </c>
      <c r="E67" s="75" t="s">
        <v>359</v>
      </c>
      <c r="F67" s="75"/>
      <c r="G67" s="75" t="s">
        <v>359</v>
      </c>
      <c r="H67" s="75"/>
      <c r="I67" s="417" t="s">
        <v>359</v>
      </c>
      <c r="J67" s="417"/>
      <c r="K67" s="60"/>
    </row>
    <row r="68" spans="2:11" x14ac:dyDescent="0.15">
      <c r="B68" s="109"/>
      <c r="C68" s="446"/>
      <c r="D68" s="74" t="s">
        <v>480</v>
      </c>
      <c r="E68" s="75" t="s">
        <v>359</v>
      </c>
      <c r="F68" s="75"/>
      <c r="G68" s="75" t="s">
        <v>359</v>
      </c>
      <c r="H68" s="75"/>
      <c r="I68" s="417" t="s">
        <v>359</v>
      </c>
      <c r="J68" s="417"/>
      <c r="K68" s="60"/>
    </row>
    <row r="69" spans="2:11" x14ac:dyDescent="0.15">
      <c r="B69" s="109"/>
      <c r="C69" s="446"/>
      <c r="D69" s="74" t="s">
        <v>481</v>
      </c>
      <c r="E69" s="75" t="s">
        <v>359</v>
      </c>
      <c r="F69" s="75"/>
      <c r="G69" s="75" t="s">
        <v>359</v>
      </c>
      <c r="H69" s="75"/>
      <c r="I69" s="417" t="s">
        <v>359</v>
      </c>
      <c r="J69" s="417"/>
      <c r="K69" s="60"/>
    </row>
    <row r="70" spans="2:11" x14ac:dyDescent="0.15">
      <c r="B70" s="109"/>
      <c r="C70" s="446"/>
      <c r="D70" s="74" t="s">
        <v>482</v>
      </c>
      <c r="E70" s="89">
        <v>17</v>
      </c>
      <c r="F70" s="89"/>
      <c r="G70" s="89">
        <v>12</v>
      </c>
      <c r="H70" s="89"/>
      <c r="I70" s="418">
        <v>16</v>
      </c>
      <c r="J70" s="418"/>
      <c r="K70" s="60"/>
    </row>
    <row r="71" spans="2:11" ht="18.75" customHeight="1" x14ac:dyDescent="0.15">
      <c r="B71" s="109"/>
      <c r="C71" s="446"/>
      <c r="D71" s="74" t="s">
        <v>483</v>
      </c>
      <c r="E71" s="75" t="s">
        <v>359</v>
      </c>
      <c r="F71" s="75"/>
      <c r="G71" s="75" t="s">
        <v>359</v>
      </c>
      <c r="H71" s="75"/>
      <c r="I71" s="417">
        <v>1</v>
      </c>
      <c r="J71" s="417"/>
      <c r="K71" s="60"/>
    </row>
    <row r="72" spans="2:11" ht="19.5" thickBot="1" x14ac:dyDescent="0.2">
      <c r="B72" s="109"/>
      <c r="C72" s="448"/>
      <c r="D72" s="170" t="s">
        <v>484</v>
      </c>
      <c r="E72" s="171" t="s">
        <v>359</v>
      </c>
      <c r="F72" s="171"/>
      <c r="G72" s="171" t="s">
        <v>359</v>
      </c>
      <c r="H72" s="171"/>
      <c r="I72" s="420" t="s">
        <v>359</v>
      </c>
      <c r="J72" s="420"/>
      <c r="K72" s="60"/>
    </row>
    <row r="73" spans="2:11" x14ac:dyDescent="0.15">
      <c r="E73" s="172" t="s">
        <v>544</v>
      </c>
      <c r="F73" s="172"/>
      <c r="G73" s="173"/>
      <c r="H73" s="119"/>
      <c r="J73" s="119"/>
      <c r="K73" s="60"/>
    </row>
    <row r="74" spans="2:11" x14ac:dyDescent="0.15">
      <c r="E74" s="172" t="s">
        <v>543</v>
      </c>
      <c r="F74" s="172"/>
      <c r="G74" s="173"/>
      <c r="H74" s="119"/>
      <c r="J74" s="119"/>
      <c r="K74" s="60"/>
    </row>
    <row r="75" spans="2:11" x14ac:dyDescent="0.15">
      <c r="K75" s="60"/>
    </row>
    <row r="76" spans="2:11" ht="17.25" x14ac:dyDescent="0.15">
      <c r="E76" s="60"/>
      <c r="F76" s="60"/>
      <c r="G76" s="60"/>
      <c r="H76" s="60"/>
      <c r="I76" s="60"/>
      <c r="J76" s="60"/>
      <c r="K76" s="60"/>
    </row>
    <row r="77" spans="2:11" ht="17.25" x14ac:dyDescent="0.15">
      <c r="D77" s="103"/>
      <c r="E77" s="60"/>
      <c r="F77" s="60"/>
      <c r="G77" s="60"/>
      <c r="H77" s="60"/>
      <c r="I77" s="60"/>
      <c r="J77" s="60"/>
      <c r="K77" s="60"/>
    </row>
    <row r="78" spans="2:11" ht="17.25" x14ac:dyDescent="0.15">
      <c r="D78" s="103"/>
      <c r="E78" s="60"/>
      <c r="F78" s="60"/>
      <c r="G78" s="60"/>
      <c r="H78" s="60"/>
      <c r="I78" s="60"/>
      <c r="J78" s="60"/>
      <c r="K78" s="60"/>
    </row>
    <row r="79" spans="2:11" ht="17.25" x14ac:dyDescent="0.15">
      <c r="D79" s="103"/>
      <c r="E79" s="60"/>
      <c r="F79" s="60"/>
      <c r="G79" s="60"/>
      <c r="H79" s="60"/>
      <c r="I79" s="60"/>
      <c r="J79" s="60"/>
      <c r="K79" s="60"/>
    </row>
    <row r="80" spans="2:11" ht="17.25" x14ac:dyDescent="0.15">
      <c r="D80" s="103"/>
      <c r="E80" s="60"/>
      <c r="F80" s="60"/>
      <c r="G80" s="60"/>
      <c r="H80" s="60"/>
      <c r="I80" s="60"/>
      <c r="J80" s="60"/>
      <c r="K80" s="60"/>
    </row>
    <row r="81" spans="4:11" ht="17.25" x14ac:dyDescent="0.15">
      <c r="D81" s="103"/>
      <c r="E81" s="60"/>
      <c r="F81" s="60"/>
      <c r="G81" s="60"/>
      <c r="H81" s="60"/>
      <c r="I81" s="60"/>
      <c r="J81" s="60"/>
      <c r="K81" s="60"/>
    </row>
    <row r="82" spans="4:11" ht="17.25" x14ac:dyDescent="0.15">
      <c r="D82" s="103"/>
      <c r="E82" s="60"/>
      <c r="F82" s="60"/>
      <c r="G82" s="60"/>
      <c r="H82" s="60"/>
      <c r="I82" s="60"/>
      <c r="J82" s="60"/>
      <c r="K82" s="60"/>
    </row>
    <row r="83" spans="4:11" ht="17.25" x14ac:dyDescent="0.15">
      <c r="D83" s="103"/>
      <c r="E83" s="60"/>
      <c r="F83" s="60"/>
      <c r="G83" s="60"/>
      <c r="H83" s="60"/>
      <c r="I83" s="60"/>
      <c r="J83" s="60"/>
      <c r="K83" s="60"/>
    </row>
    <row r="84" spans="4:11" ht="17.25" x14ac:dyDescent="0.15">
      <c r="D84" s="103"/>
      <c r="E84" s="60"/>
      <c r="F84" s="60"/>
      <c r="G84" s="60"/>
      <c r="H84" s="60"/>
      <c r="I84" s="60"/>
      <c r="J84" s="60"/>
      <c r="K84" s="60"/>
    </row>
    <row r="85" spans="4:11" ht="17.25" x14ac:dyDescent="0.15">
      <c r="D85" s="103"/>
      <c r="E85" s="60"/>
      <c r="F85" s="60"/>
      <c r="G85" s="60"/>
      <c r="H85" s="60"/>
      <c r="I85" s="60"/>
      <c r="J85" s="60"/>
      <c r="K85" s="60"/>
    </row>
    <row r="86" spans="4:11" ht="17.25" x14ac:dyDescent="0.15">
      <c r="D86" s="103"/>
      <c r="E86" s="60"/>
      <c r="F86" s="60"/>
      <c r="G86" s="60"/>
      <c r="H86" s="60"/>
      <c r="I86" s="60"/>
      <c r="J86" s="60"/>
      <c r="K86" s="60"/>
    </row>
    <row r="87" spans="4:11" ht="17.25" x14ac:dyDescent="0.15">
      <c r="D87" s="103"/>
      <c r="E87" s="60"/>
      <c r="F87" s="60"/>
      <c r="G87" s="60"/>
      <c r="H87" s="60"/>
      <c r="I87" s="60"/>
      <c r="J87" s="60"/>
      <c r="K87" s="60"/>
    </row>
    <row r="88" spans="4:11" ht="17.25" x14ac:dyDescent="0.15">
      <c r="D88" s="103"/>
      <c r="E88" s="60"/>
      <c r="F88" s="60"/>
      <c r="G88" s="60"/>
      <c r="H88" s="60"/>
      <c r="I88" s="60"/>
      <c r="J88" s="60"/>
      <c r="K88" s="60"/>
    </row>
    <row r="89" spans="4:11" ht="17.25" x14ac:dyDescent="0.15">
      <c r="D89" s="103"/>
      <c r="E89" s="60"/>
      <c r="F89" s="60"/>
      <c r="G89" s="60"/>
      <c r="H89" s="60"/>
      <c r="I89" s="60"/>
      <c r="J89" s="60"/>
      <c r="K89" s="60"/>
    </row>
    <row r="90" spans="4:11" ht="17.25" x14ac:dyDescent="0.15">
      <c r="D90" s="103"/>
      <c r="E90" s="60"/>
      <c r="F90" s="60"/>
      <c r="G90" s="60"/>
      <c r="H90" s="60"/>
      <c r="I90" s="60"/>
      <c r="J90" s="60"/>
      <c r="K90" s="60"/>
    </row>
    <row r="91" spans="4:11" ht="17.25" x14ac:dyDescent="0.15">
      <c r="D91" s="103"/>
      <c r="E91" s="60"/>
      <c r="F91" s="60"/>
      <c r="G91" s="60"/>
      <c r="H91" s="60"/>
      <c r="I91" s="60"/>
      <c r="J91" s="60"/>
      <c r="K91" s="60"/>
    </row>
    <row r="92" spans="4:11" ht="17.25" x14ac:dyDescent="0.15">
      <c r="D92" s="103"/>
      <c r="E92" s="60"/>
      <c r="F92" s="60"/>
      <c r="G92" s="60"/>
      <c r="H92" s="60"/>
      <c r="I92" s="60"/>
      <c r="J92" s="60"/>
      <c r="K92" s="60"/>
    </row>
    <row r="93" spans="4:11" ht="17.25" x14ac:dyDescent="0.15">
      <c r="D93" s="103"/>
      <c r="E93" s="60"/>
      <c r="F93" s="60"/>
      <c r="G93" s="60"/>
      <c r="H93" s="60"/>
      <c r="I93" s="60"/>
      <c r="J93" s="60"/>
      <c r="K93" s="60"/>
    </row>
    <row r="94" spans="4:11" ht="17.25" x14ac:dyDescent="0.15">
      <c r="D94" s="103"/>
      <c r="E94" s="60"/>
      <c r="F94" s="60"/>
      <c r="G94" s="60"/>
      <c r="H94" s="60"/>
      <c r="I94" s="60"/>
      <c r="J94" s="60"/>
      <c r="K94" s="60"/>
    </row>
    <row r="95" spans="4:11" ht="17.25" x14ac:dyDescent="0.15">
      <c r="D95" s="103"/>
      <c r="E95" s="60"/>
      <c r="F95" s="60"/>
      <c r="G95" s="60"/>
      <c r="H95" s="60"/>
      <c r="I95" s="60"/>
      <c r="J95" s="60"/>
      <c r="K95" s="60"/>
    </row>
    <row r="96" spans="4:11" ht="17.25" x14ac:dyDescent="0.15">
      <c r="D96" s="103"/>
      <c r="E96" s="60"/>
      <c r="F96" s="60"/>
      <c r="G96" s="60"/>
      <c r="H96" s="60"/>
      <c r="I96" s="60"/>
      <c r="J96" s="60"/>
      <c r="K96" s="60"/>
    </row>
    <row r="97" spans="4:11" ht="17.25" x14ac:dyDescent="0.15">
      <c r="D97" s="103"/>
      <c r="E97" s="60"/>
      <c r="F97" s="60"/>
      <c r="G97" s="60"/>
      <c r="H97" s="60"/>
      <c r="I97" s="60"/>
      <c r="J97" s="60"/>
      <c r="K97" s="60"/>
    </row>
    <row r="98" spans="4:11" ht="17.25" x14ac:dyDescent="0.15">
      <c r="D98" s="103"/>
      <c r="E98" s="60"/>
      <c r="F98" s="60"/>
      <c r="G98" s="60"/>
      <c r="H98" s="60"/>
      <c r="I98" s="60"/>
      <c r="J98" s="60"/>
      <c r="K98" s="60"/>
    </row>
    <row r="99" spans="4:11" ht="17.25" x14ac:dyDescent="0.15">
      <c r="D99" s="103"/>
      <c r="E99" s="60"/>
      <c r="F99" s="60"/>
      <c r="G99" s="60"/>
      <c r="H99" s="60"/>
      <c r="I99" s="60"/>
      <c r="J99" s="60"/>
      <c r="K99" s="60"/>
    </row>
    <row r="100" spans="4:11" ht="17.25" x14ac:dyDescent="0.15">
      <c r="D100" s="103"/>
      <c r="E100" s="60"/>
      <c r="F100" s="60"/>
      <c r="G100" s="60"/>
      <c r="H100" s="60"/>
      <c r="I100" s="60"/>
      <c r="J100" s="60"/>
      <c r="K100" s="60"/>
    </row>
    <row r="101" spans="4:11" ht="17.25" x14ac:dyDescent="0.15">
      <c r="D101" s="103"/>
      <c r="E101" s="60"/>
      <c r="F101" s="60"/>
      <c r="G101" s="60"/>
      <c r="H101" s="60"/>
      <c r="I101" s="60"/>
      <c r="J101" s="60"/>
      <c r="K101" s="60"/>
    </row>
    <row r="102" spans="4:11" ht="17.25" x14ac:dyDescent="0.15">
      <c r="D102" s="103"/>
      <c r="E102" s="60"/>
      <c r="F102" s="60"/>
      <c r="G102" s="60"/>
      <c r="H102" s="60"/>
      <c r="I102" s="60"/>
      <c r="J102" s="60"/>
      <c r="K102" s="60"/>
    </row>
    <row r="103" spans="4:11" ht="17.25" x14ac:dyDescent="0.15">
      <c r="D103" s="103"/>
      <c r="E103" s="60"/>
      <c r="F103" s="60"/>
      <c r="G103" s="60"/>
      <c r="H103" s="60"/>
      <c r="I103" s="60"/>
      <c r="J103" s="60"/>
      <c r="K103" s="60"/>
    </row>
    <row r="104" spans="4:11" ht="17.25" x14ac:dyDescent="0.15">
      <c r="D104" s="103"/>
      <c r="E104" s="60"/>
      <c r="F104" s="60"/>
      <c r="G104" s="60"/>
      <c r="H104" s="60"/>
      <c r="I104" s="60"/>
      <c r="J104" s="60"/>
      <c r="K104" s="60"/>
    </row>
    <row r="105" spans="4:11" ht="17.25" x14ac:dyDescent="0.15">
      <c r="D105" s="103"/>
      <c r="E105" s="60"/>
      <c r="F105" s="60"/>
      <c r="G105" s="60"/>
      <c r="H105" s="60"/>
      <c r="I105" s="60"/>
      <c r="J105" s="60"/>
      <c r="K105" s="60"/>
    </row>
    <row r="106" spans="4:11" ht="17.25" x14ac:dyDescent="0.15">
      <c r="D106" s="103"/>
      <c r="E106" s="60"/>
      <c r="F106" s="60"/>
      <c r="G106" s="60"/>
      <c r="H106" s="60"/>
      <c r="I106" s="60"/>
      <c r="J106" s="60"/>
      <c r="K106" s="60"/>
    </row>
    <row r="107" spans="4:11" ht="17.25" x14ac:dyDescent="0.15">
      <c r="D107" s="103"/>
      <c r="E107" s="60"/>
      <c r="F107" s="60"/>
      <c r="G107" s="60"/>
      <c r="H107" s="60"/>
      <c r="I107" s="60"/>
      <c r="J107" s="60"/>
      <c r="K107" s="60"/>
    </row>
    <row r="108" spans="4:11" ht="17.25" x14ac:dyDescent="0.15">
      <c r="D108" s="103"/>
      <c r="E108" s="60"/>
      <c r="F108" s="60"/>
      <c r="G108" s="60"/>
      <c r="H108" s="60"/>
      <c r="I108" s="60"/>
      <c r="J108" s="60"/>
      <c r="K108" s="60"/>
    </row>
    <row r="109" spans="4:11" ht="17.25" x14ac:dyDescent="0.15">
      <c r="D109" s="103"/>
      <c r="E109" s="60"/>
      <c r="F109" s="60"/>
      <c r="G109" s="60"/>
      <c r="H109" s="60"/>
      <c r="I109" s="60"/>
      <c r="J109" s="60"/>
      <c r="K109" s="60"/>
    </row>
    <row r="110" spans="4:11" ht="17.25" x14ac:dyDescent="0.15">
      <c r="D110" s="103"/>
      <c r="E110" s="60"/>
      <c r="F110" s="60"/>
      <c r="G110" s="60"/>
      <c r="H110" s="60"/>
      <c r="I110" s="60"/>
      <c r="J110" s="60"/>
      <c r="K110" s="60"/>
    </row>
    <row r="111" spans="4:11" ht="17.25" x14ac:dyDescent="0.15">
      <c r="D111" s="103"/>
      <c r="E111" s="60"/>
      <c r="F111" s="60"/>
      <c r="G111" s="60"/>
      <c r="H111" s="60"/>
      <c r="I111" s="60"/>
      <c r="J111" s="60"/>
      <c r="K111" s="60"/>
    </row>
    <row r="112" spans="4:11" ht="17.25" x14ac:dyDescent="0.15">
      <c r="D112" s="103"/>
      <c r="E112" s="60"/>
      <c r="F112" s="60"/>
      <c r="G112" s="60"/>
      <c r="H112" s="60"/>
      <c r="I112" s="60"/>
      <c r="J112" s="60"/>
      <c r="K112" s="60"/>
    </row>
    <row r="113" spans="4:11" ht="17.25" x14ac:dyDescent="0.15">
      <c r="D113" s="103"/>
      <c r="E113" s="60"/>
      <c r="F113" s="60"/>
      <c r="G113" s="60"/>
      <c r="H113" s="60"/>
      <c r="I113" s="60"/>
      <c r="J113" s="60"/>
      <c r="K113" s="60"/>
    </row>
    <row r="114" spans="4:11" ht="17.25" x14ac:dyDescent="0.15">
      <c r="D114" s="103"/>
      <c r="E114" s="60"/>
      <c r="F114" s="60"/>
      <c r="G114" s="60"/>
      <c r="H114" s="60"/>
      <c r="I114" s="60"/>
      <c r="J114" s="60"/>
      <c r="K114" s="60"/>
    </row>
    <row r="115" spans="4:11" ht="17.25" x14ac:dyDescent="0.15">
      <c r="D115" s="103"/>
      <c r="E115" s="60"/>
      <c r="F115" s="60"/>
      <c r="G115" s="60"/>
      <c r="H115" s="60"/>
      <c r="I115" s="60"/>
      <c r="J115" s="60"/>
      <c r="K115" s="60"/>
    </row>
    <row r="116" spans="4:11" ht="17.25" x14ac:dyDescent="0.15">
      <c r="D116" s="103"/>
      <c r="E116" s="60"/>
      <c r="F116" s="60"/>
      <c r="G116" s="60"/>
      <c r="H116" s="60"/>
      <c r="I116" s="60"/>
      <c r="J116" s="60"/>
      <c r="K116" s="60"/>
    </row>
    <row r="117" spans="4:11" ht="17.25" x14ac:dyDescent="0.15">
      <c r="D117" s="103"/>
      <c r="E117" s="60"/>
      <c r="F117" s="60"/>
      <c r="G117" s="60"/>
      <c r="H117" s="60"/>
      <c r="I117" s="60"/>
      <c r="J117" s="60"/>
      <c r="K117" s="60"/>
    </row>
    <row r="118" spans="4:11" ht="17.25" x14ac:dyDescent="0.15">
      <c r="D118" s="103"/>
      <c r="E118" s="60"/>
      <c r="F118" s="60"/>
      <c r="G118" s="60"/>
      <c r="H118" s="60"/>
      <c r="I118" s="60"/>
      <c r="J118" s="60"/>
      <c r="K118" s="60"/>
    </row>
    <row r="119" spans="4:11" ht="17.25" x14ac:dyDescent="0.15">
      <c r="D119" s="103"/>
      <c r="E119" s="60"/>
      <c r="F119" s="60"/>
      <c r="G119" s="60"/>
      <c r="H119" s="60"/>
      <c r="I119" s="60"/>
      <c r="J119" s="60"/>
      <c r="K119" s="60"/>
    </row>
    <row r="120" spans="4:11" ht="17.25" x14ac:dyDescent="0.15">
      <c r="D120" s="103"/>
      <c r="E120" s="60"/>
      <c r="F120" s="60"/>
      <c r="G120" s="60"/>
      <c r="H120" s="60"/>
      <c r="I120" s="60"/>
      <c r="J120" s="60"/>
      <c r="K120" s="60"/>
    </row>
    <row r="121" spans="4:11" ht="17.25" x14ac:dyDescent="0.15">
      <c r="D121" s="103"/>
      <c r="E121" s="60"/>
      <c r="F121" s="60"/>
      <c r="G121" s="60"/>
      <c r="H121" s="60"/>
      <c r="I121" s="60"/>
      <c r="J121" s="60"/>
      <c r="K121" s="60"/>
    </row>
    <row r="122" spans="4:11" ht="17.25" x14ac:dyDescent="0.15">
      <c r="D122" s="103"/>
      <c r="E122" s="60"/>
      <c r="F122" s="60"/>
      <c r="G122" s="60"/>
      <c r="H122" s="60"/>
      <c r="I122" s="60"/>
      <c r="J122" s="60"/>
      <c r="K122" s="60"/>
    </row>
    <row r="123" spans="4:11" ht="17.25" x14ac:dyDescent="0.15">
      <c r="D123" s="103"/>
      <c r="E123" s="60"/>
      <c r="F123" s="60"/>
      <c r="G123" s="60"/>
      <c r="H123" s="60"/>
      <c r="I123" s="60"/>
      <c r="J123" s="60"/>
      <c r="K123" s="60"/>
    </row>
    <row r="124" spans="4:11" ht="17.25" x14ac:dyDescent="0.15">
      <c r="D124" s="103"/>
      <c r="E124" s="60"/>
      <c r="F124" s="60"/>
      <c r="G124" s="60"/>
      <c r="H124" s="60"/>
      <c r="I124" s="60"/>
      <c r="J124" s="60"/>
      <c r="K124" s="60"/>
    </row>
    <row r="125" spans="4:11" ht="17.25" x14ac:dyDescent="0.15">
      <c r="D125" s="103"/>
      <c r="E125" s="60"/>
      <c r="F125" s="60"/>
      <c r="G125" s="60"/>
      <c r="H125" s="60"/>
      <c r="I125" s="60"/>
      <c r="J125" s="60"/>
      <c r="K125" s="60"/>
    </row>
    <row r="126" spans="4:11" ht="17.25" x14ac:dyDescent="0.15">
      <c r="D126" s="103"/>
      <c r="E126" s="60"/>
      <c r="F126" s="60"/>
      <c r="G126" s="60"/>
      <c r="H126" s="60"/>
      <c r="I126" s="60"/>
      <c r="J126" s="60"/>
      <c r="K126" s="60"/>
    </row>
    <row r="127" spans="4:11" ht="17.25" x14ac:dyDescent="0.15">
      <c r="D127" s="103"/>
      <c r="E127" s="60"/>
      <c r="F127" s="60"/>
      <c r="G127" s="60"/>
      <c r="H127" s="60"/>
      <c r="I127" s="60"/>
      <c r="J127" s="60"/>
      <c r="K127" s="60"/>
    </row>
    <row r="128" spans="4:11" ht="17.25" x14ac:dyDescent="0.15">
      <c r="D128" s="103"/>
      <c r="E128" s="60"/>
      <c r="F128" s="60"/>
      <c r="G128" s="60"/>
      <c r="H128" s="60"/>
      <c r="I128" s="60"/>
      <c r="J128" s="60"/>
      <c r="K128" s="60"/>
    </row>
    <row r="129" spans="4:11" ht="17.25" x14ac:dyDescent="0.15">
      <c r="D129" s="103"/>
      <c r="E129" s="60"/>
      <c r="F129" s="60"/>
      <c r="G129" s="60"/>
      <c r="H129" s="60"/>
      <c r="I129" s="60"/>
      <c r="J129" s="60"/>
      <c r="K129" s="60"/>
    </row>
    <row r="130" spans="4:11" ht="17.25" x14ac:dyDescent="0.15">
      <c r="D130" s="103"/>
      <c r="E130" s="60"/>
      <c r="F130" s="60"/>
      <c r="G130" s="60"/>
      <c r="H130" s="60"/>
      <c r="I130" s="60"/>
      <c r="J130" s="60"/>
      <c r="K130" s="60"/>
    </row>
    <row r="131" spans="4:11" ht="17.25" x14ac:dyDescent="0.15">
      <c r="D131" s="103"/>
      <c r="E131" s="60"/>
      <c r="F131" s="60"/>
      <c r="G131" s="60"/>
      <c r="H131" s="60"/>
      <c r="I131" s="60"/>
      <c r="J131" s="60"/>
      <c r="K131" s="60"/>
    </row>
    <row r="132" spans="4:11" ht="17.25" x14ac:dyDescent="0.15">
      <c r="D132" s="103"/>
      <c r="E132" s="60"/>
      <c r="F132" s="60"/>
      <c r="G132" s="60"/>
      <c r="H132" s="60"/>
      <c r="I132" s="60"/>
      <c r="J132" s="60"/>
      <c r="K132" s="60"/>
    </row>
    <row r="133" spans="4:11" ht="17.25" x14ac:dyDescent="0.15">
      <c r="D133" s="103"/>
      <c r="E133" s="60"/>
      <c r="F133" s="60"/>
      <c r="G133" s="60"/>
      <c r="H133" s="60"/>
      <c r="I133" s="60"/>
      <c r="J133" s="60"/>
      <c r="K133" s="60"/>
    </row>
    <row r="134" spans="4:11" ht="17.25" x14ac:dyDescent="0.15">
      <c r="D134" s="103"/>
      <c r="E134" s="60"/>
      <c r="F134" s="60"/>
      <c r="G134" s="60"/>
      <c r="H134" s="60"/>
      <c r="I134" s="60"/>
      <c r="J134" s="60"/>
      <c r="K134" s="60"/>
    </row>
    <row r="135" spans="4:11" ht="17.25" x14ac:dyDescent="0.15">
      <c r="D135" s="103"/>
      <c r="E135" s="60"/>
      <c r="F135" s="60"/>
      <c r="G135" s="60"/>
      <c r="H135" s="60"/>
      <c r="I135" s="60"/>
      <c r="J135" s="60"/>
      <c r="K135" s="60"/>
    </row>
    <row r="136" spans="4:11" ht="17.25" x14ac:dyDescent="0.15">
      <c r="D136" s="103"/>
      <c r="E136" s="60"/>
      <c r="F136" s="60"/>
      <c r="G136" s="60"/>
      <c r="H136" s="60"/>
      <c r="I136" s="60"/>
      <c r="J136" s="60"/>
      <c r="K136" s="60"/>
    </row>
    <row r="137" spans="4:11" ht="17.25" x14ac:dyDescent="0.15">
      <c r="D137" s="103"/>
      <c r="E137" s="60"/>
      <c r="F137" s="60"/>
      <c r="G137" s="60"/>
      <c r="H137" s="60"/>
      <c r="I137" s="60"/>
      <c r="J137" s="60"/>
      <c r="K137" s="60"/>
    </row>
    <row r="138" spans="4:11" ht="17.25" x14ac:dyDescent="0.15">
      <c r="D138" s="103"/>
      <c r="E138" s="60"/>
      <c r="F138" s="60"/>
      <c r="G138" s="60"/>
      <c r="H138" s="60"/>
      <c r="I138" s="60"/>
      <c r="J138" s="60"/>
      <c r="K138" s="60"/>
    </row>
    <row r="139" spans="4:11" ht="17.25" x14ac:dyDescent="0.15">
      <c r="D139" s="103"/>
      <c r="E139" s="60"/>
      <c r="F139" s="60"/>
      <c r="G139" s="60"/>
      <c r="H139" s="60"/>
      <c r="I139" s="60"/>
      <c r="J139" s="60"/>
      <c r="K139" s="60"/>
    </row>
    <row r="140" spans="4:11" ht="17.25" x14ac:dyDescent="0.15">
      <c r="D140" s="103"/>
      <c r="E140" s="60"/>
      <c r="F140" s="60"/>
      <c r="G140" s="60"/>
      <c r="H140" s="60"/>
      <c r="I140" s="60"/>
      <c r="J140" s="60"/>
      <c r="K140" s="60"/>
    </row>
    <row r="141" spans="4:11" ht="17.25" x14ac:dyDescent="0.15">
      <c r="D141" s="103"/>
      <c r="E141" s="60"/>
      <c r="F141" s="60"/>
      <c r="G141" s="60"/>
      <c r="H141" s="60"/>
      <c r="I141" s="60"/>
      <c r="J141" s="60"/>
      <c r="K141" s="60"/>
    </row>
    <row r="142" spans="4:11" ht="17.25" x14ac:dyDescent="0.15">
      <c r="D142" s="103"/>
      <c r="E142" s="60"/>
      <c r="F142" s="60"/>
      <c r="G142" s="60"/>
      <c r="H142" s="60"/>
      <c r="I142" s="60"/>
      <c r="J142" s="60"/>
      <c r="K142" s="60"/>
    </row>
    <row r="143" spans="4:11" ht="17.25" x14ac:dyDescent="0.15">
      <c r="D143" s="103"/>
      <c r="E143" s="60"/>
      <c r="F143" s="60"/>
      <c r="G143" s="60"/>
      <c r="H143" s="60"/>
      <c r="I143" s="60"/>
      <c r="J143" s="60"/>
      <c r="K143" s="60"/>
    </row>
    <row r="144" spans="4:11" ht="17.25" x14ac:dyDescent="0.15">
      <c r="D144" s="103"/>
      <c r="E144" s="60"/>
      <c r="F144" s="60"/>
      <c r="G144" s="60"/>
      <c r="H144" s="60"/>
      <c r="I144" s="60"/>
      <c r="J144" s="60"/>
      <c r="K144" s="60"/>
    </row>
    <row r="145" spans="4:11" ht="17.25" x14ac:dyDescent="0.15">
      <c r="D145" s="103"/>
      <c r="E145" s="60"/>
      <c r="F145" s="60"/>
      <c r="G145" s="60"/>
      <c r="H145" s="60"/>
      <c r="I145" s="60"/>
      <c r="J145" s="60"/>
      <c r="K145" s="60"/>
    </row>
    <row r="146" spans="4:11" ht="17.25" x14ac:dyDescent="0.15">
      <c r="D146" s="103"/>
      <c r="E146" s="60"/>
      <c r="F146" s="60"/>
      <c r="G146" s="60"/>
      <c r="H146" s="60"/>
      <c r="I146" s="60"/>
      <c r="J146" s="60"/>
      <c r="K146" s="60"/>
    </row>
    <row r="147" spans="4:11" ht="17.25" x14ac:dyDescent="0.15">
      <c r="D147" s="103"/>
      <c r="E147" s="60"/>
      <c r="F147" s="60"/>
      <c r="G147" s="60"/>
      <c r="H147" s="60"/>
      <c r="I147" s="60"/>
      <c r="J147" s="60"/>
      <c r="K147" s="60"/>
    </row>
    <row r="148" spans="4:11" ht="17.25" x14ac:dyDescent="0.15">
      <c r="D148" s="103"/>
      <c r="E148" s="60"/>
      <c r="F148" s="60"/>
      <c r="G148" s="60"/>
      <c r="H148" s="60"/>
      <c r="I148" s="60"/>
      <c r="J148" s="60"/>
      <c r="K148" s="60"/>
    </row>
    <row r="149" spans="4:11" ht="17.25" x14ac:dyDescent="0.15">
      <c r="D149" s="103"/>
      <c r="E149" s="60"/>
      <c r="F149" s="60"/>
      <c r="G149" s="60"/>
      <c r="H149" s="60"/>
      <c r="I149" s="60"/>
      <c r="J149" s="60"/>
      <c r="K149" s="60"/>
    </row>
    <row r="150" spans="4:11" ht="17.25" x14ac:dyDescent="0.15">
      <c r="D150" s="103"/>
      <c r="E150" s="60"/>
      <c r="F150" s="60"/>
      <c r="G150" s="60"/>
      <c r="H150" s="60"/>
      <c r="I150" s="60"/>
      <c r="J150" s="60"/>
      <c r="K150" s="60"/>
    </row>
    <row r="151" spans="4:11" ht="17.25" x14ac:dyDescent="0.15">
      <c r="D151" s="103"/>
      <c r="E151" s="60"/>
      <c r="F151" s="60"/>
      <c r="G151" s="60"/>
      <c r="H151" s="60"/>
      <c r="I151" s="60"/>
      <c r="J151" s="60"/>
      <c r="K151" s="60"/>
    </row>
    <row r="152" spans="4:11" ht="17.25" x14ac:dyDescent="0.15">
      <c r="D152" s="103"/>
      <c r="E152" s="60"/>
      <c r="F152" s="60"/>
      <c r="G152" s="60"/>
      <c r="H152" s="60"/>
      <c r="I152" s="60"/>
      <c r="J152" s="60"/>
      <c r="K152" s="60"/>
    </row>
    <row r="153" spans="4:11" ht="17.25" x14ac:dyDescent="0.15">
      <c r="D153" s="103"/>
      <c r="E153" s="60"/>
      <c r="F153" s="60"/>
      <c r="G153" s="60"/>
      <c r="H153" s="60"/>
      <c r="I153" s="60"/>
      <c r="J153" s="60"/>
      <c r="K153" s="60"/>
    </row>
    <row r="154" spans="4:11" ht="17.25" x14ac:dyDescent="0.15">
      <c r="D154" s="103"/>
      <c r="E154" s="60"/>
      <c r="F154" s="60"/>
      <c r="G154" s="60"/>
      <c r="H154" s="60"/>
      <c r="I154" s="60"/>
      <c r="J154" s="60"/>
      <c r="K154" s="60"/>
    </row>
    <row r="155" spans="4:11" ht="17.25" x14ac:dyDescent="0.15">
      <c r="D155" s="103"/>
      <c r="E155" s="60"/>
      <c r="F155" s="60"/>
      <c r="G155" s="60"/>
      <c r="H155" s="60"/>
      <c r="I155" s="60"/>
      <c r="J155" s="60"/>
      <c r="K155" s="60"/>
    </row>
    <row r="156" spans="4:11" ht="17.25" x14ac:dyDescent="0.15">
      <c r="D156" s="103"/>
      <c r="E156" s="60"/>
      <c r="F156" s="60"/>
      <c r="G156" s="60"/>
      <c r="H156" s="60"/>
      <c r="I156" s="60"/>
      <c r="J156" s="60"/>
      <c r="K156" s="60"/>
    </row>
    <row r="157" spans="4:11" ht="17.25" x14ac:dyDescent="0.15">
      <c r="D157" s="103"/>
      <c r="E157" s="60"/>
      <c r="F157" s="60"/>
      <c r="G157" s="60"/>
      <c r="H157" s="60"/>
      <c r="I157" s="60"/>
      <c r="J157" s="60"/>
      <c r="K157" s="60"/>
    </row>
    <row r="158" spans="4:11" ht="17.25" x14ac:dyDescent="0.15">
      <c r="D158" s="103"/>
      <c r="E158" s="60"/>
      <c r="F158" s="60"/>
      <c r="G158" s="60"/>
      <c r="H158" s="60"/>
      <c r="I158" s="60"/>
      <c r="J158" s="60"/>
      <c r="K158" s="60"/>
    </row>
    <row r="159" spans="4:11" ht="17.25" x14ac:dyDescent="0.15">
      <c r="D159" s="103"/>
      <c r="E159" s="60"/>
      <c r="F159" s="60"/>
      <c r="G159" s="60"/>
      <c r="H159" s="60"/>
      <c r="I159" s="60"/>
      <c r="J159" s="60"/>
      <c r="K159" s="60"/>
    </row>
    <row r="160" spans="4:11" ht="17.25" x14ac:dyDescent="0.15">
      <c r="D160" s="103"/>
      <c r="E160" s="60"/>
      <c r="F160" s="60"/>
      <c r="G160" s="60"/>
      <c r="H160" s="60"/>
      <c r="I160" s="60"/>
      <c r="J160" s="60"/>
      <c r="K160" s="60"/>
    </row>
    <row r="161" spans="4:11" ht="17.25" x14ac:dyDescent="0.15">
      <c r="D161" s="103"/>
      <c r="E161" s="60"/>
      <c r="F161" s="60"/>
      <c r="G161" s="60"/>
      <c r="H161" s="60"/>
      <c r="I161" s="60"/>
      <c r="J161" s="60"/>
      <c r="K161" s="60"/>
    </row>
    <row r="162" spans="4:11" ht="17.25" x14ac:dyDescent="0.15">
      <c r="D162" s="103"/>
      <c r="E162" s="60"/>
      <c r="F162" s="60"/>
      <c r="G162" s="60"/>
      <c r="H162" s="60"/>
      <c r="I162" s="60"/>
      <c r="J162" s="60"/>
      <c r="K162" s="60"/>
    </row>
    <row r="163" spans="4:11" ht="17.25" x14ac:dyDescent="0.15">
      <c r="D163" s="103"/>
      <c r="E163" s="60"/>
      <c r="F163" s="60"/>
      <c r="G163" s="60"/>
      <c r="H163" s="60"/>
      <c r="I163" s="60"/>
      <c r="J163" s="60"/>
      <c r="K163" s="60"/>
    </row>
    <row r="164" spans="4:11" ht="17.25" x14ac:dyDescent="0.15">
      <c r="D164" s="103"/>
      <c r="E164" s="60"/>
      <c r="F164" s="60"/>
      <c r="G164" s="60"/>
      <c r="H164" s="60"/>
      <c r="I164" s="60"/>
      <c r="J164" s="60"/>
      <c r="K164" s="60"/>
    </row>
    <row r="165" spans="4:11" ht="17.25" x14ac:dyDescent="0.15">
      <c r="D165" s="103"/>
      <c r="E165" s="60"/>
      <c r="F165" s="60"/>
      <c r="G165" s="60"/>
      <c r="H165" s="60"/>
      <c r="I165" s="60"/>
      <c r="J165" s="60"/>
      <c r="K165" s="60"/>
    </row>
    <row r="166" spans="4:11" ht="17.25" x14ac:dyDescent="0.15">
      <c r="D166" s="103"/>
      <c r="E166" s="60"/>
      <c r="F166" s="60"/>
      <c r="G166" s="60"/>
      <c r="H166" s="60"/>
      <c r="I166" s="60"/>
      <c r="J166" s="60"/>
      <c r="K166" s="60"/>
    </row>
    <row r="167" spans="4:11" ht="17.25" x14ac:dyDescent="0.15">
      <c r="D167" s="103"/>
      <c r="E167" s="60"/>
      <c r="F167" s="60"/>
      <c r="G167" s="60"/>
      <c r="H167" s="60"/>
      <c r="I167" s="60"/>
      <c r="J167" s="60"/>
      <c r="K167" s="60"/>
    </row>
    <row r="168" spans="4:11" ht="17.25" x14ac:dyDescent="0.15">
      <c r="D168" s="103"/>
      <c r="E168" s="60"/>
      <c r="F168" s="60"/>
      <c r="G168" s="60"/>
      <c r="H168" s="60"/>
      <c r="I168" s="60"/>
      <c r="J168" s="60"/>
      <c r="K168" s="60"/>
    </row>
    <row r="169" spans="4:11" ht="17.25" x14ac:dyDescent="0.15">
      <c r="D169" s="103"/>
      <c r="E169" s="60"/>
      <c r="F169" s="60"/>
      <c r="G169" s="60"/>
      <c r="H169" s="60"/>
      <c r="I169" s="60"/>
      <c r="J169" s="60"/>
      <c r="K169" s="60"/>
    </row>
    <row r="170" spans="4:11" ht="17.25" x14ac:dyDescent="0.15">
      <c r="D170" s="103"/>
      <c r="E170" s="60"/>
      <c r="F170" s="60"/>
      <c r="G170" s="60"/>
      <c r="H170" s="60"/>
      <c r="I170" s="60"/>
      <c r="J170" s="60"/>
      <c r="K170" s="60"/>
    </row>
    <row r="171" spans="4:11" ht="17.25" x14ac:dyDescent="0.15">
      <c r="D171" s="103"/>
      <c r="E171" s="60"/>
      <c r="F171" s="60"/>
      <c r="G171" s="60"/>
      <c r="H171" s="60"/>
      <c r="I171" s="60"/>
      <c r="J171" s="60"/>
      <c r="K171" s="60"/>
    </row>
    <row r="172" spans="4:11" ht="17.25" x14ac:dyDescent="0.15">
      <c r="D172" s="103"/>
      <c r="E172" s="60"/>
      <c r="F172" s="60"/>
      <c r="G172" s="60"/>
      <c r="H172" s="60"/>
      <c r="I172" s="60"/>
      <c r="J172" s="60"/>
      <c r="K172" s="60"/>
    </row>
    <row r="173" spans="4:11" ht="18.75" customHeight="1" x14ac:dyDescent="0.15">
      <c r="D173" s="103"/>
      <c r="E173" s="60"/>
      <c r="F173" s="60"/>
      <c r="G173" s="60"/>
      <c r="H173" s="60"/>
      <c r="I173" s="60"/>
      <c r="J173" s="60"/>
      <c r="K173" s="60"/>
    </row>
    <row r="174" spans="4:11" ht="18.75" customHeight="1" x14ac:dyDescent="0.15">
      <c r="D174" s="103"/>
      <c r="E174" s="60"/>
      <c r="F174" s="60"/>
      <c r="G174" s="60"/>
      <c r="H174" s="60"/>
      <c r="I174" s="60"/>
      <c r="J174" s="60"/>
      <c r="K174" s="60"/>
    </row>
    <row r="175" spans="4:11" ht="18.75" customHeight="1" x14ac:dyDescent="0.15">
      <c r="D175" s="103"/>
      <c r="E175" s="60"/>
      <c r="F175" s="60"/>
      <c r="G175" s="60"/>
      <c r="H175" s="60"/>
      <c r="I175" s="60"/>
      <c r="J175" s="60"/>
      <c r="K175" s="60"/>
    </row>
    <row r="176" spans="4:11" ht="18.75" customHeight="1" x14ac:dyDescent="0.15">
      <c r="D176" s="103"/>
      <c r="E176" s="60"/>
      <c r="F176" s="60"/>
      <c r="G176" s="60"/>
      <c r="H176" s="60"/>
      <c r="I176" s="60"/>
      <c r="J176" s="60"/>
      <c r="K176" s="60"/>
    </row>
    <row r="177" spans="4:11" ht="18.75" customHeight="1" x14ac:dyDescent="0.15">
      <c r="D177" s="103"/>
      <c r="E177" s="60"/>
      <c r="F177" s="60"/>
      <c r="G177" s="60"/>
      <c r="H177" s="60"/>
      <c r="I177" s="60"/>
      <c r="J177" s="60"/>
      <c r="K177" s="60"/>
    </row>
  </sheetData>
  <mergeCells count="8">
    <mergeCell ref="C25:C29"/>
    <mergeCell ref="C30:C72"/>
    <mergeCell ref="C6:K6"/>
    <mergeCell ref="G12:H12"/>
    <mergeCell ref="I12:J12"/>
    <mergeCell ref="C13:C19"/>
    <mergeCell ref="C20:C24"/>
    <mergeCell ref="E12:F12"/>
  </mergeCells>
  <phoneticPr fontId="2"/>
  <pageMargins left="0.70866141732283472" right="0.70866141732283472" top="0.74803149606299213" bottom="0.74803149606299213" header="0.31496062992125984" footer="0.31496062992125984"/>
  <pageSetup paperSize="9" scale="52"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6:M200"/>
  <sheetViews>
    <sheetView view="pageBreakPreview" zoomScale="75" zoomScaleNormal="75" zoomScaleSheetLayoutView="75" workbookViewId="0">
      <selection activeCell="M12" sqref="M12"/>
    </sheetView>
  </sheetViews>
  <sheetFormatPr defaultColWidth="13.375" defaultRowHeight="18.75" x14ac:dyDescent="0.15"/>
  <cols>
    <col min="1" max="1" width="10.875" style="60" customWidth="1"/>
    <col min="2" max="2" width="11.125" style="60" customWidth="1"/>
    <col min="3" max="3" width="29.125" style="60" customWidth="1"/>
    <col min="4" max="4" width="45.375" style="60" customWidth="1"/>
    <col min="5" max="5" width="20.625" style="107" customWidth="1"/>
    <col min="6" max="6" width="4.25" style="107" customWidth="1"/>
    <col min="7" max="7" width="20.625" style="107" customWidth="1"/>
    <col min="8" max="8" width="4.25" style="107" customWidth="1"/>
    <col min="9" max="9" width="20.625" style="107" customWidth="1"/>
    <col min="10" max="10" width="4.25" style="107" customWidth="1"/>
    <col min="11" max="11" width="9.875" style="109" customWidth="1"/>
    <col min="12" max="13" width="17.125" style="60" customWidth="1"/>
    <col min="14" max="16384" width="13.375" style="1"/>
  </cols>
  <sheetData>
    <row r="6" spans="2:13" x14ac:dyDescent="0.2">
      <c r="B6" s="449" t="s">
        <v>564</v>
      </c>
      <c r="C6" s="449"/>
      <c r="D6" s="449"/>
      <c r="E6" s="449"/>
      <c r="F6" s="449"/>
      <c r="G6" s="449"/>
      <c r="H6" s="449"/>
      <c r="I6" s="449"/>
      <c r="J6" s="449"/>
      <c r="K6" s="449"/>
    </row>
    <row r="7" spans="2:13" ht="22.5" customHeight="1" x14ac:dyDescent="0.15">
      <c r="B7" s="103"/>
      <c r="C7" s="103"/>
      <c r="D7" s="103"/>
      <c r="E7" s="103"/>
      <c r="F7" s="103"/>
      <c r="G7" s="103"/>
      <c r="H7" s="103"/>
      <c r="I7" s="103"/>
      <c r="J7" s="103"/>
      <c r="K7" s="103"/>
    </row>
    <row r="8" spans="2:13" ht="22.5" customHeight="1" thickBot="1" x14ac:dyDescent="0.25">
      <c r="B8" s="104"/>
      <c r="C8" s="105"/>
      <c r="D8" s="85"/>
      <c r="E8" s="106"/>
      <c r="F8" s="106"/>
      <c r="G8" s="106"/>
      <c r="H8" s="106"/>
      <c r="J8" s="108" t="s">
        <v>427</v>
      </c>
      <c r="K8" s="12"/>
      <c r="L8" s="12"/>
      <c r="M8" s="12"/>
    </row>
    <row r="9" spans="2:13" ht="22.5" customHeight="1" x14ac:dyDescent="0.2">
      <c r="B9" s="109"/>
      <c r="C9" s="110" t="s">
        <v>428</v>
      </c>
      <c r="D9" s="111" t="s">
        <v>429</v>
      </c>
      <c r="E9" s="450" t="s">
        <v>791</v>
      </c>
      <c r="F9" s="451"/>
      <c r="G9" s="450" t="s">
        <v>885</v>
      </c>
      <c r="H9" s="454"/>
      <c r="I9" s="452" t="s">
        <v>886</v>
      </c>
      <c r="J9" s="453"/>
    </row>
    <row r="10" spans="2:13" ht="22.5" customHeight="1" x14ac:dyDescent="0.15">
      <c r="B10" s="109"/>
      <c r="C10" s="455" t="s">
        <v>485</v>
      </c>
      <c r="D10" s="112" t="s">
        <v>486</v>
      </c>
      <c r="E10" s="113">
        <v>2</v>
      </c>
      <c r="F10" s="113"/>
      <c r="G10" s="113">
        <v>7</v>
      </c>
      <c r="H10" s="113"/>
      <c r="I10" s="421">
        <v>1</v>
      </c>
      <c r="J10" s="421"/>
    </row>
    <row r="11" spans="2:13" ht="22.5" customHeight="1" x14ac:dyDescent="0.2">
      <c r="B11" s="114"/>
      <c r="C11" s="456"/>
      <c r="D11" s="74" t="s">
        <v>487</v>
      </c>
      <c r="E11" s="75">
        <v>2</v>
      </c>
      <c r="F11" s="75"/>
      <c r="G11" s="75">
        <v>7</v>
      </c>
      <c r="H11" s="75"/>
      <c r="I11" s="417">
        <v>1</v>
      </c>
      <c r="J11" s="417"/>
    </row>
    <row r="12" spans="2:13" ht="22.5" customHeight="1" x14ac:dyDescent="0.2">
      <c r="B12" s="114"/>
      <c r="C12" s="456"/>
      <c r="D12" s="74" t="s">
        <v>785</v>
      </c>
      <c r="E12" s="75">
        <v>21</v>
      </c>
      <c r="F12" s="75"/>
      <c r="G12" s="75">
        <v>27</v>
      </c>
      <c r="H12" s="75"/>
      <c r="I12" s="417">
        <v>11</v>
      </c>
      <c r="J12" s="417"/>
    </row>
    <row r="13" spans="2:13" ht="22.5" customHeight="1" x14ac:dyDescent="0.15">
      <c r="B13" s="109"/>
      <c r="C13" s="456"/>
      <c r="D13" s="74" t="s">
        <v>822</v>
      </c>
      <c r="E13" s="75" t="s">
        <v>359</v>
      </c>
      <c r="F13" s="75"/>
      <c r="G13" s="75">
        <v>1</v>
      </c>
      <c r="H13" s="75"/>
      <c r="I13" s="417" t="s">
        <v>359</v>
      </c>
      <c r="J13" s="417"/>
    </row>
    <row r="14" spans="2:13" ht="22.5" customHeight="1" x14ac:dyDescent="0.15">
      <c r="B14" s="109"/>
      <c r="C14" s="456"/>
      <c r="D14" s="74" t="s">
        <v>488</v>
      </c>
      <c r="E14" s="75">
        <v>7</v>
      </c>
      <c r="F14" s="75"/>
      <c r="G14" s="75">
        <v>3</v>
      </c>
      <c r="H14" s="75"/>
      <c r="I14" s="417">
        <v>1</v>
      </c>
      <c r="J14" s="417"/>
    </row>
    <row r="15" spans="2:13" ht="22.5" customHeight="1" x14ac:dyDescent="0.15">
      <c r="B15" s="109"/>
      <c r="C15" s="456"/>
      <c r="D15" s="74" t="s">
        <v>489</v>
      </c>
      <c r="E15" s="75" t="s">
        <v>359</v>
      </c>
      <c r="F15" s="75"/>
      <c r="G15" s="75" t="s">
        <v>359</v>
      </c>
      <c r="H15" s="75"/>
      <c r="I15" s="417" t="s">
        <v>359</v>
      </c>
      <c r="J15" s="417"/>
    </row>
    <row r="16" spans="2:13" x14ac:dyDescent="0.15">
      <c r="B16" s="12"/>
      <c r="C16" s="456"/>
      <c r="D16" s="74" t="s">
        <v>490</v>
      </c>
      <c r="E16" s="75">
        <v>1</v>
      </c>
      <c r="F16" s="75"/>
      <c r="G16" s="75">
        <v>1</v>
      </c>
      <c r="H16" s="75"/>
      <c r="I16" s="417">
        <v>1</v>
      </c>
      <c r="J16" s="417"/>
    </row>
    <row r="17" spans="2:11" x14ac:dyDescent="0.15">
      <c r="B17" s="12"/>
      <c r="C17" s="456"/>
      <c r="D17" s="74" t="s">
        <v>491</v>
      </c>
      <c r="E17" s="75">
        <v>3</v>
      </c>
      <c r="F17" s="75"/>
      <c r="G17" s="75">
        <v>11</v>
      </c>
      <c r="H17" s="75"/>
      <c r="I17" s="417">
        <v>10</v>
      </c>
      <c r="J17" s="417"/>
      <c r="K17" s="60"/>
    </row>
    <row r="18" spans="2:11" x14ac:dyDescent="0.15">
      <c r="B18" s="38"/>
      <c r="C18" s="456"/>
      <c r="D18" s="74" t="s">
        <v>492</v>
      </c>
      <c r="E18" s="75">
        <v>3</v>
      </c>
      <c r="F18" s="75"/>
      <c r="G18" s="75">
        <v>1</v>
      </c>
      <c r="H18" s="75"/>
      <c r="I18" s="417">
        <v>2</v>
      </c>
      <c r="J18" s="417"/>
      <c r="K18" s="60"/>
    </row>
    <row r="19" spans="2:11" x14ac:dyDescent="0.15">
      <c r="B19" s="37"/>
      <c r="C19" s="456"/>
      <c r="D19" s="74" t="s">
        <v>493</v>
      </c>
      <c r="E19" s="75" t="s">
        <v>359</v>
      </c>
      <c r="F19" s="75"/>
      <c r="G19" s="75" t="s">
        <v>359</v>
      </c>
      <c r="H19" s="75"/>
      <c r="I19" s="417" t="s">
        <v>359</v>
      </c>
      <c r="J19" s="417"/>
      <c r="K19" s="60"/>
    </row>
    <row r="20" spans="2:11" x14ac:dyDescent="0.15">
      <c r="B20" s="38"/>
      <c r="C20" s="456"/>
      <c r="D20" s="74" t="s">
        <v>793</v>
      </c>
      <c r="E20" s="75">
        <v>4</v>
      </c>
      <c r="F20" s="75"/>
      <c r="G20" s="75">
        <v>7</v>
      </c>
      <c r="H20" s="75"/>
      <c r="I20" s="417">
        <v>3</v>
      </c>
      <c r="J20" s="417"/>
      <c r="K20" s="60"/>
    </row>
    <row r="21" spans="2:11" x14ac:dyDescent="0.15">
      <c r="B21" s="38"/>
      <c r="C21" s="456"/>
      <c r="D21" s="74" t="s">
        <v>794</v>
      </c>
      <c r="E21" s="75" t="s">
        <v>359</v>
      </c>
      <c r="F21" s="75"/>
      <c r="G21" s="75" t="s">
        <v>359</v>
      </c>
      <c r="H21" s="75"/>
      <c r="I21" s="417" t="s">
        <v>359</v>
      </c>
      <c r="J21" s="417"/>
      <c r="K21" s="60"/>
    </row>
    <row r="22" spans="2:11" x14ac:dyDescent="0.15">
      <c r="B22" s="38"/>
      <c r="C22" s="456"/>
      <c r="D22" s="74" t="s">
        <v>823</v>
      </c>
      <c r="E22" s="75">
        <v>13</v>
      </c>
      <c r="F22" s="75"/>
      <c r="G22" s="75">
        <v>17</v>
      </c>
      <c r="H22" s="75"/>
      <c r="I22" s="417">
        <v>9</v>
      </c>
      <c r="J22" s="417"/>
      <c r="K22" s="60"/>
    </row>
    <row r="23" spans="2:11" x14ac:dyDescent="0.15">
      <c r="B23" s="109"/>
      <c r="C23" s="456"/>
      <c r="D23" s="74" t="s">
        <v>786</v>
      </c>
      <c r="E23" s="75">
        <v>2</v>
      </c>
      <c r="F23" s="75"/>
      <c r="G23" s="75">
        <v>2</v>
      </c>
      <c r="H23" s="75"/>
      <c r="I23" s="417">
        <v>5</v>
      </c>
      <c r="J23" s="417"/>
      <c r="K23" s="60"/>
    </row>
    <row r="24" spans="2:11" x14ac:dyDescent="0.15">
      <c r="B24" s="109"/>
      <c r="C24" s="456"/>
      <c r="D24" s="74" t="s">
        <v>494</v>
      </c>
      <c r="E24" s="75" t="s">
        <v>359</v>
      </c>
      <c r="F24" s="75"/>
      <c r="G24" s="75" t="s">
        <v>359</v>
      </c>
      <c r="H24" s="75"/>
      <c r="I24" s="417" t="s">
        <v>359</v>
      </c>
      <c r="J24" s="417"/>
      <c r="K24" s="60"/>
    </row>
    <row r="25" spans="2:11" x14ac:dyDescent="0.15">
      <c r="B25" s="109"/>
      <c r="C25" s="456"/>
      <c r="D25" s="74" t="s">
        <v>495</v>
      </c>
      <c r="E25" s="75">
        <v>31</v>
      </c>
      <c r="F25" s="75"/>
      <c r="G25" s="75">
        <v>19</v>
      </c>
      <c r="H25" s="75"/>
      <c r="I25" s="417">
        <v>18</v>
      </c>
      <c r="J25" s="417"/>
      <c r="K25" s="60"/>
    </row>
    <row r="26" spans="2:11" x14ac:dyDescent="0.15">
      <c r="B26" s="115"/>
      <c r="C26" s="456"/>
      <c r="D26" s="74" t="s">
        <v>787</v>
      </c>
      <c r="E26" s="75">
        <v>3</v>
      </c>
      <c r="F26" s="75"/>
      <c r="G26" s="75">
        <v>3</v>
      </c>
      <c r="H26" s="75"/>
      <c r="I26" s="417">
        <v>2</v>
      </c>
      <c r="J26" s="417"/>
      <c r="K26" s="60"/>
    </row>
    <row r="27" spans="2:11" x14ac:dyDescent="0.15">
      <c r="B27" s="115"/>
      <c r="C27" s="456"/>
      <c r="D27" s="74" t="s">
        <v>496</v>
      </c>
      <c r="E27" s="75">
        <v>2</v>
      </c>
      <c r="F27" s="75"/>
      <c r="G27" s="75" t="s">
        <v>359</v>
      </c>
      <c r="H27" s="75"/>
      <c r="I27" s="417" t="s">
        <v>359</v>
      </c>
      <c r="J27" s="417"/>
      <c r="K27" s="60"/>
    </row>
    <row r="28" spans="2:11" x14ac:dyDescent="0.15">
      <c r="B28" s="115"/>
      <c r="C28" s="456"/>
      <c r="D28" s="74" t="s">
        <v>497</v>
      </c>
      <c r="E28" s="75" t="s">
        <v>359</v>
      </c>
      <c r="F28" s="75"/>
      <c r="G28" s="75" t="s">
        <v>359</v>
      </c>
      <c r="H28" s="75"/>
      <c r="I28" s="417" t="s">
        <v>359</v>
      </c>
      <c r="J28" s="417"/>
      <c r="K28" s="60"/>
    </row>
    <row r="29" spans="2:11" x14ac:dyDescent="0.15">
      <c r="B29" s="115"/>
      <c r="C29" s="456"/>
      <c r="D29" s="74" t="s">
        <v>498</v>
      </c>
      <c r="E29" s="75" t="s">
        <v>359</v>
      </c>
      <c r="F29" s="75"/>
      <c r="G29" s="75" t="s">
        <v>359</v>
      </c>
      <c r="H29" s="75"/>
      <c r="I29" s="417">
        <v>14</v>
      </c>
      <c r="J29" s="417"/>
      <c r="K29" s="60"/>
    </row>
    <row r="30" spans="2:11" x14ac:dyDescent="0.15">
      <c r="B30" s="115"/>
      <c r="C30" s="456"/>
      <c r="D30" s="74" t="s">
        <v>795</v>
      </c>
      <c r="E30" s="75">
        <v>100</v>
      </c>
      <c r="F30" s="75"/>
      <c r="G30" s="75">
        <v>344</v>
      </c>
      <c r="H30" s="75"/>
      <c r="I30" s="417">
        <v>34</v>
      </c>
      <c r="J30" s="417"/>
      <c r="K30" s="60"/>
    </row>
    <row r="31" spans="2:11" x14ac:dyDescent="0.15">
      <c r="B31" s="115"/>
      <c r="C31" s="456"/>
      <c r="D31" s="74" t="s">
        <v>499</v>
      </c>
      <c r="E31" s="75">
        <v>9</v>
      </c>
      <c r="F31" s="75"/>
      <c r="G31" s="75">
        <v>4</v>
      </c>
      <c r="H31" s="75"/>
      <c r="I31" s="417" t="s">
        <v>359</v>
      </c>
      <c r="J31" s="417"/>
      <c r="K31" s="60"/>
    </row>
    <row r="32" spans="2:11" x14ac:dyDescent="0.15">
      <c r="B32" s="115"/>
      <c r="C32" s="457"/>
      <c r="D32" s="74" t="s">
        <v>500</v>
      </c>
      <c r="E32" s="75" t="s">
        <v>359</v>
      </c>
      <c r="F32" s="75"/>
      <c r="G32" s="75">
        <v>9</v>
      </c>
      <c r="H32" s="75"/>
      <c r="I32" s="417" t="s">
        <v>359</v>
      </c>
      <c r="J32" s="417"/>
      <c r="K32" s="60"/>
    </row>
    <row r="33" spans="2:11" x14ac:dyDescent="0.15">
      <c r="B33" s="115"/>
      <c r="C33" s="457"/>
      <c r="D33" s="116" t="s">
        <v>790</v>
      </c>
      <c r="E33" s="89" t="s">
        <v>359</v>
      </c>
      <c r="F33" s="89"/>
      <c r="G33" s="89">
        <v>1</v>
      </c>
      <c r="H33" s="89"/>
      <c r="I33" s="418" t="s">
        <v>359</v>
      </c>
      <c r="J33" s="418"/>
      <c r="K33" s="60"/>
    </row>
    <row r="34" spans="2:11" ht="19.5" thickBot="1" x14ac:dyDescent="0.2">
      <c r="B34" s="109"/>
      <c r="C34" s="117"/>
      <c r="D34" s="118" t="s">
        <v>501</v>
      </c>
      <c r="E34" s="90">
        <v>295</v>
      </c>
      <c r="F34" s="90"/>
      <c r="G34" s="90">
        <v>99</v>
      </c>
      <c r="H34" s="90"/>
      <c r="I34" s="422">
        <v>15</v>
      </c>
      <c r="J34" s="422"/>
      <c r="K34" s="60"/>
    </row>
    <row r="35" spans="2:11" x14ac:dyDescent="0.15">
      <c r="B35" s="109"/>
      <c r="E35" s="119" t="s">
        <v>544</v>
      </c>
      <c r="F35" s="119"/>
      <c r="H35" s="119"/>
      <c r="J35" s="119"/>
    </row>
    <row r="36" spans="2:11" x14ac:dyDescent="0.15">
      <c r="B36" s="109"/>
      <c r="E36" s="119" t="s">
        <v>543</v>
      </c>
      <c r="F36" s="119"/>
      <c r="H36" s="119"/>
      <c r="J36" s="119"/>
    </row>
    <row r="38" spans="2:11" ht="17.25" x14ac:dyDescent="0.15">
      <c r="E38" s="60"/>
      <c r="F38" s="60"/>
      <c r="G38" s="60"/>
      <c r="H38" s="60"/>
      <c r="I38" s="60"/>
      <c r="J38" s="60"/>
      <c r="K38" s="60"/>
    </row>
    <row r="39" spans="2:11" ht="17.25" x14ac:dyDescent="0.15">
      <c r="E39" s="60"/>
      <c r="F39" s="60"/>
      <c r="G39" s="60"/>
      <c r="H39" s="60"/>
      <c r="I39" s="60"/>
      <c r="J39" s="60"/>
      <c r="K39" s="60"/>
    </row>
    <row r="40" spans="2:11" ht="17.25" x14ac:dyDescent="0.15">
      <c r="E40" s="60"/>
      <c r="F40" s="60"/>
      <c r="G40" s="60"/>
      <c r="H40" s="60"/>
      <c r="I40" s="60"/>
      <c r="J40" s="60"/>
      <c r="K40" s="60"/>
    </row>
    <row r="41" spans="2:11" ht="17.25" x14ac:dyDescent="0.15">
      <c r="E41" s="60"/>
      <c r="F41" s="60"/>
      <c r="G41" s="60"/>
      <c r="H41" s="60"/>
      <c r="I41" s="60"/>
      <c r="J41" s="60"/>
      <c r="K41" s="60"/>
    </row>
    <row r="42" spans="2:11" ht="17.25" x14ac:dyDescent="0.15">
      <c r="E42" s="60"/>
      <c r="F42" s="60"/>
      <c r="G42" s="60"/>
      <c r="H42" s="60"/>
      <c r="I42" s="60"/>
      <c r="J42" s="60"/>
      <c r="K42" s="60"/>
    </row>
    <row r="43" spans="2:11" ht="17.25" x14ac:dyDescent="0.15">
      <c r="E43" s="60"/>
      <c r="F43" s="60"/>
      <c r="G43" s="60"/>
      <c r="H43" s="60"/>
      <c r="I43" s="60"/>
      <c r="J43" s="60"/>
      <c r="K43" s="60"/>
    </row>
    <row r="44" spans="2:11" ht="17.25" x14ac:dyDescent="0.15">
      <c r="E44" s="60"/>
      <c r="F44" s="60"/>
      <c r="G44" s="60"/>
      <c r="H44" s="60"/>
      <c r="I44" s="60"/>
      <c r="J44" s="60"/>
      <c r="K44" s="60"/>
    </row>
    <row r="45" spans="2:11" ht="17.25" x14ac:dyDescent="0.15">
      <c r="B45" s="109"/>
      <c r="E45" s="60"/>
      <c r="F45" s="60"/>
      <c r="G45" s="60"/>
      <c r="H45" s="60"/>
      <c r="I45" s="60"/>
      <c r="J45" s="60"/>
      <c r="K45" s="60"/>
    </row>
    <row r="46" spans="2:11" ht="17.25" x14ac:dyDescent="0.15">
      <c r="B46" s="109"/>
      <c r="D46" s="103"/>
      <c r="E46" s="60"/>
      <c r="F46" s="60"/>
      <c r="G46" s="60"/>
      <c r="H46" s="60"/>
      <c r="I46" s="60"/>
      <c r="J46" s="60"/>
    </row>
    <row r="47" spans="2:11" ht="17.25" x14ac:dyDescent="0.15">
      <c r="B47" s="109"/>
      <c r="D47" s="103"/>
      <c r="E47" s="60"/>
      <c r="F47" s="60"/>
      <c r="G47" s="60"/>
      <c r="H47" s="60"/>
      <c r="I47" s="60"/>
      <c r="J47" s="60"/>
    </row>
    <row r="48" spans="2:11" ht="17.25" x14ac:dyDescent="0.15">
      <c r="B48" s="109"/>
      <c r="D48" s="103"/>
      <c r="E48" s="60"/>
      <c r="F48" s="60"/>
      <c r="G48" s="60"/>
      <c r="H48" s="60"/>
      <c r="I48" s="60"/>
      <c r="J48" s="60"/>
    </row>
    <row r="49" spans="2:11" ht="17.25" x14ac:dyDescent="0.15">
      <c r="D49" s="103"/>
      <c r="E49" s="60"/>
      <c r="F49" s="60"/>
      <c r="G49" s="60"/>
      <c r="H49" s="60"/>
      <c r="I49" s="60"/>
      <c r="J49" s="60"/>
    </row>
    <row r="50" spans="2:11" ht="17.25" x14ac:dyDescent="0.15">
      <c r="B50" s="109"/>
      <c r="D50" s="103"/>
      <c r="E50" s="60"/>
      <c r="F50" s="60"/>
      <c r="G50" s="60"/>
      <c r="H50" s="60"/>
      <c r="I50" s="60"/>
      <c r="J50" s="60"/>
      <c r="K50" s="60"/>
    </row>
    <row r="51" spans="2:11" ht="17.25" x14ac:dyDescent="0.15">
      <c r="B51" s="109"/>
      <c r="D51" s="103"/>
      <c r="E51" s="60"/>
      <c r="F51" s="60"/>
      <c r="G51" s="60"/>
      <c r="H51" s="60"/>
      <c r="I51" s="60"/>
      <c r="J51" s="60"/>
      <c r="K51" s="60"/>
    </row>
    <row r="52" spans="2:11" ht="17.25" x14ac:dyDescent="0.15">
      <c r="B52" s="109"/>
      <c r="D52" s="103"/>
      <c r="E52" s="60"/>
      <c r="F52" s="60"/>
      <c r="G52" s="60"/>
      <c r="H52" s="60"/>
      <c r="I52" s="60"/>
      <c r="J52" s="60"/>
      <c r="K52" s="60"/>
    </row>
    <row r="53" spans="2:11" ht="17.25" x14ac:dyDescent="0.15">
      <c r="B53" s="109"/>
      <c r="D53" s="103"/>
      <c r="E53" s="60"/>
      <c r="F53" s="60"/>
      <c r="G53" s="60"/>
      <c r="H53" s="60"/>
      <c r="I53" s="60"/>
      <c r="J53" s="60"/>
      <c r="K53" s="60"/>
    </row>
    <row r="54" spans="2:11" ht="17.25" x14ac:dyDescent="0.15">
      <c r="B54" s="109"/>
      <c r="D54" s="103"/>
      <c r="E54" s="60"/>
      <c r="F54" s="60"/>
      <c r="G54" s="60"/>
      <c r="H54" s="60"/>
      <c r="I54" s="60"/>
      <c r="J54" s="60"/>
      <c r="K54" s="60"/>
    </row>
    <row r="55" spans="2:11" ht="17.25" x14ac:dyDescent="0.15">
      <c r="B55" s="109"/>
      <c r="D55" s="103"/>
      <c r="E55" s="60"/>
      <c r="F55" s="60"/>
      <c r="G55" s="60"/>
      <c r="H55" s="60"/>
      <c r="I55" s="60"/>
      <c r="J55" s="60"/>
      <c r="K55" s="60"/>
    </row>
    <row r="56" spans="2:11" ht="17.25" x14ac:dyDescent="0.15">
      <c r="B56" s="109"/>
      <c r="D56" s="103"/>
      <c r="E56" s="60"/>
      <c r="F56" s="60"/>
      <c r="G56" s="60"/>
      <c r="H56" s="60"/>
      <c r="I56" s="60"/>
      <c r="J56" s="60"/>
      <c r="K56" s="60"/>
    </row>
    <row r="57" spans="2:11" ht="17.25" x14ac:dyDescent="0.15">
      <c r="B57" s="109"/>
      <c r="D57" s="103"/>
      <c r="E57" s="60"/>
      <c r="F57" s="60"/>
      <c r="G57" s="60"/>
      <c r="H57" s="60"/>
      <c r="I57" s="60"/>
      <c r="J57" s="60"/>
      <c r="K57" s="60"/>
    </row>
    <row r="58" spans="2:11" ht="17.25" x14ac:dyDescent="0.15">
      <c r="B58" s="109"/>
      <c r="D58" s="103"/>
      <c r="E58" s="60"/>
      <c r="F58" s="60"/>
      <c r="G58" s="60"/>
      <c r="H58" s="60"/>
      <c r="I58" s="60"/>
      <c r="J58" s="60"/>
      <c r="K58" s="60"/>
    </row>
    <row r="59" spans="2:11" ht="17.25" x14ac:dyDescent="0.15">
      <c r="B59" s="109"/>
      <c r="D59" s="103"/>
      <c r="E59" s="60"/>
      <c r="F59" s="60"/>
      <c r="G59" s="60"/>
      <c r="H59" s="60"/>
      <c r="I59" s="60"/>
      <c r="J59" s="60"/>
      <c r="K59" s="60"/>
    </row>
    <row r="60" spans="2:11" ht="17.25" x14ac:dyDescent="0.15">
      <c r="B60" s="109"/>
      <c r="D60" s="103"/>
      <c r="E60" s="60"/>
      <c r="F60" s="60"/>
      <c r="G60" s="60"/>
      <c r="H60" s="60"/>
      <c r="I60" s="60"/>
      <c r="J60" s="60"/>
      <c r="K60" s="60"/>
    </row>
    <row r="61" spans="2:11" ht="17.25" x14ac:dyDescent="0.15">
      <c r="B61" s="109"/>
      <c r="D61" s="103"/>
      <c r="E61" s="60"/>
      <c r="F61" s="60"/>
      <c r="G61" s="60"/>
      <c r="H61" s="60"/>
      <c r="I61" s="60"/>
      <c r="J61" s="60"/>
      <c r="K61" s="60"/>
    </row>
    <row r="62" spans="2:11" ht="17.25" x14ac:dyDescent="0.15">
      <c r="B62" s="109"/>
      <c r="D62" s="103"/>
      <c r="E62" s="60"/>
      <c r="F62" s="60"/>
      <c r="G62" s="60"/>
      <c r="H62" s="60"/>
      <c r="I62" s="60"/>
      <c r="J62" s="60"/>
      <c r="K62" s="60"/>
    </row>
    <row r="63" spans="2:11" ht="17.25" x14ac:dyDescent="0.15">
      <c r="B63" s="109"/>
      <c r="D63" s="103"/>
      <c r="E63" s="60"/>
      <c r="F63" s="60"/>
      <c r="G63" s="60"/>
      <c r="H63" s="60"/>
      <c r="I63" s="60"/>
      <c r="J63" s="60"/>
      <c r="K63" s="60"/>
    </row>
    <row r="64" spans="2:11" ht="17.25" x14ac:dyDescent="0.15">
      <c r="B64" s="109"/>
      <c r="D64" s="103"/>
      <c r="E64" s="60"/>
      <c r="F64" s="60"/>
      <c r="G64" s="60"/>
      <c r="H64" s="60"/>
      <c r="I64" s="60"/>
      <c r="J64" s="60"/>
      <c r="K64" s="60"/>
    </row>
    <row r="65" spans="2:11" ht="17.25" x14ac:dyDescent="0.15">
      <c r="B65" s="109"/>
      <c r="D65" s="103"/>
      <c r="E65" s="60"/>
      <c r="F65" s="60"/>
      <c r="G65" s="60"/>
      <c r="H65" s="60"/>
      <c r="I65" s="60"/>
      <c r="J65" s="60"/>
      <c r="K65" s="60"/>
    </row>
    <row r="66" spans="2:11" ht="17.25" x14ac:dyDescent="0.15">
      <c r="B66" s="109"/>
      <c r="D66" s="103"/>
      <c r="E66" s="60"/>
      <c r="F66" s="60"/>
      <c r="G66" s="60"/>
      <c r="H66" s="60"/>
      <c r="I66" s="60"/>
      <c r="J66" s="60"/>
      <c r="K66" s="60"/>
    </row>
    <row r="67" spans="2:11" ht="17.25" x14ac:dyDescent="0.15">
      <c r="B67" s="109"/>
      <c r="D67" s="103"/>
      <c r="E67" s="60"/>
      <c r="F67" s="60"/>
      <c r="G67" s="60"/>
      <c r="H67" s="60"/>
      <c r="I67" s="60"/>
      <c r="J67" s="60"/>
      <c r="K67" s="60"/>
    </row>
    <row r="68" spans="2:11" ht="17.25" x14ac:dyDescent="0.15">
      <c r="B68" s="109"/>
      <c r="D68" s="103"/>
      <c r="E68" s="60"/>
      <c r="F68" s="60"/>
      <c r="G68" s="60"/>
      <c r="H68" s="60"/>
      <c r="I68" s="60"/>
      <c r="J68" s="60"/>
      <c r="K68" s="60"/>
    </row>
    <row r="69" spans="2:11" ht="17.25" x14ac:dyDescent="0.15">
      <c r="B69" s="109"/>
      <c r="D69" s="103"/>
      <c r="E69" s="60"/>
      <c r="F69" s="60"/>
      <c r="G69" s="60"/>
      <c r="H69" s="60"/>
      <c r="I69" s="60"/>
      <c r="J69" s="60"/>
      <c r="K69" s="60"/>
    </row>
    <row r="70" spans="2:11" ht="17.25" x14ac:dyDescent="0.15">
      <c r="B70" s="109"/>
      <c r="D70" s="103"/>
      <c r="E70" s="60"/>
      <c r="F70" s="60"/>
      <c r="G70" s="60"/>
      <c r="H70" s="60"/>
      <c r="I70" s="60"/>
      <c r="J70" s="60"/>
      <c r="K70" s="60"/>
    </row>
    <row r="71" spans="2:11" ht="17.25" x14ac:dyDescent="0.15">
      <c r="B71" s="109"/>
      <c r="D71" s="103"/>
      <c r="E71" s="60"/>
      <c r="F71" s="60"/>
      <c r="G71" s="60"/>
      <c r="H71" s="60"/>
      <c r="I71" s="60"/>
      <c r="J71" s="60"/>
      <c r="K71" s="60"/>
    </row>
    <row r="72" spans="2:11" ht="17.25" x14ac:dyDescent="0.15">
      <c r="B72" s="109"/>
      <c r="D72" s="103"/>
      <c r="E72" s="60"/>
      <c r="F72" s="60"/>
      <c r="G72" s="60"/>
      <c r="H72" s="60"/>
      <c r="I72" s="60"/>
      <c r="J72" s="60"/>
      <c r="K72" s="60"/>
    </row>
    <row r="73" spans="2:11" ht="17.25" x14ac:dyDescent="0.15">
      <c r="B73" s="109"/>
      <c r="D73" s="103"/>
      <c r="E73" s="60"/>
      <c r="F73" s="60"/>
      <c r="G73" s="60"/>
      <c r="H73" s="60"/>
      <c r="I73" s="60"/>
      <c r="J73" s="60"/>
      <c r="K73" s="60"/>
    </row>
    <row r="74" spans="2:11" ht="17.25" x14ac:dyDescent="0.15">
      <c r="B74" s="109"/>
      <c r="D74" s="103"/>
      <c r="E74" s="60"/>
      <c r="F74" s="60"/>
      <c r="G74" s="60"/>
      <c r="H74" s="60"/>
      <c r="I74" s="60"/>
      <c r="J74" s="60"/>
      <c r="K74" s="60"/>
    </row>
    <row r="75" spans="2:11" ht="17.25" x14ac:dyDescent="0.15">
      <c r="B75" s="109"/>
      <c r="D75" s="103"/>
      <c r="E75" s="60"/>
      <c r="F75" s="60"/>
      <c r="G75" s="60"/>
      <c r="H75" s="60"/>
      <c r="I75" s="60"/>
      <c r="J75" s="60"/>
      <c r="K75" s="60"/>
    </row>
    <row r="76" spans="2:11" ht="17.25" x14ac:dyDescent="0.15">
      <c r="B76" s="109"/>
      <c r="D76" s="103"/>
      <c r="E76" s="60"/>
      <c r="F76" s="60"/>
      <c r="G76" s="60"/>
      <c r="H76" s="60"/>
      <c r="I76" s="60"/>
      <c r="J76" s="60"/>
      <c r="K76" s="60"/>
    </row>
    <row r="77" spans="2:11" ht="17.25" x14ac:dyDescent="0.15">
      <c r="B77" s="109"/>
      <c r="D77" s="103"/>
      <c r="E77" s="60"/>
      <c r="F77" s="60"/>
      <c r="G77" s="60"/>
      <c r="H77" s="60"/>
      <c r="I77" s="60"/>
      <c r="J77" s="60"/>
      <c r="K77" s="60"/>
    </row>
    <row r="78" spans="2:11" ht="17.25" x14ac:dyDescent="0.15">
      <c r="B78" s="109"/>
      <c r="D78" s="103"/>
      <c r="E78" s="60"/>
      <c r="F78" s="60"/>
      <c r="G78" s="60"/>
      <c r="H78" s="60"/>
      <c r="I78" s="60"/>
      <c r="J78" s="60"/>
      <c r="K78" s="60"/>
    </row>
    <row r="79" spans="2:11" ht="17.25" x14ac:dyDescent="0.15">
      <c r="B79" s="109"/>
      <c r="D79" s="103"/>
      <c r="E79" s="60"/>
      <c r="F79" s="60"/>
      <c r="G79" s="60"/>
      <c r="H79" s="60"/>
      <c r="I79" s="60"/>
      <c r="J79" s="60"/>
      <c r="K79" s="60"/>
    </row>
    <row r="80" spans="2:11" ht="17.25" x14ac:dyDescent="0.15">
      <c r="B80" s="109"/>
      <c r="D80" s="103"/>
      <c r="E80" s="60"/>
      <c r="F80" s="60"/>
      <c r="G80" s="60"/>
      <c r="H80" s="60"/>
      <c r="I80" s="60"/>
      <c r="J80" s="60"/>
      <c r="K80" s="60"/>
    </row>
    <row r="81" spans="2:11" ht="17.25" x14ac:dyDescent="0.15">
      <c r="B81" s="109"/>
      <c r="D81" s="103"/>
      <c r="E81" s="60"/>
      <c r="F81" s="60"/>
      <c r="G81" s="60"/>
      <c r="H81" s="60"/>
      <c r="I81" s="60"/>
      <c r="J81" s="60"/>
      <c r="K81" s="60"/>
    </row>
    <row r="82" spans="2:11" ht="17.25" x14ac:dyDescent="0.15">
      <c r="B82" s="109"/>
      <c r="D82" s="103"/>
      <c r="E82" s="60"/>
      <c r="F82" s="60"/>
      <c r="G82" s="60"/>
      <c r="H82" s="60"/>
      <c r="I82" s="60"/>
      <c r="J82" s="60"/>
      <c r="K82" s="60"/>
    </row>
    <row r="83" spans="2:11" ht="17.25" x14ac:dyDescent="0.15">
      <c r="B83" s="109"/>
      <c r="D83" s="103"/>
      <c r="E83" s="60"/>
      <c r="F83" s="60"/>
      <c r="G83" s="60"/>
      <c r="H83" s="60"/>
      <c r="I83" s="60"/>
      <c r="J83" s="60"/>
      <c r="K83" s="60"/>
    </row>
    <row r="84" spans="2:11" ht="17.25" x14ac:dyDescent="0.15">
      <c r="B84" s="109"/>
      <c r="D84" s="103"/>
      <c r="E84" s="60"/>
      <c r="F84" s="60"/>
      <c r="G84" s="60"/>
      <c r="H84" s="60"/>
      <c r="I84" s="60"/>
      <c r="J84" s="60"/>
      <c r="K84" s="60"/>
    </row>
    <row r="85" spans="2:11" ht="17.25" x14ac:dyDescent="0.15">
      <c r="B85" s="109"/>
      <c r="D85" s="103"/>
      <c r="E85" s="60"/>
      <c r="F85" s="60"/>
      <c r="G85" s="60"/>
      <c r="H85" s="60"/>
      <c r="I85" s="60"/>
      <c r="J85" s="60"/>
      <c r="K85" s="60"/>
    </row>
    <row r="86" spans="2:11" ht="17.25" x14ac:dyDescent="0.15">
      <c r="B86" s="109"/>
      <c r="D86" s="103"/>
      <c r="E86" s="60"/>
      <c r="F86" s="60"/>
      <c r="G86" s="60"/>
      <c r="H86" s="60"/>
      <c r="I86" s="60"/>
      <c r="J86" s="60"/>
      <c r="K86" s="60"/>
    </row>
    <row r="87" spans="2:11" ht="17.25" x14ac:dyDescent="0.15">
      <c r="B87" s="109"/>
      <c r="D87" s="103"/>
      <c r="E87" s="60"/>
      <c r="F87" s="60"/>
      <c r="G87" s="60"/>
      <c r="H87" s="60"/>
      <c r="I87" s="60"/>
      <c r="J87" s="60"/>
      <c r="K87" s="60"/>
    </row>
    <row r="88" spans="2:11" ht="17.25" x14ac:dyDescent="0.15">
      <c r="B88" s="109"/>
      <c r="D88" s="103"/>
      <c r="E88" s="60"/>
      <c r="F88" s="60"/>
      <c r="G88" s="60"/>
      <c r="H88" s="60"/>
      <c r="I88" s="60"/>
      <c r="J88" s="60"/>
      <c r="K88" s="60"/>
    </row>
    <row r="89" spans="2:11" ht="17.25" x14ac:dyDescent="0.15">
      <c r="B89" s="109"/>
      <c r="D89" s="103"/>
      <c r="E89" s="60"/>
      <c r="F89" s="60"/>
      <c r="G89" s="60"/>
      <c r="H89" s="60"/>
      <c r="I89" s="60"/>
      <c r="J89" s="60"/>
      <c r="K89" s="60"/>
    </row>
    <row r="90" spans="2:11" ht="17.25" x14ac:dyDescent="0.15">
      <c r="B90" s="109"/>
      <c r="D90" s="103"/>
      <c r="E90" s="60"/>
      <c r="F90" s="60"/>
      <c r="G90" s="60"/>
      <c r="H90" s="60"/>
      <c r="I90" s="60"/>
      <c r="J90" s="60"/>
      <c r="K90" s="60"/>
    </row>
    <row r="91" spans="2:11" ht="17.25" x14ac:dyDescent="0.15">
      <c r="B91" s="109"/>
      <c r="D91" s="103"/>
      <c r="E91" s="60"/>
      <c r="F91" s="60"/>
      <c r="G91" s="60"/>
      <c r="H91" s="60"/>
      <c r="I91" s="60"/>
      <c r="J91" s="60"/>
      <c r="K91" s="60"/>
    </row>
    <row r="92" spans="2:11" ht="17.25" x14ac:dyDescent="0.15">
      <c r="B92" s="109"/>
      <c r="D92" s="103"/>
      <c r="E92" s="60"/>
      <c r="F92" s="60"/>
      <c r="G92" s="60"/>
      <c r="H92" s="60"/>
      <c r="I92" s="60"/>
      <c r="J92" s="60"/>
      <c r="K92" s="60"/>
    </row>
    <row r="93" spans="2:11" ht="17.25" x14ac:dyDescent="0.15">
      <c r="B93" s="109"/>
      <c r="D93" s="103"/>
      <c r="E93" s="60"/>
      <c r="F93" s="60"/>
      <c r="G93" s="60"/>
      <c r="H93" s="60"/>
      <c r="I93" s="60"/>
      <c r="J93" s="60"/>
      <c r="K93" s="60"/>
    </row>
    <row r="94" spans="2:11" ht="17.25" x14ac:dyDescent="0.15">
      <c r="B94" s="109"/>
      <c r="D94" s="103"/>
      <c r="E94" s="60"/>
      <c r="F94" s="60"/>
      <c r="G94" s="60"/>
      <c r="H94" s="60"/>
      <c r="I94" s="60"/>
      <c r="J94" s="60"/>
      <c r="K94" s="60"/>
    </row>
    <row r="95" spans="2:11" ht="17.25" x14ac:dyDescent="0.15">
      <c r="D95" s="103"/>
      <c r="E95" s="60"/>
      <c r="F95" s="60"/>
      <c r="G95" s="60"/>
      <c r="H95" s="60"/>
      <c r="I95" s="60"/>
      <c r="J95" s="60"/>
      <c r="K95" s="60"/>
    </row>
    <row r="96" spans="2:11" ht="17.25" x14ac:dyDescent="0.15">
      <c r="D96" s="103"/>
      <c r="E96" s="60"/>
      <c r="F96" s="60"/>
      <c r="G96" s="60"/>
      <c r="H96" s="60"/>
      <c r="I96" s="60"/>
      <c r="J96" s="60"/>
      <c r="K96" s="60"/>
    </row>
    <row r="97" spans="4:11" ht="17.25" x14ac:dyDescent="0.15">
      <c r="D97" s="103"/>
      <c r="E97" s="60"/>
      <c r="F97" s="60"/>
      <c r="G97" s="60"/>
      <c r="H97" s="60"/>
      <c r="I97" s="60"/>
      <c r="J97" s="60"/>
      <c r="K97" s="60"/>
    </row>
    <row r="98" spans="4:11" ht="17.25" x14ac:dyDescent="0.15">
      <c r="D98" s="103"/>
      <c r="E98" s="60"/>
      <c r="F98" s="60"/>
      <c r="G98" s="60"/>
      <c r="H98" s="60"/>
      <c r="I98" s="60"/>
      <c r="J98" s="60"/>
      <c r="K98" s="60"/>
    </row>
    <row r="99" spans="4:11" ht="17.25" x14ac:dyDescent="0.15">
      <c r="D99" s="103"/>
      <c r="E99" s="60"/>
      <c r="F99" s="60"/>
      <c r="G99" s="60"/>
      <c r="H99" s="60"/>
      <c r="I99" s="60"/>
      <c r="J99" s="60"/>
      <c r="K99" s="60"/>
    </row>
    <row r="100" spans="4:11" ht="17.25" x14ac:dyDescent="0.15">
      <c r="D100" s="103"/>
      <c r="E100" s="60"/>
      <c r="F100" s="60"/>
      <c r="G100" s="60"/>
      <c r="H100" s="60"/>
      <c r="I100" s="60"/>
      <c r="J100" s="60"/>
      <c r="K100" s="60"/>
    </row>
    <row r="101" spans="4:11" ht="17.25" x14ac:dyDescent="0.15">
      <c r="D101" s="103"/>
      <c r="E101" s="60"/>
      <c r="F101" s="60"/>
      <c r="G101" s="60"/>
      <c r="H101" s="60"/>
      <c r="I101" s="60"/>
      <c r="J101" s="60"/>
      <c r="K101" s="60"/>
    </row>
    <row r="102" spans="4:11" ht="17.25" x14ac:dyDescent="0.15">
      <c r="D102" s="103"/>
      <c r="E102" s="60"/>
      <c r="F102" s="60"/>
      <c r="G102" s="60"/>
      <c r="H102" s="60"/>
      <c r="I102" s="60"/>
      <c r="J102" s="60"/>
      <c r="K102" s="60"/>
    </row>
    <row r="103" spans="4:11" ht="17.25" x14ac:dyDescent="0.15">
      <c r="D103" s="103"/>
      <c r="E103" s="60"/>
      <c r="F103" s="60"/>
      <c r="G103" s="60"/>
      <c r="H103" s="60"/>
      <c r="I103" s="60"/>
      <c r="J103" s="60"/>
      <c r="K103" s="60"/>
    </row>
    <row r="104" spans="4:11" ht="17.25" x14ac:dyDescent="0.15">
      <c r="D104" s="103"/>
      <c r="E104" s="60"/>
      <c r="F104" s="60"/>
      <c r="G104" s="60"/>
      <c r="H104" s="60"/>
      <c r="I104" s="60"/>
      <c r="J104" s="60"/>
      <c r="K104" s="60"/>
    </row>
    <row r="105" spans="4:11" ht="17.25" x14ac:dyDescent="0.15">
      <c r="D105" s="103"/>
      <c r="E105" s="60"/>
      <c r="F105" s="60"/>
      <c r="G105" s="60"/>
      <c r="H105" s="60"/>
      <c r="I105" s="60"/>
      <c r="J105" s="60"/>
      <c r="K105" s="60"/>
    </row>
    <row r="106" spans="4:11" ht="17.25" x14ac:dyDescent="0.15">
      <c r="D106" s="103"/>
      <c r="E106" s="60"/>
      <c r="F106" s="60"/>
      <c r="G106" s="60"/>
      <c r="H106" s="60"/>
      <c r="I106" s="60"/>
      <c r="J106" s="60"/>
      <c r="K106" s="60"/>
    </row>
    <row r="107" spans="4:11" ht="17.25" x14ac:dyDescent="0.15">
      <c r="D107" s="103"/>
      <c r="E107" s="60"/>
      <c r="F107" s="60"/>
      <c r="G107" s="60"/>
      <c r="H107" s="60"/>
      <c r="I107" s="60"/>
      <c r="J107" s="60"/>
      <c r="K107" s="60"/>
    </row>
    <row r="108" spans="4:11" ht="17.25" x14ac:dyDescent="0.15">
      <c r="D108" s="103"/>
      <c r="E108" s="60"/>
      <c r="F108" s="60"/>
      <c r="G108" s="60"/>
      <c r="H108" s="60"/>
      <c r="I108" s="60"/>
      <c r="J108" s="60"/>
      <c r="K108" s="60"/>
    </row>
    <row r="109" spans="4:11" ht="17.25" x14ac:dyDescent="0.15">
      <c r="D109" s="103"/>
      <c r="E109" s="60"/>
      <c r="F109" s="60"/>
      <c r="G109" s="60"/>
      <c r="H109" s="60"/>
      <c r="I109" s="60"/>
      <c r="J109" s="60"/>
      <c r="K109" s="60"/>
    </row>
    <row r="110" spans="4:11" ht="17.25" x14ac:dyDescent="0.15">
      <c r="D110" s="103"/>
      <c r="E110" s="60"/>
      <c r="F110" s="60"/>
      <c r="G110" s="60"/>
      <c r="H110" s="60"/>
      <c r="I110" s="60"/>
      <c r="J110" s="60"/>
      <c r="K110" s="60"/>
    </row>
    <row r="111" spans="4:11" ht="17.25" x14ac:dyDescent="0.15">
      <c r="D111" s="103"/>
      <c r="E111" s="60"/>
      <c r="F111" s="60"/>
      <c r="G111" s="60"/>
      <c r="H111" s="60"/>
      <c r="I111" s="60"/>
      <c r="J111" s="60"/>
      <c r="K111" s="60"/>
    </row>
    <row r="112" spans="4:11" ht="17.25" x14ac:dyDescent="0.15">
      <c r="D112" s="103"/>
      <c r="E112" s="60"/>
      <c r="F112" s="60"/>
      <c r="G112" s="60"/>
      <c r="H112" s="60"/>
      <c r="I112" s="60"/>
      <c r="J112" s="60"/>
      <c r="K112" s="60"/>
    </row>
    <row r="113" spans="4:11" ht="17.25" x14ac:dyDescent="0.15">
      <c r="D113" s="103"/>
      <c r="E113" s="60"/>
      <c r="F113" s="60"/>
      <c r="G113" s="60"/>
      <c r="H113" s="60"/>
      <c r="I113" s="60"/>
      <c r="J113" s="60"/>
      <c r="K113" s="60"/>
    </row>
    <row r="114" spans="4:11" ht="17.25" x14ac:dyDescent="0.15">
      <c r="D114" s="103"/>
      <c r="E114" s="60"/>
      <c r="F114" s="60"/>
      <c r="G114" s="60"/>
      <c r="H114" s="60"/>
      <c r="I114" s="60"/>
      <c r="J114" s="60"/>
      <c r="K114" s="60"/>
    </row>
    <row r="115" spans="4:11" ht="17.25" x14ac:dyDescent="0.15">
      <c r="D115" s="103"/>
      <c r="E115" s="60"/>
      <c r="F115" s="60"/>
      <c r="G115" s="60"/>
      <c r="H115" s="60"/>
      <c r="I115" s="60"/>
      <c r="J115" s="60"/>
      <c r="K115" s="60"/>
    </row>
    <row r="116" spans="4:11" ht="17.25" x14ac:dyDescent="0.15">
      <c r="D116" s="103"/>
      <c r="E116" s="60"/>
      <c r="F116" s="60"/>
      <c r="G116" s="60"/>
      <c r="H116" s="60"/>
      <c r="I116" s="60"/>
      <c r="J116" s="60"/>
      <c r="K116" s="60"/>
    </row>
    <row r="117" spans="4:11" ht="17.25" x14ac:dyDescent="0.15">
      <c r="D117" s="103"/>
      <c r="E117" s="60"/>
      <c r="F117" s="60"/>
      <c r="G117" s="60"/>
      <c r="H117" s="60"/>
      <c r="I117" s="60"/>
      <c r="J117" s="60"/>
      <c r="K117" s="60"/>
    </row>
    <row r="118" spans="4:11" ht="17.25" x14ac:dyDescent="0.15">
      <c r="D118" s="103"/>
      <c r="E118" s="60"/>
      <c r="F118" s="60"/>
      <c r="G118" s="60"/>
      <c r="H118" s="60"/>
      <c r="I118" s="60"/>
      <c r="J118" s="60"/>
      <c r="K118" s="60"/>
    </row>
    <row r="119" spans="4:11" ht="17.25" x14ac:dyDescent="0.15">
      <c r="D119" s="103"/>
      <c r="E119" s="60"/>
      <c r="F119" s="60"/>
      <c r="G119" s="60"/>
      <c r="H119" s="60"/>
      <c r="I119" s="60"/>
      <c r="J119" s="60"/>
      <c r="K119" s="60"/>
    </row>
    <row r="120" spans="4:11" ht="17.25" x14ac:dyDescent="0.15">
      <c r="D120" s="103"/>
      <c r="E120" s="60"/>
      <c r="F120" s="60"/>
      <c r="G120" s="60"/>
      <c r="H120" s="60"/>
      <c r="I120" s="60"/>
      <c r="J120" s="60"/>
      <c r="K120" s="60"/>
    </row>
    <row r="121" spans="4:11" ht="17.25" x14ac:dyDescent="0.15">
      <c r="D121" s="103"/>
      <c r="E121" s="60"/>
      <c r="F121" s="60"/>
      <c r="G121" s="60"/>
      <c r="H121" s="60"/>
      <c r="I121" s="60"/>
      <c r="J121" s="60"/>
      <c r="K121" s="60"/>
    </row>
    <row r="122" spans="4:11" ht="17.25" x14ac:dyDescent="0.15">
      <c r="D122" s="103"/>
      <c r="E122" s="60"/>
      <c r="F122" s="60"/>
      <c r="G122" s="60"/>
      <c r="H122" s="60"/>
      <c r="I122" s="60"/>
      <c r="J122" s="60"/>
      <c r="K122" s="60"/>
    </row>
    <row r="123" spans="4:11" ht="17.25" x14ac:dyDescent="0.15">
      <c r="D123" s="103"/>
      <c r="E123" s="60"/>
      <c r="F123" s="60"/>
      <c r="G123" s="60"/>
      <c r="H123" s="60"/>
      <c r="I123" s="60"/>
      <c r="J123" s="60"/>
      <c r="K123" s="60"/>
    </row>
    <row r="124" spans="4:11" ht="17.25" x14ac:dyDescent="0.15">
      <c r="D124" s="103"/>
      <c r="E124" s="60"/>
      <c r="F124" s="60"/>
      <c r="G124" s="60"/>
      <c r="H124" s="60"/>
      <c r="I124" s="60"/>
      <c r="J124" s="60"/>
      <c r="K124" s="60"/>
    </row>
    <row r="125" spans="4:11" ht="17.25" x14ac:dyDescent="0.15">
      <c r="D125" s="103"/>
      <c r="E125" s="60"/>
      <c r="F125" s="60"/>
      <c r="G125" s="60"/>
      <c r="H125" s="60"/>
      <c r="I125" s="60"/>
      <c r="J125" s="60"/>
      <c r="K125" s="60"/>
    </row>
    <row r="126" spans="4:11" ht="17.25" x14ac:dyDescent="0.15">
      <c r="D126" s="103"/>
      <c r="E126" s="60"/>
      <c r="F126" s="60"/>
      <c r="G126" s="60"/>
      <c r="H126" s="60"/>
      <c r="I126" s="60"/>
      <c r="J126" s="60"/>
      <c r="K126" s="60"/>
    </row>
    <row r="127" spans="4:11" ht="17.25" x14ac:dyDescent="0.15">
      <c r="D127" s="103"/>
      <c r="E127" s="60"/>
      <c r="F127" s="60"/>
      <c r="G127" s="60"/>
      <c r="H127" s="60"/>
      <c r="I127" s="60"/>
      <c r="J127" s="60"/>
      <c r="K127" s="60"/>
    </row>
    <row r="128" spans="4:11" ht="17.25" x14ac:dyDescent="0.15">
      <c r="D128" s="103"/>
      <c r="E128" s="60"/>
      <c r="F128" s="60"/>
      <c r="G128" s="60"/>
      <c r="H128" s="60"/>
      <c r="I128" s="60"/>
      <c r="J128" s="60"/>
      <c r="K128" s="60"/>
    </row>
    <row r="129" spans="4:11" ht="17.25" x14ac:dyDescent="0.15">
      <c r="D129" s="103"/>
      <c r="E129" s="60"/>
      <c r="F129" s="60"/>
      <c r="G129" s="60"/>
      <c r="H129" s="60"/>
      <c r="I129" s="60"/>
      <c r="J129" s="60"/>
      <c r="K129" s="60"/>
    </row>
    <row r="130" spans="4:11" ht="17.25" x14ac:dyDescent="0.15">
      <c r="D130" s="103"/>
      <c r="E130" s="60"/>
      <c r="F130" s="60"/>
      <c r="G130" s="60"/>
      <c r="H130" s="60"/>
      <c r="I130" s="60"/>
      <c r="J130" s="60"/>
      <c r="K130" s="60"/>
    </row>
    <row r="131" spans="4:11" ht="17.25" x14ac:dyDescent="0.15">
      <c r="D131" s="103"/>
      <c r="E131" s="60"/>
      <c r="F131" s="60"/>
      <c r="G131" s="60"/>
      <c r="H131" s="60"/>
      <c r="I131" s="60"/>
      <c r="J131" s="60"/>
      <c r="K131" s="60"/>
    </row>
    <row r="132" spans="4:11" ht="17.25" x14ac:dyDescent="0.15">
      <c r="D132" s="103"/>
      <c r="E132" s="60"/>
      <c r="F132" s="60"/>
      <c r="G132" s="60"/>
      <c r="H132" s="60"/>
      <c r="I132" s="60"/>
      <c r="J132" s="60"/>
      <c r="K132" s="60"/>
    </row>
    <row r="133" spans="4:11" ht="17.25" x14ac:dyDescent="0.15">
      <c r="D133" s="103"/>
      <c r="E133" s="60"/>
      <c r="F133" s="60"/>
      <c r="G133" s="60"/>
      <c r="H133" s="60"/>
      <c r="I133" s="60"/>
      <c r="J133" s="60"/>
      <c r="K133" s="60"/>
    </row>
    <row r="134" spans="4:11" ht="17.25" x14ac:dyDescent="0.15">
      <c r="D134" s="103"/>
      <c r="E134" s="60"/>
      <c r="F134" s="60"/>
      <c r="G134" s="60"/>
      <c r="H134" s="60"/>
      <c r="I134" s="60"/>
      <c r="J134" s="60"/>
      <c r="K134" s="60"/>
    </row>
    <row r="135" spans="4:11" ht="17.25" x14ac:dyDescent="0.15">
      <c r="D135" s="103"/>
      <c r="E135" s="60"/>
      <c r="F135" s="60"/>
      <c r="G135" s="60"/>
      <c r="H135" s="60"/>
      <c r="I135" s="60"/>
      <c r="J135" s="60"/>
      <c r="K135" s="60"/>
    </row>
    <row r="136" spans="4:11" ht="17.25" x14ac:dyDescent="0.15">
      <c r="D136" s="103"/>
      <c r="E136" s="60"/>
      <c r="F136" s="60"/>
      <c r="G136" s="60"/>
      <c r="H136" s="60"/>
      <c r="I136" s="60"/>
      <c r="J136" s="60"/>
      <c r="K136" s="60"/>
    </row>
    <row r="137" spans="4:11" ht="17.25" x14ac:dyDescent="0.15">
      <c r="D137" s="103"/>
      <c r="E137" s="60"/>
      <c r="F137" s="60"/>
      <c r="G137" s="60"/>
      <c r="H137" s="60"/>
      <c r="I137" s="60"/>
      <c r="J137" s="60"/>
      <c r="K137" s="60"/>
    </row>
    <row r="138" spans="4:11" ht="17.25" x14ac:dyDescent="0.15">
      <c r="D138" s="103"/>
      <c r="E138" s="60"/>
      <c r="F138" s="60"/>
      <c r="G138" s="60"/>
      <c r="H138" s="60"/>
      <c r="I138" s="60"/>
      <c r="J138" s="60"/>
      <c r="K138" s="60"/>
    </row>
    <row r="139" spans="4:11" ht="17.25" x14ac:dyDescent="0.15">
      <c r="D139" s="103"/>
      <c r="E139" s="60"/>
      <c r="F139" s="60"/>
      <c r="G139" s="60"/>
      <c r="H139" s="60"/>
      <c r="I139" s="60"/>
      <c r="J139" s="60"/>
      <c r="K139" s="60"/>
    </row>
    <row r="140" spans="4:11" x14ac:dyDescent="0.15">
      <c r="K140" s="60"/>
    </row>
    <row r="141" spans="4:11" x14ac:dyDescent="0.15">
      <c r="K141" s="60"/>
    </row>
    <row r="142" spans="4:11" x14ac:dyDescent="0.15">
      <c r="K142" s="60"/>
    </row>
    <row r="143" spans="4:11" x14ac:dyDescent="0.15">
      <c r="K143" s="60"/>
    </row>
    <row r="144" spans="4:11" x14ac:dyDescent="0.15">
      <c r="K144" s="60"/>
    </row>
    <row r="145" spans="5:11" x14ac:dyDescent="0.15">
      <c r="K145" s="60"/>
    </row>
    <row r="146" spans="5:11" x14ac:dyDescent="0.15">
      <c r="K146" s="60"/>
    </row>
    <row r="147" spans="5:11" x14ac:dyDescent="0.15">
      <c r="K147" s="60"/>
    </row>
    <row r="148" spans="5:11" x14ac:dyDescent="0.15">
      <c r="K148" s="60"/>
    </row>
    <row r="149" spans="5:11" ht="17.25" x14ac:dyDescent="0.15">
      <c r="E149" s="60"/>
      <c r="F149" s="60"/>
      <c r="G149" s="60"/>
      <c r="H149" s="60"/>
      <c r="I149" s="60"/>
      <c r="J149" s="60"/>
      <c r="K149" s="60"/>
    </row>
    <row r="150" spans="5:11" ht="17.25" x14ac:dyDescent="0.15">
      <c r="E150" s="60"/>
      <c r="F150" s="60"/>
      <c r="G150" s="60"/>
      <c r="H150" s="60"/>
      <c r="I150" s="60"/>
      <c r="J150" s="60"/>
      <c r="K150" s="60"/>
    </row>
    <row r="151" spans="5:11" ht="17.25" x14ac:dyDescent="0.15">
      <c r="E151" s="60"/>
      <c r="F151" s="60"/>
      <c r="G151" s="60"/>
      <c r="H151" s="60"/>
      <c r="I151" s="60"/>
      <c r="J151" s="60"/>
      <c r="K151" s="60"/>
    </row>
    <row r="152" spans="5:11" ht="17.25" x14ac:dyDescent="0.15">
      <c r="E152" s="60"/>
      <c r="F152" s="60"/>
      <c r="G152" s="60"/>
      <c r="H152" s="60"/>
      <c r="I152" s="60"/>
      <c r="J152" s="60"/>
      <c r="K152" s="60"/>
    </row>
    <row r="153" spans="5:11" ht="17.25" x14ac:dyDescent="0.15">
      <c r="E153" s="60"/>
      <c r="F153" s="60"/>
      <c r="G153" s="60"/>
      <c r="H153" s="60"/>
      <c r="I153" s="60"/>
      <c r="J153" s="60"/>
      <c r="K153" s="60"/>
    </row>
    <row r="154" spans="5:11" ht="17.25" x14ac:dyDescent="0.15">
      <c r="E154" s="60"/>
      <c r="F154" s="60"/>
      <c r="G154" s="60"/>
      <c r="H154" s="60"/>
      <c r="I154" s="60"/>
      <c r="J154" s="60"/>
      <c r="K154" s="60"/>
    </row>
    <row r="155" spans="5:11" ht="17.25" x14ac:dyDescent="0.15">
      <c r="E155" s="60"/>
      <c r="F155" s="60"/>
      <c r="G155" s="60"/>
      <c r="H155" s="60"/>
      <c r="I155" s="60"/>
      <c r="J155" s="60"/>
      <c r="K155" s="60"/>
    </row>
    <row r="156" spans="5:11" ht="17.25" x14ac:dyDescent="0.15">
      <c r="E156" s="60"/>
      <c r="F156" s="60"/>
      <c r="G156" s="60"/>
      <c r="H156" s="60"/>
      <c r="I156" s="60"/>
      <c r="J156" s="60"/>
      <c r="K156" s="60"/>
    </row>
    <row r="157" spans="5:11" ht="17.25" x14ac:dyDescent="0.15">
      <c r="E157" s="60"/>
      <c r="F157" s="60"/>
      <c r="G157" s="60"/>
      <c r="H157" s="60"/>
      <c r="I157" s="60"/>
      <c r="J157" s="60"/>
      <c r="K157" s="60"/>
    </row>
    <row r="158" spans="5:11" ht="17.25" x14ac:dyDescent="0.15">
      <c r="E158" s="60"/>
      <c r="F158" s="60"/>
      <c r="G158" s="60"/>
      <c r="H158" s="60"/>
      <c r="I158" s="60"/>
      <c r="J158" s="60"/>
      <c r="K158" s="60"/>
    </row>
    <row r="159" spans="5:11" ht="17.25" x14ac:dyDescent="0.15">
      <c r="E159" s="60"/>
      <c r="F159" s="60"/>
      <c r="G159" s="60"/>
      <c r="H159" s="60"/>
      <c r="I159" s="60"/>
      <c r="J159" s="60"/>
      <c r="K159" s="60"/>
    </row>
    <row r="160" spans="5:11" ht="17.25" x14ac:dyDescent="0.15">
      <c r="E160" s="60"/>
      <c r="F160" s="60"/>
      <c r="G160" s="60"/>
      <c r="H160" s="60"/>
      <c r="I160" s="60"/>
      <c r="J160" s="60"/>
      <c r="K160" s="60"/>
    </row>
    <row r="161" spans="5:11" ht="17.25" x14ac:dyDescent="0.15">
      <c r="E161" s="60"/>
      <c r="F161" s="60"/>
      <c r="G161" s="60"/>
      <c r="H161" s="60"/>
      <c r="I161" s="60"/>
      <c r="J161" s="60"/>
      <c r="K161" s="60"/>
    </row>
    <row r="162" spans="5:11" ht="17.25" x14ac:dyDescent="0.15">
      <c r="E162" s="60"/>
      <c r="F162" s="60"/>
      <c r="G162" s="60"/>
      <c r="H162" s="60"/>
      <c r="I162" s="60"/>
      <c r="J162" s="60"/>
      <c r="K162" s="60"/>
    </row>
    <row r="163" spans="5:11" ht="17.25" x14ac:dyDescent="0.15">
      <c r="E163" s="60"/>
      <c r="F163" s="60"/>
      <c r="G163" s="60"/>
      <c r="H163" s="60"/>
      <c r="I163" s="60"/>
      <c r="J163" s="60"/>
      <c r="K163" s="60"/>
    </row>
    <row r="164" spans="5:11" ht="17.25" x14ac:dyDescent="0.15">
      <c r="E164" s="60"/>
      <c r="F164" s="60"/>
      <c r="G164" s="60"/>
      <c r="H164" s="60"/>
      <c r="I164" s="60"/>
      <c r="J164" s="60"/>
      <c r="K164" s="60"/>
    </row>
    <row r="165" spans="5:11" ht="17.25" x14ac:dyDescent="0.15">
      <c r="E165" s="60"/>
      <c r="F165" s="60"/>
      <c r="G165" s="60"/>
      <c r="H165" s="60"/>
      <c r="I165" s="60"/>
      <c r="J165" s="60"/>
      <c r="K165" s="60"/>
    </row>
    <row r="166" spans="5:11" ht="17.25" x14ac:dyDescent="0.15">
      <c r="E166" s="60"/>
      <c r="F166" s="60"/>
      <c r="G166" s="60"/>
      <c r="H166" s="60"/>
      <c r="I166" s="60"/>
      <c r="J166" s="60"/>
      <c r="K166" s="60"/>
    </row>
    <row r="167" spans="5:11" ht="17.25" x14ac:dyDescent="0.15">
      <c r="E167" s="60"/>
      <c r="F167" s="60"/>
      <c r="G167" s="60"/>
      <c r="H167" s="60"/>
      <c r="I167" s="60"/>
      <c r="J167" s="60"/>
      <c r="K167" s="60"/>
    </row>
    <row r="168" spans="5:11" ht="17.25" x14ac:dyDescent="0.15">
      <c r="E168" s="60"/>
      <c r="F168" s="60"/>
      <c r="G168" s="60"/>
      <c r="H168" s="60"/>
      <c r="I168" s="60"/>
      <c r="J168" s="60"/>
      <c r="K168" s="60"/>
    </row>
    <row r="169" spans="5:11" ht="17.25" x14ac:dyDescent="0.15">
      <c r="E169" s="60"/>
      <c r="F169" s="60"/>
      <c r="G169" s="60"/>
      <c r="H169" s="60"/>
      <c r="I169" s="60"/>
      <c r="J169" s="60"/>
      <c r="K169" s="60"/>
    </row>
    <row r="170" spans="5:11" ht="17.25" x14ac:dyDescent="0.15">
      <c r="E170" s="60"/>
      <c r="F170" s="60"/>
      <c r="G170" s="60"/>
      <c r="H170" s="60"/>
      <c r="I170" s="60"/>
      <c r="J170" s="60"/>
      <c r="K170" s="60"/>
    </row>
    <row r="171" spans="5:11" ht="17.25" x14ac:dyDescent="0.15">
      <c r="E171" s="60"/>
      <c r="F171" s="60"/>
      <c r="G171" s="60"/>
      <c r="H171" s="60"/>
      <c r="I171" s="60"/>
      <c r="J171" s="60"/>
      <c r="K171" s="60"/>
    </row>
    <row r="172" spans="5:11" ht="17.25" x14ac:dyDescent="0.15">
      <c r="E172" s="60"/>
      <c r="F172" s="60"/>
      <c r="G172" s="60"/>
      <c r="H172" s="60"/>
      <c r="I172" s="60"/>
      <c r="J172" s="60"/>
      <c r="K172" s="60"/>
    </row>
    <row r="173" spans="5:11" ht="17.25" x14ac:dyDescent="0.15">
      <c r="E173" s="60"/>
      <c r="F173" s="60"/>
      <c r="G173" s="60"/>
      <c r="H173" s="60"/>
      <c r="I173" s="60"/>
      <c r="J173" s="60"/>
      <c r="K173" s="60"/>
    </row>
    <row r="174" spans="5:11" ht="17.25" x14ac:dyDescent="0.15">
      <c r="E174" s="60"/>
      <c r="F174" s="60"/>
      <c r="G174" s="60"/>
      <c r="H174" s="60"/>
      <c r="I174" s="60"/>
      <c r="J174" s="60"/>
      <c r="K174" s="60"/>
    </row>
    <row r="175" spans="5:11" ht="17.25" x14ac:dyDescent="0.15">
      <c r="E175" s="60"/>
      <c r="F175" s="60"/>
      <c r="G175" s="60"/>
      <c r="H175" s="60"/>
      <c r="I175" s="60"/>
      <c r="J175" s="60"/>
      <c r="K175" s="60"/>
    </row>
    <row r="176" spans="5:11" ht="17.25" x14ac:dyDescent="0.15">
      <c r="E176" s="60"/>
      <c r="F176" s="60"/>
      <c r="G176" s="60"/>
      <c r="H176" s="60"/>
      <c r="I176" s="60"/>
      <c r="J176" s="60"/>
      <c r="K176" s="60"/>
    </row>
    <row r="177" spans="5:11" ht="17.25" x14ac:dyDescent="0.15">
      <c r="E177" s="60"/>
      <c r="F177" s="60"/>
      <c r="G177" s="60"/>
      <c r="H177" s="60"/>
      <c r="I177" s="60"/>
      <c r="J177" s="60"/>
      <c r="K177" s="60"/>
    </row>
    <row r="178" spans="5:11" ht="17.25" x14ac:dyDescent="0.15">
      <c r="E178" s="60"/>
      <c r="F178" s="60"/>
      <c r="G178" s="60"/>
      <c r="H178" s="60"/>
      <c r="I178" s="60"/>
      <c r="J178" s="60"/>
      <c r="K178" s="60"/>
    </row>
    <row r="179" spans="5:11" ht="17.25" x14ac:dyDescent="0.15">
      <c r="E179" s="60"/>
      <c r="F179" s="60"/>
      <c r="G179" s="60"/>
      <c r="H179" s="60"/>
      <c r="I179" s="60"/>
      <c r="J179" s="60"/>
      <c r="K179" s="60"/>
    </row>
    <row r="180" spans="5:11" ht="17.25" x14ac:dyDescent="0.15">
      <c r="E180" s="60"/>
      <c r="F180" s="60"/>
      <c r="G180" s="60"/>
      <c r="H180" s="60"/>
      <c r="I180" s="60"/>
      <c r="J180" s="60"/>
      <c r="K180" s="60"/>
    </row>
    <row r="181" spans="5:11" ht="17.25" x14ac:dyDescent="0.15">
      <c r="E181" s="60"/>
      <c r="F181" s="60"/>
      <c r="G181" s="60"/>
      <c r="H181" s="60"/>
      <c r="I181" s="60"/>
      <c r="J181" s="60"/>
      <c r="K181" s="60"/>
    </row>
    <row r="182" spans="5:11" ht="17.25" x14ac:dyDescent="0.15">
      <c r="E182" s="60"/>
      <c r="F182" s="60"/>
      <c r="G182" s="60"/>
      <c r="H182" s="60"/>
      <c r="I182" s="60"/>
      <c r="J182" s="60"/>
      <c r="K182" s="60"/>
    </row>
    <row r="183" spans="5:11" ht="17.25" x14ac:dyDescent="0.15">
      <c r="E183" s="60"/>
      <c r="F183" s="60"/>
      <c r="G183" s="60"/>
      <c r="H183" s="60"/>
      <c r="I183" s="60"/>
      <c r="J183" s="60"/>
      <c r="K183" s="60"/>
    </row>
    <row r="184" spans="5:11" ht="17.25" x14ac:dyDescent="0.15">
      <c r="E184" s="60"/>
      <c r="F184" s="60"/>
      <c r="G184" s="60"/>
      <c r="H184" s="60"/>
      <c r="I184" s="60"/>
      <c r="J184" s="60"/>
      <c r="K184" s="60"/>
    </row>
    <row r="185" spans="5:11" ht="17.25" x14ac:dyDescent="0.15">
      <c r="E185" s="60"/>
      <c r="F185" s="60"/>
      <c r="G185" s="60"/>
      <c r="H185" s="60"/>
      <c r="I185" s="60"/>
      <c r="J185" s="60"/>
      <c r="K185" s="60"/>
    </row>
    <row r="186" spans="5:11" ht="17.25" x14ac:dyDescent="0.15">
      <c r="E186" s="60"/>
      <c r="F186" s="60"/>
      <c r="G186" s="60"/>
      <c r="H186" s="60"/>
      <c r="I186" s="60"/>
      <c r="J186" s="60"/>
      <c r="K186" s="60"/>
    </row>
    <row r="187" spans="5:11" ht="17.25" x14ac:dyDescent="0.15">
      <c r="E187" s="60"/>
      <c r="F187" s="60"/>
      <c r="G187" s="60"/>
      <c r="H187" s="60"/>
      <c r="I187" s="60"/>
      <c r="J187" s="60"/>
      <c r="K187" s="60"/>
    </row>
    <row r="188" spans="5:11" ht="17.25" x14ac:dyDescent="0.15">
      <c r="E188" s="60"/>
      <c r="F188" s="60"/>
      <c r="G188" s="60"/>
      <c r="H188" s="60"/>
      <c r="I188" s="60"/>
      <c r="J188" s="60"/>
      <c r="K188" s="60"/>
    </row>
    <row r="189" spans="5:11" ht="17.25" x14ac:dyDescent="0.15">
      <c r="E189" s="60"/>
      <c r="F189" s="60"/>
      <c r="G189" s="60"/>
      <c r="H189" s="60"/>
      <c r="I189" s="60"/>
      <c r="J189" s="60"/>
      <c r="K189" s="60"/>
    </row>
    <row r="190" spans="5:11" ht="17.25" x14ac:dyDescent="0.15">
      <c r="E190" s="60"/>
      <c r="F190" s="60"/>
      <c r="G190" s="60"/>
      <c r="H190" s="60"/>
      <c r="I190" s="60"/>
      <c r="J190" s="60"/>
      <c r="K190" s="60"/>
    </row>
    <row r="191" spans="5:11" ht="17.25" x14ac:dyDescent="0.15">
      <c r="E191" s="60"/>
      <c r="F191" s="60"/>
      <c r="G191" s="60"/>
      <c r="H191" s="60"/>
      <c r="I191" s="60"/>
      <c r="J191" s="60"/>
      <c r="K191" s="60"/>
    </row>
    <row r="192" spans="5:11" ht="17.25" x14ac:dyDescent="0.15">
      <c r="E192" s="60"/>
      <c r="F192" s="60"/>
      <c r="G192" s="60"/>
      <c r="H192" s="60"/>
      <c r="I192" s="60"/>
      <c r="J192" s="60"/>
      <c r="K192" s="60"/>
    </row>
    <row r="193" spans="5:11" ht="17.25" x14ac:dyDescent="0.15">
      <c r="E193" s="60"/>
      <c r="F193" s="60"/>
      <c r="G193" s="60"/>
      <c r="H193" s="60"/>
      <c r="I193" s="60"/>
      <c r="J193" s="60"/>
      <c r="K193" s="60"/>
    </row>
    <row r="194" spans="5:11" ht="17.25" x14ac:dyDescent="0.15">
      <c r="E194" s="60"/>
      <c r="F194" s="60"/>
      <c r="G194" s="60"/>
      <c r="H194" s="60"/>
      <c r="I194" s="60"/>
      <c r="J194" s="60"/>
      <c r="K194" s="60"/>
    </row>
    <row r="195" spans="5:11" ht="17.25" x14ac:dyDescent="0.15">
      <c r="E195" s="60"/>
      <c r="F195" s="60"/>
      <c r="G195" s="60"/>
      <c r="H195" s="60"/>
      <c r="I195" s="60"/>
      <c r="J195" s="60"/>
      <c r="K195" s="60"/>
    </row>
    <row r="196" spans="5:11" ht="17.25" x14ac:dyDescent="0.15">
      <c r="E196" s="60"/>
      <c r="F196" s="60"/>
      <c r="G196" s="60"/>
      <c r="H196" s="60"/>
      <c r="I196" s="60"/>
      <c r="J196" s="60"/>
      <c r="K196" s="60"/>
    </row>
    <row r="197" spans="5:11" ht="17.25" x14ac:dyDescent="0.15">
      <c r="E197" s="60"/>
      <c r="F197" s="60"/>
      <c r="G197" s="60"/>
      <c r="H197" s="60"/>
      <c r="I197" s="60"/>
      <c r="J197" s="60"/>
      <c r="K197" s="60"/>
    </row>
    <row r="198" spans="5:11" ht="17.25" x14ac:dyDescent="0.15">
      <c r="E198" s="60"/>
      <c r="F198" s="60"/>
      <c r="G198" s="60"/>
      <c r="H198" s="60"/>
      <c r="I198" s="60"/>
      <c r="J198" s="60"/>
      <c r="K198" s="60"/>
    </row>
    <row r="199" spans="5:11" ht="17.25" x14ac:dyDescent="0.15">
      <c r="E199" s="60"/>
      <c r="F199" s="60"/>
      <c r="G199" s="60"/>
      <c r="H199" s="60"/>
      <c r="I199" s="60"/>
      <c r="J199" s="60"/>
      <c r="K199" s="60"/>
    </row>
    <row r="200" spans="5:11" ht="17.25" x14ac:dyDescent="0.15">
      <c r="E200" s="60"/>
      <c r="F200" s="60"/>
      <c r="G200" s="60"/>
      <c r="H200" s="60"/>
      <c r="I200" s="60"/>
      <c r="J200" s="60"/>
      <c r="K200" s="60"/>
    </row>
  </sheetData>
  <mergeCells count="5">
    <mergeCell ref="B6:K6"/>
    <mergeCell ref="G9:H9"/>
    <mergeCell ref="I9:J9"/>
    <mergeCell ref="C10:C33"/>
    <mergeCell ref="E9:F9"/>
  </mergeCells>
  <phoneticPr fontId="2"/>
  <pageMargins left="0.70866141732283472" right="0.70866141732283472" top="0.74803149606299213" bottom="0.74803149606299213" header="0.31496062992125984" footer="0.31496062992125984"/>
  <pageSetup paperSize="9" scale="53"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M68"/>
  <sheetViews>
    <sheetView view="pageBreakPreview" zoomScale="75" zoomScaleNormal="75" workbookViewId="0">
      <selection activeCell="M10" sqref="M10"/>
    </sheetView>
  </sheetViews>
  <sheetFormatPr defaultColWidth="13.375" defaultRowHeight="17.25" x14ac:dyDescent="0.15"/>
  <cols>
    <col min="1" max="1" width="13.375" style="13" customWidth="1"/>
    <col min="2" max="2" width="28.625" style="13" customWidth="1"/>
    <col min="3" max="10" width="13.5" style="13" customWidth="1"/>
    <col min="11" max="13" width="13.375" style="13"/>
    <col min="14" max="16384" width="13.375" style="2"/>
  </cols>
  <sheetData>
    <row r="1" spans="1:13" x14ac:dyDescent="0.2">
      <c r="A1" s="27"/>
      <c r="B1" s="196"/>
      <c r="C1" s="196"/>
      <c r="D1" s="196"/>
      <c r="E1" s="196"/>
      <c r="F1" s="196"/>
      <c r="G1" s="196"/>
      <c r="H1" s="196"/>
      <c r="I1" s="196"/>
      <c r="J1" s="196"/>
    </row>
    <row r="2" spans="1:13" x14ac:dyDescent="0.15">
      <c r="B2" s="196"/>
      <c r="C2" s="196"/>
      <c r="D2" s="196"/>
      <c r="E2" s="196"/>
      <c r="F2" s="196"/>
      <c r="G2" s="196"/>
      <c r="H2" s="196"/>
      <c r="I2" s="196"/>
      <c r="J2" s="196"/>
    </row>
    <row r="3" spans="1:13" x14ac:dyDescent="0.15">
      <c r="B3" s="196"/>
      <c r="C3" s="196"/>
      <c r="D3" s="196"/>
      <c r="E3" s="196"/>
      <c r="F3" s="196"/>
      <c r="G3" s="196"/>
      <c r="H3" s="196"/>
      <c r="I3" s="196"/>
      <c r="J3" s="196"/>
    </row>
    <row r="4" spans="1:13" x14ac:dyDescent="0.15">
      <c r="B4" s="196"/>
      <c r="C4" s="196"/>
      <c r="D4" s="196"/>
      <c r="E4" s="196"/>
      <c r="F4" s="196"/>
      <c r="G4" s="196"/>
      <c r="H4" s="196"/>
      <c r="I4" s="196"/>
      <c r="J4" s="196"/>
    </row>
    <row r="5" spans="1:13" x14ac:dyDescent="0.15">
      <c r="B5" s="196"/>
      <c r="C5" s="196"/>
      <c r="D5" s="196"/>
      <c r="E5" s="196"/>
      <c r="F5" s="196"/>
      <c r="G5" s="196"/>
      <c r="H5" s="196"/>
      <c r="I5" s="196"/>
      <c r="J5" s="196"/>
    </row>
    <row r="6" spans="1:13" x14ac:dyDescent="0.2">
      <c r="B6" s="458" t="s">
        <v>60</v>
      </c>
      <c r="C6" s="458"/>
      <c r="D6" s="458"/>
      <c r="E6" s="458"/>
      <c r="F6" s="458"/>
      <c r="G6" s="458"/>
      <c r="H6" s="458"/>
      <c r="I6" s="458"/>
      <c r="J6" s="458"/>
    </row>
    <row r="7" spans="1:13" ht="18" thickBot="1" x14ac:dyDescent="0.25">
      <c r="B7" s="197"/>
      <c r="C7" s="198" t="s">
        <v>907</v>
      </c>
      <c r="D7" s="199"/>
      <c r="E7" s="197"/>
      <c r="F7" s="197"/>
      <c r="G7" s="197"/>
      <c r="H7" s="197"/>
      <c r="I7" s="197"/>
      <c r="J7" s="200" t="s">
        <v>59</v>
      </c>
    </row>
    <row r="8" spans="1:13" x14ac:dyDescent="0.15">
      <c r="B8" s="196"/>
      <c r="C8" s="459" t="s">
        <v>858</v>
      </c>
      <c r="D8" s="201"/>
      <c r="E8" s="201"/>
      <c r="F8" s="201"/>
      <c r="G8" s="201"/>
      <c r="H8" s="201"/>
      <c r="I8" s="201"/>
      <c r="J8" s="201"/>
    </row>
    <row r="9" spans="1:13" x14ac:dyDescent="0.2">
      <c r="B9" s="196"/>
      <c r="C9" s="460"/>
      <c r="D9" s="202"/>
      <c r="E9" s="203"/>
      <c r="F9" s="203"/>
      <c r="G9" s="203"/>
      <c r="H9" s="204"/>
      <c r="I9" s="205" t="s">
        <v>68</v>
      </c>
      <c r="J9" s="202"/>
    </row>
    <row r="10" spans="1:13" x14ac:dyDescent="0.2">
      <c r="B10" s="196"/>
      <c r="C10" s="460"/>
      <c r="D10" s="206" t="s">
        <v>61</v>
      </c>
      <c r="E10" s="206" t="s">
        <v>859</v>
      </c>
      <c r="F10" s="206" t="s">
        <v>62</v>
      </c>
      <c r="G10" s="206" t="s">
        <v>63</v>
      </c>
      <c r="H10" s="206" t="s">
        <v>860</v>
      </c>
      <c r="I10" s="206" t="s">
        <v>860</v>
      </c>
      <c r="J10" s="206" t="s">
        <v>48</v>
      </c>
    </row>
    <row r="11" spans="1:13" x14ac:dyDescent="0.2">
      <c r="B11" s="196"/>
      <c r="C11" s="460"/>
      <c r="D11" s="206" t="s">
        <v>64</v>
      </c>
      <c r="E11" s="206" t="s">
        <v>65</v>
      </c>
      <c r="F11" s="206" t="s">
        <v>65</v>
      </c>
      <c r="G11" s="206" t="s">
        <v>66</v>
      </c>
      <c r="H11" s="206" t="s">
        <v>861</v>
      </c>
      <c r="I11" s="206" t="s">
        <v>862</v>
      </c>
      <c r="J11" s="206" t="s">
        <v>67</v>
      </c>
    </row>
    <row r="12" spans="1:13" x14ac:dyDescent="0.2">
      <c r="B12" s="201"/>
      <c r="C12" s="461"/>
      <c r="D12" s="207"/>
      <c r="E12" s="208" t="s">
        <v>69</v>
      </c>
      <c r="F12" s="208" t="s">
        <v>70</v>
      </c>
      <c r="G12" s="208" t="s">
        <v>71</v>
      </c>
      <c r="H12" s="209" t="s">
        <v>863</v>
      </c>
      <c r="I12" s="210" t="s">
        <v>64</v>
      </c>
      <c r="J12" s="207"/>
    </row>
    <row r="13" spans="1:13" x14ac:dyDescent="0.2">
      <c r="B13" s="211"/>
      <c r="C13" s="212"/>
      <c r="D13" s="213"/>
      <c r="E13" s="213"/>
      <c r="F13" s="214"/>
      <c r="G13" s="213"/>
      <c r="H13" s="213"/>
      <c r="I13" s="213"/>
      <c r="J13" s="213"/>
    </row>
    <row r="14" spans="1:13" x14ac:dyDescent="0.2">
      <c r="B14" s="215" t="s">
        <v>282</v>
      </c>
      <c r="C14" s="216">
        <v>2472</v>
      </c>
      <c r="D14" s="211">
        <v>2373</v>
      </c>
      <c r="E14" s="217">
        <v>908</v>
      </c>
      <c r="F14" s="217">
        <v>1103</v>
      </c>
      <c r="G14" s="217">
        <v>362</v>
      </c>
      <c r="H14" s="217">
        <v>26</v>
      </c>
      <c r="I14" s="217">
        <v>58</v>
      </c>
      <c r="J14" s="217">
        <v>15</v>
      </c>
    </row>
    <row r="15" spans="1:13" x14ac:dyDescent="0.2">
      <c r="B15" s="215" t="s">
        <v>284</v>
      </c>
      <c r="C15" s="216">
        <v>2548</v>
      </c>
      <c r="D15" s="211">
        <v>2446</v>
      </c>
      <c r="E15" s="217">
        <v>914</v>
      </c>
      <c r="F15" s="217">
        <v>1145</v>
      </c>
      <c r="G15" s="217">
        <v>387</v>
      </c>
      <c r="H15" s="217">
        <v>30</v>
      </c>
      <c r="I15" s="217">
        <v>58</v>
      </c>
      <c r="J15" s="217">
        <v>14</v>
      </c>
    </row>
    <row r="16" spans="1:13" s="3" customFormat="1" x14ac:dyDescent="0.2">
      <c r="A16" s="18"/>
      <c r="B16" s="215" t="s">
        <v>286</v>
      </c>
      <c r="C16" s="216">
        <v>2602</v>
      </c>
      <c r="D16" s="218">
        <v>2486</v>
      </c>
      <c r="E16" s="217">
        <v>892</v>
      </c>
      <c r="F16" s="217">
        <v>1189</v>
      </c>
      <c r="G16" s="217">
        <v>405</v>
      </c>
      <c r="H16" s="217">
        <v>32</v>
      </c>
      <c r="I16" s="217">
        <v>61</v>
      </c>
      <c r="J16" s="217">
        <v>23</v>
      </c>
      <c r="K16" s="18"/>
      <c r="L16" s="18"/>
      <c r="M16" s="18"/>
    </row>
    <row r="17" spans="1:13" s="3" customFormat="1" x14ac:dyDescent="0.2">
      <c r="A17" s="18"/>
      <c r="B17" s="215" t="s">
        <v>358</v>
      </c>
      <c r="C17" s="216">
        <v>2647</v>
      </c>
      <c r="D17" s="218">
        <v>2532</v>
      </c>
      <c r="E17" s="217">
        <v>873</v>
      </c>
      <c r="F17" s="217">
        <v>1233</v>
      </c>
      <c r="G17" s="217">
        <v>426</v>
      </c>
      <c r="H17" s="217">
        <v>37</v>
      </c>
      <c r="I17" s="217">
        <v>59</v>
      </c>
      <c r="J17" s="217">
        <v>19</v>
      </c>
      <c r="K17" s="18"/>
      <c r="L17" s="18"/>
      <c r="M17" s="18"/>
    </row>
    <row r="18" spans="1:13" x14ac:dyDescent="0.2">
      <c r="B18" s="215" t="s">
        <v>407</v>
      </c>
      <c r="C18" s="216">
        <v>2720</v>
      </c>
      <c r="D18" s="218">
        <v>2601</v>
      </c>
      <c r="E18" s="217">
        <v>889</v>
      </c>
      <c r="F18" s="217">
        <v>1389</v>
      </c>
      <c r="G18" s="217">
        <v>323</v>
      </c>
      <c r="H18" s="217">
        <v>30</v>
      </c>
      <c r="I18" s="217">
        <v>63</v>
      </c>
      <c r="J18" s="217">
        <v>26</v>
      </c>
    </row>
    <row r="19" spans="1:13" ht="34.5" customHeight="1" x14ac:dyDescent="0.2">
      <c r="B19" s="215" t="s">
        <v>506</v>
      </c>
      <c r="C19" s="216">
        <v>2712</v>
      </c>
      <c r="D19" s="217">
        <v>2598</v>
      </c>
      <c r="E19" s="217">
        <v>870</v>
      </c>
      <c r="F19" s="217">
        <v>1260</v>
      </c>
      <c r="G19" s="217">
        <v>468</v>
      </c>
      <c r="H19" s="219">
        <v>31</v>
      </c>
      <c r="I19" s="217">
        <v>53</v>
      </c>
      <c r="J19" s="217">
        <v>30</v>
      </c>
    </row>
    <row r="20" spans="1:13" x14ac:dyDescent="0.2">
      <c r="B20" s="215" t="s">
        <v>520</v>
      </c>
      <c r="C20" s="216">
        <v>2765</v>
      </c>
      <c r="D20" s="217">
        <v>2660</v>
      </c>
      <c r="E20" s="217">
        <v>874</v>
      </c>
      <c r="F20" s="217">
        <v>1290</v>
      </c>
      <c r="G20" s="217">
        <v>496</v>
      </c>
      <c r="H20" s="219">
        <v>31</v>
      </c>
      <c r="I20" s="217">
        <v>50</v>
      </c>
      <c r="J20" s="217">
        <v>24</v>
      </c>
    </row>
    <row r="21" spans="1:13" x14ac:dyDescent="0.2">
      <c r="B21" s="215" t="s">
        <v>578</v>
      </c>
      <c r="C21" s="216">
        <v>2791</v>
      </c>
      <c r="D21" s="217">
        <v>2694</v>
      </c>
      <c r="E21" s="217">
        <v>873</v>
      </c>
      <c r="F21" s="217">
        <v>1307</v>
      </c>
      <c r="G21" s="217">
        <v>514</v>
      </c>
      <c r="H21" s="219">
        <v>27</v>
      </c>
      <c r="I21" s="217">
        <v>54</v>
      </c>
      <c r="J21" s="217">
        <v>16</v>
      </c>
    </row>
    <row r="22" spans="1:13" x14ac:dyDescent="0.2">
      <c r="B22" s="215" t="s">
        <v>678</v>
      </c>
      <c r="C22" s="216">
        <v>2868</v>
      </c>
      <c r="D22" s="217">
        <v>2768</v>
      </c>
      <c r="E22" s="217">
        <v>858</v>
      </c>
      <c r="F22" s="217">
        <v>1359</v>
      </c>
      <c r="G22" s="217">
        <v>551</v>
      </c>
      <c r="H22" s="219">
        <v>33</v>
      </c>
      <c r="I22" s="217">
        <v>57</v>
      </c>
      <c r="J22" s="217">
        <v>10</v>
      </c>
    </row>
    <row r="23" spans="1:13" x14ac:dyDescent="0.2">
      <c r="B23" s="215" t="s">
        <v>809</v>
      </c>
      <c r="C23" s="216">
        <v>2915</v>
      </c>
      <c r="D23" s="217">
        <v>2825</v>
      </c>
      <c r="E23" s="217">
        <v>829</v>
      </c>
      <c r="F23" s="217">
        <v>1443</v>
      </c>
      <c r="G23" s="217">
        <v>553</v>
      </c>
      <c r="H23" s="219">
        <v>25</v>
      </c>
      <c r="I23" s="217">
        <v>53</v>
      </c>
      <c r="J23" s="217">
        <v>12</v>
      </c>
    </row>
    <row r="24" spans="1:13" ht="18" thickBot="1" x14ac:dyDescent="0.25">
      <c r="B24" s="220"/>
      <c r="C24" s="221"/>
      <c r="D24" s="220"/>
      <c r="E24" s="220"/>
      <c r="F24" s="220"/>
      <c r="G24" s="220"/>
      <c r="H24" s="220"/>
      <c r="I24" s="220"/>
      <c r="J24" s="220"/>
    </row>
    <row r="25" spans="1:13" x14ac:dyDescent="0.2">
      <c r="B25" s="196"/>
      <c r="C25" s="222" t="s">
        <v>864</v>
      </c>
      <c r="D25" s="196"/>
      <c r="E25" s="196"/>
      <c r="F25" s="196"/>
      <c r="G25" s="196"/>
      <c r="H25" s="196"/>
      <c r="I25" s="196"/>
      <c r="J25" s="196"/>
    </row>
    <row r="26" spans="1:13" x14ac:dyDescent="0.15">
      <c r="B26" s="196"/>
      <c r="C26" s="196"/>
      <c r="D26" s="196"/>
      <c r="E26" s="196"/>
      <c r="F26" s="196"/>
      <c r="G26" s="196"/>
      <c r="H26" s="196"/>
      <c r="I26" s="196"/>
      <c r="J26" s="196"/>
    </row>
    <row r="27" spans="1:13" x14ac:dyDescent="0.15">
      <c r="B27" s="196"/>
      <c r="C27" s="196"/>
      <c r="D27" s="196"/>
      <c r="E27" s="196"/>
      <c r="F27" s="196"/>
      <c r="G27" s="196"/>
      <c r="H27" s="196"/>
      <c r="I27" s="196"/>
      <c r="J27" s="196"/>
    </row>
    <row r="28" spans="1:13" ht="18" thickBot="1" x14ac:dyDescent="0.25">
      <c r="B28" s="197"/>
      <c r="C28" s="198" t="s">
        <v>908</v>
      </c>
      <c r="D28" s="199"/>
      <c r="E28" s="197"/>
      <c r="F28" s="197"/>
      <c r="G28" s="197"/>
      <c r="H28" s="197"/>
      <c r="I28" s="197"/>
      <c r="J28" s="200" t="s">
        <v>59</v>
      </c>
    </row>
    <row r="29" spans="1:13" x14ac:dyDescent="0.15">
      <c r="B29" s="196"/>
      <c r="C29" s="223"/>
      <c r="D29" s="201"/>
      <c r="E29" s="201"/>
      <c r="F29" s="201"/>
      <c r="G29" s="201"/>
      <c r="H29" s="201"/>
      <c r="I29" s="201"/>
      <c r="J29" s="201"/>
    </row>
    <row r="30" spans="1:13" x14ac:dyDescent="0.2">
      <c r="B30" s="196"/>
      <c r="C30" s="202"/>
      <c r="D30" s="202"/>
      <c r="E30" s="203"/>
      <c r="F30" s="203"/>
      <c r="G30" s="203"/>
      <c r="H30" s="202"/>
      <c r="I30" s="205" t="s">
        <v>68</v>
      </c>
      <c r="J30" s="202"/>
    </row>
    <row r="31" spans="1:13" x14ac:dyDescent="0.2">
      <c r="B31" s="196"/>
      <c r="C31" s="206" t="s">
        <v>72</v>
      </c>
      <c r="D31" s="206" t="s">
        <v>865</v>
      </c>
      <c r="E31" s="206" t="s">
        <v>62</v>
      </c>
      <c r="F31" s="206" t="s">
        <v>62</v>
      </c>
      <c r="G31" s="206" t="s">
        <v>63</v>
      </c>
      <c r="H31" s="206" t="s">
        <v>860</v>
      </c>
      <c r="I31" s="206" t="s">
        <v>860</v>
      </c>
      <c r="J31" s="206" t="s">
        <v>48</v>
      </c>
    </row>
    <row r="32" spans="1:13" x14ac:dyDescent="0.2">
      <c r="B32" s="196"/>
      <c r="C32" s="206" t="s">
        <v>866</v>
      </c>
      <c r="D32" s="206" t="s">
        <v>867</v>
      </c>
      <c r="E32" s="206" t="s">
        <v>65</v>
      </c>
      <c r="F32" s="206" t="s">
        <v>65</v>
      </c>
      <c r="G32" s="206" t="s">
        <v>66</v>
      </c>
      <c r="H32" s="206" t="s">
        <v>861</v>
      </c>
      <c r="I32" s="206" t="s">
        <v>862</v>
      </c>
      <c r="J32" s="206" t="s">
        <v>67</v>
      </c>
    </row>
    <row r="33" spans="2:10" x14ac:dyDescent="0.2">
      <c r="B33" s="201"/>
      <c r="C33" s="207"/>
      <c r="D33" s="207"/>
      <c r="E33" s="208" t="s">
        <v>69</v>
      </c>
      <c r="F33" s="208" t="s">
        <v>70</v>
      </c>
      <c r="G33" s="208" t="s">
        <v>71</v>
      </c>
      <c r="H33" s="209" t="s">
        <v>863</v>
      </c>
      <c r="I33" s="210" t="s">
        <v>64</v>
      </c>
      <c r="J33" s="207"/>
    </row>
    <row r="34" spans="2:10" x14ac:dyDescent="0.2">
      <c r="B34" s="211"/>
      <c r="C34" s="212"/>
      <c r="D34" s="213"/>
      <c r="E34" s="213"/>
      <c r="F34" s="214"/>
      <c r="G34" s="213"/>
      <c r="H34" s="213"/>
      <c r="I34" s="213"/>
      <c r="J34" s="213"/>
    </row>
    <row r="35" spans="2:10" x14ac:dyDescent="0.2">
      <c r="B35" s="215" t="s">
        <v>282</v>
      </c>
      <c r="C35" s="224">
        <v>706</v>
      </c>
      <c r="D35" s="225">
        <v>692</v>
      </c>
      <c r="E35" s="226">
        <v>558</v>
      </c>
      <c r="F35" s="226">
        <v>118</v>
      </c>
      <c r="G35" s="226">
        <v>16</v>
      </c>
      <c r="H35" s="227">
        <v>0</v>
      </c>
      <c r="I35" s="226">
        <v>3</v>
      </c>
      <c r="J35" s="226">
        <v>11</v>
      </c>
    </row>
    <row r="36" spans="2:10" x14ac:dyDescent="0.2">
      <c r="B36" s="215" t="s">
        <v>284</v>
      </c>
      <c r="C36" s="224">
        <v>711</v>
      </c>
      <c r="D36" s="225">
        <v>694</v>
      </c>
      <c r="E36" s="226">
        <v>545</v>
      </c>
      <c r="F36" s="226">
        <v>129</v>
      </c>
      <c r="G36" s="226">
        <v>20</v>
      </c>
      <c r="H36" s="227">
        <v>1</v>
      </c>
      <c r="I36" s="226">
        <v>5</v>
      </c>
      <c r="J36" s="226">
        <v>11</v>
      </c>
    </row>
    <row r="37" spans="2:10" x14ac:dyDescent="0.2">
      <c r="B37" s="215" t="s">
        <v>286</v>
      </c>
      <c r="C37" s="224">
        <v>731</v>
      </c>
      <c r="D37" s="225">
        <v>719</v>
      </c>
      <c r="E37" s="226">
        <v>548</v>
      </c>
      <c r="F37" s="226">
        <v>153</v>
      </c>
      <c r="G37" s="226">
        <v>18</v>
      </c>
      <c r="H37" s="228">
        <v>0</v>
      </c>
      <c r="I37" s="226">
        <v>1</v>
      </c>
      <c r="J37" s="226">
        <v>11</v>
      </c>
    </row>
    <row r="38" spans="2:10" x14ac:dyDescent="0.2">
      <c r="B38" s="215" t="s">
        <v>358</v>
      </c>
      <c r="C38" s="224">
        <v>722</v>
      </c>
      <c r="D38" s="225">
        <v>710</v>
      </c>
      <c r="E38" s="226">
        <v>537</v>
      </c>
      <c r="F38" s="226">
        <v>155</v>
      </c>
      <c r="G38" s="226">
        <v>18</v>
      </c>
      <c r="H38" s="227">
        <v>0</v>
      </c>
      <c r="I38" s="226">
        <v>1</v>
      </c>
      <c r="J38" s="226">
        <v>11</v>
      </c>
    </row>
    <row r="39" spans="2:10" x14ac:dyDescent="0.2">
      <c r="B39" s="215" t="s">
        <v>407</v>
      </c>
      <c r="C39" s="224">
        <v>726</v>
      </c>
      <c r="D39" s="225">
        <v>711</v>
      </c>
      <c r="E39" s="226">
        <v>534</v>
      </c>
      <c r="F39" s="226">
        <v>162</v>
      </c>
      <c r="G39" s="226">
        <v>15</v>
      </c>
      <c r="H39" s="227">
        <v>0</v>
      </c>
      <c r="I39" s="226">
        <v>2</v>
      </c>
      <c r="J39" s="226">
        <v>13</v>
      </c>
    </row>
    <row r="40" spans="2:10" ht="34.5" customHeight="1" x14ac:dyDescent="0.2">
      <c r="B40" s="215" t="s">
        <v>506</v>
      </c>
      <c r="C40" s="216">
        <v>727</v>
      </c>
      <c r="D40" s="217">
        <v>710</v>
      </c>
      <c r="E40" s="217">
        <v>535</v>
      </c>
      <c r="F40" s="217">
        <v>157</v>
      </c>
      <c r="G40" s="217">
        <v>18</v>
      </c>
      <c r="H40" s="227">
        <v>0</v>
      </c>
      <c r="I40" s="217">
        <v>2</v>
      </c>
      <c r="J40" s="217">
        <v>15</v>
      </c>
    </row>
    <row r="41" spans="2:10" x14ac:dyDescent="0.2">
      <c r="B41" s="215" t="s">
        <v>520</v>
      </c>
      <c r="C41" s="216">
        <v>732</v>
      </c>
      <c r="D41" s="217">
        <v>716</v>
      </c>
      <c r="E41" s="217">
        <v>538</v>
      </c>
      <c r="F41" s="217">
        <v>165</v>
      </c>
      <c r="G41" s="217">
        <v>13</v>
      </c>
      <c r="H41" s="227">
        <v>0</v>
      </c>
      <c r="I41" s="217">
        <v>1</v>
      </c>
      <c r="J41" s="217">
        <v>15</v>
      </c>
    </row>
    <row r="42" spans="2:10" x14ac:dyDescent="0.2">
      <c r="B42" s="215" t="s">
        <v>578</v>
      </c>
      <c r="C42" s="216">
        <v>737</v>
      </c>
      <c r="D42" s="217">
        <v>723</v>
      </c>
      <c r="E42" s="217">
        <v>516</v>
      </c>
      <c r="F42" s="217">
        <v>190</v>
      </c>
      <c r="G42" s="217">
        <v>17</v>
      </c>
      <c r="H42" s="227">
        <v>0</v>
      </c>
      <c r="I42" s="217">
        <v>3</v>
      </c>
      <c r="J42" s="217">
        <v>11</v>
      </c>
    </row>
    <row r="43" spans="2:10" x14ac:dyDescent="0.2">
      <c r="B43" s="215" t="s">
        <v>678</v>
      </c>
      <c r="C43" s="216">
        <v>733</v>
      </c>
      <c r="D43" s="217">
        <v>718</v>
      </c>
      <c r="E43" s="217">
        <v>521</v>
      </c>
      <c r="F43" s="217">
        <v>178</v>
      </c>
      <c r="G43" s="217">
        <v>19</v>
      </c>
      <c r="H43" s="227">
        <v>1</v>
      </c>
      <c r="I43" s="217">
        <v>2</v>
      </c>
      <c r="J43" s="217">
        <v>12</v>
      </c>
    </row>
    <row r="44" spans="2:10" x14ac:dyDescent="0.2">
      <c r="B44" s="215" t="s">
        <v>809</v>
      </c>
      <c r="C44" s="216">
        <v>720</v>
      </c>
      <c r="D44" s="217">
        <v>703</v>
      </c>
      <c r="E44" s="217">
        <v>508</v>
      </c>
      <c r="F44" s="217">
        <v>179</v>
      </c>
      <c r="G44" s="217">
        <v>16</v>
      </c>
      <c r="H44" s="227">
        <v>0</v>
      </c>
      <c r="I44" s="217">
        <v>5</v>
      </c>
      <c r="J44" s="217">
        <v>12</v>
      </c>
    </row>
    <row r="45" spans="2:10" ht="18" thickBot="1" x14ac:dyDescent="0.25">
      <c r="B45" s="220"/>
      <c r="C45" s="221"/>
      <c r="D45" s="220"/>
      <c r="E45" s="220"/>
      <c r="F45" s="220"/>
      <c r="G45" s="220"/>
      <c r="H45" s="220"/>
      <c r="I45" s="220"/>
      <c r="J45" s="220"/>
    </row>
    <row r="46" spans="2:10" x14ac:dyDescent="0.2">
      <c r="B46" s="196"/>
      <c r="C46" s="222" t="s">
        <v>864</v>
      </c>
      <c r="D46" s="196"/>
      <c r="E46" s="196"/>
      <c r="F46" s="196"/>
      <c r="G46" s="196"/>
      <c r="H46" s="196"/>
      <c r="I46" s="196"/>
      <c r="J46" s="196"/>
    </row>
    <row r="47" spans="2:10" x14ac:dyDescent="0.15">
      <c r="B47" s="196"/>
      <c r="C47" s="196"/>
      <c r="D47" s="196"/>
      <c r="E47" s="196"/>
      <c r="F47" s="196"/>
      <c r="G47" s="196"/>
      <c r="H47" s="196"/>
      <c r="I47" s="196"/>
      <c r="J47" s="196"/>
    </row>
    <row r="48" spans="2:10" x14ac:dyDescent="0.15">
      <c r="B48" s="196"/>
      <c r="C48" s="196"/>
      <c r="D48" s="196"/>
      <c r="E48" s="196"/>
      <c r="F48" s="196"/>
      <c r="G48" s="196"/>
      <c r="H48" s="196"/>
      <c r="I48" s="196"/>
      <c r="J48" s="196"/>
    </row>
    <row r="49" spans="2:10" x14ac:dyDescent="0.2">
      <c r="B49" s="458" t="s">
        <v>868</v>
      </c>
      <c r="C49" s="458"/>
      <c r="D49" s="458"/>
      <c r="E49" s="458"/>
      <c r="F49" s="458"/>
      <c r="G49" s="458"/>
      <c r="H49" s="458"/>
      <c r="I49" s="458"/>
      <c r="J49" s="458"/>
    </row>
    <row r="50" spans="2:10" ht="18" thickBot="1" x14ac:dyDescent="0.25">
      <c r="B50" s="197"/>
      <c r="C50" s="197"/>
      <c r="D50" s="199" t="s">
        <v>909</v>
      </c>
      <c r="E50" s="199"/>
      <c r="F50" s="197"/>
      <c r="G50" s="197"/>
      <c r="H50" s="197"/>
      <c r="I50" s="197"/>
      <c r="J50" s="199" t="s">
        <v>59</v>
      </c>
    </row>
    <row r="51" spans="2:10" x14ac:dyDescent="0.15">
      <c r="B51" s="196"/>
      <c r="C51" s="223"/>
      <c r="D51" s="201"/>
      <c r="E51" s="201"/>
      <c r="F51" s="201"/>
      <c r="G51" s="201"/>
      <c r="H51" s="201"/>
      <c r="I51" s="201"/>
      <c r="J51" s="201"/>
    </row>
    <row r="52" spans="2:10" x14ac:dyDescent="0.2">
      <c r="B52" s="196"/>
      <c r="C52" s="206" t="s">
        <v>869</v>
      </c>
      <c r="D52" s="229" t="s">
        <v>870</v>
      </c>
      <c r="E52" s="230"/>
      <c r="F52" s="231"/>
      <c r="G52" s="202"/>
      <c r="H52" s="232" t="s">
        <v>73</v>
      </c>
      <c r="I52" s="206" t="s">
        <v>74</v>
      </c>
      <c r="J52" s="202"/>
    </row>
    <row r="53" spans="2:10" x14ac:dyDescent="0.2">
      <c r="B53" s="196"/>
      <c r="C53" s="206" t="s">
        <v>871</v>
      </c>
      <c r="D53" s="202"/>
      <c r="E53" s="233"/>
      <c r="F53" s="234" t="s">
        <v>61</v>
      </c>
      <c r="G53" s="206" t="s">
        <v>872</v>
      </c>
      <c r="H53" s="232" t="s">
        <v>75</v>
      </c>
      <c r="I53" s="206" t="s">
        <v>76</v>
      </c>
      <c r="J53" s="206" t="s">
        <v>48</v>
      </c>
    </row>
    <row r="54" spans="2:10" x14ac:dyDescent="0.2">
      <c r="B54" s="201"/>
      <c r="C54" s="207"/>
      <c r="D54" s="208" t="s">
        <v>77</v>
      </c>
      <c r="E54" s="235" t="s">
        <v>78</v>
      </c>
      <c r="F54" s="235" t="s">
        <v>64</v>
      </c>
      <c r="G54" s="208" t="s">
        <v>873</v>
      </c>
      <c r="H54" s="236" t="s">
        <v>79</v>
      </c>
      <c r="I54" s="208" t="s">
        <v>80</v>
      </c>
      <c r="J54" s="208" t="s">
        <v>67</v>
      </c>
    </row>
    <row r="55" spans="2:10" x14ac:dyDescent="0.2">
      <c r="B55" s="211"/>
      <c r="C55" s="212"/>
      <c r="D55" s="213"/>
      <c r="E55" s="213"/>
      <c r="F55" s="213"/>
      <c r="G55" s="214"/>
      <c r="H55" s="213"/>
      <c r="I55" s="213"/>
      <c r="J55" s="213"/>
    </row>
    <row r="56" spans="2:10" x14ac:dyDescent="0.2">
      <c r="B56" s="215" t="s">
        <v>282</v>
      </c>
      <c r="C56" s="216">
        <v>1966</v>
      </c>
      <c r="D56" s="217">
        <v>281</v>
      </c>
      <c r="E56" s="217">
        <v>401</v>
      </c>
      <c r="F56" s="217">
        <v>527</v>
      </c>
      <c r="G56" s="217">
        <v>6</v>
      </c>
      <c r="H56" s="217">
        <v>75</v>
      </c>
      <c r="I56" s="217">
        <v>277</v>
      </c>
      <c r="J56" s="217">
        <v>399</v>
      </c>
    </row>
    <row r="57" spans="2:10" x14ac:dyDescent="0.2">
      <c r="B57" s="215" t="s">
        <v>284</v>
      </c>
      <c r="C57" s="216">
        <v>2009</v>
      </c>
      <c r="D57" s="217">
        <v>263</v>
      </c>
      <c r="E57" s="217">
        <v>487</v>
      </c>
      <c r="F57" s="217">
        <v>515</v>
      </c>
      <c r="G57" s="217">
        <v>7</v>
      </c>
      <c r="H57" s="217">
        <v>70</v>
      </c>
      <c r="I57" s="217">
        <v>312</v>
      </c>
      <c r="J57" s="217">
        <v>355</v>
      </c>
    </row>
    <row r="58" spans="2:10" x14ac:dyDescent="0.2">
      <c r="B58" s="215" t="s">
        <v>286</v>
      </c>
      <c r="C58" s="216">
        <v>2041</v>
      </c>
      <c r="D58" s="217">
        <v>251</v>
      </c>
      <c r="E58" s="217">
        <v>592</v>
      </c>
      <c r="F58" s="217">
        <v>510</v>
      </c>
      <c r="G58" s="217">
        <v>4</v>
      </c>
      <c r="H58" s="217">
        <v>65</v>
      </c>
      <c r="I58" s="217">
        <v>243</v>
      </c>
      <c r="J58" s="217">
        <v>376</v>
      </c>
    </row>
    <row r="59" spans="2:10" x14ac:dyDescent="0.2">
      <c r="B59" s="215" t="s">
        <v>358</v>
      </c>
      <c r="C59" s="216">
        <v>2094</v>
      </c>
      <c r="D59" s="217">
        <v>238</v>
      </c>
      <c r="E59" s="217">
        <v>618</v>
      </c>
      <c r="F59" s="217">
        <v>507</v>
      </c>
      <c r="G59" s="217">
        <v>4</v>
      </c>
      <c r="H59" s="217">
        <v>66</v>
      </c>
      <c r="I59" s="217">
        <v>248</v>
      </c>
      <c r="J59" s="217">
        <v>412</v>
      </c>
    </row>
    <row r="60" spans="2:10" x14ac:dyDescent="0.2">
      <c r="B60" s="215" t="s">
        <v>407</v>
      </c>
      <c r="C60" s="216">
        <v>2101</v>
      </c>
      <c r="D60" s="217">
        <v>223</v>
      </c>
      <c r="E60" s="217">
        <v>666</v>
      </c>
      <c r="F60" s="217">
        <v>497</v>
      </c>
      <c r="G60" s="217">
        <v>7</v>
      </c>
      <c r="H60" s="217">
        <v>69</v>
      </c>
      <c r="I60" s="217">
        <v>252</v>
      </c>
      <c r="J60" s="217">
        <v>387</v>
      </c>
    </row>
    <row r="61" spans="2:10" ht="34.5" customHeight="1" x14ac:dyDescent="0.2">
      <c r="B61" s="215" t="s">
        <v>506</v>
      </c>
      <c r="C61" s="216">
        <v>2135</v>
      </c>
      <c r="D61" s="217">
        <v>225</v>
      </c>
      <c r="E61" s="217">
        <v>726</v>
      </c>
      <c r="F61" s="217">
        <v>520</v>
      </c>
      <c r="G61" s="217">
        <v>6</v>
      </c>
      <c r="H61" s="217">
        <v>70</v>
      </c>
      <c r="I61" s="217">
        <v>218</v>
      </c>
      <c r="J61" s="217">
        <v>370</v>
      </c>
    </row>
    <row r="62" spans="2:10" x14ac:dyDescent="0.2">
      <c r="B62" s="215" t="s">
        <v>520</v>
      </c>
      <c r="C62" s="216">
        <v>2192</v>
      </c>
      <c r="D62" s="217">
        <v>221</v>
      </c>
      <c r="E62" s="217">
        <v>802</v>
      </c>
      <c r="F62" s="217">
        <v>525</v>
      </c>
      <c r="G62" s="217">
        <v>9</v>
      </c>
      <c r="H62" s="217">
        <v>69</v>
      </c>
      <c r="I62" s="217">
        <v>207</v>
      </c>
      <c r="J62" s="217">
        <v>359</v>
      </c>
    </row>
    <row r="63" spans="2:10" x14ac:dyDescent="0.2">
      <c r="B63" s="215" t="s">
        <v>578</v>
      </c>
      <c r="C63" s="216">
        <v>2163</v>
      </c>
      <c r="D63" s="217">
        <v>206</v>
      </c>
      <c r="E63" s="217">
        <v>847</v>
      </c>
      <c r="F63" s="217">
        <v>542</v>
      </c>
      <c r="G63" s="217">
        <v>8</v>
      </c>
      <c r="H63" s="217">
        <v>62</v>
      </c>
      <c r="I63" s="217">
        <v>172</v>
      </c>
      <c r="J63" s="217">
        <v>326</v>
      </c>
    </row>
    <row r="64" spans="2:10" x14ac:dyDescent="0.2">
      <c r="B64" s="215" t="s">
        <v>678</v>
      </c>
      <c r="C64" s="216">
        <v>2288</v>
      </c>
      <c r="D64" s="217">
        <v>204</v>
      </c>
      <c r="E64" s="217">
        <v>969</v>
      </c>
      <c r="F64" s="217">
        <v>562</v>
      </c>
      <c r="G64" s="217">
        <v>8</v>
      </c>
      <c r="H64" s="217">
        <v>62</v>
      </c>
      <c r="I64" s="217">
        <v>174</v>
      </c>
      <c r="J64" s="217">
        <v>309</v>
      </c>
    </row>
    <row r="65" spans="1:10" x14ac:dyDescent="0.2">
      <c r="B65" s="215" t="s">
        <v>809</v>
      </c>
      <c r="C65" s="216">
        <v>2326</v>
      </c>
      <c r="D65" s="217">
        <v>188</v>
      </c>
      <c r="E65" s="217">
        <v>1012</v>
      </c>
      <c r="F65" s="217">
        <v>554</v>
      </c>
      <c r="G65" s="217">
        <v>8</v>
      </c>
      <c r="H65" s="217">
        <v>63</v>
      </c>
      <c r="I65" s="217">
        <v>192</v>
      </c>
      <c r="J65" s="217">
        <v>309</v>
      </c>
    </row>
    <row r="66" spans="1:10" ht="18" thickBot="1" x14ac:dyDescent="0.25">
      <c r="B66" s="220"/>
      <c r="C66" s="221"/>
      <c r="D66" s="220"/>
      <c r="E66" s="220"/>
      <c r="F66" s="220"/>
      <c r="G66" s="220"/>
      <c r="H66" s="220"/>
      <c r="I66" s="220"/>
      <c r="J66" s="220"/>
    </row>
    <row r="67" spans="1:10" x14ac:dyDescent="0.2">
      <c r="B67" s="196"/>
      <c r="C67" s="222" t="s">
        <v>864</v>
      </c>
      <c r="D67" s="196"/>
      <c r="E67" s="196"/>
      <c r="F67" s="196"/>
      <c r="G67" s="196"/>
      <c r="H67" s="196"/>
      <c r="I67" s="196"/>
      <c r="J67" s="196"/>
    </row>
    <row r="68" spans="1:10" x14ac:dyDescent="0.2">
      <c r="A68" s="27"/>
    </row>
  </sheetData>
  <mergeCells count="3">
    <mergeCell ref="B6:J6"/>
    <mergeCell ref="C8:C12"/>
    <mergeCell ref="B49:J49"/>
  </mergeCells>
  <phoneticPr fontId="2"/>
  <pageMargins left="0.78740157480314965" right="0.78740157480314965" top="0.78740157480314965" bottom="0.39370078740157483" header="0.51181102362204722" footer="0.51181102362204722"/>
  <pageSetup paperSize="9" scale="62"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M115"/>
  <sheetViews>
    <sheetView view="pageBreakPreview" topLeftCell="A31" zoomScale="75" zoomScaleNormal="75" workbookViewId="0">
      <selection activeCell="F72" sqref="F72"/>
    </sheetView>
  </sheetViews>
  <sheetFormatPr defaultColWidth="13.375" defaultRowHeight="17.25" x14ac:dyDescent="0.15"/>
  <cols>
    <col min="1" max="1" width="13.375" style="13" customWidth="1"/>
    <col min="2" max="2" width="24.375" style="13" customWidth="1"/>
    <col min="3" max="3" width="13.375" style="13"/>
    <col min="4" max="4" width="12.125" style="13" customWidth="1"/>
    <col min="5" max="5" width="13.375" style="13"/>
    <col min="6" max="6" width="12.125" style="13" customWidth="1"/>
    <col min="7" max="7" width="13.375" style="13"/>
    <col min="8" max="9" width="12.125" style="13" customWidth="1"/>
    <col min="10" max="13" width="13.375" style="13"/>
    <col min="14" max="16384" width="13.375" style="2"/>
  </cols>
  <sheetData>
    <row r="1" spans="1:12" x14ac:dyDescent="0.2">
      <c r="A1" s="27"/>
    </row>
    <row r="6" spans="1:12" x14ac:dyDescent="0.2">
      <c r="B6" s="425" t="s">
        <v>81</v>
      </c>
      <c r="C6" s="425"/>
      <c r="D6" s="425"/>
      <c r="E6" s="425"/>
      <c r="F6" s="425"/>
      <c r="G6" s="425"/>
      <c r="H6" s="425"/>
      <c r="I6" s="425"/>
      <c r="J6" s="425"/>
      <c r="K6" s="425"/>
    </row>
    <row r="7" spans="1:12" ht="18" thickBot="1" x14ac:dyDescent="0.25">
      <c r="B7" s="22"/>
      <c r="C7" s="22"/>
      <c r="D7" s="426" t="s">
        <v>874</v>
      </c>
      <c r="E7" s="462"/>
      <c r="F7" s="462"/>
      <c r="G7" s="462"/>
      <c r="H7" s="462"/>
      <c r="I7" s="22"/>
      <c r="J7" s="22"/>
      <c r="K7" s="62" t="s">
        <v>59</v>
      </c>
    </row>
    <row r="8" spans="1:12" x14ac:dyDescent="0.15">
      <c r="C8" s="11"/>
      <c r="D8" s="23"/>
      <c r="E8" s="23"/>
      <c r="F8" s="23"/>
      <c r="G8" s="23"/>
      <c r="H8" s="23"/>
      <c r="I8" s="23"/>
      <c r="J8" s="11"/>
      <c r="K8" s="23"/>
      <c r="L8" s="29"/>
    </row>
    <row r="9" spans="1:12" x14ac:dyDescent="0.15">
      <c r="C9" s="11"/>
      <c r="D9" s="149" t="s">
        <v>875</v>
      </c>
      <c r="E9" s="150"/>
      <c r="F9" s="150"/>
      <c r="G9" s="150"/>
      <c r="H9" s="150"/>
      <c r="I9" s="151"/>
      <c r="J9" s="11"/>
      <c r="K9" s="152"/>
      <c r="L9" s="29"/>
    </row>
    <row r="10" spans="1:12" x14ac:dyDescent="0.2">
      <c r="C10" s="24" t="s">
        <v>82</v>
      </c>
      <c r="D10" s="101" t="s">
        <v>62</v>
      </c>
      <c r="E10" s="101" t="s">
        <v>62</v>
      </c>
      <c r="F10" s="101" t="s">
        <v>62</v>
      </c>
      <c r="G10" s="101" t="s">
        <v>62</v>
      </c>
      <c r="H10" s="153" t="s">
        <v>63</v>
      </c>
      <c r="I10" s="154" t="s">
        <v>876</v>
      </c>
      <c r="J10" s="24" t="s">
        <v>72</v>
      </c>
      <c r="K10" s="24" t="s">
        <v>877</v>
      </c>
      <c r="L10" s="29"/>
    </row>
    <row r="11" spans="1:12" x14ac:dyDescent="0.2">
      <c r="C11" s="24"/>
      <c r="D11" s="155" t="s">
        <v>65</v>
      </c>
      <c r="E11" s="155" t="s">
        <v>65</v>
      </c>
      <c r="F11" s="155" t="s">
        <v>65</v>
      </c>
      <c r="G11" s="155" t="s">
        <v>65</v>
      </c>
      <c r="H11" s="156" t="s">
        <v>66</v>
      </c>
      <c r="I11" s="155" t="s">
        <v>878</v>
      </c>
      <c r="J11" s="24" t="s">
        <v>879</v>
      </c>
      <c r="K11" s="24" t="s">
        <v>880</v>
      </c>
      <c r="L11" s="29"/>
    </row>
    <row r="12" spans="1:12" x14ac:dyDescent="0.2">
      <c r="B12" s="23"/>
      <c r="C12" s="26"/>
      <c r="D12" s="102" t="s">
        <v>69</v>
      </c>
      <c r="E12" s="102" t="s">
        <v>69</v>
      </c>
      <c r="F12" s="102" t="s">
        <v>70</v>
      </c>
      <c r="G12" s="102" t="s">
        <v>70</v>
      </c>
      <c r="H12" s="157" t="s">
        <v>71</v>
      </c>
      <c r="I12" s="102"/>
      <c r="J12" s="25"/>
      <c r="K12" s="25"/>
      <c r="L12" s="29"/>
    </row>
    <row r="13" spans="1:12" x14ac:dyDescent="0.2">
      <c r="B13" s="93"/>
      <c r="C13" s="158"/>
      <c r="D13" s="93"/>
      <c r="E13" s="93"/>
      <c r="F13" s="93"/>
      <c r="G13" s="93"/>
      <c r="H13" s="93"/>
      <c r="I13" s="93"/>
      <c r="J13" s="93"/>
      <c r="K13" s="93"/>
    </row>
    <row r="14" spans="1:12" x14ac:dyDescent="0.2">
      <c r="B14" s="159" t="s">
        <v>776</v>
      </c>
      <c r="C14" s="97">
        <v>2868</v>
      </c>
      <c r="D14" s="98">
        <v>49</v>
      </c>
      <c r="E14" s="98">
        <v>809</v>
      </c>
      <c r="F14" s="98">
        <v>1109</v>
      </c>
      <c r="G14" s="98">
        <v>250</v>
      </c>
      <c r="H14" s="98">
        <v>551</v>
      </c>
      <c r="I14" s="98">
        <v>100</v>
      </c>
      <c r="J14" s="98">
        <v>733</v>
      </c>
      <c r="K14" s="98">
        <v>718</v>
      </c>
    </row>
    <row r="15" spans="1:12" ht="34.5" customHeight="1" x14ac:dyDescent="0.2">
      <c r="B15" s="159" t="s">
        <v>809</v>
      </c>
      <c r="C15" s="160">
        <v>2915</v>
      </c>
      <c r="D15" s="161">
        <v>52</v>
      </c>
      <c r="E15" s="161">
        <v>777</v>
      </c>
      <c r="F15" s="161">
        <v>1185</v>
      </c>
      <c r="G15" s="161">
        <v>258</v>
      </c>
      <c r="H15" s="161">
        <v>553</v>
      </c>
      <c r="I15" s="161">
        <v>90</v>
      </c>
      <c r="J15" s="161">
        <v>720</v>
      </c>
      <c r="K15" s="161">
        <v>703</v>
      </c>
    </row>
    <row r="16" spans="1:12" ht="34.5" customHeight="1" x14ac:dyDescent="0.2">
      <c r="B16" s="19" t="s">
        <v>21</v>
      </c>
      <c r="C16" s="33">
        <v>1622</v>
      </c>
      <c r="D16" s="52">
        <v>31</v>
      </c>
      <c r="E16" s="52">
        <v>352</v>
      </c>
      <c r="F16" s="52">
        <v>522</v>
      </c>
      <c r="G16" s="52">
        <v>126</v>
      </c>
      <c r="H16" s="52">
        <v>537</v>
      </c>
      <c r="I16" s="98">
        <v>54</v>
      </c>
      <c r="J16" s="52">
        <v>322</v>
      </c>
      <c r="K16" s="52">
        <v>313</v>
      </c>
    </row>
    <row r="17" spans="2:11" x14ac:dyDescent="0.2">
      <c r="B17" s="19" t="s">
        <v>22</v>
      </c>
      <c r="C17" s="33">
        <v>107</v>
      </c>
      <c r="D17" s="52">
        <v>3</v>
      </c>
      <c r="E17" s="52">
        <v>45</v>
      </c>
      <c r="F17" s="52">
        <v>43</v>
      </c>
      <c r="G17" s="52">
        <v>12</v>
      </c>
      <c r="H17" s="51">
        <v>0</v>
      </c>
      <c r="I17" s="98">
        <v>4</v>
      </c>
      <c r="J17" s="52">
        <v>42</v>
      </c>
      <c r="K17" s="52">
        <v>41</v>
      </c>
    </row>
    <row r="18" spans="2:11" x14ac:dyDescent="0.2">
      <c r="B18" s="19" t="s">
        <v>23</v>
      </c>
      <c r="C18" s="33">
        <v>143</v>
      </c>
      <c r="D18" s="52">
        <v>1</v>
      </c>
      <c r="E18" s="52">
        <v>51</v>
      </c>
      <c r="F18" s="52">
        <v>78</v>
      </c>
      <c r="G18" s="52">
        <v>10</v>
      </c>
      <c r="H18" s="51">
        <v>0</v>
      </c>
      <c r="I18" s="98">
        <v>3</v>
      </c>
      <c r="J18" s="52">
        <v>41</v>
      </c>
      <c r="K18" s="52">
        <v>41</v>
      </c>
    </row>
    <row r="19" spans="2:11" x14ac:dyDescent="0.2">
      <c r="B19" s="19" t="s">
        <v>24</v>
      </c>
      <c r="C19" s="33">
        <v>56</v>
      </c>
      <c r="D19" s="52">
        <v>1</v>
      </c>
      <c r="E19" s="52">
        <v>22</v>
      </c>
      <c r="F19" s="52">
        <v>31</v>
      </c>
      <c r="G19" s="52">
        <v>2</v>
      </c>
      <c r="H19" s="51">
        <v>0</v>
      </c>
      <c r="I19" s="98">
        <v>0</v>
      </c>
      <c r="J19" s="52">
        <v>17</v>
      </c>
      <c r="K19" s="52">
        <v>16</v>
      </c>
    </row>
    <row r="20" spans="2:11" x14ac:dyDescent="0.2">
      <c r="B20" s="19" t="s">
        <v>25</v>
      </c>
      <c r="C20" s="33">
        <v>124</v>
      </c>
      <c r="D20" s="52">
        <v>2</v>
      </c>
      <c r="E20" s="52">
        <v>29</v>
      </c>
      <c r="F20" s="52">
        <v>77</v>
      </c>
      <c r="G20" s="52">
        <v>14</v>
      </c>
      <c r="H20" s="51">
        <v>0</v>
      </c>
      <c r="I20" s="98">
        <v>2</v>
      </c>
      <c r="J20" s="52">
        <v>24</v>
      </c>
      <c r="K20" s="52">
        <v>24</v>
      </c>
    </row>
    <row r="21" spans="2:11" x14ac:dyDescent="0.2">
      <c r="B21" s="19" t="s">
        <v>26</v>
      </c>
      <c r="C21" s="33">
        <v>238</v>
      </c>
      <c r="D21" s="52">
        <v>1</v>
      </c>
      <c r="E21" s="52">
        <v>55</v>
      </c>
      <c r="F21" s="52">
        <v>154</v>
      </c>
      <c r="G21" s="52">
        <v>23</v>
      </c>
      <c r="H21" s="51">
        <v>0</v>
      </c>
      <c r="I21" s="98">
        <v>5</v>
      </c>
      <c r="J21" s="52">
        <v>57</v>
      </c>
      <c r="K21" s="52">
        <v>57</v>
      </c>
    </row>
    <row r="22" spans="2:11" x14ac:dyDescent="0.2">
      <c r="B22" s="19" t="s">
        <v>27</v>
      </c>
      <c r="C22" s="33">
        <v>90</v>
      </c>
      <c r="D22" s="52">
        <v>2</v>
      </c>
      <c r="E22" s="52">
        <v>26</v>
      </c>
      <c r="F22" s="52">
        <v>54</v>
      </c>
      <c r="G22" s="52">
        <v>6</v>
      </c>
      <c r="H22" s="51">
        <v>0</v>
      </c>
      <c r="I22" s="98">
        <v>2</v>
      </c>
      <c r="J22" s="52">
        <v>36</v>
      </c>
      <c r="K22" s="52">
        <v>36</v>
      </c>
    </row>
    <row r="23" spans="2:11" x14ac:dyDescent="0.2">
      <c r="B23" s="19" t="s">
        <v>332</v>
      </c>
      <c r="C23" s="33">
        <v>138</v>
      </c>
      <c r="D23" s="52">
        <v>3</v>
      </c>
      <c r="E23" s="52">
        <v>49</v>
      </c>
      <c r="F23" s="52">
        <v>73</v>
      </c>
      <c r="G23" s="52">
        <v>10</v>
      </c>
      <c r="H23" s="51">
        <v>0</v>
      </c>
      <c r="I23" s="98">
        <v>3</v>
      </c>
      <c r="J23" s="52">
        <v>37</v>
      </c>
      <c r="K23" s="52">
        <v>37</v>
      </c>
    </row>
    <row r="24" spans="2:11" x14ac:dyDescent="0.2">
      <c r="B24" s="19" t="s">
        <v>347</v>
      </c>
      <c r="C24" s="33">
        <v>74</v>
      </c>
      <c r="D24" s="51">
        <v>1</v>
      </c>
      <c r="E24" s="52">
        <v>36</v>
      </c>
      <c r="F24" s="51">
        <v>19</v>
      </c>
      <c r="G24" s="52">
        <v>13</v>
      </c>
      <c r="H24" s="51">
        <v>0</v>
      </c>
      <c r="I24" s="98">
        <v>5</v>
      </c>
      <c r="J24" s="52">
        <v>29</v>
      </c>
      <c r="K24" s="52">
        <v>27</v>
      </c>
    </row>
    <row r="25" spans="2:11" x14ac:dyDescent="0.2">
      <c r="B25" s="19" t="s">
        <v>348</v>
      </c>
      <c r="C25" s="33">
        <v>25</v>
      </c>
      <c r="D25" s="51">
        <v>0</v>
      </c>
      <c r="E25" s="52">
        <v>5</v>
      </c>
      <c r="F25" s="51">
        <v>17</v>
      </c>
      <c r="G25" s="52">
        <v>3</v>
      </c>
      <c r="H25" s="51">
        <v>0</v>
      </c>
      <c r="I25" s="51">
        <v>0</v>
      </c>
      <c r="J25" s="52">
        <v>3</v>
      </c>
      <c r="K25" s="52">
        <v>3</v>
      </c>
    </row>
    <row r="26" spans="2:11" ht="34.5" customHeight="1" x14ac:dyDescent="0.2">
      <c r="B26" s="19" t="s">
        <v>360</v>
      </c>
      <c r="C26" s="33">
        <v>30</v>
      </c>
      <c r="D26" s="51">
        <v>0</v>
      </c>
      <c r="E26" s="52">
        <v>12</v>
      </c>
      <c r="F26" s="52">
        <v>0</v>
      </c>
      <c r="G26" s="52">
        <v>1</v>
      </c>
      <c r="H26" s="51">
        <v>16</v>
      </c>
      <c r="I26" s="51">
        <v>1</v>
      </c>
      <c r="J26" s="52">
        <v>14</v>
      </c>
      <c r="K26" s="52">
        <v>14</v>
      </c>
    </row>
    <row r="27" spans="2:11" x14ac:dyDescent="0.2">
      <c r="B27" s="19" t="s">
        <v>28</v>
      </c>
      <c r="C27" s="33">
        <v>9</v>
      </c>
      <c r="D27" s="51">
        <v>1</v>
      </c>
      <c r="E27" s="52">
        <v>3</v>
      </c>
      <c r="F27" s="51">
        <v>4</v>
      </c>
      <c r="G27" s="52">
        <v>1</v>
      </c>
      <c r="H27" s="51">
        <v>0</v>
      </c>
      <c r="I27" s="51">
        <v>0</v>
      </c>
      <c r="J27" s="52">
        <v>0</v>
      </c>
      <c r="K27" s="52">
        <v>0</v>
      </c>
    </row>
    <row r="28" spans="2:11" x14ac:dyDescent="0.2">
      <c r="B28" s="19" t="s">
        <v>29</v>
      </c>
      <c r="C28" s="33">
        <v>4</v>
      </c>
      <c r="D28" s="51">
        <v>0</v>
      </c>
      <c r="E28" s="52">
        <v>1</v>
      </c>
      <c r="F28" s="52">
        <v>0</v>
      </c>
      <c r="G28" s="51">
        <v>3</v>
      </c>
      <c r="H28" s="51">
        <v>0</v>
      </c>
      <c r="I28" s="51">
        <v>0</v>
      </c>
      <c r="J28" s="52">
        <v>2</v>
      </c>
      <c r="K28" s="52">
        <v>2</v>
      </c>
    </row>
    <row r="29" spans="2:11" ht="34.5" customHeight="1" x14ac:dyDescent="0.2">
      <c r="B29" s="19" t="s">
        <v>30</v>
      </c>
      <c r="C29" s="33">
        <v>32</v>
      </c>
      <c r="D29" s="51">
        <v>1</v>
      </c>
      <c r="E29" s="52">
        <v>10</v>
      </c>
      <c r="F29" s="51">
        <v>19</v>
      </c>
      <c r="G29" s="52">
        <v>1</v>
      </c>
      <c r="H29" s="51">
        <v>0</v>
      </c>
      <c r="I29" s="51">
        <v>1</v>
      </c>
      <c r="J29" s="52">
        <v>8</v>
      </c>
      <c r="K29" s="52">
        <v>8</v>
      </c>
    </row>
    <row r="30" spans="2:11" x14ac:dyDescent="0.2">
      <c r="B30" s="19" t="s">
        <v>31</v>
      </c>
      <c r="C30" s="33">
        <v>3</v>
      </c>
      <c r="D30" s="52">
        <v>0</v>
      </c>
      <c r="E30" s="52">
        <v>2</v>
      </c>
      <c r="F30" s="52">
        <v>0</v>
      </c>
      <c r="G30" s="52">
        <v>0</v>
      </c>
      <c r="H30" s="51">
        <v>0</v>
      </c>
      <c r="I30" s="51">
        <v>1</v>
      </c>
      <c r="J30" s="52">
        <v>4</v>
      </c>
      <c r="K30" s="52">
        <v>4</v>
      </c>
    </row>
    <row r="31" spans="2:11" x14ac:dyDescent="0.2">
      <c r="B31" s="19" t="s">
        <v>349</v>
      </c>
      <c r="C31" s="33">
        <v>43</v>
      </c>
      <c r="D31" s="52">
        <v>2</v>
      </c>
      <c r="E31" s="52">
        <v>17</v>
      </c>
      <c r="F31" s="52">
        <v>14</v>
      </c>
      <c r="G31" s="52">
        <v>7</v>
      </c>
      <c r="H31" s="51">
        <v>0</v>
      </c>
      <c r="I31" s="50">
        <v>3</v>
      </c>
      <c r="J31" s="52">
        <v>17</v>
      </c>
      <c r="K31" s="52">
        <v>16</v>
      </c>
    </row>
    <row r="32" spans="2:11" ht="34.5" customHeight="1" x14ac:dyDescent="0.2">
      <c r="B32" s="19" t="s">
        <v>32</v>
      </c>
      <c r="C32" s="33">
        <v>23</v>
      </c>
      <c r="D32" s="52">
        <v>0</v>
      </c>
      <c r="E32" s="52">
        <v>7</v>
      </c>
      <c r="F32" s="52">
        <v>15</v>
      </c>
      <c r="G32" s="52">
        <v>1</v>
      </c>
      <c r="H32" s="51">
        <v>0</v>
      </c>
      <c r="I32" s="51">
        <v>0</v>
      </c>
      <c r="J32" s="52">
        <v>1</v>
      </c>
      <c r="K32" s="52">
        <v>1</v>
      </c>
    </row>
    <row r="33" spans="1:11" x14ac:dyDescent="0.2">
      <c r="B33" s="19" t="s">
        <v>33</v>
      </c>
      <c r="C33" s="33">
        <v>4</v>
      </c>
      <c r="D33" s="52">
        <v>0</v>
      </c>
      <c r="E33" s="52">
        <v>3</v>
      </c>
      <c r="F33" s="52">
        <v>0</v>
      </c>
      <c r="G33" s="52">
        <v>1</v>
      </c>
      <c r="H33" s="51">
        <v>0</v>
      </c>
      <c r="I33" s="51">
        <v>0</v>
      </c>
      <c r="J33" s="52">
        <v>3</v>
      </c>
      <c r="K33" s="52">
        <v>3</v>
      </c>
    </row>
    <row r="34" spans="1:11" x14ac:dyDescent="0.2">
      <c r="B34" s="19" t="s">
        <v>34</v>
      </c>
      <c r="C34" s="33">
        <v>2</v>
      </c>
      <c r="D34" s="52">
        <v>0</v>
      </c>
      <c r="E34" s="52">
        <v>2</v>
      </c>
      <c r="F34" s="52">
        <v>0</v>
      </c>
      <c r="G34" s="52">
        <v>0</v>
      </c>
      <c r="H34" s="51">
        <v>0</v>
      </c>
      <c r="I34" s="51">
        <v>0</v>
      </c>
      <c r="J34" s="52">
        <v>3</v>
      </c>
      <c r="K34" s="52">
        <v>3</v>
      </c>
    </row>
    <row r="35" spans="1:11" x14ac:dyDescent="0.2">
      <c r="B35" s="19" t="s">
        <v>35</v>
      </c>
      <c r="C35" s="162">
        <v>5</v>
      </c>
      <c r="D35" s="51">
        <v>0</v>
      </c>
      <c r="E35" s="51">
        <v>5</v>
      </c>
      <c r="F35" s="51">
        <v>0</v>
      </c>
      <c r="G35" s="51">
        <v>0</v>
      </c>
      <c r="H35" s="51">
        <v>0</v>
      </c>
      <c r="I35" s="51">
        <v>0</v>
      </c>
      <c r="J35" s="51">
        <v>2</v>
      </c>
      <c r="K35" s="51">
        <v>2</v>
      </c>
    </row>
    <row r="36" spans="1:11" x14ac:dyDescent="0.2">
      <c r="B36" s="19" t="s">
        <v>312</v>
      </c>
      <c r="C36" s="162">
        <v>11</v>
      </c>
      <c r="D36" s="51">
        <v>0</v>
      </c>
      <c r="E36" s="51">
        <v>8</v>
      </c>
      <c r="F36" s="51">
        <v>0</v>
      </c>
      <c r="G36" s="51">
        <v>3</v>
      </c>
      <c r="H36" s="51">
        <v>0</v>
      </c>
      <c r="I36" s="51">
        <v>0</v>
      </c>
      <c r="J36" s="51">
        <v>5</v>
      </c>
      <c r="K36" s="51">
        <v>5</v>
      </c>
    </row>
    <row r="37" spans="1:11" x14ac:dyDescent="0.2">
      <c r="B37" s="19" t="s">
        <v>350</v>
      </c>
      <c r="C37" s="33">
        <v>7</v>
      </c>
      <c r="D37" s="51">
        <v>0</v>
      </c>
      <c r="E37" s="52">
        <v>4</v>
      </c>
      <c r="F37" s="52">
        <v>0</v>
      </c>
      <c r="G37" s="52">
        <v>1</v>
      </c>
      <c r="H37" s="51">
        <v>0</v>
      </c>
      <c r="I37" s="50">
        <v>2</v>
      </c>
      <c r="J37" s="52">
        <v>2</v>
      </c>
      <c r="K37" s="52">
        <v>2</v>
      </c>
    </row>
    <row r="38" spans="1:11" ht="34.5" customHeight="1" x14ac:dyDescent="0.2">
      <c r="B38" s="19" t="s">
        <v>36</v>
      </c>
      <c r="C38" s="33">
        <v>39</v>
      </c>
      <c r="D38" s="52">
        <v>0</v>
      </c>
      <c r="E38" s="52">
        <v>6</v>
      </c>
      <c r="F38" s="52">
        <v>25</v>
      </c>
      <c r="G38" s="52">
        <v>6</v>
      </c>
      <c r="H38" s="51">
        <v>0</v>
      </c>
      <c r="I38" s="50">
        <v>2</v>
      </c>
      <c r="J38" s="52">
        <v>10</v>
      </c>
      <c r="K38" s="52">
        <v>10</v>
      </c>
    </row>
    <row r="39" spans="1:11" x14ac:dyDescent="0.2">
      <c r="B39" s="19" t="s">
        <v>37</v>
      </c>
      <c r="C39" s="33">
        <v>17</v>
      </c>
      <c r="D39" s="51">
        <v>0</v>
      </c>
      <c r="E39" s="52">
        <v>7</v>
      </c>
      <c r="F39" s="51">
        <v>6</v>
      </c>
      <c r="G39" s="51">
        <v>4</v>
      </c>
      <c r="H39" s="51">
        <v>0</v>
      </c>
      <c r="I39" s="51">
        <v>0</v>
      </c>
      <c r="J39" s="52">
        <v>9</v>
      </c>
      <c r="K39" s="52">
        <v>9</v>
      </c>
    </row>
    <row r="40" spans="1:11" x14ac:dyDescent="0.2">
      <c r="B40" s="19" t="s">
        <v>38</v>
      </c>
      <c r="C40" s="33">
        <v>9</v>
      </c>
      <c r="D40" s="51">
        <v>0</v>
      </c>
      <c r="E40" s="52">
        <v>2</v>
      </c>
      <c r="F40" s="51">
        <v>6</v>
      </c>
      <c r="G40" s="52">
        <v>0</v>
      </c>
      <c r="H40" s="51">
        <v>0</v>
      </c>
      <c r="I40" s="51">
        <v>1</v>
      </c>
      <c r="J40" s="52">
        <v>4</v>
      </c>
      <c r="K40" s="52">
        <v>4</v>
      </c>
    </row>
    <row r="41" spans="1:11" ht="34.5" customHeight="1" x14ac:dyDescent="0.2">
      <c r="B41" s="19" t="s">
        <v>361</v>
      </c>
      <c r="C41" s="33">
        <v>25</v>
      </c>
      <c r="D41" s="51">
        <v>0</v>
      </c>
      <c r="E41" s="52">
        <v>8</v>
      </c>
      <c r="F41" s="52">
        <v>14</v>
      </c>
      <c r="G41" s="51">
        <v>2</v>
      </c>
      <c r="H41" s="51">
        <v>0</v>
      </c>
      <c r="I41" s="51">
        <v>1</v>
      </c>
      <c r="J41" s="52">
        <v>14</v>
      </c>
      <c r="K41" s="52">
        <v>13</v>
      </c>
    </row>
    <row r="42" spans="1:11" x14ac:dyDescent="0.2">
      <c r="B42" s="19" t="s">
        <v>317</v>
      </c>
      <c r="C42" s="33">
        <v>1</v>
      </c>
      <c r="D42" s="51">
        <v>0</v>
      </c>
      <c r="E42" s="52">
        <v>1</v>
      </c>
      <c r="F42" s="51">
        <v>0</v>
      </c>
      <c r="G42" s="52">
        <v>0</v>
      </c>
      <c r="H42" s="51">
        <v>0</v>
      </c>
      <c r="I42" s="51">
        <v>0</v>
      </c>
      <c r="J42" s="52">
        <v>2</v>
      </c>
      <c r="K42" s="52">
        <v>2</v>
      </c>
    </row>
    <row r="43" spans="1:11" x14ac:dyDescent="0.2">
      <c r="B43" s="19" t="s">
        <v>39</v>
      </c>
      <c r="C43" s="33">
        <v>4</v>
      </c>
      <c r="D43" s="51">
        <v>0</v>
      </c>
      <c r="E43" s="52">
        <v>1</v>
      </c>
      <c r="F43" s="51">
        <v>0</v>
      </c>
      <c r="G43" s="52">
        <v>3</v>
      </c>
      <c r="H43" s="51">
        <v>0</v>
      </c>
      <c r="I43" s="51">
        <v>0</v>
      </c>
      <c r="J43" s="52">
        <v>1</v>
      </c>
      <c r="K43" s="52">
        <v>1</v>
      </c>
    </row>
    <row r="44" spans="1:11" x14ac:dyDescent="0.2">
      <c r="B44" s="19" t="s">
        <v>40</v>
      </c>
      <c r="C44" s="33">
        <v>1</v>
      </c>
      <c r="D44" s="51">
        <v>0</v>
      </c>
      <c r="E44" s="52">
        <v>0</v>
      </c>
      <c r="F44" s="51">
        <v>0</v>
      </c>
      <c r="G44" s="52">
        <v>1</v>
      </c>
      <c r="H44" s="51">
        <v>0</v>
      </c>
      <c r="I44" s="51">
        <v>0</v>
      </c>
      <c r="J44" s="52">
        <v>0</v>
      </c>
      <c r="K44" s="52">
        <v>0</v>
      </c>
    </row>
    <row r="45" spans="1:11" x14ac:dyDescent="0.2">
      <c r="B45" s="19" t="s">
        <v>351</v>
      </c>
      <c r="C45" s="33">
        <v>29</v>
      </c>
      <c r="D45" s="51">
        <v>3</v>
      </c>
      <c r="E45" s="52">
        <v>8</v>
      </c>
      <c r="F45" s="51">
        <v>14</v>
      </c>
      <c r="G45" s="52">
        <v>4</v>
      </c>
      <c r="H45" s="51">
        <v>0</v>
      </c>
      <c r="I45" s="51">
        <v>0</v>
      </c>
      <c r="J45" s="51">
        <v>11</v>
      </c>
      <c r="K45" s="51">
        <v>9</v>
      </c>
    </row>
    <row r="46" spans="1:11" ht="18" thickBot="1" x14ac:dyDescent="0.25">
      <c r="B46" s="95"/>
      <c r="C46" s="96"/>
      <c r="D46" s="95"/>
      <c r="E46" s="95"/>
      <c r="F46" s="95"/>
      <c r="G46" s="95"/>
      <c r="H46" s="95"/>
      <c r="I46" s="95"/>
      <c r="J46" s="95"/>
      <c r="K46" s="95"/>
    </row>
    <row r="47" spans="1:11" x14ac:dyDescent="0.2">
      <c r="C47" s="27" t="s">
        <v>881</v>
      </c>
    </row>
    <row r="48" spans="1:11" x14ac:dyDescent="0.2">
      <c r="A48" s="127"/>
      <c r="B48" s="29"/>
      <c r="C48" s="29" t="s">
        <v>882</v>
      </c>
      <c r="D48" s="29"/>
      <c r="E48" s="29"/>
      <c r="F48" s="29"/>
      <c r="G48" s="29"/>
      <c r="H48" s="29"/>
      <c r="I48" s="29"/>
      <c r="J48" s="29"/>
      <c r="K48" s="29"/>
    </row>
    <row r="49" spans="12:12" x14ac:dyDescent="0.15">
      <c r="L49" s="29"/>
    </row>
    <row r="50" spans="12:12" x14ac:dyDescent="0.15">
      <c r="L50" s="29"/>
    </row>
    <row r="51" spans="12:12" x14ac:dyDescent="0.15">
      <c r="L51" s="29"/>
    </row>
    <row r="52" spans="12:12" x14ac:dyDescent="0.15">
      <c r="L52" s="29"/>
    </row>
    <row r="53" spans="12:12" x14ac:dyDescent="0.15">
      <c r="L53" s="29"/>
    </row>
    <row r="54" spans="12:12" x14ac:dyDescent="0.15">
      <c r="L54" s="29"/>
    </row>
    <row r="55" spans="12:12" x14ac:dyDescent="0.15">
      <c r="L55" s="29"/>
    </row>
    <row r="56" spans="12:12" x14ac:dyDescent="0.15">
      <c r="L56" s="29"/>
    </row>
    <row r="57" spans="12:12" x14ac:dyDescent="0.15">
      <c r="L57" s="29"/>
    </row>
    <row r="58" spans="12:12" x14ac:dyDescent="0.15">
      <c r="L58" s="29"/>
    </row>
    <row r="59" spans="12:12" x14ac:dyDescent="0.15">
      <c r="L59" s="29"/>
    </row>
    <row r="60" spans="12:12" x14ac:dyDescent="0.15">
      <c r="L60" s="29"/>
    </row>
    <row r="61" spans="12:12" x14ac:dyDescent="0.15">
      <c r="L61" s="29"/>
    </row>
    <row r="62" spans="12:12" x14ac:dyDescent="0.15">
      <c r="L62" s="29"/>
    </row>
    <row r="63" spans="12:12" x14ac:dyDescent="0.15">
      <c r="L63" s="29"/>
    </row>
    <row r="64" spans="12:12" x14ac:dyDescent="0.15">
      <c r="L64" s="29"/>
    </row>
    <row r="65" spans="12:12" x14ac:dyDescent="0.15">
      <c r="L65" s="29"/>
    </row>
    <row r="66" spans="12:12" x14ac:dyDescent="0.15">
      <c r="L66" s="29"/>
    </row>
    <row r="67" spans="12:12" x14ac:dyDescent="0.15">
      <c r="L67" s="29"/>
    </row>
    <row r="68" spans="12:12" x14ac:dyDescent="0.15">
      <c r="L68" s="29"/>
    </row>
    <row r="69" spans="12:12" x14ac:dyDescent="0.15">
      <c r="L69" s="29"/>
    </row>
    <row r="70" spans="12:12" x14ac:dyDescent="0.15">
      <c r="L70" s="29"/>
    </row>
    <row r="71" spans="12:12" x14ac:dyDescent="0.15">
      <c r="L71" s="29"/>
    </row>
    <row r="72" spans="12:12" x14ac:dyDescent="0.15">
      <c r="L72" s="29"/>
    </row>
    <row r="73" spans="12:12" x14ac:dyDescent="0.15">
      <c r="L73" s="29"/>
    </row>
    <row r="74" spans="12:12" x14ac:dyDescent="0.15">
      <c r="L74" s="29"/>
    </row>
    <row r="75" spans="12:12" x14ac:dyDescent="0.15">
      <c r="L75" s="29"/>
    </row>
    <row r="76" spans="12:12" x14ac:dyDescent="0.15">
      <c r="L76" s="29"/>
    </row>
    <row r="77" spans="12:12" x14ac:dyDescent="0.15">
      <c r="L77" s="29"/>
    </row>
    <row r="78" spans="12:12" x14ac:dyDescent="0.15">
      <c r="L78" s="29"/>
    </row>
    <row r="79" spans="12:12" x14ac:dyDescent="0.15">
      <c r="L79" s="29"/>
    </row>
    <row r="80" spans="12:12" x14ac:dyDescent="0.15">
      <c r="L80" s="29"/>
    </row>
    <row r="81" spans="12:12" x14ac:dyDescent="0.15">
      <c r="L81" s="29"/>
    </row>
    <row r="82" spans="12:12" x14ac:dyDescent="0.15">
      <c r="L82" s="29"/>
    </row>
    <row r="83" spans="12:12" x14ac:dyDescent="0.15">
      <c r="L83" s="29"/>
    </row>
    <row r="84" spans="12:12" x14ac:dyDescent="0.15">
      <c r="L84" s="29"/>
    </row>
    <row r="85" spans="12:12" x14ac:dyDescent="0.15">
      <c r="L85" s="29"/>
    </row>
    <row r="86" spans="12:12" x14ac:dyDescent="0.15">
      <c r="L86" s="29"/>
    </row>
    <row r="87" spans="12:12" x14ac:dyDescent="0.15">
      <c r="L87" s="29"/>
    </row>
    <row r="88" spans="12:12" x14ac:dyDescent="0.15">
      <c r="L88" s="29"/>
    </row>
    <row r="89" spans="12:12" x14ac:dyDescent="0.15">
      <c r="L89" s="29"/>
    </row>
    <row r="90" spans="12:12" x14ac:dyDescent="0.15">
      <c r="L90" s="29"/>
    </row>
    <row r="91" spans="12:12" x14ac:dyDescent="0.15">
      <c r="L91" s="29"/>
    </row>
    <row r="92" spans="12:12" x14ac:dyDescent="0.15">
      <c r="L92" s="29"/>
    </row>
    <row r="93" spans="12:12" x14ac:dyDescent="0.15">
      <c r="L93" s="29"/>
    </row>
    <row r="94" spans="12:12" x14ac:dyDescent="0.15">
      <c r="L94" s="29"/>
    </row>
    <row r="95" spans="12:12" x14ac:dyDescent="0.15">
      <c r="L95" s="29"/>
    </row>
    <row r="96" spans="12:12" x14ac:dyDescent="0.15">
      <c r="L96" s="29"/>
    </row>
    <row r="97" spans="12:12" x14ac:dyDescent="0.15">
      <c r="L97" s="29"/>
    </row>
    <row r="98" spans="12:12" x14ac:dyDescent="0.15">
      <c r="L98" s="29"/>
    </row>
    <row r="99" spans="12:12" x14ac:dyDescent="0.15">
      <c r="L99" s="29"/>
    </row>
    <row r="100" spans="12:12" x14ac:dyDescent="0.15">
      <c r="L100" s="29"/>
    </row>
    <row r="101" spans="12:12" x14ac:dyDescent="0.15">
      <c r="L101" s="29"/>
    </row>
    <row r="102" spans="12:12" x14ac:dyDescent="0.15">
      <c r="L102" s="29"/>
    </row>
    <row r="103" spans="12:12" x14ac:dyDescent="0.15">
      <c r="L103" s="29"/>
    </row>
    <row r="104" spans="12:12" x14ac:dyDescent="0.15">
      <c r="L104" s="29"/>
    </row>
    <row r="105" spans="12:12" x14ac:dyDescent="0.15">
      <c r="L105" s="29"/>
    </row>
    <row r="106" spans="12:12" x14ac:dyDescent="0.15">
      <c r="L106" s="29"/>
    </row>
    <row r="107" spans="12:12" x14ac:dyDescent="0.15">
      <c r="L107" s="29"/>
    </row>
    <row r="108" spans="12:12" x14ac:dyDescent="0.15">
      <c r="L108" s="29"/>
    </row>
    <row r="109" spans="12:12" x14ac:dyDescent="0.15">
      <c r="L109" s="29"/>
    </row>
    <row r="110" spans="12:12" x14ac:dyDescent="0.15">
      <c r="L110" s="29"/>
    </row>
    <row r="111" spans="12:12" x14ac:dyDescent="0.15">
      <c r="L111" s="29"/>
    </row>
    <row r="112" spans="12:12" x14ac:dyDescent="0.15">
      <c r="L112" s="29"/>
    </row>
    <row r="113" spans="12:12" x14ac:dyDescent="0.15">
      <c r="L113" s="29"/>
    </row>
    <row r="114" spans="12:12" x14ac:dyDescent="0.15">
      <c r="L114" s="29"/>
    </row>
    <row r="115" spans="12:12" x14ac:dyDescent="0.15">
      <c r="L115" s="29"/>
    </row>
  </sheetData>
  <mergeCells count="2">
    <mergeCell ref="B6:K6"/>
    <mergeCell ref="D7:H7"/>
  </mergeCells>
  <phoneticPr fontId="2"/>
  <pageMargins left="0.78740157480314965" right="0.78740157480314965" top="0.98425196850393704" bottom="0.98425196850393704" header="0.51181102362204722" footer="0.51181102362204722"/>
  <pageSetup paperSize="9" scale="62"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76"/>
  <sheetViews>
    <sheetView view="pageBreakPreview" topLeftCell="A55" zoomScale="75" zoomScaleNormal="75" workbookViewId="0">
      <selection activeCell="F72" sqref="F72"/>
    </sheetView>
  </sheetViews>
  <sheetFormatPr defaultColWidth="13.375" defaultRowHeight="17.25" x14ac:dyDescent="0.15"/>
  <cols>
    <col min="1" max="1" width="13.375" style="13" customWidth="1"/>
    <col min="2" max="2" width="25" style="63" customWidth="1"/>
    <col min="3" max="10" width="13" style="13" customWidth="1"/>
    <col min="11" max="13" width="13.375" style="13"/>
    <col min="14" max="16384" width="13.375" style="2"/>
  </cols>
  <sheetData>
    <row r="1" spans="1:11" x14ac:dyDescent="0.2">
      <c r="A1" s="27"/>
    </row>
    <row r="6" spans="1:11" x14ac:dyDescent="0.2">
      <c r="B6" s="425" t="s">
        <v>83</v>
      </c>
      <c r="C6" s="425"/>
      <c r="D6" s="425"/>
      <c r="E6" s="425"/>
      <c r="F6" s="425"/>
      <c r="G6" s="425"/>
      <c r="H6" s="425"/>
      <c r="I6" s="425"/>
      <c r="J6" s="425"/>
    </row>
    <row r="7" spans="1:11" ht="18" thickBot="1" x14ac:dyDescent="0.25">
      <c r="B7" s="65"/>
      <c r="C7" s="22"/>
      <c r="D7" s="22"/>
      <c r="E7" s="426" t="s">
        <v>824</v>
      </c>
      <c r="F7" s="426"/>
      <c r="G7" s="22"/>
      <c r="H7" s="22"/>
      <c r="I7" s="22"/>
      <c r="J7" s="62" t="s">
        <v>59</v>
      </c>
      <c r="K7" s="29"/>
    </row>
    <row r="8" spans="1:11" x14ac:dyDescent="0.15">
      <c r="C8" s="428" t="s">
        <v>774</v>
      </c>
      <c r="D8" s="431"/>
      <c r="E8" s="23"/>
      <c r="F8" s="23"/>
      <c r="G8" s="23"/>
      <c r="H8" s="23"/>
      <c r="I8" s="23"/>
      <c r="J8" s="23"/>
      <c r="K8" s="29"/>
    </row>
    <row r="9" spans="1:11" x14ac:dyDescent="0.2">
      <c r="C9" s="430"/>
      <c r="D9" s="433"/>
      <c r="E9" s="463" t="s">
        <v>825</v>
      </c>
      <c r="F9" s="464"/>
      <c r="G9" s="463" t="s">
        <v>826</v>
      </c>
      <c r="H9" s="464"/>
      <c r="I9" s="463" t="s">
        <v>553</v>
      </c>
      <c r="J9" s="465"/>
      <c r="K9" s="29"/>
    </row>
    <row r="10" spans="1:11" x14ac:dyDescent="0.2">
      <c r="B10" s="64" t="s">
        <v>827</v>
      </c>
      <c r="C10" s="435" t="s">
        <v>85</v>
      </c>
      <c r="D10" s="435" t="s">
        <v>86</v>
      </c>
      <c r="E10" s="435" t="s">
        <v>85</v>
      </c>
      <c r="F10" s="435" t="s">
        <v>86</v>
      </c>
      <c r="G10" s="435" t="s">
        <v>85</v>
      </c>
      <c r="H10" s="435" t="s">
        <v>86</v>
      </c>
      <c r="I10" s="435" t="s">
        <v>85</v>
      </c>
      <c r="J10" s="466" t="s">
        <v>86</v>
      </c>
      <c r="K10" s="29"/>
    </row>
    <row r="11" spans="1:11" x14ac:dyDescent="0.15">
      <c r="B11" s="66"/>
      <c r="C11" s="436"/>
      <c r="D11" s="436"/>
      <c r="E11" s="436"/>
      <c r="F11" s="436"/>
      <c r="G11" s="436"/>
      <c r="H11" s="436"/>
      <c r="I11" s="436"/>
      <c r="J11" s="430"/>
      <c r="K11" s="29"/>
    </row>
    <row r="12" spans="1:11" x14ac:dyDescent="0.15">
      <c r="C12" s="11"/>
      <c r="K12" s="29"/>
    </row>
    <row r="13" spans="1:11" x14ac:dyDescent="0.2">
      <c r="B13" s="61" t="s">
        <v>288</v>
      </c>
      <c r="C13" s="9">
        <v>5297</v>
      </c>
      <c r="D13" s="17">
        <v>4954</v>
      </c>
      <c r="E13" s="8">
        <v>4167</v>
      </c>
      <c r="F13" s="8">
        <v>2514</v>
      </c>
      <c r="G13" s="8">
        <v>482</v>
      </c>
      <c r="H13" s="8">
        <v>1701</v>
      </c>
      <c r="I13" s="8">
        <v>648</v>
      </c>
      <c r="J13" s="8">
        <v>739</v>
      </c>
      <c r="K13" s="29"/>
    </row>
    <row r="14" spans="1:11" x14ac:dyDescent="0.2">
      <c r="B14" s="61" t="s">
        <v>289</v>
      </c>
      <c r="C14" s="9">
        <v>5706</v>
      </c>
      <c r="D14" s="17">
        <v>4853</v>
      </c>
      <c r="E14" s="8">
        <v>4411</v>
      </c>
      <c r="F14" s="8">
        <v>2301</v>
      </c>
      <c r="G14" s="8">
        <v>583</v>
      </c>
      <c r="H14" s="8">
        <v>1727</v>
      </c>
      <c r="I14" s="8">
        <v>712</v>
      </c>
      <c r="J14" s="8">
        <v>825</v>
      </c>
      <c r="K14" s="29"/>
    </row>
    <row r="15" spans="1:11" x14ac:dyDescent="0.2">
      <c r="B15" s="61" t="s">
        <v>290</v>
      </c>
      <c r="C15" s="9">
        <v>6312</v>
      </c>
      <c r="D15" s="17">
        <v>4707</v>
      </c>
      <c r="E15" s="8">
        <v>4867</v>
      </c>
      <c r="F15" s="8">
        <v>2111</v>
      </c>
      <c r="G15" s="8">
        <v>631</v>
      </c>
      <c r="H15" s="8">
        <v>1660</v>
      </c>
      <c r="I15" s="8">
        <v>814</v>
      </c>
      <c r="J15" s="8">
        <v>936</v>
      </c>
      <c r="K15" s="29"/>
    </row>
    <row r="16" spans="1:11" x14ac:dyDescent="0.2">
      <c r="B16" s="61"/>
      <c r="C16" s="9"/>
      <c r="D16" s="17"/>
      <c r="E16" s="8"/>
      <c r="F16" s="8"/>
      <c r="G16" s="8"/>
      <c r="H16" s="8"/>
      <c r="I16" s="8"/>
      <c r="J16" s="8"/>
      <c r="K16" s="29"/>
    </row>
    <row r="17" spans="1:12" x14ac:dyDescent="0.2">
      <c r="B17" s="61" t="s">
        <v>330</v>
      </c>
      <c r="C17" s="9">
        <v>6803</v>
      </c>
      <c r="D17" s="17">
        <v>4597</v>
      </c>
      <c r="E17" s="8">
        <v>5259</v>
      </c>
      <c r="F17" s="8">
        <v>2022</v>
      </c>
      <c r="G17" s="8">
        <v>756</v>
      </c>
      <c r="H17" s="8">
        <v>1614</v>
      </c>
      <c r="I17" s="8">
        <v>788</v>
      </c>
      <c r="J17" s="8">
        <v>961</v>
      </c>
      <c r="K17" s="29"/>
    </row>
    <row r="18" spans="1:12" x14ac:dyDescent="0.2">
      <c r="B18" s="61" t="s">
        <v>571</v>
      </c>
      <c r="C18" s="9">
        <v>7544</v>
      </c>
      <c r="D18" s="17">
        <v>4265</v>
      </c>
      <c r="E18" s="8">
        <v>5724</v>
      </c>
      <c r="F18" s="8">
        <v>1775</v>
      </c>
      <c r="G18" s="8">
        <v>897</v>
      </c>
      <c r="H18" s="8">
        <v>1535</v>
      </c>
      <c r="I18" s="8">
        <v>923</v>
      </c>
      <c r="J18" s="8">
        <v>955</v>
      </c>
      <c r="K18" s="29"/>
    </row>
    <row r="19" spans="1:12" s="13" customFormat="1" x14ac:dyDescent="0.2">
      <c r="B19" s="61" t="s">
        <v>572</v>
      </c>
      <c r="C19" s="9">
        <v>8279</v>
      </c>
      <c r="D19" s="6">
        <v>3914</v>
      </c>
      <c r="E19" s="31">
        <v>6212</v>
      </c>
      <c r="F19" s="31">
        <v>1558</v>
      </c>
      <c r="G19" s="31">
        <v>1067</v>
      </c>
      <c r="H19" s="31">
        <v>1415</v>
      </c>
      <c r="I19" s="35">
        <v>1000</v>
      </c>
      <c r="J19" s="31">
        <v>941</v>
      </c>
      <c r="K19" s="29"/>
    </row>
    <row r="20" spans="1:12" s="13" customFormat="1" x14ac:dyDescent="0.2">
      <c r="B20" s="61"/>
      <c r="C20" s="9"/>
      <c r="D20" s="6"/>
      <c r="E20" s="31"/>
      <c r="F20" s="31"/>
      <c r="G20" s="31"/>
      <c r="H20" s="31"/>
      <c r="I20" s="35"/>
      <c r="J20" s="31"/>
      <c r="K20" s="29"/>
    </row>
    <row r="21" spans="1:12" s="13" customFormat="1" x14ac:dyDescent="0.2">
      <c r="B21" s="61" t="s">
        <v>573</v>
      </c>
      <c r="C21" s="9">
        <v>9006</v>
      </c>
      <c r="D21" s="6">
        <v>3681</v>
      </c>
      <c r="E21" s="6">
        <v>6680</v>
      </c>
      <c r="F21" s="6">
        <v>1854</v>
      </c>
      <c r="G21" s="6">
        <v>1129</v>
      </c>
      <c r="H21" s="6">
        <v>869</v>
      </c>
      <c r="I21" s="6">
        <v>1197</v>
      </c>
      <c r="J21" s="6">
        <v>958</v>
      </c>
      <c r="K21" s="29"/>
    </row>
    <row r="22" spans="1:12" s="13" customFormat="1" x14ac:dyDescent="0.2">
      <c r="B22" s="61" t="s">
        <v>579</v>
      </c>
      <c r="C22" s="9">
        <v>9629</v>
      </c>
      <c r="D22" s="6">
        <v>3439</v>
      </c>
      <c r="E22" s="6">
        <v>7010</v>
      </c>
      <c r="F22" s="6">
        <v>1133</v>
      </c>
      <c r="G22" s="6">
        <v>1187</v>
      </c>
      <c r="H22" s="6">
        <v>1289</v>
      </c>
      <c r="I22" s="6">
        <v>1432</v>
      </c>
      <c r="J22" s="6">
        <v>1017</v>
      </c>
      <c r="K22" s="29"/>
    </row>
    <row r="23" spans="1:12" s="13" customFormat="1" x14ac:dyDescent="0.2">
      <c r="B23" s="61" t="s">
        <v>680</v>
      </c>
      <c r="C23" s="9">
        <v>10225</v>
      </c>
      <c r="D23" s="6">
        <v>3366</v>
      </c>
      <c r="E23" s="6">
        <v>7257</v>
      </c>
      <c r="F23" s="6">
        <v>1006</v>
      </c>
      <c r="G23" s="6">
        <v>1340</v>
      </c>
      <c r="H23" s="6">
        <v>1307</v>
      </c>
      <c r="I23" s="6">
        <v>1628</v>
      </c>
      <c r="J23" s="6">
        <v>1053</v>
      </c>
      <c r="K23" s="29"/>
    </row>
    <row r="24" spans="1:12" x14ac:dyDescent="0.2">
      <c r="B24" s="61"/>
      <c r="C24" s="9"/>
      <c r="D24" s="6"/>
      <c r="E24" s="6"/>
      <c r="F24" s="6"/>
      <c r="G24" s="6"/>
      <c r="H24" s="6"/>
      <c r="I24" s="6"/>
      <c r="J24" s="6"/>
      <c r="K24" s="29"/>
    </row>
    <row r="25" spans="1:12" x14ac:dyDescent="0.2">
      <c r="A25" s="47"/>
      <c r="B25" s="61" t="s">
        <v>791</v>
      </c>
      <c r="C25" s="9">
        <v>10795</v>
      </c>
      <c r="D25" s="6">
        <v>3128</v>
      </c>
      <c r="E25" s="6">
        <v>7225</v>
      </c>
      <c r="F25" s="6">
        <v>864</v>
      </c>
      <c r="G25" s="6">
        <v>1586</v>
      </c>
      <c r="H25" s="6">
        <v>1186</v>
      </c>
      <c r="I25" s="6">
        <v>1984</v>
      </c>
      <c r="J25" s="6">
        <v>1078</v>
      </c>
      <c r="K25" s="29"/>
      <c r="L25" s="29"/>
    </row>
    <row r="26" spans="1:12" x14ac:dyDescent="0.15">
      <c r="A26" s="47"/>
      <c r="C26" s="10"/>
      <c r="D26" s="31"/>
      <c r="E26" s="31"/>
      <c r="F26" s="31"/>
      <c r="G26" s="31"/>
      <c r="H26" s="31"/>
      <c r="I26" s="31"/>
      <c r="J26" s="31"/>
      <c r="K26" s="29"/>
      <c r="L26" s="29"/>
    </row>
    <row r="27" spans="1:12" x14ac:dyDescent="0.2">
      <c r="B27" s="64" t="s">
        <v>574</v>
      </c>
      <c r="C27" s="9">
        <v>4864</v>
      </c>
      <c r="D27" s="6">
        <v>1111</v>
      </c>
      <c r="E27" s="31">
        <v>3496</v>
      </c>
      <c r="F27" s="31">
        <v>324</v>
      </c>
      <c r="G27" s="31">
        <v>658</v>
      </c>
      <c r="H27" s="31">
        <v>450</v>
      </c>
      <c r="I27" s="31">
        <v>710</v>
      </c>
      <c r="J27" s="31">
        <v>337</v>
      </c>
      <c r="K27" s="29"/>
      <c r="L27" s="29"/>
    </row>
    <row r="28" spans="1:12" x14ac:dyDescent="0.2">
      <c r="B28" s="64" t="s">
        <v>828</v>
      </c>
      <c r="C28" s="9">
        <v>552</v>
      </c>
      <c r="D28" s="6">
        <v>172</v>
      </c>
      <c r="E28" s="31">
        <v>345</v>
      </c>
      <c r="F28" s="31">
        <v>43</v>
      </c>
      <c r="G28" s="31">
        <v>63</v>
      </c>
      <c r="H28" s="31">
        <v>69</v>
      </c>
      <c r="I28" s="31">
        <v>144</v>
      </c>
      <c r="J28" s="31">
        <v>60</v>
      </c>
      <c r="K28" s="29"/>
      <c r="L28" s="29"/>
    </row>
    <row r="29" spans="1:12" x14ac:dyDescent="0.2">
      <c r="B29" s="64" t="s">
        <v>682</v>
      </c>
      <c r="C29" s="9">
        <v>950</v>
      </c>
      <c r="D29" s="6">
        <v>275</v>
      </c>
      <c r="E29" s="6">
        <v>507</v>
      </c>
      <c r="F29" s="6">
        <v>61</v>
      </c>
      <c r="G29" s="6">
        <v>166</v>
      </c>
      <c r="H29" s="6">
        <v>113</v>
      </c>
      <c r="I29" s="31">
        <v>277</v>
      </c>
      <c r="J29" s="31">
        <v>101</v>
      </c>
      <c r="K29" s="29"/>
      <c r="L29" s="29"/>
    </row>
    <row r="30" spans="1:12" x14ac:dyDescent="0.2">
      <c r="B30" s="64" t="s">
        <v>575</v>
      </c>
      <c r="C30" s="9">
        <v>781</v>
      </c>
      <c r="D30" s="6">
        <v>182</v>
      </c>
      <c r="E30" s="6">
        <v>303</v>
      </c>
      <c r="F30" s="6">
        <v>33</v>
      </c>
      <c r="G30" s="6">
        <v>338</v>
      </c>
      <c r="H30" s="6">
        <v>95</v>
      </c>
      <c r="I30" s="31">
        <v>140</v>
      </c>
      <c r="J30" s="31">
        <v>54</v>
      </c>
      <c r="K30" s="29"/>
      <c r="L30" s="29"/>
    </row>
    <row r="31" spans="1:12" x14ac:dyDescent="0.2">
      <c r="B31" s="64"/>
      <c r="C31" s="9"/>
      <c r="D31" s="6"/>
      <c r="E31" s="192"/>
      <c r="F31" s="192"/>
      <c r="G31" s="192"/>
      <c r="H31" s="192"/>
      <c r="I31" s="31"/>
      <c r="J31" s="31"/>
      <c r="K31" s="29"/>
      <c r="L31" s="29"/>
    </row>
    <row r="32" spans="1:12" x14ac:dyDescent="0.2">
      <c r="B32" s="64" t="s">
        <v>681</v>
      </c>
      <c r="C32" s="9">
        <v>667</v>
      </c>
      <c r="D32" s="6">
        <v>214</v>
      </c>
      <c r="E32" s="6">
        <v>465</v>
      </c>
      <c r="F32" s="6">
        <v>67</v>
      </c>
      <c r="G32" s="6">
        <v>68</v>
      </c>
      <c r="H32" s="6">
        <v>70</v>
      </c>
      <c r="I32" s="31">
        <v>134</v>
      </c>
      <c r="J32" s="31">
        <v>77</v>
      </c>
      <c r="K32" s="29"/>
      <c r="L32" s="29"/>
    </row>
    <row r="33" spans="2:12" x14ac:dyDescent="0.2">
      <c r="B33" s="64" t="s">
        <v>829</v>
      </c>
      <c r="C33" s="9">
        <v>862</v>
      </c>
      <c r="D33" s="6">
        <v>231</v>
      </c>
      <c r="E33" s="6">
        <v>627</v>
      </c>
      <c r="F33" s="6">
        <v>71</v>
      </c>
      <c r="G33" s="6">
        <v>78</v>
      </c>
      <c r="H33" s="6">
        <v>62</v>
      </c>
      <c r="I33" s="31">
        <v>157</v>
      </c>
      <c r="J33" s="31">
        <v>98</v>
      </c>
      <c r="K33" s="29"/>
      <c r="L33" s="29"/>
    </row>
    <row r="34" spans="2:12" x14ac:dyDescent="0.2">
      <c r="B34" s="64" t="s">
        <v>830</v>
      </c>
      <c r="C34" s="9">
        <v>1500</v>
      </c>
      <c r="D34" s="6">
        <v>502</v>
      </c>
      <c r="E34" s="6">
        <v>1056</v>
      </c>
      <c r="F34" s="6">
        <v>108</v>
      </c>
      <c r="G34" s="6">
        <v>148</v>
      </c>
      <c r="H34" s="6">
        <v>179</v>
      </c>
      <c r="I34" s="31">
        <v>296</v>
      </c>
      <c r="J34" s="31">
        <v>215</v>
      </c>
      <c r="K34" s="29"/>
      <c r="L34" s="29"/>
    </row>
    <row r="35" spans="2:12" x14ac:dyDescent="0.2">
      <c r="B35" s="64" t="s">
        <v>832</v>
      </c>
      <c r="C35" s="9">
        <v>619</v>
      </c>
      <c r="D35" s="6">
        <v>441</v>
      </c>
      <c r="E35" s="6">
        <v>426</v>
      </c>
      <c r="F35" s="6">
        <v>157</v>
      </c>
      <c r="G35" s="6">
        <v>67</v>
      </c>
      <c r="H35" s="6">
        <v>148</v>
      </c>
      <c r="I35" s="31">
        <v>126</v>
      </c>
      <c r="J35" s="31">
        <v>136</v>
      </c>
      <c r="K35" s="29"/>
    </row>
    <row r="36" spans="2:12" x14ac:dyDescent="0.2">
      <c r="B36" s="64" t="s">
        <v>576</v>
      </c>
      <c r="C36" s="9">
        <v>169</v>
      </c>
      <c r="D36" s="6">
        <v>143</v>
      </c>
      <c r="E36" s="31">
        <v>101</v>
      </c>
      <c r="F36" s="31">
        <v>79</v>
      </c>
      <c r="G36" s="31">
        <v>22</v>
      </c>
      <c r="H36" s="31">
        <v>21</v>
      </c>
      <c r="I36" s="31">
        <v>46</v>
      </c>
      <c r="J36" s="31">
        <v>43</v>
      </c>
      <c r="K36" s="29"/>
    </row>
    <row r="37" spans="2:12" ht="18" thickBot="1" x14ac:dyDescent="0.2">
      <c r="B37" s="65"/>
      <c r="C37" s="21"/>
      <c r="D37" s="30"/>
      <c r="E37" s="30"/>
      <c r="F37" s="22"/>
      <c r="G37" s="30"/>
      <c r="H37" s="30"/>
      <c r="I37" s="30"/>
      <c r="J37" s="30"/>
      <c r="K37" s="29"/>
    </row>
    <row r="38" spans="2:12" x14ac:dyDescent="0.2">
      <c r="C38" s="27" t="s">
        <v>516</v>
      </c>
      <c r="D38" s="8"/>
      <c r="E38" s="8"/>
      <c r="G38" s="8"/>
      <c r="H38" s="8"/>
      <c r="I38" s="8"/>
      <c r="J38" s="8"/>
    </row>
    <row r="39" spans="2:12" x14ac:dyDescent="0.15">
      <c r="C39" s="29"/>
      <c r="K39" s="29"/>
    </row>
    <row r="40" spans="2:12" x14ac:dyDescent="0.15">
      <c r="K40" s="29"/>
    </row>
    <row r="41" spans="2:12" x14ac:dyDescent="0.2">
      <c r="B41" s="425" t="s">
        <v>88</v>
      </c>
      <c r="C41" s="425"/>
      <c r="D41" s="425"/>
      <c r="E41" s="425"/>
      <c r="F41" s="425"/>
      <c r="G41" s="425"/>
      <c r="H41" s="425"/>
      <c r="I41" s="425"/>
      <c r="J41" s="425"/>
      <c r="K41" s="29"/>
    </row>
    <row r="42" spans="2:12" ht="18" thickBot="1" x14ac:dyDescent="0.25">
      <c r="B42" s="65"/>
      <c r="C42" s="22"/>
      <c r="D42" s="22"/>
      <c r="E42" s="426" t="s">
        <v>824</v>
      </c>
      <c r="F42" s="426"/>
      <c r="G42" s="30"/>
      <c r="H42" s="30"/>
      <c r="I42" s="30"/>
      <c r="J42" s="62" t="s">
        <v>59</v>
      </c>
      <c r="K42" s="29"/>
    </row>
    <row r="43" spans="2:12" x14ac:dyDescent="0.15">
      <c r="C43" s="11"/>
      <c r="D43" s="147"/>
      <c r="E43" s="147"/>
      <c r="F43" s="23"/>
      <c r="G43" s="147"/>
      <c r="H43" s="147"/>
      <c r="I43" s="147"/>
      <c r="J43" s="147"/>
      <c r="K43" s="29"/>
    </row>
    <row r="44" spans="2:12" x14ac:dyDescent="0.2">
      <c r="B44" s="64" t="s">
        <v>84</v>
      </c>
      <c r="C44" s="122" t="s">
        <v>89</v>
      </c>
      <c r="D44" s="26"/>
      <c r="E44" s="126" t="s">
        <v>90</v>
      </c>
      <c r="F44" s="23"/>
      <c r="G44" s="435" t="s">
        <v>18</v>
      </c>
      <c r="H44" s="435" t="s">
        <v>94</v>
      </c>
      <c r="I44" s="435" t="s">
        <v>95</v>
      </c>
      <c r="J44" s="24" t="s">
        <v>91</v>
      </c>
      <c r="K44" s="29"/>
    </row>
    <row r="45" spans="2:12" x14ac:dyDescent="0.2">
      <c r="B45" s="66"/>
      <c r="C45" s="26"/>
      <c r="D45" s="25" t="s">
        <v>69</v>
      </c>
      <c r="E45" s="25" t="s">
        <v>92</v>
      </c>
      <c r="F45" s="25" t="s">
        <v>93</v>
      </c>
      <c r="G45" s="436"/>
      <c r="H45" s="436"/>
      <c r="I45" s="436"/>
      <c r="J45" s="25" t="s">
        <v>96</v>
      </c>
      <c r="K45" s="29"/>
    </row>
    <row r="46" spans="2:12" x14ac:dyDescent="0.15">
      <c r="C46" s="11"/>
      <c r="K46" s="29"/>
    </row>
    <row r="47" spans="2:12" x14ac:dyDescent="0.2">
      <c r="B47" s="61" t="s">
        <v>288</v>
      </c>
      <c r="C47" s="41">
        <v>210</v>
      </c>
      <c r="D47" s="121">
        <v>11</v>
      </c>
      <c r="E47" s="148">
        <v>4</v>
      </c>
      <c r="F47" s="121">
        <v>1</v>
      </c>
      <c r="G47" s="121">
        <v>153</v>
      </c>
      <c r="H47" s="121">
        <v>35</v>
      </c>
      <c r="I47" s="121">
        <v>0</v>
      </c>
      <c r="J47" s="121">
        <v>6</v>
      </c>
      <c r="K47" s="29"/>
    </row>
    <row r="48" spans="2:12" x14ac:dyDescent="0.2">
      <c r="B48" s="61" t="s">
        <v>289</v>
      </c>
      <c r="C48" s="41">
        <v>221</v>
      </c>
      <c r="D48" s="121">
        <v>13</v>
      </c>
      <c r="E48" s="121">
        <v>5</v>
      </c>
      <c r="F48" s="121">
        <v>0</v>
      </c>
      <c r="G48" s="121">
        <v>157</v>
      </c>
      <c r="H48" s="121">
        <v>38</v>
      </c>
      <c r="I48" s="148">
        <v>4</v>
      </c>
      <c r="J48" s="121">
        <v>4</v>
      </c>
      <c r="K48" s="29"/>
    </row>
    <row r="49" spans="1:11" x14ac:dyDescent="0.2">
      <c r="B49" s="61" t="s">
        <v>290</v>
      </c>
      <c r="C49" s="41">
        <v>186</v>
      </c>
      <c r="D49" s="121">
        <v>15</v>
      </c>
      <c r="E49" s="121">
        <v>5</v>
      </c>
      <c r="F49" s="148">
        <v>1</v>
      </c>
      <c r="G49" s="121">
        <v>125</v>
      </c>
      <c r="H49" s="121">
        <v>32</v>
      </c>
      <c r="I49" s="148">
        <v>1</v>
      </c>
      <c r="J49" s="121">
        <v>7</v>
      </c>
      <c r="K49" s="29"/>
    </row>
    <row r="50" spans="1:11" x14ac:dyDescent="0.2">
      <c r="B50" s="61"/>
      <c r="C50" s="41"/>
      <c r="D50" s="121"/>
      <c r="E50" s="121"/>
      <c r="F50" s="148"/>
      <c r="G50" s="121"/>
      <c r="H50" s="121"/>
      <c r="I50" s="148"/>
      <c r="J50" s="121"/>
      <c r="K50" s="29"/>
    </row>
    <row r="51" spans="1:11" s="13" customFormat="1" x14ac:dyDescent="0.2">
      <c r="B51" s="61" t="s">
        <v>330</v>
      </c>
      <c r="C51" s="41">
        <v>227</v>
      </c>
      <c r="D51" s="121">
        <v>18</v>
      </c>
      <c r="E51" s="121">
        <v>3</v>
      </c>
      <c r="F51" s="121">
        <v>3</v>
      </c>
      <c r="G51" s="121">
        <v>145</v>
      </c>
      <c r="H51" s="121">
        <v>47</v>
      </c>
      <c r="I51" s="121">
        <v>2</v>
      </c>
      <c r="J51" s="121">
        <v>9</v>
      </c>
      <c r="K51" s="29"/>
    </row>
    <row r="52" spans="1:11" s="13" customFormat="1" x14ac:dyDescent="0.2">
      <c r="B52" s="61" t="s">
        <v>571</v>
      </c>
      <c r="C52" s="41">
        <v>238</v>
      </c>
      <c r="D52" s="121">
        <v>17</v>
      </c>
      <c r="E52" s="121">
        <v>1</v>
      </c>
      <c r="F52" s="121">
        <v>4</v>
      </c>
      <c r="G52" s="121">
        <v>156</v>
      </c>
      <c r="H52" s="121">
        <v>47</v>
      </c>
      <c r="I52" s="121">
        <v>0</v>
      </c>
      <c r="J52" s="121">
        <v>13</v>
      </c>
      <c r="K52" s="29"/>
    </row>
    <row r="53" spans="1:11" s="13" customFormat="1" x14ac:dyDescent="0.2">
      <c r="B53" s="61" t="s">
        <v>572</v>
      </c>
      <c r="C53" s="41">
        <v>247</v>
      </c>
      <c r="D53" s="42">
        <v>15</v>
      </c>
      <c r="E53" s="42">
        <v>3</v>
      </c>
      <c r="F53" s="42">
        <v>6</v>
      </c>
      <c r="G53" s="42">
        <v>162</v>
      </c>
      <c r="H53" s="42">
        <v>49</v>
      </c>
      <c r="I53" s="148">
        <v>0</v>
      </c>
      <c r="J53" s="42">
        <v>12</v>
      </c>
      <c r="K53" s="29"/>
    </row>
    <row r="54" spans="1:11" s="13" customFormat="1" x14ac:dyDescent="0.2">
      <c r="B54" s="61"/>
      <c r="C54" s="41"/>
      <c r="D54" s="42"/>
      <c r="E54" s="42"/>
      <c r="F54" s="42"/>
      <c r="G54" s="42"/>
      <c r="H54" s="42"/>
      <c r="I54" s="148"/>
      <c r="J54" s="42"/>
      <c r="K54" s="29"/>
    </row>
    <row r="55" spans="1:11" s="13" customFormat="1" x14ac:dyDescent="0.2">
      <c r="B55" s="61" t="s">
        <v>573</v>
      </c>
      <c r="C55" s="41">
        <v>276</v>
      </c>
      <c r="D55" s="42">
        <v>20</v>
      </c>
      <c r="E55" s="42">
        <v>3</v>
      </c>
      <c r="F55" s="42">
        <v>3</v>
      </c>
      <c r="G55" s="42">
        <v>179</v>
      </c>
      <c r="H55" s="42">
        <v>52</v>
      </c>
      <c r="I55" s="148">
        <v>4</v>
      </c>
      <c r="J55" s="42">
        <v>15</v>
      </c>
      <c r="K55" s="29"/>
    </row>
    <row r="56" spans="1:11" s="13" customFormat="1" x14ac:dyDescent="0.2">
      <c r="B56" s="61" t="s">
        <v>579</v>
      </c>
      <c r="C56" s="41">
        <v>278</v>
      </c>
      <c r="D56" s="42">
        <v>20</v>
      </c>
      <c r="E56" s="42">
        <v>7</v>
      </c>
      <c r="F56" s="42">
        <v>5</v>
      </c>
      <c r="G56" s="42">
        <v>171</v>
      </c>
      <c r="H56" s="42">
        <v>56</v>
      </c>
      <c r="I56" s="42">
        <v>3</v>
      </c>
      <c r="J56" s="42">
        <v>16</v>
      </c>
      <c r="K56" s="29"/>
    </row>
    <row r="57" spans="1:11" s="13" customFormat="1" x14ac:dyDescent="0.2">
      <c r="A57" s="47"/>
      <c r="B57" s="61" t="s">
        <v>680</v>
      </c>
      <c r="C57" s="41">
        <v>266</v>
      </c>
      <c r="D57" s="42">
        <v>13</v>
      </c>
      <c r="E57" s="42">
        <v>3</v>
      </c>
      <c r="F57" s="42">
        <v>12</v>
      </c>
      <c r="G57" s="42">
        <v>165</v>
      </c>
      <c r="H57" s="42">
        <v>61</v>
      </c>
      <c r="I57" s="42">
        <v>2</v>
      </c>
      <c r="J57" s="42">
        <v>10</v>
      </c>
      <c r="K57" s="29"/>
    </row>
    <row r="58" spans="1:11" s="13" customFormat="1" x14ac:dyDescent="0.2">
      <c r="A58" s="47"/>
      <c r="B58" s="61"/>
      <c r="C58" s="41"/>
      <c r="D58" s="42"/>
      <c r="E58" s="42"/>
      <c r="F58" s="42"/>
      <c r="G58" s="42"/>
      <c r="H58" s="42"/>
      <c r="I58" s="42"/>
      <c r="J58" s="42"/>
      <c r="K58" s="29"/>
    </row>
    <row r="59" spans="1:11" s="13" customFormat="1" x14ac:dyDescent="0.2">
      <c r="B59" s="61" t="s">
        <v>791</v>
      </c>
      <c r="C59" s="41">
        <v>287</v>
      </c>
      <c r="D59" s="42">
        <v>18</v>
      </c>
      <c r="E59" s="42">
        <v>8</v>
      </c>
      <c r="F59" s="42">
        <v>7</v>
      </c>
      <c r="G59" s="42">
        <v>166</v>
      </c>
      <c r="H59" s="42">
        <v>69</v>
      </c>
      <c r="I59" s="42">
        <v>2</v>
      </c>
      <c r="J59" s="42">
        <v>17</v>
      </c>
      <c r="K59" s="29"/>
    </row>
    <row r="60" spans="1:11" s="13" customFormat="1" x14ac:dyDescent="0.15">
      <c r="B60" s="63"/>
      <c r="C60" s="45"/>
      <c r="D60" s="53"/>
      <c r="E60" s="53"/>
      <c r="F60" s="53"/>
      <c r="G60" s="53"/>
      <c r="H60" s="53"/>
      <c r="I60" s="53"/>
      <c r="J60" s="53"/>
      <c r="K60" s="29"/>
    </row>
    <row r="61" spans="1:11" s="13" customFormat="1" x14ac:dyDescent="0.2">
      <c r="B61" s="64" t="s">
        <v>574</v>
      </c>
      <c r="C61" s="41">
        <v>139</v>
      </c>
      <c r="D61" s="42">
        <v>4</v>
      </c>
      <c r="E61" s="42">
        <v>2</v>
      </c>
      <c r="F61" s="42">
        <v>3</v>
      </c>
      <c r="G61" s="42">
        <v>85</v>
      </c>
      <c r="H61" s="42">
        <v>37</v>
      </c>
      <c r="I61" s="148">
        <v>2</v>
      </c>
      <c r="J61" s="42">
        <v>6</v>
      </c>
      <c r="K61" s="29"/>
    </row>
    <row r="62" spans="1:11" s="13" customFormat="1" x14ac:dyDescent="0.2">
      <c r="B62" s="64" t="s">
        <v>828</v>
      </c>
      <c r="C62" s="41">
        <v>8</v>
      </c>
      <c r="D62" s="148">
        <v>1</v>
      </c>
      <c r="E62" s="148">
        <v>0</v>
      </c>
      <c r="F62" s="148">
        <v>1</v>
      </c>
      <c r="G62" s="42">
        <v>1</v>
      </c>
      <c r="H62" s="42">
        <v>1</v>
      </c>
      <c r="I62" s="148">
        <v>0</v>
      </c>
      <c r="J62" s="42">
        <v>4</v>
      </c>
      <c r="K62" s="29"/>
    </row>
    <row r="63" spans="1:11" s="13" customFormat="1" x14ac:dyDescent="0.2">
      <c r="B63" s="64" t="s">
        <v>682</v>
      </c>
      <c r="C63" s="41">
        <v>27</v>
      </c>
      <c r="D63" s="42">
        <v>1</v>
      </c>
      <c r="E63" s="148">
        <v>0</v>
      </c>
      <c r="F63" s="148">
        <v>2</v>
      </c>
      <c r="G63" s="42">
        <v>15</v>
      </c>
      <c r="H63" s="42">
        <v>4</v>
      </c>
      <c r="I63" s="148">
        <v>0</v>
      </c>
      <c r="J63" s="42">
        <v>5</v>
      </c>
      <c r="K63" s="29"/>
    </row>
    <row r="64" spans="1:11" s="13" customFormat="1" x14ac:dyDescent="0.2">
      <c r="B64" s="64" t="s">
        <v>575</v>
      </c>
      <c r="C64" s="41">
        <v>19</v>
      </c>
      <c r="D64" s="148">
        <v>0</v>
      </c>
      <c r="E64" s="148">
        <v>0</v>
      </c>
      <c r="F64" s="148">
        <v>0</v>
      </c>
      <c r="G64" s="42">
        <v>0</v>
      </c>
      <c r="H64" s="42">
        <v>19</v>
      </c>
      <c r="I64" s="148">
        <v>0</v>
      </c>
      <c r="J64" s="148">
        <v>0</v>
      </c>
      <c r="K64" s="29"/>
    </row>
    <row r="65" spans="1:11" s="13" customFormat="1" x14ac:dyDescent="0.2">
      <c r="B65" s="64"/>
      <c r="C65" s="41"/>
      <c r="D65" s="42"/>
      <c r="E65" s="42"/>
      <c r="F65" s="42"/>
      <c r="G65" s="42"/>
      <c r="H65" s="42"/>
      <c r="I65" s="42"/>
      <c r="J65" s="42"/>
      <c r="K65" s="29"/>
    </row>
    <row r="66" spans="1:11" s="13" customFormat="1" x14ac:dyDescent="0.2">
      <c r="B66" s="64" t="s">
        <v>833</v>
      </c>
      <c r="C66" s="41">
        <v>14</v>
      </c>
      <c r="D66" s="148">
        <v>0</v>
      </c>
      <c r="E66" s="148">
        <v>0</v>
      </c>
      <c r="F66" s="148">
        <v>0</v>
      </c>
      <c r="G66" s="42">
        <v>10</v>
      </c>
      <c r="H66" s="42">
        <v>3</v>
      </c>
      <c r="I66" s="148">
        <v>0</v>
      </c>
      <c r="J66" s="148">
        <v>1</v>
      </c>
      <c r="K66" s="29"/>
    </row>
    <row r="67" spans="1:11" x14ac:dyDescent="0.2">
      <c r="B67" s="64" t="s">
        <v>829</v>
      </c>
      <c r="C67" s="41">
        <v>17</v>
      </c>
      <c r="D67" s="148">
        <v>1</v>
      </c>
      <c r="E67" s="148">
        <v>0</v>
      </c>
      <c r="F67" s="42">
        <v>1</v>
      </c>
      <c r="G67" s="42">
        <v>15</v>
      </c>
      <c r="H67" s="42">
        <v>0</v>
      </c>
      <c r="I67" s="148">
        <v>0</v>
      </c>
      <c r="J67" s="148">
        <v>0</v>
      </c>
      <c r="K67" s="29"/>
    </row>
    <row r="68" spans="1:11" x14ac:dyDescent="0.2">
      <c r="B68" s="64" t="s">
        <v>830</v>
      </c>
      <c r="C68" s="41">
        <v>41</v>
      </c>
      <c r="D68" s="42">
        <v>9</v>
      </c>
      <c r="E68" s="42">
        <v>6</v>
      </c>
      <c r="F68" s="148">
        <v>0</v>
      </c>
      <c r="G68" s="42">
        <v>22</v>
      </c>
      <c r="H68" s="42">
        <v>3</v>
      </c>
      <c r="I68" s="148">
        <v>0</v>
      </c>
      <c r="J68" s="148">
        <v>1</v>
      </c>
      <c r="K68" s="29"/>
    </row>
    <row r="69" spans="1:11" x14ac:dyDescent="0.2">
      <c r="A69" s="127"/>
      <c r="B69" s="64" t="s">
        <v>832</v>
      </c>
      <c r="C69" s="41">
        <v>22</v>
      </c>
      <c r="D69" s="42">
        <v>2</v>
      </c>
      <c r="E69" s="148">
        <v>0</v>
      </c>
      <c r="F69" s="148">
        <v>0</v>
      </c>
      <c r="G69" s="42">
        <v>18</v>
      </c>
      <c r="H69" s="42">
        <v>2</v>
      </c>
      <c r="I69" s="148">
        <v>0</v>
      </c>
      <c r="J69" s="148">
        <v>0</v>
      </c>
      <c r="K69" s="29"/>
    </row>
    <row r="70" spans="1:11" x14ac:dyDescent="0.2">
      <c r="B70" s="64" t="s">
        <v>576</v>
      </c>
      <c r="C70" s="41">
        <v>4</v>
      </c>
      <c r="D70" s="148">
        <v>0</v>
      </c>
      <c r="E70" s="148">
        <v>0</v>
      </c>
      <c r="F70" s="148">
        <v>0</v>
      </c>
      <c r="G70" s="54">
        <v>4</v>
      </c>
      <c r="H70" s="148">
        <v>0</v>
      </c>
      <c r="I70" s="148">
        <v>0</v>
      </c>
      <c r="J70" s="148">
        <v>0</v>
      </c>
      <c r="K70" s="29"/>
    </row>
    <row r="71" spans="1:11" ht="18" thickBot="1" x14ac:dyDescent="0.2">
      <c r="B71" s="65"/>
      <c r="C71" s="21"/>
      <c r="D71" s="30"/>
      <c r="E71" s="30"/>
      <c r="F71" s="22"/>
      <c r="G71" s="22"/>
      <c r="H71" s="30"/>
      <c r="I71" s="30"/>
      <c r="J71" s="30"/>
      <c r="K71" s="29"/>
    </row>
    <row r="72" spans="1:11" x14ac:dyDescent="0.2">
      <c r="C72" s="27" t="s">
        <v>524</v>
      </c>
      <c r="D72" s="8"/>
      <c r="E72" s="8"/>
      <c r="H72" s="8"/>
      <c r="I72" s="8"/>
      <c r="J72" s="8"/>
      <c r="K72" s="29"/>
    </row>
    <row r="73" spans="1:11" x14ac:dyDescent="0.15">
      <c r="B73" s="87"/>
      <c r="C73" s="29"/>
      <c r="D73" s="29"/>
      <c r="E73" s="29"/>
      <c r="F73" s="29"/>
      <c r="G73" s="29"/>
      <c r="H73" s="29"/>
      <c r="I73" s="29"/>
      <c r="J73" s="29"/>
      <c r="K73" s="29"/>
    </row>
    <row r="74" spans="1:11" x14ac:dyDescent="0.15">
      <c r="K74" s="29"/>
    </row>
    <row r="75" spans="1:11" x14ac:dyDescent="0.15">
      <c r="K75" s="29"/>
    </row>
    <row r="76" spans="1:11" x14ac:dyDescent="0.15">
      <c r="K76" s="29"/>
    </row>
  </sheetData>
  <mergeCells count="19">
    <mergeCell ref="J10:J11"/>
    <mergeCell ref="B41:J41"/>
    <mergeCell ref="E42:F42"/>
    <mergeCell ref="G44:G45"/>
    <mergeCell ref="H44:H45"/>
    <mergeCell ref="I44:I45"/>
    <mergeCell ref="D10:D11"/>
    <mergeCell ref="C10:C11"/>
    <mergeCell ref="E10:E11"/>
    <mergeCell ref="F10:F11"/>
    <mergeCell ref="H10:H11"/>
    <mergeCell ref="G10:G11"/>
    <mergeCell ref="I10:I11"/>
    <mergeCell ref="B6:J6"/>
    <mergeCell ref="E7:F7"/>
    <mergeCell ref="E9:F9"/>
    <mergeCell ref="G9:H9"/>
    <mergeCell ref="I9:J9"/>
    <mergeCell ref="C8:D9"/>
  </mergeCells>
  <phoneticPr fontId="2"/>
  <pageMargins left="0.75" right="0.75" top="1" bottom="1" header="0.51200000000000001" footer="0.51200000000000001"/>
  <pageSetup paperSize="9" scale="5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110"/>
  <sheetViews>
    <sheetView view="pageBreakPreview" zoomScale="75" zoomScaleNormal="75" workbookViewId="0">
      <selection activeCell="F72" sqref="F72"/>
    </sheetView>
  </sheetViews>
  <sheetFormatPr defaultColWidth="13.375" defaultRowHeight="17.25" x14ac:dyDescent="0.15"/>
  <cols>
    <col min="1" max="1" width="13.375" style="13" customWidth="1"/>
    <col min="2" max="2" width="25.125" style="63" customWidth="1"/>
    <col min="3" max="8" width="16.5" style="13" customWidth="1"/>
    <col min="9" max="12" width="14.375" style="13" customWidth="1"/>
    <col min="13" max="13" width="13.375" style="13"/>
    <col min="14" max="16384" width="13.375" style="2"/>
  </cols>
  <sheetData>
    <row r="1" spans="1:12" x14ac:dyDescent="0.2">
      <c r="A1" s="27"/>
    </row>
    <row r="6" spans="1:12" ht="18.75" x14ac:dyDescent="0.2">
      <c r="A6" s="27"/>
      <c r="B6" s="467" t="s">
        <v>97</v>
      </c>
      <c r="C6" s="467"/>
      <c r="D6" s="467"/>
      <c r="E6" s="467"/>
      <c r="F6" s="467"/>
      <c r="G6" s="467"/>
      <c r="H6" s="467"/>
      <c r="I6" s="67"/>
      <c r="J6" s="67"/>
      <c r="K6" s="67"/>
      <c r="L6" s="67"/>
    </row>
    <row r="7" spans="1:12" ht="18" thickBot="1" x14ac:dyDescent="0.25">
      <c r="B7" s="65"/>
      <c r="C7" s="22"/>
      <c r="D7" s="426" t="s">
        <v>824</v>
      </c>
      <c r="E7" s="426"/>
      <c r="F7" s="22"/>
      <c r="G7" s="62" t="s">
        <v>104</v>
      </c>
      <c r="H7" s="31"/>
      <c r="I7" s="31"/>
      <c r="J7" s="31"/>
      <c r="K7" s="29"/>
    </row>
    <row r="8" spans="1:12" x14ac:dyDescent="0.15">
      <c r="C8" s="11"/>
      <c r="D8" s="23"/>
      <c r="E8" s="23"/>
      <c r="F8" s="23"/>
      <c r="G8" s="23"/>
    </row>
    <row r="9" spans="1:12" x14ac:dyDescent="0.2">
      <c r="B9" s="64" t="s">
        <v>84</v>
      </c>
      <c r="C9" s="24" t="s">
        <v>98</v>
      </c>
      <c r="D9" s="24" t="s">
        <v>99</v>
      </c>
      <c r="E9" s="131" t="s">
        <v>105</v>
      </c>
      <c r="F9" s="23"/>
      <c r="G9" s="466" t="s">
        <v>102</v>
      </c>
    </row>
    <row r="10" spans="1:12" x14ac:dyDescent="0.2">
      <c r="B10" s="66"/>
      <c r="C10" s="25" t="s">
        <v>106</v>
      </c>
      <c r="D10" s="25" t="s">
        <v>101</v>
      </c>
      <c r="E10" s="25" t="s">
        <v>834</v>
      </c>
      <c r="F10" s="25" t="s">
        <v>835</v>
      </c>
      <c r="G10" s="430"/>
    </row>
    <row r="11" spans="1:12" x14ac:dyDescent="0.15">
      <c r="C11" s="11"/>
    </row>
    <row r="12" spans="1:12" x14ac:dyDescent="0.2">
      <c r="B12" s="61" t="s">
        <v>288</v>
      </c>
      <c r="C12" s="56">
        <v>341</v>
      </c>
      <c r="D12" s="57">
        <v>3</v>
      </c>
      <c r="E12" s="57">
        <v>71</v>
      </c>
      <c r="F12" s="51">
        <v>0</v>
      </c>
      <c r="G12" s="57">
        <v>243</v>
      </c>
    </row>
    <row r="13" spans="1:12" s="13" customFormat="1" x14ac:dyDescent="0.2">
      <c r="B13" s="61" t="s">
        <v>289</v>
      </c>
      <c r="C13" s="56">
        <v>385</v>
      </c>
      <c r="D13" s="57">
        <v>10</v>
      </c>
      <c r="E13" s="57">
        <v>75</v>
      </c>
      <c r="F13" s="51">
        <v>0</v>
      </c>
      <c r="G13" s="57">
        <v>265</v>
      </c>
    </row>
    <row r="14" spans="1:12" s="13" customFormat="1" x14ac:dyDescent="0.2">
      <c r="B14" s="61" t="s">
        <v>290</v>
      </c>
      <c r="C14" s="56">
        <v>381</v>
      </c>
      <c r="D14" s="57">
        <v>9</v>
      </c>
      <c r="E14" s="57">
        <v>113</v>
      </c>
      <c r="F14" s="51">
        <v>0</v>
      </c>
      <c r="G14" s="57">
        <v>223</v>
      </c>
    </row>
    <row r="15" spans="1:12" s="13" customFormat="1" x14ac:dyDescent="0.2">
      <c r="B15" s="61"/>
      <c r="C15" s="56"/>
      <c r="D15" s="57"/>
      <c r="E15" s="57"/>
      <c r="F15" s="51"/>
      <c r="G15" s="57"/>
    </row>
    <row r="16" spans="1:12" s="13" customFormat="1" x14ac:dyDescent="0.2">
      <c r="B16" s="61" t="s">
        <v>330</v>
      </c>
      <c r="C16" s="56">
        <v>391</v>
      </c>
      <c r="D16" s="57">
        <v>12</v>
      </c>
      <c r="E16" s="57">
        <v>107</v>
      </c>
      <c r="F16" s="51">
        <v>0</v>
      </c>
      <c r="G16" s="57">
        <v>234</v>
      </c>
    </row>
    <row r="17" spans="2:7" s="13" customFormat="1" x14ac:dyDescent="0.2">
      <c r="B17" s="61" t="s">
        <v>571</v>
      </c>
      <c r="C17" s="56">
        <v>439</v>
      </c>
      <c r="D17" s="57">
        <v>12</v>
      </c>
      <c r="E17" s="57">
        <v>128</v>
      </c>
      <c r="F17" s="51">
        <v>0</v>
      </c>
      <c r="G17" s="57">
        <v>245</v>
      </c>
    </row>
    <row r="18" spans="2:7" s="13" customFormat="1" x14ac:dyDescent="0.2">
      <c r="B18" s="61" t="s">
        <v>572</v>
      </c>
      <c r="C18" s="56">
        <v>456</v>
      </c>
      <c r="D18" s="55">
        <v>8</v>
      </c>
      <c r="E18" s="55">
        <v>125</v>
      </c>
      <c r="F18" s="51">
        <v>0</v>
      </c>
      <c r="G18" s="55">
        <v>256</v>
      </c>
    </row>
    <row r="19" spans="2:7" s="13" customFormat="1" x14ac:dyDescent="0.2">
      <c r="B19" s="61"/>
      <c r="C19" s="56"/>
      <c r="D19" s="55"/>
      <c r="E19" s="55"/>
      <c r="F19" s="51"/>
      <c r="G19" s="55"/>
    </row>
    <row r="20" spans="2:7" s="13" customFormat="1" x14ac:dyDescent="0.2">
      <c r="B20" s="61" t="s">
        <v>573</v>
      </c>
      <c r="C20" s="56">
        <v>456</v>
      </c>
      <c r="D20" s="58">
        <v>10</v>
      </c>
      <c r="E20" s="58">
        <v>80</v>
      </c>
      <c r="F20" s="51">
        <v>0</v>
      </c>
      <c r="G20" s="58">
        <v>299</v>
      </c>
    </row>
    <row r="21" spans="2:7" s="13" customFormat="1" x14ac:dyDescent="0.2">
      <c r="B21" s="61" t="s">
        <v>579</v>
      </c>
      <c r="C21" s="56">
        <v>474</v>
      </c>
      <c r="D21" s="58">
        <v>11</v>
      </c>
      <c r="E21" s="58">
        <v>83</v>
      </c>
      <c r="F21" s="51">
        <v>0</v>
      </c>
      <c r="G21" s="58">
        <v>309</v>
      </c>
    </row>
    <row r="22" spans="2:7" s="13" customFormat="1" x14ac:dyDescent="0.2">
      <c r="B22" s="61" t="s">
        <v>680</v>
      </c>
      <c r="C22" s="56">
        <v>480</v>
      </c>
      <c r="D22" s="58">
        <v>2</v>
      </c>
      <c r="E22" s="58">
        <v>110</v>
      </c>
      <c r="F22" s="51" t="s">
        <v>359</v>
      </c>
      <c r="G22" s="58">
        <v>288</v>
      </c>
    </row>
    <row r="23" spans="2:7" s="13" customFormat="1" x14ac:dyDescent="0.2">
      <c r="B23" s="61"/>
      <c r="C23" s="56"/>
      <c r="D23" s="58"/>
      <c r="E23" s="58"/>
      <c r="F23" s="51"/>
      <c r="G23" s="58"/>
    </row>
    <row r="24" spans="2:7" s="13" customFormat="1" x14ac:dyDescent="0.2">
      <c r="B24" s="61" t="s">
        <v>791</v>
      </c>
      <c r="C24" s="56">
        <v>495</v>
      </c>
      <c r="D24" s="58">
        <v>13</v>
      </c>
      <c r="E24" s="58">
        <v>107</v>
      </c>
      <c r="F24" s="51" t="s">
        <v>359</v>
      </c>
      <c r="G24" s="58">
        <v>319</v>
      </c>
    </row>
    <row r="25" spans="2:7" s="13" customFormat="1" x14ac:dyDescent="0.2">
      <c r="B25" s="63"/>
      <c r="C25" s="59"/>
      <c r="D25" s="57"/>
      <c r="E25" s="57"/>
      <c r="F25" s="51"/>
      <c r="G25" s="57"/>
    </row>
    <row r="26" spans="2:7" s="13" customFormat="1" x14ac:dyDescent="0.2">
      <c r="B26" s="64" t="s">
        <v>574</v>
      </c>
      <c r="C26" s="56">
        <v>138</v>
      </c>
      <c r="D26" s="77">
        <v>10</v>
      </c>
      <c r="E26" s="55">
        <v>52</v>
      </c>
      <c r="F26" s="51">
        <v>0</v>
      </c>
      <c r="G26" s="77">
        <v>38</v>
      </c>
    </row>
    <row r="27" spans="2:7" s="13" customFormat="1" x14ac:dyDescent="0.2">
      <c r="B27" s="64" t="s">
        <v>828</v>
      </c>
      <c r="C27" s="56">
        <v>36</v>
      </c>
      <c r="D27" s="51">
        <v>0</v>
      </c>
      <c r="E27" s="55">
        <v>6</v>
      </c>
      <c r="F27" s="51">
        <v>0</v>
      </c>
      <c r="G27" s="55">
        <v>29</v>
      </c>
    </row>
    <row r="28" spans="2:7" s="13" customFormat="1" x14ac:dyDescent="0.2">
      <c r="B28" s="64" t="s">
        <v>682</v>
      </c>
      <c r="C28" s="56">
        <v>49</v>
      </c>
      <c r="D28" s="77">
        <v>3</v>
      </c>
      <c r="E28" s="55">
        <v>8</v>
      </c>
      <c r="F28" s="51">
        <v>0</v>
      </c>
      <c r="G28" s="55">
        <v>33</v>
      </c>
    </row>
    <row r="29" spans="2:7" s="13" customFormat="1" x14ac:dyDescent="0.2">
      <c r="B29" s="64" t="s">
        <v>575</v>
      </c>
      <c r="C29" s="56">
        <v>43</v>
      </c>
      <c r="D29" s="51">
        <v>0</v>
      </c>
      <c r="E29" s="55">
        <v>8</v>
      </c>
      <c r="F29" s="51">
        <v>0</v>
      </c>
      <c r="G29" s="55">
        <v>35</v>
      </c>
    </row>
    <row r="30" spans="2:7" s="13" customFormat="1" x14ac:dyDescent="0.2">
      <c r="B30" s="64"/>
      <c r="C30" s="56"/>
      <c r="D30" s="51"/>
      <c r="E30" s="55"/>
      <c r="F30" s="51"/>
      <c r="G30" s="55"/>
    </row>
    <row r="31" spans="2:7" s="13" customFormat="1" x14ac:dyDescent="0.2">
      <c r="B31" s="64" t="s">
        <v>681</v>
      </c>
      <c r="C31" s="56">
        <v>46</v>
      </c>
      <c r="D31" s="51">
        <v>0</v>
      </c>
      <c r="E31" s="55">
        <v>6</v>
      </c>
      <c r="F31" s="51">
        <v>0</v>
      </c>
      <c r="G31" s="55">
        <v>35</v>
      </c>
    </row>
    <row r="32" spans="2:7" s="13" customFormat="1" x14ac:dyDescent="0.2">
      <c r="B32" s="64" t="s">
        <v>829</v>
      </c>
      <c r="C32" s="56">
        <v>54</v>
      </c>
      <c r="D32" s="51">
        <v>0</v>
      </c>
      <c r="E32" s="55">
        <v>8</v>
      </c>
      <c r="F32" s="51">
        <v>0</v>
      </c>
      <c r="G32" s="55">
        <v>42</v>
      </c>
    </row>
    <row r="33" spans="1:11" s="13" customFormat="1" x14ac:dyDescent="0.2">
      <c r="A33" s="27"/>
      <c r="B33" s="64" t="s">
        <v>830</v>
      </c>
      <c r="C33" s="56">
        <v>80</v>
      </c>
      <c r="D33" s="51">
        <v>0</v>
      </c>
      <c r="E33" s="55">
        <v>8</v>
      </c>
      <c r="F33" s="51">
        <v>0</v>
      </c>
      <c r="G33" s="55">
        <v>69</v>
      </c>
    </row>
    <row r="34" spans="1:11" s="13" customFormat="1" x14ac:dyDescent="0.2">
      <c r="B34" s="64" t="s">
        <v>831</v>
      </c>
      <c r="C34" s="56">
        <v>49</v>
      </c>
      <c r="D34" s="51" t="s">
        <v>359</v>
      </c>
      <c r="E34" s="55">
        <v>11</v>
      </c>
      <c r="F34" s="51">
        <v>0</v>
      </c>
      <c r="G34" s="55">
        <v>38</v>
      </c>
    </row>
    <row r="35" spans="1:11" s="13" customFormat="1" x14ac:dyDescent="0.2">
      <c r="B35" s="64" t="s">
        <v>576</v>
      </c>
      <c r="C35" s="56">
        <v>18</v>
      </c>
      <c r="D35" s="51">
        <v>0</v>
      </c>
      <c r="E35" s="55">
        <v>4</v>
      </c>
      <c r="F35" s="51">
        <v>0</v>
      </c>
      <c r="G35" s="55">
        <v>14</v>
      </c>
      <c r="I35" s="8"/>
      <c r="J35" s="8"/>
      <c r="K35" s="29"/>
    </row>
    <row r="36" spans="1:11" s="13" customFormat="1" ht="18" thickBot="1" x14ac:dyDescent="0.2">
      <c r="B36" s="65"/>
      <c r="C36" s="21"/>
      <c r="D36" s="30"/>
      <c r="E36" s="30"/>
      <c r="F36" s="22"/>
      <c r="G36" s="30"/>
      <c r="I36" s="8"/>
      <c r="J36" s="8"/>
      <c r="K36" s="29"/>
    </row>
    <row r="37" spans="1:11" s="13" customFormat="1" x14ac:dyDescent="0.15">
      <c r="B37" s="139"/>
      <c r="C37" s="468" t="s">
        <v>535</v>
      </c>
      <c r="D37" s="468"/>
      <c r="E37" s="468"/>
      <c r="F37" s="468"/>
      <c r="G37" s="468"/>
      <c r="H37" s="8"/>
      <c r="I37" s="8"/>
      <c r="J37" s="8"/>
      <c r="K37" s="29"/>
    </row>
    <row r="38" spans="1:11" s="13" customFormat="1" x14ac:dyDescent="0.2">
      <c r="B38" s="64" t="s">
        <v>84</v>
      </c>
      <c r="C38" s="24" t="s">
        <v>100</v>
      </c>
      <c r="D38" s="140" t="s">
        <v>362</v>
      </c>
      <c r="E38" s="435" t="s">
        <v>103</v>
      </c>
      <c r="F38" s="141" t="s">
        <v>363</v>
      </c>
      <c r="G38" s="466" t="s">
        <v>48</v>
      </c>
      <c r="H38" s="8"/>
      <c r="I38" s="8"/>
      <c r="J38" s="8"/>
      <c r="K38" s="29"/>
    </row>
    <row r="39" spans="1:11" s="13" customFormat="1" x14ac:dyDescent="0.2">
      <c r="B39" s="66"/>
      <c r="C39" s="25" t="s">
        <v>94</v>
      </c>
      <c r="D39" s="142" t="s">
        <v>836</v>
      </c>
      <c r="E39" s="436"/>
      <c r="F39" s="143" t="s">
        <v>364</v>
      </c>
      <c r="G39" s="430"/>
      <c r="H39" s="8"/>
      <c r="I39" s="8"/>
      <c r="J39" s="8"/>
      <c r="K39" s="29"/>
    </row>
    <row r="40" spans="1:11" s="13" customFormat="1" x14ac:dyDescent="0.15">
      <c r="B40" s="144"/>
      <c r="F40" s="29"/>
      <c r="G40" s="29"/>
      <c r="H40" s="8"/>
      <c r="I40" s="8"/>
      <c r="J40" s="8"/>
      <c r="K40" s="29"/>
    </row>
    <row r="41" spans="1:11" s="13" customFormat="1" x14ac:dyDescent="0.2">
      <c r="B41" s="68" t="s">
        <v>288</v>
      </c>
      <c r="C41" s="57">
        <v>10</v>
      </c>
      <c r="D41" s="51">
        <v>0</v>
      </c>
      <c r="E41" s="57">
        <v>4</v>
      </c>
      <c r="F41" s="51">
        <v>0</v>
      </c>
      <c r="G41" s="55">
        <v>10</v>
      </c>
      <c r="H41" s="8"/>
      <c r="I41" s="8"/>
      <c r="J41" s="8"/>
      <c r="K41" s="29"/>
    </row>
    <row r="42" spans="1:11" s="13" customFormat="1" x14ac:dyDescent="0.2">
      <c r="B42" s="68" t="s">
        <v>289</v>
      </c>
      <c r="C42" s="57">
        <v>13</v>
      </c>
      <c r="D42" s="51">
        <v>0</v>
      </c>
      <c r="E42" s="57">
        <v>6</v>
      </c>
      <c r="F42" s="51">
        <v>0</v>
      </c>
      <c r="G42" s="55">
        <v>16</v>
      </c>
      <c r="H42" s="8"/>
      <c r="I42" s="8"/>
      <c r="J42" s="8"/>
      <c r="K42" s="29"/>
    </row>
    <row r="43" spans="1:11" s="13" customFormat="1" x14ac:dyDescent="0.2">
      <c r="B43" s="68" t="s">
        <v>290</v>
      </c>
      <c r="C43" s="57">
        <v>5</v>
      </c>
      <c r="D43" s="51">
        <v>0</v>
      </c>
      <c r="E43" s="57">
        <v>10</v>
      </c>
      <c r="F43" s="51">
        <v>0</v>
      </c>
      <c r="G43" s="55">
        <v>21</v>
      </c>
      <c r="H43" s="8"/>
      <c r="I43" s="8"/>
      <c r="J43" s="8"/>
      <c r="K43" s="29"/>
    </row>
    <row r="44" spans="1:11" s="13" customFormat="1" x14ac:dyDescent="0.2">
      <c r="B44" s="68"/>
      <c r="C44" s="57"/>
      <c r="D44" s="51"/>
      <c r="E44" s="57"/>
      <c r="F44" s="51"/>
      <c r="G44" s="55"/>
      <c r="H44" s="8"/>
      <c r="I44" s="8"/>
      <c r="J44" s="8"/>
      <c r="K44" s="29"/>
    </row>
    <row r="45" spans="1:11" s="13" customFormat="1" x14ac:dyDescent="0.2">
      <c r="B45" s="68" t="s">
        <v>330</v>
      </c>
      <c r="C45" s="57">
        <v>5</v>
      </c>
      <c r="D45" s="51">
        <v>2</v>
      </c>
      <c r="E45" s="57">
        <v>24</v>
      </c>
      <c r="F45" s="51">
        <v>6</v>
      </c>
      <c r="G45" s="55">
        <v>1</v>
      </c>
      <c r="H45" s="8"/>
      <c r="I45" s="8"/>
      <c r="J45" s="8"/>
      <c r="K45" s="29"/>
    </row>
    <row r="46" spans="1:11" s="13" customFormat="1" x14ac:dyDescent="0.2">
      <c r="B46" s="68" t="s">
        <v>571</v>
      </c>
      <c r="C46" s="57">
        <v>10</v>
      </c>
      <c r="D46" s="51">
        <v>5</v>
      </c>
      <c r="E46" s="57">
        <v>16</v>
      </c>
      <c r="F46" s="51">
        <v>4</v>
      </c>
      <c r="G46" s="55">
        <v>19</v>
      </c>
      <c r="H46" s="8"/>
      <c r="I46" s="8"/>
      <c r="J46" s="8"/>
      <c r="K46" s="29"/>
    </row>
    <row r="47" spans="1:11" s="13" customFormat="1" x14ac:dyDescent="0.2">
      <c r="B47" s="68" t="s">
        <v>572</v>
      </c>
      <c r="C47" s="55">
        <v>18</v>
      </c>
      <c r="D47" s="55">
        <v>4</v>
      </c>
      <c r="E47" s="55">
        <v>12</v>
      </c>
      <c r="F47" s="55">
        <v>7</v>
      </c>
      <c r="G47" s="44">
        <v>26</v>
      </c>
      <c r="H47" s="8"/>
      <c r="I47" s="8"/>
      <c r="J47" s="8"/>
      <c r="K47" s="29"/>
    </row>
    <row r="48" spans="1:11" s="13" customFormat="1" x14ac:dyDescent="0.2">
      <c r="B48" s="68"/>
      <c r="C48" s="55"/>
      <c r="D48" s="55"/>
      <c r="E48" s="55"/>
      <c r="F48" s="55"/>
      <c r="G48" s="44"/>
      <c r="H48" s="8"/>
      <c r="I48" s="8"/>
      <c r="J48" s="8"/>
      <c r="K48" s="29"/>
    </row>
    <row r="49" spans="2:11" s="13" customFormat="1" x14ac:dyDescent="0.2">
      <c r="B49" s="68" t="s">
        <v>573</v>
      </c>
      <c r="C49" s="58">
        <v>7</v>
      </c>
      <c r="D49" s="58">
        <v>3</v>
      </c>
      <c r="E49" s="58">
        <v>20</v>
      </c>
      <c r="F49" s="58">
        <v>4</v>
      </c>
      <c r="G49" s="58">
        <v>33</v>
      </c>
      <c r="H49" s="8"/>
      <c r="I49" s="8"/>
      <c r="J49" s="8"/>
      <c r="K49" s="29"/>
    </row>
    <row r="50" spans="2:11" s="13" customFormat="1" x14ac:dyDescent="0.2">
      <c r="B50" s="68" t="s">
        <v>579</v>
      </c>
      <c r="C50" s="58">
        <v>13</v>
      </c>
      <c r="D50" s="58">
        <v>3</v>
      </c>
      <c r="E50" s="58">
        <v>19</v>
      </c>
      <c r="F50" s="58">
        <v>6</v>
      </c>
      <c r="G50" s="58">
        <v>30</v>
      </c>
      <c r="H50" s="8"/>
      <c r="I50" s="8"/>
      <c r="J50" s="8"/>
      <c r="K50" s="29"/>
    </row>
    <row r="51" spans="2:11" s="13" customFormat="1" x14ac:dyDescent="0.2">
      <c r="B51" s="68" t="s">
        <v>680</v>
      </c>
      <c r="C51" s="58">
        <v>17</v>
      </c>
      <c r="D51" s="58">
        <v>3</v>
      </c>
      <c r="E51" s="58">
        <v>12</v>
      </c>
      <c r="F51" s="58">
        <v>20</v>
      </c>
      <c r="G51" s="58">
        <v>28</v>
      </c>
      <c r="H51" s="8"/>
      <c r="I51" s="8"/>
      <c r="J51" s="8"/>
      <c r="K51" s="29"/>
    </row>
    <row r="52" spans="2:11" s="13" customFormat="1" x14ac:dyDescent="0.2">
      <c r="B52" s="68" t="s">
        <v>791</v>
      </c>
      <c r="C52" s="58">
        <v>22</v>
      </c>
      <c r="D52" s="58">
        <v>4</v>
      </c>
      <c r="E52" s="58">
        <v>12</v>
      </c>
      <c r="F52" s="58">
        <v>8</v>
      </c>
      <c r="G52" s="58">
        <v>10</v>
      </c>
      <c r="H52" s="8"/>
      <c r="I52" s="8"/>
      <c r="J52" s="8"/>
      <c r="K52" s="29"/>
    </row>
    <row r="53" spans="2:11" s="13" customFormat="1" x14ac:dyDescent="0.15">
      <c r="B53" s="69"/>
      <c r="C53" s="57"/>
      <c r="D53" s="57"/>
      <c r="E53" s="57"/>
      <c r="F53" s="55"/>
      <c r="G53" s="44"/>
      <c r="H53" s="8"/>
      <c r="I53" s="8"/>
      <c r="J53" s="8"/>
      <c r="K53" s="29"/>
    </row>
    <row r="54" spans="2:11" s="13" customFormat="1" x14ac:dyDescent="0.2">
      <c r="B54" s="145" t="s">
        <v>574</v>
      </c>
      <c r="C54" s="55">
        <v>12</v>
      </c>
      <c r="D54" s="55">
        <v>1</v>
      </c>
      <c r="E54" s="55">
        <v>8</v>
      </c>
      <c r="F54" s="51">
        <v>8</v>
      </c>
      <c r="G54" s="44">
        <v>9</v>
      </c>
      <c r="H54" s="8"/>
      <c r="I54" s="8"/>
      <c r="J54" s="8"/>
      <c r="K54" s="29"/>
    </row>
    <row r="55" spans="2:11" s="13" customFormat="1" x14ac:dyDescent="0.2">
      <c r="B55" s="145" t="s">
        <v>828</v>
      </c>
      <c r="C55" s="46">
        <v>0</v>
      </c>
      <c r="D55" s="51">
        <v>0</v>
      </c>
      <c r="E55" s="51">
        <v>0</v>
      </c>
      <c r="F55" s="77">
        <v>0</v>
      </c>
      <c r="G55" s="51">
        <v>1</v>
      </c>
      <c r="H55" s="8"/>
      <c r="I55" s="8"/>
      <c r="J55" s="8"/>
      <c r="K55" s="29"/>
    </row>
    <row r="56" spans="2:11" s="13" customFormat="1" x14ac:dyDescent="0.2">
      <c r="B56" s="145" t="s">
        <v>682</v>
      </c>
      <c r="C56" s="51">
        <v>3</v>
      </c>
      <c r="D56" s="51">
        <v>2</v>
      </c>
      <c r="E56" s="46">
        <v>0</v>
      </c>
      <c r="F56" s="46">
        <v>0</v>
      </c>
      <c r="G56" s="51">
        <v>0</v>
      </c>
      <c r="H56" s="8"/>
      <c r="I56" s="8"/>
      <c r="J56" s="8"/>
      <c r="K56" s="29"/>
    </row>
    <row r="57" spans="2:11" s="13" customFormat="1" x14ac:dyDescent="0.2">
      <c r="B57" s="145" t="s">
        <v>575</v>
      </c>
      <c r="C57" s="51">
        <v>0</v>
      </c>
      <c r="D57" s="46">
        <v>0</v>
      </c>
      <c r="E57" s="51">
        <v>0</v>
      </c>
      <c r="F57" s="46">
        <v>0</v>
      </c>
      <c r="G57" s="51">
        <v>0</v>
      </c>
      <c r="H57" s="8"/>
      <c r="I57" s="8"/>
      <c r="J57" s="8"/>
      <c r="K57" s="29"/>
    </row>
    <row r="58" spans="2:11" s="13" customFormat="1" x14ac:dyDescent="0.2">
      <c r="B58" s="145"/>
      <c r="C58" s="46"/>
      <c r="D58" s="46"/>
      <c r="E58" s="46"/>
      <c r="F58" s="46"/>
      <c r="G58" s="51"/>
      <c r="H58" s="8"/>
      <c r="I58" s="8"/>
      <c r="J58" s="8"/>
      <c r="K58" s="29"/>
    </row>
    <row r="59" spans="2:11" s="13" customFormat="1" x14ac:dyDescent="0.2">
      <c r="B59" s="145" t="s">
        <v>681</v>
      </c>
      <c r="C59" s="77">
        <v>1</v>
      </c>
      <c r="D59" s="51">
        <v>1</v>
      </c>
      <c r="E59" s="51">
        <v>3</v>
      </c>
      <c r="F59" s="51">
        <v>0</v>
      </c>
      <c r="G59" s="51">
        <v>0</v>
      </c>
      <c r="H59" s="8"/>
      <c r="I59" s="8"/>
      <c r="J59" s="8"/>
      <c r="K59" s="29"/>
    </row>
    <row r="60" spans="2:11" s="13" customFormat="1" x14ac:dyDescent="0.2">
      <c r="B60" s="145" t="s">
        <v>829</v>
      </c>
      <c r="C60" s="46">
        <v>4</v>
      </c>
      <c r="D60" s="51">
        <v>0</v>
      </c>
      <c r="E60" s="51">
        <v>0</v>
      </c>
      <c r="F60" s="51">
        <v>0</v>
      </c>
      <c r="G60" s="51">
        <v>0</v>
      </c>
      <c r="H60" s="8"/>
      <c r="I60" s="8"/>
      <c r="J60" s="8"/>
      <c r="K60" s="29"/>
    </row>
    <row r="61" spans="2:11" s="13" customFormat="1" x14ac:dyDescent="0.2">
      <c r="B61" s="145" t="s">
        <v>837</v>
      </c>
      <c r="C61" s="46">
        <v>2</v>
      </c>
      <c r="D61" s="51">
        <v>0</v>
      </c>
      <c r="E61" s="51">
        <v>1</v>
      </c>
      <c r="F61" s="51">
        <v>0</v>
      </c>
      <c r="G61" s="51">
        <v>0</v>
      </c>
      <c r="H61" s="8"/>
      <c r="I61" s="8"/>
      <c r="J61" s="8"/>
      <c r="K61" s="29"/>
    </row>
    <row r="62" spans="2:11" s="13" customFormat="1" x14ac:dyDescent="0.2">
      <c r="B62" s="145" t="s">
        <v>838</v>
      </c>
      <c r="C62" s="51">
        <v>0</v>
      </c>
      <c r="D62" s="51">
        <v>0</v>
      </c>
      <c r="E62" s="51">
        <v>0</v>
      </c>
      <c r="F62" s="51">
        <v>0</v>
      </c>
      <c r="G62" s="51">
        <v>0</v>
      </c>
      <c r="H62" s="8"/>
      <c r="I62" s="8"/>
      <c r="J62" s="8"/>
      <c r="K62" s="29"/>
    </row>
    <row r="63" spans="2:11" s="13" customFormat="1" x14ac:dyDescent="0.2">
      <c r="B63" s="145" t="s">
        <v>576</v>
      </c>
      <c r="C63" s="51">
        <v>0</v>
      </c>
      <c r="D63" s="51">
        <v>0</v>
      </c>
      <c r="E63" s="51">
        <v>0</v>
      </c>
      <c r="F63" s="51">
        <v>0</v>
      </c>
      <c r="G63" s="51">
        <v>0</v>
      </c>
      <c r="H63" s="8"/>
      <c r="I63" s="8"/>
      <c r="J63" s="8"/>
      <c r="K63" s="29"/>
    </row>
    <row r="64" spans="2:11" s="13" customFormat="1" ht="18" thickBot="1" x14ac:dyDescent="0.2">
      <c r="B64" s="70"/>
      <c r="C64" s="30"/>
      <c r="D64" s="30"/>
      <c r="E64" s="30"/>
      <c r="F64" s="30"/>
      <c r="G64" s="22"/>
      <c r="H64" s="8"/>
      <c r="I64" s="8"/>
      <c r="J64" s="8"/>
      <c r="K64" s="29"/>
    </row>
    <row r="65" spans="2:12" s="13" customFormat="1" x14ac:dyDescent="0.2">
      <c r="B65" s="63"/>
      <c r="C65" s="146" t="s">
        <v>516</v>
      </c>
      <c r="H65" s="8"/>
      <c r="I65" s="67"/>
      <c r="J65" s="67"/>
      <c r="K65" s="67"/>
      <c r="L65" s="67"/>
    </row>
    <row r="66" spans="2:12" s="13" customFormat="1" x14ac:dyDescent="0.15">
      <c r="B66" s="63"/>
      <c r="H66" s="8"/>
      <c r="I66" s="29"/>
      <c r="J66" s="31"/>
      <c r="K66" s="29"/>
    </row>
    <row r="67" spans="2:12" s="13" customFormat="1" x14ac:dyDescent="0.15">
      <c r="B67" s="63"/>
      <c r="H67" s="8"/>
      <c r="I67" s="29"/>
      <c r="J67" s="29"/>
      <c r="K67" s="29"/>
    </row>
    <row r="68" spans="2:12" s="13" customFormat="1" x14ac:dyDescent="0.2">
      <c r="B68" s="425" t="s">
        <v>107</v>
      </c>
      <c r="C68" s="425"/>
      <c r="D68" s="425"/>
      <c r="E68" s="425"/>
      <c r="F68" s="425"/>
      <c r="G68" s="425"/>
      <c r="H68" s="425"/>
      <c r="I68" s="29"/>
      <c r="J68" s="29"/>
      <c r="K68" s="29"/>
    </row>
    <row r="69" spans="2:12" s="13" customFormat="1" ht="18" thickBot="1" x14ac:dyDescent="0.25">
      <c r="B69" s="65"/>
      <c r="C69" s="22"/>
      <c r="D69" s="426" t="s">
        <v>824</v>
      </c>
      <c r="E69" s="426"/>
      <c r="F69" s="22"/>
      <c r="G69" s="22"/>
      <c r="H69" s="62" t="s">
        <v>112</v>
      </c>
      <c r="I69" s="29"/>
      <c r="J69" s="29"/>
      <c r="K69" s="29"/>
    </row>
    <row r="70" spans="2:12" s="13" customFormat="1" x14ac:dyDescent="0.2">
      <c r="B70" s="63"/>
      <c r="C70" s="24" t="s">
        <v>108</v>
      </c>
      <c r="D70" s="11"/>
      <c r="E70" s="11"/>
      <c r="F70" s="11"/>
      <c r="G70" s="11"/>
      <c r="H70" s="11"/>
      <c r="K70" s="29"/>
    </row>
    <row r="71" spans="2:12" s="13" customFormat="1" x14ac:dyDescent="0.2">
      <c r="B71" s="63"/>
      <c r="C71" s="24" t="s">
        <v>113</v>
      </c>
      <c r="D71" s="24" t="s">
        <v>109</v>
      </c>
      <c r="E71" s="24" t="s">
        <v>110</v>
      </c>
      <c r="F71" s="24" t="s">
        <v>683</v>
      </c>
      <c r="G71" s="24" t="s">
        <v>839</v>
      </c>
      <c r="H71" s="24" t="s">
        <v>839</v>
      </c>
      <c r="K71" s="29"/>
    </row>
    <row r="72" spans="2:12" s="13" customFormat="1" x14ac:dyDescent="0.2">
      <c r="B72" s="66"/>
      <c r="C72" s="25" t="s">
        <v>114</v>
      </c>
      <c r="D72" s="26"/>
      <c r="E72" s="26"/>
      <c r="F72" s="25" t="s">
        <v>111</v>
      </c>
      <c r="G72" s="25" t="s">
        <v>840</v>
      </c>
      <c r="H72" s="25" t="s">
        <v>841</v>
      </c>
      <c r="K72" s="29"/>
    </row>
    <row r="73" spans="2:12" s="13" customFormat="1" x14ac:dyDescent="0.15">
      <c r="B73" s="63"/>
      <c r="C73" s="11"/>
      <c r="K73" s="29"/>
    </row>
    <row r="74" spans="2:12" s="13" customFormat="1" x14ac:dyDescent="0.2">
      <c r="B74" s="61" t="s">
        <v>288</v>
      </c>
      <c r="C74" s="10">
        <v>2162</v>
      </c>
      <c r="D74" s="8">
        <v>1055</v>
      </c>
      <c r="E74" s="8">
        <v>1041</v>
      </c>
      <c r="F74" s="8">
        <v>515</v>
      </c>
      <c r="G74" s="8">
        <v>509</v>
      </c>
      <c r="H74" s="8">
        <v>350</v>
      </c>
      <c r="K74" s="29"/>
    </row>
    <row r="75" spans="2:12" s="13" customFormat="1" x14ac:dyDescent="0.2">
      <c r="B75" s="61" t="s">
        <v>289</v>
      </c>
      <c r="C75" s="10">
        <v>915</v>
      </c>
      <c r="D75" s="8">
        <v>779</v>
      </c>
      <c r="E75" s="8">
        <v>770</v>
      </c>
      <c r="F75" s="8">
        <v>433</v>
      </c>
      <c r="G75" s="8">
        <v>590</v>
      </c>
      <c r="H75" s="8">
        <v>338</v>
      </c>
      <c r="K75" s="29"/>
    </row>
    <row r="76" spans="2:12" s="13" customFormat="1" x14ac:dyDescent="0.2">
      <c r="B76" s="61" t="s">
        <v>290</v>
      </c>
      <c r="C76" s="10">
        <v>751</v>
      </c>
      <c r="D76" s="8">
        <v>742</v>
      </c>
      <c r="E76" s="8">
        <v>721</v>
      </c>
      <c r="F76" s="8">
        <v>453</v>
      </c>
      <c r="G76" s="8">
        <v>637</v>
      </c>
      <c r="H76" s="8">
        <v>174</v>
      </c>
      <c r="K76" s="29"/>
    </row>
    <row r="77" spans="2:12" s="13" customFormat="1" x14ac:dyDescent="0.2">
      <c r="B77" s="61"/>
      <c r="C77" s="10"/>
      <c r="D77" s="8"/>
      <c r="E77" s="8"/>
      <c r="F77" s="8"/>
      <c r="G77" s="8"/>
      <c r="H77" s="8"/>
      <c r="K77" s="29"/>
    </row>
    <row r="78" spans="2:12" s="13" customFormat="1" x14ac:dyDescent="0.2">
      <c r="B78" s="61" t="s">
        <v>330</v>
      </c>
      <c r="C78" s="10">
        <v>668</v>
      </c>
      <c r="D78" s="8">
        <v>736</v>
      </c>
      <c r="E78" s="8">
        <v>714</v>
      </c>
      <c r="F78" s="8">
        <v>465</v>
      </c>
      <c r="G78" s="8">
        <v>696</v>
      </c>
      <c r="H78" s="8">
        <v>154</v>
      </c>
      <c r="K78" s="29"/>
    </row>
    <row r="79" spans="2:12" s="13" customFormat="1" x14ac:dyDescent="0.2">
      <c r="B79" s="61" t="s">
        <v>571</v>
      </c>
      <c r="C79" s="10">
        <v>745</v>
      </c>
      <c r="D79" s="8">
        <v>833</v>
      </c>
      <c r="E79" s="8">
        <v>804</v>
      </c>
      <c r="F79" s="8">
        <v>516</v>
      </c>
      <c r="G79" s="8">
        <v>764</v>
      </c>
      <c r="H79" s="8">
        <v>339</v>
      </c>
      <c r="K79" s="29"/>
    </row>
    <row r="80" spans="2:12" s="13" customFormat="1" x14ac:dyDescent="0.2">
      <c r="B80" s="61" t="s">
        <v>572</v>
      </c>
      <c r="C80" s="10">
        <v>750</v>
      </c>
      <c r="D80" s="31">
        <v>898</v>
      </c>
      <c r="E80" s="31">
        <v>866</v>
      </c>
      <c r="F80" s="31">
        <v>581</v>
      </c>
      <c r="G80" s="31">
        <v>784</v>
      </c>
      <c r="H80" s="31">
        <v>337</v>
      </c>
      <c r="K80" s="29"/>
    </row>
    <row r="81" spans="1:11" s="13" customFormat="1" x14ac:dyDescent="0.2">
      <c r="B81" s="61"/>
      <c r="C81" s="10"/>
      <c r="D81" s="31"/>
      <c r="E81" s="31"/>
      <c r="F81" s="31"/>
      <c r="G81" s="31"/>
      <c r="H81" s="31"/>
      <c r="K81" s="29"/>
    </row>
    <row r="82" spans="1:11" x14ac:dyDescent="0.2">
      <c r="B82" s="61" t="s">
        <v>573</v>
      </c>
      <c r="C82" s="10">
        <v>782</v>
      </c>
      <c r="D82" s="31">
        <v>971</v>
      </c>
      <c r="E82" s="31">
        <v>942</v>
      </c>
      <c r="F82" s="31">
        <v>642</v>
      </c>
      <c r="G82" s="31">
        <v>862</v>
      </c>
      <c r="H82" s="31">
        <v>335</v>
      </c>
      <c r="I82" s="31"/>
      <c r="J82" s="8"/>
      <c r="K82" s="29"/>
    </row>
    <row r="83" spans="1:11" x14ac:dyDescent="0.2">
      <c r="B83" s="61" t="s">
        <v>579</v>
      </c>
      <c r="C83" s="10">
        <v>810</v>
      </c>
      <c r="D83" s="31">
        <v>1033</v>
      </c>
      <c r="E83" s="31">
        <v>1014</v>
      </c>
      <c r="F83" s="31">
        <v>695</v>
      </c>
      <c r="G83" s="31">
        <v>885</v>
      </c>
      <c r="H83" s="31">
        <v>330</v>
      </c>
      <c r="I83" s="8"/>
      <c r="J83" s="8"/>
      <c r="K83" s="29"/>
    </row>
    <row r="84" spans="1:11" x14ac:dyDescent="0.2">
      <c r="A84" s="127"/>
      <c r="B84" s="91" t="s">
        <v>680</v>
      </c>
      <c r="C84" s="10">
        <v>827</v>
      </c>
      <c r="D84" s="31">
        <v>1076</v>
      </c>
      <c r="E84" s="31">
        <v>1058</v>
      </c>
      <c r="F84" s="31">
        <v>728</v>
      </c>
      <c r="G84" s="31">
        <v>955</v>
      </c>
      <c r="H84" s="31">
        <v>326</v>
      </c>
      <c r="I84" s="29"/>
      <c r="J84" s="29"/>
      <c r="K84" s="29"/>
    </row>
    <row r="85" spans="1:11" ht="18" thickBot="1" x14ac:dyDescent="0.25">
      <c r="B85" s="92" t="s">
        <v>842</v>
      </c>
      <c r="C85" s="21">
        <v>848</v>
      </c>
      <c r="D85" s="30">
        <v>1130</v>
      </c>
      <c r="E85" s="30">
        <v>1108</v>
      </c>
      <c r="F85" s="22">
        <v>775</v>
      </c>
      <c r="G85" s="22">
        <v>1050</v>
      </c>
      <c r="H85" s="30">
        <v>297</v>
      </c>
      <c r="K85" s="29"/>
    </row>
    <row r="86" spans="1:11" x14ac:dyDescent="0.2">
      <c r="C86" s="127" t="s">
        <v>414</v>
      </c>
      <c r="D86" s="8"/>
      <c r="K86" s="29"/>
    </row>
    <row r="87" spans="1:11" x14ac:dyDescent="0.15">
      <c r="B87" s="87"/>
      <c r="C87" s="29"/>
      <c r="D87" s="29"/>
      <c r="E87" s="29"/>
      <c r="F87" s="29"/>
      <c r="G87" s="29"/>
      <c r="H87" s="29"/>
      <c r="K87" s="29"/>
    </row>
    <row r="88" spans="1:11" x14ac:dyDescent="0.15">
      <c r="K88" s="29"/>
    </row>
    <row r="89" spans="1:11" x14ac:dyDescent="0.15">
      <c r="K89" s="29"/>
    </row>
    <row r="90" spans="1:11" x14ac:dyDescent="0.15">
      <c r="K90" s="29"/>
    </row>
    <row r="91" spans="1:11" x14ac:dyDescent="0.15">
      <c r="K91" s="29"/>
    </row>
    <row r="92" spans="1:11" x14ac:dyDescent="0.15">
      <c r="K92" s="29"/>
    </row>
    <row r="93" spans="1:11" x14ac:dyDescent="0.15">
      <c r="K93" s="29"/>
    </row>
    <row r="94" spans="1:11" x14ac:dyDescent="0.15">
      <c r="K94" s="29"/>
    </row>
    <row r="95" spans="1:11" x14ac:dyDescent="0.15">
      <c r="K95" s="29"/>
    </row>
    <row r="96" spans="1:11" x14ac:dyDescent="0.15">
      <c r="K96" s="29"/>
    </row>
    <row r="97" spans="2:11" x14ac:dyDescent="0.15">
      <c r="K97" s="29"/>
    </row>
    <row r="98" spans="2:11" x14ac:dyDescent="0.15">
      <c r="K98" s="29"/>
    </row>
    <row r="99" spans="2:11" x14ac:dyDescent="0.15">
      <c r="K99" s="29"/>
    </row>
    <row r="100" spans="2:11" x14ac:dyDescent="0.15">
      <c r="B100" s="13"/>
      <c r="K100" s="29"/>
    </row>
    <row r="101" spans="2:11" x14ac:dyDescent="0.15">
      <c r="B101" s="13"/>
      <c r="K101" s="29"/>
    </row>
    <row r="102" spans="2:11" x14ac:dyDescent="0.15">
      <c r="B102" s="13"/>
      <c r="K102" s="29"/>
    </row>
    <row r="103" spans="2:11" x14ac:dyDescent="0.15">
      <c r="B103" s="13"/>
      <c r="K103" s="29"/>
    </row>
    <row r="104" spans="2:11" x14ac:dyDescent="0.15">
      <c r="B104" s="13"/>
      <c r="K104" s="29"/>
    </row>
    <row r="105" spans="2:11" x14ac:dyDescent="0.15">
      <c r="B105" s="13"/>
      <c r="K105" s="29"/>
    </row>
    <row r="106" spans="2:11" x14ac:dyDescent="0.15">
      <c r="B106" s="13"/>
      <c r="K106" s="29"/>
    </row>
    <row r="107" spans="2:11" x14ac:dyDescent="0.15">
      <c r="B107" s="13"/>
      <c r="K107" s="29"/>
    </row>
    <row r="108" spans="2:11" x14ac:dyDescent="0.15">
      <c r="B108" s="13"/>
    </row>
    <row r="109" spans="2:11" x14ac:dyDescent="0.15">
      <c r="B109" s="13"/>
    </row>
    <row r="110" spans="2:11" x14ac:dyDescent="0.15">
      <c r="B110" s="13"/>
    </row>
  </sheetData>
  <mergeCells count="8">
    <mergeCell ref="B68:H68"/>
    <mergeCell ref="D69:E69"/>
    <mergeCell ref="B6:H6"/>
    <mergeCell ref="D7:E7"/>
    <mergeCell ref="G9:G10"/>
    <mergeCell ref="C37:G37"/>
    <mergeCell ref="E38:E39"/>
    <mergeCell ref="G38:G39"/>
  </mergeCells>
  <phoneticPr fontId="2"/>
  <pageMargins left="0.68" right="0.62" top="0.88" bottom="0.59" header="0.51181102362204722" footer="0.51181102362204722"/>
  <pageSetup paperSize="9" scale="52"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55"/>
  <sheetViews>
    <sheetView view="pageBreakPreview" zoomScale="75" zoomScaleNormal="75" workbookViewId="0">
      <selection activeCell="J19" sqref="J19"/>
    </sheetView>
  </sheetViews>
  <sheetFormatPr defaultColWidth="9.625" defaultRowHeight="17.25" x14ac:dyDescent="0.15"/>
  <cols>
    <col min="1" max="1" width="13.375" style="13" customWidth="1"/>
    <col min="2" max="2" width="25.625" style="63" customWidth="1"/>
    <col min="3" max="6" width="18.5" style="13" customWidth="1"/>
    <col min="7" max="7" width="5.875" style="13" customWidth="1"/>
    <col min="8" max="13" width="9.625" style="13"/>
    <col min="14" max="16384" width="9.625" style="2"/>
  </cols>
  <sheetData>
    <row r="1" spans="1:7" x14ac:dyDescent="0.2">
      <c r="A1" s="27"/>
      <c r="B1" s="237"/>
      <c r="C1" s="196"/>
      <c r="D1" s="196"/>
      <c r="E1" s="196"/>
      <c r="F1" s="196"/>
    </row>
    <row r="2" spans="1:7" x14ac:dyDescent="0.15">
      <c r="B2" s="237"/>
      <c r="C2" s="196"/>
      <c r="D2" s="196"/>
      <c r="E2" s="196"/>
      <c r="F2" s="196"/>
    </row>
    <row r="3" spans="1:7" x14ac:dyDescent="0.15">
      <c r="B3" s="238"/>
      <c r="C3" s="196"/>
      <c r="D3" s="196"/>
      <c r="E3" s="196"/>
      <c r="F3" s="196"/>
    </row>
    <row r="4" spans="1:7" x14ac:dyDescent="0.15">
      <c r="B4" s="237"/>
      <c r="C4" s="196"/>
      <c r="D4" s="196"/>
      <c r="E4" s="196"/>
      <c r="F4" s="196"/>
    </row>
    <row r="5" spans="1:7" x14ac:dyDescent="0.15">
      <c r="B5" s="237"/>
      <c r="C5" s="196"/>
      <c r="D5" s="196"/>
      <c r="E5" s="196"/>
      <c r="F5" s="196"/>
    </row>
    <row r="6" spans="1:7" x14ac:dyDescent="0.2">
      <c r="B6" s="458" t="s">
        <v>115</v>
      </c>
      <c r="C6" s="458"/>
      <c r="D6" s="458"/>
      <c r="E6" s="458"/>
      <c r="F6" s="458"/>
    </row>
    <row r="7" spans="1:7" ht="18" thickBot="1" x14ac:dyDescent="0.25">
      <c r="B7" s="469" t="s">
        <v>545</v>
      </c>
      <c r="C7" s="469"/>
      <c r="D7" s="469"/>
      <c r="E7" s="469"/>
      <c r="F7" s="469"/>
      <c r="G7" s="29"/>
    </row>
    <row r="8" spans="1:7" x14ac:dyDescent="0.2">
      <c r="B8" s="237"/>
      <c r="C8" s="239"/>
      <c r="D8" s="240" t="s">
        <v>116</v>
      </c>
      <c r="E8" s="201"/>
      <c r="F8" s="241"/>
      <c r="G8" s="29"/>
    </row>
    <row r="9" spans="1:7" ht="17.25" customHeight="1" x14ac:dyDescent="0.2">
      <c r="B9" s="237"/>
      <c r="C9" s="242"/>
      <c r="D9" s="242" t="s">
        <v>424</v>
      </c>
      <c r="E9" s="242" t="s">
        <v>568</v>
      </c>
      <c r="F9" s="243" t="s">
        <v>425</v>
      </c>
      <c r="G9" s="138"/>
    </row>
    <row r="10" spans="1:7" x14ac:dyDescent="0.2">
      <c r="B10" s="237"/>
      <c r="C10" s="244" t="s">
        <v>518</v>
      </c>
      <c r="D10" s="244" t="s">
        <v>426</v>
      </c>
      <c r="E10" s="244" t="s">
        <v>569</v>
      </c>
      <c r="F10" s="245" t="s">
        <v>570</v>
      </c>
      <c r="G10" s="138"/>
    </row>
    <row r="11" spans="1:7" x14ac:dyDescent="0.2">
      <c r="B11" s="203"/>
      <c r="C11" s="246"/>
      <c r="D11" s="247"/>
      <c r="E11" s="247"/>
      <c r="F11" s="248"/>
      <c r="G11" s="138"/>
    </row>
    <row r="12" spans="1:7" x14ac:dyDescent="0.15">
      <c r="B12" s="238"/>
      <c r="C12" s="223"/>
      <c r="D12" s="241"/>
      <c r="E12" s="241"/>
      <c r="F12" s="241"/>
      <c r="G12" s="6"/>
    </row>
    <row r="13" spans="1:7" x14ac:dyDescent="0.2">
      <c r="B13" s="249" t="s">
        <v>796</v>
      </c>
      <c r="C13" s="250">
        <v>488</v>
      </c>
      <c r="D13" s="250">
        <v>271</v>
      </c>
      <c r="E13" s="250">
        <v>1</v>
      </c>
      <c r="F13" s="250">
        <v>18</v>
      </c>
      <c r="G13" s="29"/>
    </row>
    <row r="14" spans="1:7" x14ac:dyDescent="0.2">
      <c r="B14" s="249" t="s">
        <v>843</v>
      </c>
      <c r="C14" s="250">
        <v>488</v>
      </c>
      <c r="D14" s="250">
        <v>266</v>
      </c>
      <c r="E14" s="250">
        <v>1</v>
      </c>
      <c r="F14" s="250">
        <v>18</v>
      </c>
      <c r="G14" s="29"/>
    </row>
    <row r="15" spans="1:7" x14ac:dyDescent="0.2">
      <c r="B15" s="249" t="s">
        <v>888</v>
      </c>
      <c r="C15" s="250">
        <v>485</v>
      </c>
      <c r="D15" s="250">
        <v>262</v>
      </c>
      <c r="E15" s="250">
        <f t="shared" ref="E15:F15" si="0">SUM(E17:E52)</f>
        <v>1</v>
      </c>
      <c r="F15" s="250">
        <f t="shared" si="0"/>
        <v>18</v>
      </c>
      <c r="G15" s="29"/>
    </row>
    <row r="16" spans="1:7" x14ac:dyDescent="0.15">
      <c r="B16" s="251"/>
      <c r="C16" s="252"/>
      <c r="D16" s="252"/>
      <c r="E16" s="252"/>
      <c r="F16" s="253"/>
      <c r="G16" s="29"/>
    </row>
    <row r="17" spans="2:7" x14ac:dyDescent="0.2">
      <c r="B17" s="249" t="s">
        <v>87</v>
      </c>
      <c r="C17" s="254">
        <v>197</v>
      </c>
      <c r="D17" s="253">
        <v>96</v>
      </c>
      <c r="E17" s="253">
        <v>0</v>
      </c>
      <c r="F17" s="253">
        <v>1</v>
      </c>
      <c r="G17" s="29"/>
    </row>
    <row r="18" spans="2:7" x14ac:dyDescent="0.2">
      <c r="B18" s="249" t="s">
        <v>117</v>
      </c>
      <c r="C18" s="254">
        <v>23</v>
      </c>
      <c r="D18" s="254">
        <v>18</v>
      </c>
      <c r="E18" s="253">
        <v>0</v>
      </c>
      <c r="F18" s="253">
        <v>0</v>
      </c>
      <c r="G18" s="29"/>
    </row>
    <row r="19" spans="2:7" x14ac:dyDescent="0.2">
      <c r="B19" s="249" t="s">
        <v>118</v>
      </c>
      <c r="C19" s="254">
        <v>33</v>
      </c>
      <c r="D19" s="254">
        <v>15</v>
      </c>
      <c r="E19" s="253">
        <v>0</v>
      </c>
      <c r="F19" s="253">
        <v>0</v>
      </c>
      <c r="G19" s="29"/>
    </row>
    <row r="20" spans="2:7" x14ac:dyDescent="0.2">
      <c r="B20" s="249" t="s">
        <v>119</v>
      </c>
      <c r="C20" s="254">
        <v>13</v>
      </c>
      <c r="D20" s="254">
        <v>4</v>
      </c>
      <c r="E20" s="253">
        <v>0</v>
      </c>
      <c r="F20" s="253">
        <v>0</v>
      </c>
      <c r="G20" s="29"/>
    </row>
    <row r="21" spans="2:7" x14ac:dyDescent="0.2">
      <c r="B21" s="249" t="s">
        <v>120</v>
      </c>
      <c r="C21" s="254">
        <v>20</v>
      </c>
      <c r="D21" s="254">
        <v>13</v>
      </c>
      <c r="E21" s="253">
        <v>0</v>
      </c>
      <c r="F21" s="253">
        <v>0</v>
      </c>
      <c r="G21" s="29"/>
    </row>
    <row r="22" spans="2:7" x14ac:dyDescent="0.2">
      <c r="B22" s="249" t="s">
        <v>121</v>
      </c>
      <c r="C22" s="254">
        <v>38</v>
      </c>
      <c r="D22" s="254">
        <v>20</v>
      </c>
      <c r="E22" s="253">
        <v>0</v>
      </c>
      <c r="F22" s="253">
        <v>1</v>
      </c>
      <c r="G22" s="29"/>
    </row>
    <row r="23" spans="2:7" x14ac:dyDescent="0.2">
      <c r="B23" s="249" t="s">
        <v>122</v>
      </c>
      <c r="C23" s="254">
        <v>19</v>
      </c>
      <c r="D23" s="254">
        <v>8</v>
      </c>
      <c r="E23" s="253">
        <v>1</v>
      </c>
      <c r="F23" s="253">
        <v>0</v>
      </c>
      <c r="G23" s="29"/>
    </row>
    <row r="24" spans="2:7" x14ac:dyDescent="0.2">
      <c r="B24" s="249" t="s">
        <v>276</v>
      </c>
      <c r="C24" s="254">
        <v>32</v>
      </c>
      <c r="D24" s="254">
        <v>17</v>
      </c>
      <c r="E24" s="253">
        <v>0</v>
      </c>
      <c r="F24" s="253">
        <v>1</v>
      </c>
      <c r="G24" s="29"/>
    </row>
    <row r="25" spans="2:7" x14ac:dyDescent="0.2">
      <c r="B25" s="249" t="s">
        <v>331</v>
      </c>
      <c r="C25" s="254">
        <v>20</v>
      </c>
      <c r="D25" s="254">
        <v>12</v>
      </c>
      <c r="E25" s="253">
        <v>0</v>
      </c>
      <c r="F25" s="253">
        <v>0</v>
      </c>
    </row>
    <row r="26" spans="2:7" x14ac:dyDescent="0.15">
      <c r="B26" s="251"/>
      <c r="C26" s="255"/>
      <c r="D26" s="255"/>
      <c r="E26" s="255"/>
      <c r="F26" s="255"/>
      <c r="G26" s="29"/>
    </row>
    <row r="27" spans="2:7" x14ac:dyDescent="0.2">
      <c r="B27" s="256" t="s">
        <v>275</v>
      </c>
      <c r="C27" s="254">
        <v>3</v>
      </c>
      <c r="D27" s="254">
        <v>2</v>
      </c>
      <c r="E27" s="253">
        <v>0</v>
      </c>
      <c r="F27" s="253">
        <v>0</v>
      </c>
      <c r="G27" s="29"/>
    </row>
    <row r="28" spans="2:7" x14ac:dyDescent="0.15">
      <c r="B28" s="251"/>
      <c r="C28" s="255"/>
      <c r="D28" s="255"/>
      <c r="E28" s="255"/>
      <c r="F28" s="255"/>
      <c r="G28" s="29"/>
    </row>
    <row r="29" spans="2:7" x14ac:dyDescent="0.2">
      <c r="B29" s="249" t="s">
        <v>788</v>
      </c>
      <c r="C29" s="254">
        <v>9</v>
      </c>
      <c r="D29" s="254">
        <v>6</v>
      </c>
      <c r="E29" s="253">
        <v>0</v>
      </c>
      <c r="F29" s="253">
        <v>0</v>
      </c>
      <c r="G29" s="29"/>
    </row>
    <row r="30" spans="2:7" x14ac:dyDescent="0.2">
      <c r="B30" s="249" t="s">
        <v>123</v>
      </c>
      <c r="C30" s="254">
        <v>2</v>
      </c>
      <c r="D30" s="254">
        <v>0</v>
      </c>
      <c r="E30" s="253">
        <v>0</v>
      </c>
      <c r="F30" s="253">
        <v>0</v>
      </c>
      <c r="G30" s="29"/>
    </row>
    <row r="31" spans="2:7" x14ac:dyDescent="0.2">
      <c r="B31" s="249" t="s">
        <v>124</v>
      </c>
      <c r="C31" s="254">
        <v>4</v>
      </c>
      <c r="D31" s="254">
        <v>2</v>
      </c>
      <c r="E31" s="253">
        <v>0</v>
      </c>
      <c r="F31" s="253">
        <v>15</v>
      </c>
      <c r="G31" s="29"/>
    </row>
    <row r="32" spans="2:7" x14ac:dyDescent="0.15">
      <c r="B32" s="251"/>
      <c r="C32" s="255"/>
      <c r="D32" s="255"/>
      <c r="E32" s="255"/>
      <c r="F32" s="255"/>
      <c r="G32" s="29"/>
    </row>
    <row r="33" spans="2:7" x14ac:dyDescent="0.2">
      <c r="B33" s="249" t="s">
        <v>125</v>
      </c>
      <c r="C33" s="254">
        <v>5</v>
      </c>
      <c r="D33" s="254">
        <v>6</v>
      </c>
      <c r="E33" s="253">
        <v>0</v>
      </c>
      <c r="F33" s="253">
        <v>0</v>
      </c>
      <c r="G33" s="29"/>
    </row>
    <row r="34" spans="2:7" x14ac:dyDescent="0.2">
      <c r="B34" s="249" t="s">
        <v>126</v>
      </c>
      <c r="C34" s="254">
        <v>1</v>
      </c>
      <c r="D34" s="254">
        <v>1</v>
      </c>
      <c r="E34" s="253">
        <v>0</v>
      </c>
      <c r="F34" s="253">
        <v>0</v>
      </c>
      <c r="G34" s="29"/>
    </row>
    <row r="35" spans="2:7" x14ac:dyDescent="0.2">
      <c r="B35" s="249" t="s">
        <v>277</v>
      </c>
      <c r="C35" s="254">
        <v>12</v>
      </c>
      <c r="D35" s="254">
        <v>6</v>
      </c>
      <c r="E35" s="253">
        <v>0</v>
      </c>
      <c r="F35" s="253">
        <v>0</v>
      </c>
      <c r="G35" s="29"/>
    </row>
    <row r="36" spans="2:7" x14ac:dyDescent="0.15">
      <c r="B36" s="251"/>
      <c r="C36" s="255"/>
      <c r="D36" s="255"/>
      <c r="E36" s="255"/>
      <c r="F36" s="255"/>
      <c r="G36" s="29"/>
    </row>
    <row r="37" spans="2:7" x14ac:dyDescent="0.2">
      <c r="B37" s="249" t="s">
        <v>127</v>
      </c>
      <c r="C37" s="254">
        <v>4</v>
      </c>
      <c r="D37" s="254">
        <v>0</v>
      </c>
      <c r="E37" s="253">
        <v>0</v>
      </c>
      <c r="F37" s="253">
        <v>0</v>
      </c>
      <c r="G37" s="29"/>
    </row>
    <row r="38" spans="2:7" x14ac:dyDescent="0.2">
      <c r="B38" s="249" t="s">
        <v>128</v>
      </c>
      <c r="C38" s="254">
        <v>2</v>
      </c>
      <c r="D38" s="254">
        <v>1</v>
      </c>
      <c r="E38" s="253">
        <v>0</v>
      </c>
      <c r="F38" s="253">
        <v>0</v>
      </c>
      <c r="G38" s="29"/>
    </row>
    <row r="39" spans="2:7" x14ac:dyDescent="0.2">
      <c r="B39" s="249" t="s">
        <v>129</v>
      </c>
      <c r="C39" s="254">
        <v>0</v>
      </c>
      <c r="D39" s="254">
        <v>1</v>
      </c>
      <c r="E39" s="253">
        <v>0</v>
      </c>
      <c r="F39" s="253">
        <v>0</v>
      </c>
      <c r="G39" s="29"/>
    </row>
    <row r="40" spans="2:7" x14ac:dyDescent="0.2">
      <c r="B40" s="249" t="s">
        <v>130</v>
      </c>
      <c r="C40" s="254">
        <v>2</v>
      </c>
      <c r="D40" s="254">
        <v>5</v>
      </c>
      <c r="E40" s="253">
        <v>0</v>
      </c>
      <c r="F40" s="253">
        <v>0</v>
      </c>
      <c r="G40" s="29"/>
    </row>
    <row r="41" spans="2:7" x14ac:dyDescent="0.2">
      <c r="B41" s="249" t="s">
        <v>137</v>
      </c>
      <c r="C41" s="254">
        <v>8</v>
      </c>
      <c r="D41" s="254">
        <v>3</v>
      </c>
      <c r="E41" s="253">
        <v>0</v>
      </c>
      <c r="F41" s="253">
        <v>0</v>
      </c>
      <c r="G41" s="29"/>
    </row>
    <row r="42" spans="2:7" x14ac:dyDescent="0.2">
      <c r="B42" s="256" t="s">
        <v>278</v>
      </c>
      <c r="C42" s="254">
        <v>1</v>
      </c>
      <c r="D42" s="254">
        <v>2</v>
      </c>
      <c r="E42" s="253">
        <v>0</v>
      </c>
      <c r="F42" s="253">
        <v>0</v>
      </c>
      <c r="G42" s="29"/>
    </row>
    <row r="43" spans="2:7" x14ac:dyDescent="0.15">
      <c r="B43" s="251"/>
      <c r="C43" s="255"/>
      <c r="D43" s="255"/>
      <c r="E43" s="255"/>
      <c r="F43" s="255"/>
      <c r="G43" s="29"/>
    </row>
    <row r="44" spans="2:7" x14ac:dyDescent="0.2">
      <c r="B44" s="249" t="s">
        <v>131</v>
      </c>
      <c r="C44" s="254">
        <v>11</v>
      </c>
      <c r="D44" s="254">
        <v>9</v>
      </c>
      <c r="E44" s="253">
        <v>0</v>
      </c>
      <c r="F44" s="253" t="s">
        <v>517</v>
      </c>
      <c r="G44" s="29"/>
    </row>
    <row r="45" spans="2:7" x14ac:dyDescent="0.2">
      <c r="B45" s="249" t="s">
        <v>132</v>
      </c>
      <c r="C45" s="254">
        <v>10</v>
      </c>
      <c r="D45" s="254">
        <v>3</v>
      </c>
      <c r="E45" s="253">
        <v>0</v>
      </c>
      <c r="F45" s="253">
        <v>0</v>
      </c>
      <c r="G45" s="29"/>
    </row>
    <row r="46" spans="2:7" x14ac:dyDescent="0.2">
      <c r="B46" s="249" t="s">
        <v>133</v>
      </c>
      <c r="C46" s="254">
        <v>1</v>
      </c>
      <c r="D46" s="254">
        <v>0</v>
      </c>
      <c r="E46" s="253">
        <v>0</v>
      </c>
      <c r="F46" s="253">
        <v>0</v>
      </c>
      <c r="G46" s="29"/>
    </row>
    <row r="47" spans="2:7" x14ac:dyDescent="0.15">
      <c r="B47" s="251"/>
      <c r="C47" s="255"/>
      <c r="D47" s="255"/>
      <c r="E47" s="255"/>
      <c r="F47" s="255"/>
      <c r="G47" s="29"/>
    </row>
    <row r="48" spans="2:7" x14ac:dyDescent="0.2">
      <c r="B48" s="249" t="s">
        <v>844</v>
      </c>
      <c r="C48" s="254">
        <v>7</v>
      </c>
      <c r="D48" s="254">
        <v>4</v>
      </c>
      <c r="E48" s="253">
        <v>0</v>
      </c>
      <c r="F48" s="253">
        <v>0</v>
      </c>
      <c r="G48" s="29"/>
    </row>
    <row r="49" spans="1:7" x14ac:dyDescent="0.2">
      <c r="B49" s="249" t="s">
        <v>318</v>
      </c>
      <c r="C49" s="254">
        <v>1</v>
      </c>
      <c r="D49" s="254">
        <v>0</v>
      </c>
      <c r="E49" s="253">
        <v>0</v>
      </c>
      <c r="F49" s="253">
        <v>0</v>
      </c>
      <c r="G49" s="29"/>
    </row>
    <row r="50" spans="1:7" x14ac:dyDescent="0.2">
      <c r="B50" s="249" t="s">
        <v>135</v>
      </c>
      <c r="C50" s="254">
        <v>0</v>
      </c>
      <c r="D50" s="254">
        <v>1</v>
      </c>
      <c r="E50" s="253">
        <v>0</v>
      </c>
      <c r="F50" s="253">
        <v>0</v>
      </c>
      <c r="G50" s="29"/>
    </row>
    <row r="51" spans="1:7" x14ac:dyDescent="0.2">
      <c r="B51" s="249" t="s">
        <v>136</v>
      </c>
      <c r="C51" s="254">
        <v>0</v>
      </c>
      <c r="D51" s="254">
        <v>0</v>
      </c>
      <c r="E51" s="253">
        <v>0</v>
      </c>
      <c r="F51" s="253">
        <v>0</v>
      </c>
      <c r="G51" s="29"/>
    </row>
    <row r="52" spans="1:7" x14ac:dyDescent="0.2">
      <c r="B52" s="249" t="s">
        <v>134</v>
      </c>
      <c r="C52" s="254">
        <v>7</v>
      </c>
      <c r="D52" s="254">
        <v>7</v>
      </c>
      <c r="E52" s="253">
        <v>0</v>
      </c>
      <c r="F52" s="253">
        <v>0</v>
      </c>
      <c r="G52" s="29"/>
    </row>
    <row r="53" spans="1:7" ht="18" thickBot="1" x14ac:dyDescent="0.2">
      <c r="B53" s="257"/>
      <c r="C53" s="258"/>
      <c r="D53" s="258"/>
      <c r="E53" s="258"/>
      <c r="F53" s="197"/>
      <c r="G53" s="29"/>
    </row>
    <row r="54" spans="1:7" x14ac:dyDescent="0.2">
      <c r="A54" s="27"/>
      <c r="B54" s="238"/>
      <c r="C54" s="259" t="s">
        <v>684</v>
      </c>
      <c r="D54" s="259"/>
      <c r="E54" s="259"/>
      <c r="F54" s="241"/>
    </row>
    <row r="55" spans="1:7" x14ac:dyDescent="0.2">
      <c r="C55" s="127"/>
      <c r="D55" s="29"/>
      <c r="E55" s="29"/>
      <c r="F55" s="29"/>
    </row>
  </sheetData>
  <mergeCells count="2">
    <mergeCell ref="B6:F6"/>
    <mergeCell ref="B7:F7"/>
  </mergeCells>
  <phoneticPr fontId="2"/>
  <pageMargins left="0.78740157480314965" right="0.78740157480314965" top="0.98425196850393704" bottom="0.98425196850393704" header="0.51181102362204722" footer="0.51181102362204722"/>
  <pageSetup paperSize="9" scale="80" orientation="portrait" horizontalDpi="300" verticalDpi="300" r:id="rId1"/>
  <headerFooter alignWithMargins="0"/>
  <colBreaks count="1" manualBreakCount="1">
    <brk id="6" min="5" max="53"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52"/>
  <sheetViews>
    <sheetView view="pageBreakPreview" zoomScale="75" zoomScaleNormal="75" zoomScaleSheetLayoutView="75" workbookViewId="0">
      <selection activeCell="H46" sqref="H46"/>
    </sheetView>
  </sheetViews>
  <sheetFormatPr defaultColWidth="9.625" defaultRowHeight="17.25" x14ac:dyDescent="0.15"/>
  <cols>
    <col min="1" max="1" width="13.375" style="13" customWidth="1"/>
    <col min="2" max="2" width="25.625" style="63" customWidth="1"/>
    <col min="3" max="6" width="23.125" style="13" customWidth="1"/>
    <col min="7" max="13" width="9.625" style="13"/>
    <col min="14" max="16384" width="9.625" style="2"/>
  </cols>
  <sheetData>
    <row r="1" spans="1:7" x14ac:dyDescent="0.2">
      <c r="A1" s="27"/>
      <c r="B1" s="237"/>
      <c r="C1" s="196"/>
      <c r="D1" s="196"/>
      <c r="E1" s="196"/>
      <c r="F1" s="196"/>
    </row>
    <row r="2" spans="1:7" x14ac:dyDescent="0.15">
      <c r="B2" s="237"/>
      <c r="C2" s="196"/>
      <c r="D2" s="196"/>
      <c r="E2" s="196"/>
      <c r="F2" s="196"/>
    </row>
    <row r="3" spans="1:7" x14ac:dyDescent="0.15">
      <c r="B3" s="237"/>
      <c r="C3" s="196"/>
      <c r="D3" s="196"/>
      <c r="E3" s="196"/>
      <c r="F3" s="196"/>
    </row>
    <row r="4" spans="1:7" x14ac:dyDescent="0.15">
      <c r="B4" s="237"/>
      <c r="C4" s="196"/>
      <c r="D4" s="196"/>
      <c r="E4" s="196"/>
      <c r="F4" s="196"/>
    </row>
    <row r="5" spans="1:7" x14ac:dyDescent="0.15">
      <c r="B5" s="237"/>
      <c r="C5" s="196"/>
      <c r="D5" s="196"/>
      <c r="E5" s="196"/>
      <c r="F5" s="196"/>
    </row>
    <row r="6" spans="1:7" x14ac:dyDescent="0.2">
      <c r="B6" s="470" t="s">
        <v>138</v>
      </c>
      <c r="C6" s="470"/>
      <c r="D6" s="470"/>
      <c r="E6" s="470"/>
      <c r="F6" s="470"/>
      <c r="G6" s="137"/>
    </row>
    <row r="7" spans="1:7" ht="18" thickBot="1" x14ac:dyDescent="0.25">
      <c r="B7" s="469" t="s">
        <v>545</v>
      </c>
      <c r="C7" s="469"/>
      <c r="D7" s="469"/>
      <c r="E7" s="469"/>
      <c r="F7" s="469"/>
      <c r="G7" s="191"/>
    </row>
    <row r="8" spans="1:7" x14ac:dyDescent="0.15">
      <c r="B8" s="238"/>
      <c r="C8" s="471" t="s">
        <v>685</v>
      </c>
      <c r="D8" s="471" t="s">
        <v>686</v>
      </c>
      <c r="E8" s="471" t="s">
        <v>139</v>
      </c>
      <c r="F8" s="473" t="s">
        <v>140</v>
      </c>
      <c r="G8" s="29"/>
    </row>
    <row r="9" spans="1:7" ht="17.25" customHeight="1" x14ac:dyDescent="0.15">
      <c r="B9" s="203"/>
      <c r="C9" s="472"/>
      <c r="D9" s="472"/>
      <c r="E9" s="472"/>
      <c r="F9" s="474"/>
    </row>
    <row r="10" spans="1:7" x14ac:dyDescent="0.15">
      <c r="B10" s="251"/>
      <c r="C10" s="196"/>
      <c r="D10" s="196"/>
      <c r="E10" s="196"/>
      <c r="F10" s="196"/>
    </row>
    <row r="11" spans="1:7" x14ac:dyDescent="0.2">
      <c r="B11" s="249" t="s">
        <v>796</v>
      </c>
      <c r="C11" s="260">
        <v>1242</v>
      </c>
      <c r="D11" s="260">
        <v>2448</v>
      </c>
      <c r="E11" s="260">
        <v>593</v>
      </c>
      <c r="F11" s="260">
        <v>29</v>
      </c>
    </row>
    <row r="12" spans="1:7" x14ac:dyDescent="0.2">
      <c r="B12" s="249" t="s">
        <v>845</v>
      </c>
      <c r="C12" s="260">
        <v>1230</v>
      </c>
      <c r="D12" s="260">
        <v>2478</v>
      </c>
      <c r="E12" s="260">
        <v>584</v>
      </c>
      <c r="F12" s="260">
        <v>29</v>
      </c>
    </row>
    <row r="13" spans="1:7" x14ac:dyDescent="0.2">
      <c r="B13" s="249" t="s">
        <v>887</v>
      </c>
      <c r="C13" s="260">
        <f>SUM(C15:C50)</f>
        <v>1213</v>
      </c>
      <c r="D13" s="260">
        <f>SUM(D15:D50)</f>
        <v>2517</v>
      </c>
      <c r="E13" s="260">
        <f>SUM(E15:E50)</f>
        <v>546</v>
      </c>
      <c r="F13" s="260">
        <f>SUM(F15:F50)</f>
        <v>28</v>
      </c>
    </row>
    <row r="14" spans="1:7" x14ac:dyDescent="0.15">
      <c r="B14" s="238"/>
      <c r="C14" s="261"/>
      <c r="D14" s="259"/>
      <c r="E14" s="259"/>
      <c r="F14" s="259"/>
    </row>
    <row r="15" spans="1:7" x14ac:dyDescent="0.2">
      <c r="B15" s="262" t="s">
        <v>87</v>
      </c>
      <c r="C15" s="263">
        <v>379</v>
      </c>
      <c r="D15" s="264">
        <v>858</v>
      </c>
      <c r="E15" s="264">
        <v>177</v>
      </c>
      <c r="F15" s="264">
        <v>15</v>
      </c>
    </row>
    <row r="16" spans="1:7" x14ac:dyDescent="0.2">
      <c r="B16" s="262" t="s">
        <v>117</v>
      </c>
      <c r="C16" s="263">
        <v>66</v>
      </c>
      <c r="D16" s="264">
        <v>127</v>
      </c>
      <c r="E16" s="264">
        <v>27</v>
      </c>
      <c r="F16" s="264">
        <v>3</v>
      </c>
    </row>
    <row r="17" spans="2:6" x14ac:dyDescent="0.2">
      <c r="B17" s="262" t="s">
        <v>118</v>
      </c>
      <c r="C17" s="263">
        <v>70</v>
      </c>
      <c r="D17" s="264">
        <v>151</v>
      </c>
      <c r="E17" s="264">
        <v>28</v>
      </c>
      <c r="F17" s="264">
        <v>1</v>
      </c>
    </row>
    <row r="18" spans="2:6" x14ac:dyDescent="0.2">
      <c r="B18" s="262" t="s">
        <v>119</v>
      </c>
      <c r="C18" s="263">
        <v>43</v>
      </c>
      <c r="D18" s="264">
        <v>73</v>
      </c>
      <c r="E18" s="264">
        <v>14</v>
      </c>
      <c r="F18" s="252" t="s">
        <v>359</v>
      </c>
    </row>
    <row r="19" spans="2:6" x14ac:dyDescent="0.2">
      <c r="B19" s="262" t="s">
        <v>120</v>
      </c>
      <c r="C19" s="263">
        <v>44</v>
      </c>
      <c r="D19" s="264">
        <v>86</v>
      </c>
      <c r="E19" s="264">
        <v>29</v>
      </c>
      <c r="F19" s="252" t="s">
        <v>359</v>
      </c>
    </row>
    <row r="20" spans="2:6" x14ac:dyDescent="0.2">
      <c r="B20" s="262" t="s">
        <v>121</v>
      </c>
      <c r="C20" s="263">
        <v>132</v>
      </c>
      <c r="D20" s="264">
        <v>271</v>
      </c>
      <c r="E20" s="264">
        <v>95</v>
      </c>
      <c r="F20" s="264">
        <v>2</v>
      </c>
    </row>
    <row r="21" spans="2:6" x14ac:dyDescent="0.2">
      <c r="B21" s="262" t="s">
        <v>122</v>
      </c>
      <c r="C21" s="263">
        <v>67</v>
      </c>
      <c r="D21" s="264">
        <v>134</v>
      </c>
      <c r="E21" s="264">
        <v>16</v>
      </c>
      <c r="F21" s="264">
        <v>2</v>
      </c>
    </row>
    <row r="22" spans="2:6" x14ac:dyDescent="0.2">
      <c r="B22" s="262" t="s">
        <v>276</v>
      </c>
      <c r="C22" s="263">
        <v>63</v>
      </c>
      <c r="D22" s="264">
        <v>125</v>
      </c>
      <c r="E22" s="254">
        <v>21</v>
      </c>
      <c r="F22" s="252" t="s">
        <v>359</v>
      </c>
    </row>
    <row r="23" spans="2:6" x14ac:dyDescent="0.2">
      <c r="B23" s="262" t="s">
        <v>331</v>
      </c>
      <c r="C23" s="263">
        <v>42</v>
      </c>
      <c r="D23" s="264">
        <v>136</v>
      </c>
      <c r="E23" s="264">
        <v>19</v>
      </c>
      <c r="F23" s="252" t="s">
        <v>359</v>
      </c>
    </row>
    <row r="24" spans="2:6" x14ac:dyDescent="0.2">
      <c r="B24" s="265"/>
      <c r="C24" s="263"/>
      <c r="D24" s="264"/>
      <c r="E24" s="254"/>
      <c r="F24" s="254"/>
    </row>
    <row r="25" spans="2:6" x14ac:dyDescent="0.15">
      <c r="B25" s="266" t="s">
        <v>275</v>
      </c>
      <c r="C25" s="267">
        <v>16</v>
      </c>
      <c r="D25" s="268">
        <v>19</v>
      </c>
      <c r="E25" s="268">
        <v>1</v>
      </c>
      <c r="F25" s="252">
        <v>0</v>
      </c>
    </row>
    <row r="26" spans="2:6" x14ac:dyDescent="0.2">
      <c r="B26" s="265"/>
      <c r="C26" s="263"/>
      <c r="D26" s="264"/>
      <c r="E26" s="264"/>
      <c r="F26" s="264"/>
    </row>
    <row r="27" spans="2:6" x14ac:dyDescent="0.2">
      <c r="B27" s="262" t="s">
        <v>509</v>
      </c>
      <c r="C27" s="263">
        <v>31</v>
      </c>
      <c r="D27" s="264">
        <v>50</v>
      </c>
      <c r="E27" s="264">
        <v>15</v>
      </c>
      <c r="F27" s="252" t="s">
        <v>359</v>
      </c>
    </row>
    <row r="28" spans="2:6" x14ac:dyDescent="0.2">
      <c r="B28" s="262" t="s">
        <v>123</v>
      </c>
      <c r="C28" s="263">
        <v>4</v>
      </c>
      <c r="D28" s="264">
        <v>8</v>
      </c>
      <c r="E28" s="264">
        <v>1</v>
      </c>
      <c r="F28" s="269" t="s">
        <v>359</v>
      </c>
    </row>
    <row r="29" spans="2:6" x14ac:dyDescent="0.2">
      <c r="B29" s="262" t="s">
        <v>124</v>
      </c>
      <c r="C29" s="263">
        <v>3</v>
      </c>
      <c r="D29" s="264">
        <v>10</v>
      </c>
      <c r="E29" s="264">
        <v>3</v>
      </c>
      <c r="F29" s="252" t="s">
        <v>359</v>
      </c>
    </row>
    <row r="30" spans="2:6" x14ac:dyDescent="0.2">
      <c r="B30" s="265"/>
      <c r="C30" s="263"/>
      <c r="D30" s="264"/>
      <c r="E30" s="264"/>
      <c r="F30" s="270"/>
    </row>
    <row r="31" spans="2:6" x14ac:dyDescent="0.2">
      <c r="B31" s="262" t="s">
        <v>125</v>
      </c>
      <c r="C31" s="263">
        <v>20</v>
      </c>
      <c r="D31" s="264">
        <v>38</v>
      </c>
      <c r="E31" s="264">
        <v>7</v>
      </c>
      <c r="F31" s="264">
        <v>1</v>
      </c>
    </row>
    <row r="32" spans="2:6" x14ac:dyDescent="0.2">
      <c r="B32" s="262" t="s">
        <v>126</v>
      </c>
      <c r="C32" s="263">
        <v>6</v>
      </c>
      <c r="D32" s="264">
        <v>17</v>
      </c>
      <c r="E32" s="264">
        <v>3</v>
      </c>
      <c r="F32" s="252" t="s">
        <v>359</v>
      </c>
    </row>
    <row r="33" spans="2:6" x14ac:dyDescent="0.2">
      <c r="B33" s="262" t="s">
        <v>277</v>
      </c>
      <c r="C33" s="263">
        <v>37</v>
      </c>
      <c r="D33" s="264">
        <v>80</v>
      </c>
      <c r="E33" s="264">
        <v>8</v>
      </c>
      <c r="F33" s="252" t="s">
        <v>359</v>
      </c>
    </row>
    <row r="34" spans="2:6" x14ac:dyDescent="0.2">
      <c r="B34" s="265"/>
      <c r="C34" s="263"/>
      <c r="D34" s="264"/>
      <c r="E34" s="264"/>
      <c r="F34" s="270"/>
    </row>
    <row r="35" spans="2:6" x14ac:dyDescent="0.2">
      <c r="B35" s="262" t="s">
        <v>127</v>
      </c>
      <c r="C35" s="263">
        <v>8</v>
      </c>
      <c r="D35" s="264">
        <v>22</v>
      </c>
      <c r="E35" s="264">
        <v>3</v>
      </c>
      <c r="F35" s="252" t="s">
        <v>359</v>
      </c>
    </row>
    <row r="36" spans="2:6" x14ac:dyDescent="0.2">
      <c r="B36" s="262" t="s">
        <v>128</v>
      </c>
      <c r="C36" s="263">
        <v>6</v>
      </c>
      <c r="D36" s="264">
        <v>13</v>
      </c>
      <c r="E36" s="264">
        <v>1</v>
      </c>
      <c r="F36" s="252" t="s">
        <v>359</v>
      </c>
    </row>
    <row r="37" spans="2:6" x14ac:dyDescent="0.2">
      <c r="B37" s="262" t="s">
        <v>129</v>
      </c>
      <c r="C37" s="263">
        <v>8</v>
      </c>
      <c r="D37" s="268">
        <v>10</v>
      </c>
      <c r="E37" s="264">
        <v>3</v>
      </c>
      <c r="F37" s="252" t="s">
        <v>359</v>
      </c>
    </row>
    <row r="38" spans="2:6" x14ac:dyDescent="0.2">
      <c r="B38" s="262" t="s">
        <v>130</v>
      </c>
      <c r="C38" s="263">
        <v>12</v>
      </c>
      <c r="D38" s="264">
        <v>11</v>
      </c>
      <c r="E38" s="264">
        <v>4</v>
      </c>
      <c r="F38" s="252" t="s">
        <v>359</v>
      </c>
    </row>
    <row r="39" spans="2:6" x14ac:dyDescent="0.2">
      <c r="B39" s="262" t="s">
        <v>137</v>
      </c>
      <c r="C39" s="263">
        <v>14</v>
      </c>
      <c r="D39" s="264">
        <v>24</v>
      </c>
      <c r="E39" s="264">
        <v>9</v>
      </c>
      <c r="F39" s="252">
        <v>0</v>
      </c>
    </row>
    <row r="40" spans="2:6" x14ac:dyDescent="0.2">
      <c r="B40" s="266" t="s">
        <v>278</v>
      </c>
      <c r="C40" s="263">
        <v>15</v>
      </c>
      <c r="D40" s="268">
        <v>21</v>
      </c>
      <c r="E40" s="268">
        <v>2</v>
      </c>
      <c r="F40" s="252" t="s">
        <v>359</v>
      </c>
    </row>
    <row r="41" spans="2:6" x14ac:dyDescent="0.2">
      <c r="B41" s="237"/>
      <c r="C41" s="263"/>
      <c r="D41" s="268"/>
      <c r="E41" s="268"/>
      <c r="F41" s="270"/>
    </row>
    <row r="42" spans="2:6" x14ac:dyDescent="0.2">
      <c r="B42" s="262" t="s">
        <v>131</v>
      </c>
      <c r="C42" s="263">
        <v>27</v>
      </c>
      <c r="D42" s="264">
        <v>51</v>
      </c>
      <c r="E42" s="264">
        <v>18</v>
      </c>
      <c r="F42" s="270">
        <v>3</v>
      </c>
    </row>
    <row r="43" spans="2:6" x14ac:dyDescent="0.2">
      <c r="B43" s="262" t="s">
        <v>132</v>
      </c>
      <c r="C43" s="263">
        <v>20</v>
      </c>
      <c r="D43" s="264">
        <v>38</v>
      </c>
      <c r="E43" s="264">
        <v>14</v>
      </c>
      <c r="F43" s="252">
        <v>0</v>
      </c>
    </row>
    <row r="44" spans="2:6" x14ac:dyDescent="0.2">
      <c r="B44" s="262" t="s">
        <v>133</v>
      </c>
      <c r="C44" s="263">
        <v>8</v>
      </c>
      <c r="D44" s="264">
        <v>13</v>
      </c>
      <c r="E44" s="264">
        <v>8</v>
      </c>
      <c r="F44" s="252">
        <v>0</v>
      </c>
    </row>
    <row r="45" spans="2:6" x14ac:dyDescent="0.2">
      <c r="B45" s="265"/>
      <c r="C45" s="263"/>
      <c r="D45" s="196"/>
      <c r="E45" s="264"/>
      <c r="F45" s="270"/>
    </row>
    <row r="46" spans="2:6" x14ac:dyDescent="0.2">
      <c r="B46" s="262" t="s">
        <v>510</v>
      </c>
      <c r="C46" s="263">
        <v>24</v>
      </c>
      <c r="D46" s="264">
        <v>55</v>
      </c>
      <c r="E46" s="264">
        <v>9</v>
      </c>
      <c r="F46" s="270">
        <v>1</v>
      </c>
    </row>
    <row r="47" spans="2:6" x14ac:dyDescent="0.2">
      <c r="B47" s="262" t="s">
        <v>318</v>
      </c>
      <c r="C47" s="271">
        <v>6</v>
      </c>
      <c r="D47" s="264">
        <v>9</v>
      </c>
      <c r="E47" s="264">
        <v>1</v>
      </c>
      <c r="F47" s="252" t="s">
        <v>359</v>
      </c>
    </row>
    <row r="48" spans="2:6" x14ac:dyDescent="0.2">
      <c r="B48" s="262" t="s">
        <v>135</v>
      </c>
      <c r="C48" s="271">
        <v>6</v>
      </c>
      <c r="D48" s="264">
        <v>7</v>
      </c>
      <c r="E48" s="252" t="s">
        <v>359</v>
      </c>
      <c r="F48" s="252" t="s">
        <v>359</v>
      </c>
    </row>
    <row r="49" spans="1:6" x14ac:dyDescent="0.2">
      <c r="B49" s="262" t="s">
        <v>136</v>
      </c>
      <c r="C49" s="272">
        <v>1</v>
      </c>
      <c r="D49" s="264">
        <v>1</v>
      </c>
      <c r="E49" s="252" t="s">
        <v>359</v>
      </c>
      <c r="F49" s="252" t="s">
        <v>359</v>
      </c>
    </row>
    <row r="50" spans="1:6" x14ac:dyDescent="0.2">
      <c r="B50" s="262" t="s">
        <v>134</v>
      </c>
      <c r="C50" s="263">
        <v>35</v>
      </c>
      <c r="D50" s="252">
        <v>59</v>
      </c>
      <c r="E50" s="264">
        <v>10</v>
      </c>
      <c r="F50" s="252" t="s">
        <v>359</v>
      </c>
    </row>
    <row r="51" spans="1:6" ht="18" thickBot="1" x14ac:dyDescent="0.2">
      <c r="B51" s="273"/>
      <c r="C51" s="274"/>
      <c r="D51" s="197"/>
      <c r="E51" s="197"/>
      <c r="F51" s="197"/>
    </row>
    <row r="52" spans="1:6" x14ac:dyDescent="0.2">
      <c r="A52" s="27"/>
      <c r="B52" s="237"/>
      <c r="C52" s="222" t="s">
        <v>546</v>
      </c>
      <c r="D52" s="241"/>
      <c r="E52" s="196"/>
      <c r="F52" s="241"/>
    </row>
  </sheetData>
  <mergeCells count="6">
    <mergeCell ref="B6:F6"/>
    <mergeCell ref="B7:F7"/>
    <mergeCell ref="C8:C9"/>
    <mergeCell ref="D8:D9"/>
    <mergeCell ref="E8:E9"/>
    <mergeCell ref="F8:F9"/>
  </mergeCells>
  <phoneticPr fontId="2"/>
  <pageMargins left="0.78740157480314965" right="0.78740157480314965" top="0.98425196850393704" bottom="0.98425196850393704" header="0.51181102362204722" footer="0.51181102362204722"/>
  <pageSetup paperSize="9" scale="7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P86"/>
  <sheetViews>
    <sheetView view="pageBreakPreview" zoomScale="75" zoomScaleNormal="75" workbookViewId="0">
      <selection activeCell="L16" sqref="L16"/>
    </sheetView>
  </sheetViews>
  <sheetFormatPr defaultColWidth="13.375" defaultRowHeight="16.5" customHeight="1" x14ac:dyDescent="0.15"/>
  <cols>
    <col min="1" max="1" width="13.375" style="13" customWidth="1"/>
    <col min="2" max="2" width="26.75" style="13" customWidth="1"/>
    <col min="3" max="10" width="14" style="13" customWidth="1"/>
    <col min="11" max="11" width="13.375" style="29"/>
    <col min="12" max="13" width="13.375" style="13"/>
    <col min="14" max="16384" width="13.375" style="2"/>
  </cols>
  <sheetData>
    <row r="1" spans="1:16" ht="16.5" customHeight="1" x14ac:dyDescent="0.2">
      <c r="A1" s="27"/>
      <c r="B1" s="196"/>
      <c r="C1" s="196"/>
      <c r="D1" s="196"/>
      <c r="E1" s="196"/>
      <c r="F1" s="196"/>
      <c r="G1" s="196"/>
      <c r="H1" s="196"/>
      <c r="I1" s="196"/>
      <c r="J1" s="196"/>
      <c r="P1" s="4"/>
    </row>
    <row r="2" spans="1:16" ht="16.5" customHeight="1" x14ac:dyDescent="0.15">
      <c r="B2" s="196"/>
      <c r="C2" s="196"/>
      <c r="D2" s="196"/>
      <c r="E2" s="196"/>
      <c r="F2" s="196"/>
      <c r="G2" s="196"/>
      <c r="H2" s="196"/>
      <c r="I2" s="196"/>
      <c r="J2" s="196"/>
      <c r="P2" s="4"/>
    </row>
    <row r="3" spans="1:16" ht="16.5" customHeight="1" x14ac:dyDescent="0.15">
      <c r="B3" s="196"/>
      <c r="C3" s="196"/>
      <c r="D3" s="196"/>
      <c r="E3" s="196"/>
      <c r="F3" s="196"/>
      <c r="G3" s="196"/>
      <c r="H3" s="196"/>
      <c r="I3" s="196"/>
      <c r="J3" s="196"/>
      <c r="P3" s="4"/>
    </row>
    <row r="4" spans="1:16" ht="16.5" customHeight="1" x14ac:dyDescent="0.15">
      <c r="B4" s="196"/>
      <c r="C4" s="196"/>
      <c r="D4" s="196"/>
      <c r="E4" s="196"/>
      <c r="F4" s="196"/>
      <c r="G4" s="196"/>
      <c r="H4" s="196"/>
      <c r="I4" s="196"/>
      <c r="J4" s="196"/>
      <c r="P4" s="4"/>
    </row>
    <row r="5" spans="1:16" ht="16.5" customHeight="1" x14ac:dyDescent="0.15">
      <c r="B5" s="196"/>
      <c r="C5" s="196"/>
      <c r="D5" s="196"/>
      <c r="E5" s="196"/>
      <c r="F5" s="196"/>
      <c r="G5" s="196"/>
      <c r="H5" s="196"/>
      <c r="I5" s="196"/>
      <c r="J5" s="196"/>
      <c r="P5" s="4"/>
    </row>
    <row r="6" spans="1:16" ht="16.5" customHeight="1" x14ac:dyDescent="0.2">
      <c r="B6" s="458" t="s">
        <v>141</v>
      </c>
      <c r="C6" s="458"/>
      <c r="D6" s="458"/>
      <c r="E6" s="458"/>
      <c r="F6" s="458"/>
      <c r="G6" s="458"/>
      <c r="H6" s="458"/>
      <c r="I6" s="458"/>
      <c r="J6" s="458"/>
      <c r="P6" s="4"/>
    </row>
    <row r="7" spans="1:16" ht="16.5" customHeight="1" thickBot="1" x14ac:dyDescent="0.25">
      <c r="B7" s="197"/>
      <c r="C7" s="198" t="s">
        <v>142</v>
      </c>
      <c r="D7" s="197"/>
      <c r="E7" s="197"/>
      <c r="F7" s="197"/>
      <c r="G7" s="197"/>
      <c r="H7" s="197"/>
      <c r="I7" s="197"/>
      <c r="J7" s="200" t="s">
        <v>151</v>
      </c>
      <c r="P7" s="4"/>
    </row>
    <row r="8" spans="1:16" ht="16.5" customHeight="1" x14ac:dyDescent="0.2">
      <c r="B8" s="196"/>
      <c r="C8" s="223"/>
      <c r="D8" s="201"/>
      <c r="E8" s="240"/>
      <c r="F8" s="201"/>
      <c r="G8" s="201"/>
      <c r="H8" s="201"/>
      <c r="I8" s="201"/>
      <c r="J8" s="201"/>
      <c r="P8" s="4"/>
    </row>
    <row r="9" spans="1:16" ht="16.5" customHeight="1" x14ac:dyDescent="0.2">
      <c r="B9" s="196"/>
      <c r="C9" s="206" t="s">
        <v>687</v>
      </c>
      <c r="D9" s="490" t="s">
        <v>688</v>
      </c>
      <c r="E9" s="491"/>
      <c r="F9" s="484" t="s">
        <v>144</v>
      </c>
      <c r="G9" s="484" t="s">
        <v>152</v>
      </c>
      <c r="H9" s="201"/>
      <c r="I9" s="275" t="s">
        <v>143</v>
      </c>
      <c r="J9" s="201"/>
      <c r="P9" s="4"/>
    </row>
    <row r="10" spans="1:16" ht="16.5" customHeight="1" x14ac:dyDescent="0.2">
      <c r="B10" s="196"/>
      <c r="C10" s="206" t="s">
        <v>689</v>
      </c>
      <c r="D10" s="484" t="s">
        <v>153</v>
      </c>
      <c r="E10" s="484" t="s">
        <v>154</v>
      </c>
      <c r="F10" s="489"/>
      <c r="G10" s="489"/>
      <c r="H10" s="484" t="s">
        <v>145</v>
      </c>
      <c r="I10" s="492" t="s">
        <v>690</v>
      </c>
      <c r="J10" s="487" t="s">
        <v>48</v>
      </c>
      <c r="P10" s="4"/>
    </row>
    <row r="11" spans="1:16" ht="16.5" customHeight="1" x14ac:dyDescent="0.2">
      <c r="B11" s="201"/>
      <c r="C11" s="276" t="s">
        <v>554</v>
      </c>
      <c r="D11" s="472"/>
      <c r="E11" s="472"/>
      <c r="F11" s="472"/>
      <c r="G11" s="472"/>
      <c r="H11" s="472"/>
      <c r="I11" s="493"/>
      <c r="J11" s="474"/>
      <c r="P11" s="4"/>
    </row>
    <row r="12" spans="1:16" ht="16.5" customHeight="1" x14ac:dyDescent="0.15">
      <c r="B12" s="196"/>
      <c r="C12" s="223"/>
      <c r="D12" s="196"/>
      <c r="E12" s="196"/>
      <c r="F12" s="196"/>
      <c r="G12" s="196"/>
      <c r="H12" s="241"/>
      <c r="I12" s="241"/>
      <c r="J12" s="241"/>
      <c r="P12" s="4"/>
    </row>
    <row r="13" spans="1:16" s="3" customFormat="1" ht="16.5" customHeight="1" x14ac:dyDescent="0.2">
      <c r="A13" s="18"/>
      <c r="B13" s="277" t="s">
        <v>527</v>
      </c>
      <c r="C13" s="268">
        <v>6472</v>
      </c>
      <c r="D13" s="278">
        <v>4149</v>
      </c>
      <c r="E13" s="278">
        <v>1172</v>
      </c>
      <c r="F13" s="268">
        <v>125</v>
      </c>
      <c r="G13" s="268">
        <v>93</v>
      </c>
      <c r="H13" s="279">
        <v>0</v>
      </c>
      <c r="I13" s="280">
        <v>31</v>
      </c>
      <c r="J13" s="280">
        <v>0</v>
      </c>
      <c r="K13" s="29"/>
      <c r="L13" s="13"/>
      <c r="M13" s="13"/>
      <c r="P13" s="5"/>
    </row>
    <row r="14" spans="1:16" ht="16.5" customHeight="1" x14ac:dyDescent="0.2">
      <c r="B14" s="277" t="s">
        <v>562</v>
      </c>
      <c r="C14" s="281">
        <v>5377</v>
      </c>
      <c r="D14" s="282">
        <v>3061</v>
      </c>
      <c r="E14" s="282">
        <v>1063</v>
      </c>
      <c r="F14" s="270">
        <v>133</v>
      </c>
      <c r="G14" s="264">
        <v>205</v>
      </c>
      <c r="H14" s="279">
        <v>0</v>
      </c>
      <c r="I14" s="280">
        <v>0</v>
      </c>
      <c r="J14" s="280">
        <v>0</v>
      </c>
      <c r="P14" s="4"/>
    </row>
    <row r="15" spans="1:16" s="3" customFormat="1" ht="16.5" customHeight="1" x14ac:dyDescent="0.2">
      <c r="A15" s="18"/>
      <c r="B15" s="277" t="s">
        <v>580</v>
      </c>
      <c r="C15" s="281">
        <v>5638</v>
      </c>
      <c r="D15" s="282">
        <v>4074</v>
      </c>
      <c r="E15" s="282">
        <v>887</v>
      </c>
      <c r="F15" s="270">
        <v>133</v>
      </c>
      <c r="G15" s="279">
        <v>0</v>
      </c>
      <c r="H15" s="279">
        <v>0</v>
      </c>
      <c r="I15" s="280">
        <v>0</v>
      </c>
      <c r="J15" s="280">
        <v>0</v>
      </c>
      <c r="K15" s="29"/>
      <c r="L15" s="13"/>
      <c r="M15" s="13"/>
      <c r="P15" s="5"/>
    </row>
    <row r="16" spans="1:16" s="3" customFormat="1" ht="16.5" customHeight="1" x14ac:dyDescent="0.2">
      <c r="A16" s="18"/>
      <c r="B16" s="277" t="s">
        <v>691</v>
      </c>
      <c r="C16" s="281">
        <v>3449</v>
      </c>
      <c r="D16" s="282">
        <v>1138</v>
      </c>
      <c r="E16" s="282">
        <v>948</v>
      </c>
      <c r="F16" s="270">
        <v>114</v>
      </c>
      <c r="G16" s="279">
        <v>109</v>
      </c>
      <c r="H16" s="279">
        <v>106</v>
      </c>
      <c r="I16" s="280">
        <v>80</v>
      </c>
      <c r="J16" s="280">
        <v>0</v>
      </c>
      <c r="K16" s="29"/>
      <c r="L16" s="13"/>
      <c r="M16" s="13"/>
      <c r="P16" s="5"/>
    </row>
    <row r="17" spans="1:16" s="3" customFormat="1" ht="16.5" customHeight="1" x14ac:dyDescent="0.2">
      <c r="A17" s="18"/>
      <c r="B17" s="277" t="s">
        <v>692</v>
      </c>
      <c r="C17" s="281">
        <v>4056</v>
      </c>
      <c r="D17" s="282">
        <v>2122</v>
      </c>
      <c r="E17" s="282">
        <v>622</v>
      </c>
      <c r="F17" s="270">
        <v>100</v>
      </c>
      <c r="G17" s="279">
        <v>286</v>
      </c>
      <c r="H17" s="280">
        <v>0</v>
      </c>
      <c r="I17" s="280">
        <v>0</v>
      </c>
      <c r="J17" s="280">
        <v>0</v>
      </c>
      <c r="K17" s="29"/>
      <c r="L17" s="13"/>
      <c r="M17" s="13"/>
      <c r="P17" s="5"/>
    </row>
    <row r="18" spans="1:16" s="3" customFormat="1" ht="16.5" customHeight="1" x14ac:dyDescent="0.2">
      <c r="A18" s="18"/>
      <c r="B18" s="277"/>
      <c r="C18" s="281"/>
      <c r="D18" s="282"/>
      <c r="E18" s="282"/>
      <c r="F18" s="270"/>
      <c r="G18" s="279"/>
      <c r="H18" s="280"/>
      <c r="I18" s="280"/>
      <c r="J18" s="280"/>
      <c r="K18" s="29"/>
      <c r="L18" s="13"/>
      <c r="M18" s="13"/>
      <c r="P18" s="5"/>
    </row>
    <row r="19" spans="1:16" s="3" customFormat="1" ht="16.5" customHeight="1" x14ac:dyDescent="0.2">
      <c r="A19" s="18"/>
      <c r="B19" s="277" t="s">
        <v>777</v>
      </c>
      <c r="C19" s="281">
        <v>3019</v>
      </c>
      <c r="D19" s="282">
        <v>1316</v>
      </c>
      <c r="E19" s="282">
        <v>755</v>
      </c>
      <c r="F19" s="270">
        <v>75</v>
      </c>
      <c r="G19" s="279">
        <v>283</v>
      </c>
      <c r="H19" s="280">
        <v>0</v>
      </c>
      <c r="I19" s="280">
        <v>0</v>
      </c>
      <c r="J19" s="280">
        <v>0</v>
      </c>
      <c r="K19" s="29"/>
      <c r="L19" s="13"/>
      <c r="M19" s="13"/>
      <c r="P19" s="5"/>
    </row>
    <row r="20" spans="1:16" ht="16.5" customHeight="1" x14ac:dyDescent="0.2">
      <c r="B20" s="277" t="s">
        <v>798</v>
      </c>
      <c r="C20" s="281">
        <v>3301</v>
      </c>
      <c r="D20" s="282">
        <v>1418</v>
      </c>
      <c r="E20" s="282">
        <v>877</v>
      </c>
      <c r="F20" s="270">
        <v>89</v>
      </c>
      <c r="G20" s="279">
        <v>295</v>
      </c>
      <c r="H20" s="280">
        <v>0</v>
      </c>
      <c r="I20" s="280">
        <v>0</v>
      </c>
      <c r="J20" s="280">
        <v>0</v>
      </c>
      <c r="P20" s="4"/>
    </row>
    <row r="21" spans="1:16" ht="16.5" customHeight="1" x14ac:dyDescent="0.2">
      <c r="B21" s="277" t="s">
        <v>810</v>
      </c>
      <c r="C21" s="281">
        <v>2660</v>
      </c>
      <c r="D21" s="282">
        <v>1980</v>
      </c>
      <c r="E21" s="282">
        <v>984</v>
      </c>
      <c r="F21" s="270">
        <v>81</v>
      </c>
      <c r="G21" s="279">
        <v>236</v>
      </c>
      <c r="H21" s="280">
        <v>0</v>
      </c>
      <c r="I21" s="280">
        <v>0</v>
      </c>
      <c r="J21" s="280">
        <v>0</v>
      </c>
      <c r="P21" s="4"/>
    </row>
    <row r="22" spans="1:16" ht="16.5" customHeight="1" x14ac:dyDescent="0.2">
      <c r="B22" s="277" t="s">
        <v>900</v>
      </c>
      <c r="C22" s="281">
        <v>2678</v>
      </c>
      <c r="D22" s="282">
        <v>993</v>
      </c>
      <c r="E22" s="282">
        <v>967</v>
      </c>
      <c r="F22" s="270">
        <v>90</v>
      </c>
      <c r="G22" s="279">
        <v>159</v>
      </c>
      <c r="H22" s="280">
        <v>42</v>
      </c>
      <c r="I22" s="280">
        <v>42</v>
      </c>
      <c r="J22" s="280">
        <v>42</v>
      </c>
      <c r="P22" s="4"/>
    </row>
    <row r="23" spans="1:16" ht="16.5" customHeight="1" thickBot="1" x14ac:dyDescent="0.25">
      <c r="B23" s="283"/>
      <c r="C23" s="274"/>
      <c r="D23" s="284"/>
      <c r="E23" s="284"/>
      <c r="F23" s="197"/>
      <c r="G23" s="197"/>
      <c r="H23" s="483"/>
      <c r="I23" s="483"/>
      <c r="J23" s="483"/>
      <c r="P23" s="4"/>
    </row>
    <row r="24" spans="1:16" ht="16.5" customHeight="1" x14ac:dyDescent="0.2">
      <c r="B24" s="196"/>
      <c r="C24" s="239"/>
      <c r="D24" s="240" t="s">
        <v>146</v>
      </c>
      <c r="E24" s="201"/>
      <c r="F24" s="201"/>
      <c r="G24" s="201"/>
      <c r="H24" s="241"/>
      <c r="I24" s="241"/>
      <c r="J24" s="241"/>
      <c r="P24" s="4"/>
    </row>
    <row r="25" spans="1:16" ht="16.5" customHeight="1" x14ac:dyDescent="0.2">
      <c r="B25" s="196"/>
      <c r="C25" s="239"/>
      <c r="D25" s="275" t="s">
        <v>693</v>
      </c>
      <c r="E25" s="201"/>
      <c r="F25" s="484" t="s">
        <v>155</v>
      </c>
      <c r="G25" s="487" t="s">
        <v>48</v>
      </c>
      <c r="H25" s="241"/>
      <c r="I25" s="241"/>
      <c r="J25" s="241"/>
      <c r="P25" s="4"/>
    </row>
    <row r="26" spans="1:16" ht="16.5" customHeight="1" x14ac:dyDescent="0.15">
      <c r="B26" s="196"/>
      <c r="C26" s="484" t="s">
        <v>156</v>
      </c>
      <c r="D26" s="485" t="s">
        <v>525</v>
      </c>
      <c r="E26" s="485" t="s">
        <v>526</v>
      </c>
      <c r="F26" s="489"/>
      <c r="G26" s="488"/>
      <c r="H26" s="196"/>
      <c r="I26" s="196"/>
      <c r="J26" s="196"/>
      <c r="P26" s="4"/>
    </row>
    <row r="27" spans="1:16" ht="16.5" customHeight="1" x14ac:dyDescent="0.15">
      <c r="B27" s="201"/>
      <c r="C27" s="472"/>
      <c r="D27" s="486"/>
      <c r="E27" s="486"/>
      <c r="F27" s="472"/>
      <c r="G27" s="474"/>
      <c r="H27" s="196"/>
      <c r="I27" s="196"/>
      <c r="J27" s="196"/>
      <c r="P27" s="4"/>
    </row>
    <row r="28" spans="1:16" ht="16.5" customHeight="1" x14ac:dyDescent="0.15">
      <c r="B28" s="285"/>
      <c r="C28" s="196"/>
      <c r="D28" s="196"/>
      <c r="E28" s="241"/>
      <c r="F28" s="241"/>
      <c r="G28" s="241"/>
      <c r="H28" s="196"/>
      <c r="I28" s="196"/>
      <c r="J28" s="196"/>
      <c r="P28" s="4"/>
    </row>
    <row r="29" spans="1:16" s="3" customFormat="1" ht="16.5" customHeight="1" x14ac:dyDescent="0.2">
      <c r="A29" s="13"/>
      <c r="B29" s="277" t="s">
        <v>527</v>
      </c>
      <c r="C29" s="268">
        <v>0</v>
      </c>
      <c r="D29" s="278">
        <v>53</v>
      </c>
      <c r="E29" s="278">
        <v>37</v>
      </c>
      <c r="F29" s="268">
        <v>717</v>
      </c>
      <c r="G29" s="268">
        <v>95</v>
      </c>
      <c r="H29" s="196"/>
      <c r="I29" s="196"/>
      <c r="J29" s="196"/>
      <c r="K29" s="29"/>
      <c r="L29" s="18"/>
      <c r="M29" s="18"/>
      <c r="P29" s="5"/>
    </row>
    <row r="30" spans="1:16" ht="16.5" customHeight="1" x14ac:dyDescent="0.2">
      <c r="B30" s="277" t="s">
        <v>562</v>
      </c>
      <c r="C30" s="268">
        <v>0</v>
      </c>
      <c r="D30" s="282">
        <v>19</v>
      </c>
      <c r="E30" s="282">
        <v>13</v>
      </c>
      <c r="F30" s="270">
        <v>750</v>
      </c>
      <c r="G30" s="264">
        <v>133</v>
      </c>
      <c r="H30" s="286"/>
      <c r="I30" s="286"/>
      <c r="J30" s="287"/>
      <c r="P30" s="4"/>
    </row>
    <row r="31" spans="1:16" s="3" customFormat="1" ht="16.5" customHeight="1" x14ac:dyDescent="0.2">
      <c r="A31" s="18"/>
      <c r="B31" s="277" t="s">
        <v>580</v>
      </c>
      <c r="C31" s="268">
        <v>0</v>
      </c>
      <c r="D31" s="268">
        <v>0</v>
      </c>
      <c r="E31" s="268">
        <v>0</v>
      </c>
      <c r="F31" s="270">
        <v>446</v>
      </c>
      <c r="G31" s="264">
        <v>98</v>
      </c>
      <c r="H31" s="286"/>
      <c r="I31" s="286"/>
      <c r="J31" s="287"/>
      <c r="K31" s="29"/>
      <c r="L31" s="13"/>
      <c r="M31" s="13"/>
      <c r="P31" s="5"/>
    </row>
    <row r="32" spans="1:16" s="3" customFormat="1" ht="16.5" customHeight="1" x14ac:dyDescent="0.2">
      <c r="A32" s="18"/>
      <c r="B32" s="277" t="s">
        <v>691</v>
      </c>
      <c r="C32" s="268">
        <v>0</v>
      </c>
      <c r="D32" s="268">
        <v>0</v>
      </c>
      <c r="E32" s="268">
        <v>0</v>
      </c>
      <c r="F32" s="270">
        <v>477</v>
      </c>
      <c r="G32" s="264">
        <v>477</v>
      </c>
      <c r="H32" s="286"/>
      <c r="I32" s="286"/>
      <c r="J32" s="287"/>
      <c r="K32" s="29"/>
      <c r="L32" s="13"/>
      <c r="M32" s="13"/>
      <c r="P32" s="5"/>
    </row>
    <row r="33" spans="1:16" s="3" customFormat="1" ht="16.5" customHeight="1" x14ac:dyDescent="0.2">
      <c r="A33" s="18"/>
      <c r="B33" s="277" t="s">
        <v>692</v>
      </c>
      <c r="C33" s="268">
        <v>0</v>
      </c>
      <c r="D33" s="268">
        <v>0</v>
      </c>
      <c r="E33" s="268">
        <v>0</v>
      </c>
      <c r="F33" s="270">
        <v>345</v>
      </c>
      <c r="G33" s="264">
        <v>581</v>
      </c>
      <c r="H33" s="286"/>
      <c r="I33" s="286"/>
      <c r="J33" s="287"/>
      <c r="K33" s="29"/>
      <c r="L33" s="13"/>
      <c r="M33" s="13"/>
      <c r="P33" s="5"/>
    </row>
    <row r="34" spans="1:16" s="3" customFormat="1" ht="16.5" customHeight="1" x14ac:dyDescent="0.2">
      <c r="A34" s="18"/>
      <c r="B34" s="277"/>
      <c r="C34" s="268"/>
      <c r="D34" s="268"/>
      <c r="E34" s="268"/>
      <c r="F34" s="270"/>
      <c r="G34" s="264"/>
      <c r="H34" s="286"/>
      <c r="I34" s="286"/>
      <c r="J34" s="287"/>
      <c r="K34" s="29"/>
      <c r="L34" s="13"/>
      <c r="M34" s="13"/>
      <c r="P34" s="5"/>
    </row>
    <row r="35" spans="1:16" s="3" customFormat="1" ht="16.5" customHeight="1" x14ac:dyDescent="0.2">
      <c r="A35" s="18"/>
      <c r="B35" s="277" t="s">
        <v>777</v>
      </c>
      <c r="C35" s="268">
        <v>0</v>
      </c>
      <c r="D35" s="268">
        <v>0</v>
      </c>
      <c r="E35" s="268">
        <v>0</v>
      </c>
      <c r="F35" s="270">
        <v>295</v>
      </c>
      <c r="G35" s="264">
        <v>295</v>
      </c>
      <c r="H35" s="286"/>
      <c r="I35" s="286"/>
      <c r="J35" s="287"/>
      <c r="K35" s="29"/>
      <c r="L35" s="13"/>
      <c r="M35" s="13"/>
      <c r="P35" s="5"/>
    </row>
    <row r="36" spans="1:16" ht="16.5" customHeight="1" x14ac:dyDescent="0.2">
      <c r="B36" s="277" t="s">
        <v>798</v>
      </c>
      <c r="C36" s="268">
        <v>0</v>
      </c>
      <c r="D36" s="268">
        <v>0</v>
      </c>
      <c r="E36" s="268">
        <v>0</v>
      </c>
      <c r="F36" s="270">
        <v>306</v>
      </c>
      <c r="G36" s="264">
        <v>316</v>
      </c>
      <c r="H36" s="286"/>
      <c r="I36" s="286"/>
      <c r="J36" s="287"/>
      <c r="P36" s="4"/>
    </row>
    <row r="37" spans="1:16" ht="16.5" customHeight="1" x14ac:dyDescent="0.2">
      <c r="B37" s="277" t="s">
        <v>810</v>
      </c>
      <c r="C37" s="268">
        <v>0</v>
      </c>
      <c r="D37" s="268">
        <v>0</v>
      </c>
      <c r="E37" s="268">
        <v>0</v>
      </c>
      <c r="F37" s="270">
        <v>276</v>
      </c>
      <c r="G37" s="264">
        <v>87</v>
      </c>
      <c r="H37" s="286"/>
      <c r="I37" s="286"/>
      <c r="J37" s="287"/>
      <c r="P37" s="4"/>
    </row>
    <row r="38" spans="1:16" ht="16.5" customHeight="1" x14ac:dyDescent="0.2">
      <c r="B38" s="277" t="s">
        <v>900</v>
      </c>
      <c r="C38" s="253" t="s">
        <v>359</v>
      </c>
      <c r="D38" s="253" t="s">
        <v>359</v>
      </c>
      <c r="E38" s="253" t="s">
        <v>359</v>
      </c>
      <c r="F38" s="270">
        <v>278</v>
      </c>
      <c r="G38" s="264">
        <v>65</v>
      </c>
      <c r="H38" s="286"/>
      <c r="I38" s="286"/>
      <c r="J38" s="287"/>
      <c r="P38" s="4"/>
    </row>
    <row r="39" spans="1:16" ht="16.5" customHeight="1" thickBot="1" x14ac:dyDescent="0.25">
      <c r="B39" s="283"/>
      <c r="C39" s="274"/>
      <c r="D39" s="284"/>
      <c r="E39" s="284"/>
      <c r="F39" s="197"/>
      <c r="G39" s="197"/>
      <c r="H39" s="288"/>
      <c r="I39" s="287"/>
      <c r="J39" s="287"/>
      <c r="P39" s="4"/>
    </row>
    <row r="40" spans="1:16" ht="16.5" customHeight="1" x14ac:dyDescent="0.2">
      <c r="B40" s="196"/>
      <c r="C40" s="222" t="s">
        <v>883</v>
      </c>
      <c r="D40" s="196"/>
      <c r="E40" s="196"/>
      <c r="F40" s="196"/>
      <c r="G40" s="196"/>
      <c r="H40" s="241"/>
      <c r="I40" s="241"/>
      <c r="J40" s="241"/>
      <c r="P40" s="4"/>
    </row>
    <row r="41" spans="1:16" ht="16.5" customHeight="1" x14ac:dyDescent="0.2">
      <c r="B41" s="196"/>
      <c r="C41" s="222" t="s">
        <v>884</v>
      </c>
      <c r="D41" s="196"/>
      <c r="E41" s="196"/>
      <c r="F41" s="196"/>
      <c r="G41" s="196"/>
      <c r="H41" s="241"/>
      <c r="I41" s="241"/>
      <c r="J41" s="241"/>
      <c r="P41" s="4"/>
    </row>
    <row r="42" spans="1:16" ht="16.5" customHeight="1" x14ac:dyDescent="0.15">
      <c r="B42" s="196"/>
      <c r="C42" s="196"/>
      <c r="D42" s="196"/>
      <c r="E42" s="196"/>
      <c r="F42" s="196"/>
      <c r="G42" s="196"/>
      <c r="H42" s="241"/>
      <c r="I42" s="241"/>
      <c r="J42" s="241"/>
      <c r="P42" s="4"/>
    </row>
    <row r="43" spans="1:16" ht="16.5" customHeight="1" thickBot="1" x14ac:dyDescent="0.25">
      <c r="B43" s="197"/>
      <c r="C43" s="198" t="s">
        <v>910</v>
      </c>
      <c r="D43" s="197"/>
      <c r="E43" s="197"/>
      <c r="F43" s="197"/>
      <c r="G43" s="197"/>
      <c r="H43" s="197"/>
      <c r="I43" s="200" t="s">
        <v>151</v>
      </c>
      <c r="J43" s="196"/>
      <c r="O43" s="4"/>
    </row>
    <row r="44" spans="1:16" ht="16.5" customHeight="1" x14ac:dyDescent="0.2">
      <c r="B44" s="196"/>
      <c r="C44" s="289" t="s">
        <v>157</v>
      </c>
      <c r="D44" s="201"/>
      <c r="E44" s="289" t="s">
        <v>158</v>
      </c>
      <c r="F44" s="201"/>
      <c r="G44" s="239"/>
      <c r="H44" s="240" t="s">
        <v>147</v>
      </c>
      <c r="I44" s="201"/>
      <c r="J44" s="196"/>
      <c r="O44" s="4"/>
    </row>
    <row r="45" spans="1:16" ht="16.5" customHeight="1" x14ac:dyDescent="0.2">
      <c r="B45" s="196"/>
      <c r="C45" s="290" t="s">
        <v>159</v>
      </c>
      <c r="D45" s="290" t="s">
        <v>160</v>
      </c>
      <c r="E45" s="290" t="s">
        <v>161</v>
      </c>
      <c r="F45" s="290" t="s">
        <v>161</v>
      </c>
      <c r="G45" s="290" t="s">
        <v>156</v>
      </c>
      <c r="H45" s="290" t="s">
        <v>559</v>
      </c>
      <c r="I45" s="290" t="s">
        <v>162</v>
      </c>
      <c r="J45" s="196"/>
      <c r="O45" s="4"/>
    </row>
    <row r="46" spans="1:16" ht="16.5" customHeight="1" x14ac:dyDescent="0.2">
      <c r="B46" s="201"/>
      <c r="C46" s="276" t="s">
        <v>148</v>
      </c>
      <c r="D46" s="276" t="s">
        <v>148</v>
      </c>
      <c r="E46" s="276" t="s">
        <v>148</v>
      </c>
      <c r="F46" s="276" t="s">
        <v>149</v>
      </c>
      <c r="G46" s="276" t="s">
        <v>148</v>
      </c>
      <c r="H46" s="276" t="s">
        <v>148</v>
      </c>
      <c r="I46" s="276" t="s">
        <v>148</v>
      </c>
      <c r="J46" s="196"/>
      <c r="O46" s="4"/>
    </row>
    <row r="47" spans="1:16" ht="16.5" customHeight="1" x14ac:dyDescent="0.15">
      <c r="B47" s="196"/>
      <c r="C47" s="223"/>
      <c r="D47" s="196"/>
      <c r="E47" s="196"/>
      <c r="F47" s="196"/>
      <c r="G47" s="196"/>
      <c r="H47" s="241"/>
      <c r="I47" s="241"/>
      <c r="J47" s="196"/>
      <c r="O47" s="4"/>
    </row>
    <row r="48" spans="1:16" s="3" customFormat="1" ht="16.5" customHeight="1" x14ac:dyDescent="0.2">
      <c r="A48" s="18"/>
      <c r="B48" s="277" t="s">
        <v>527</v>
      </c>
      <c r="C48" s="241">
        <v>3768</v>
      </c>
      <c r="D48" s="291">
        <v>1428</v>
      </c>
      <c r="E48" s="291">
        <v>7400</v>
      </c>
      <c r="F48" s="241">
        <v>6093</v>
      </c>
      <c r="G48" s="241">
        <v>4523</v>
      </c>
      <c r="H48" s="287">
        <v>856</v>
      </c>
      <c r="I48" s="292">
        <v>421</v>
      </c>
      <c r="J48" s="196"/>
      <c r="K48" s="135"/>
      <c r="L48" s="18"/>
      <c r="M48" s="18"/>
      <c r="O48" s="5"/>
    </row>
    <row r="49" spans="1:16" ht="16.5" customHeight="1" x14ac:dyDescent="0.2">
      <c r="B49" s="277" t="s">
        <v>562</v>
      </c>
      <c r="C49" s="241">
        <v>3821</v>
      </c>
      <c r="D49" s="287">
        <v>1583</v>
      </c>
      <c r="E49" s="292">
        <v>8351</v>
      </c>
      <c r="F49" s="241">
        <v>6381</v>
      </c>
      <c r="G49" s="241">
        <v>4766</v>
      </c>
      <c r="H49" s="287">
        <v>399</v>
      </c>
      <c r="I49" s="292">
        <v>335</v>
      </c>
      <c r="J49" s="287"/>
      <c r="O49" s="4"/>
    </row>
    <row r="50" spans="1:16" s="3" customFormat="1" ht="16.5" customHeight="1" x14ac:dyDescent="0.2">
      <c r="A50" s="18"/>
      <c r="B50" s="277" t="s">
        <v>580</v>
      </c>
      <c r="C50" s="241">
        <v>4038</v>
      </c>
      <c r="D50" s="287">
        <v>2072</v>
      </c>
      <c r="E50" s="292">
        <v>7650</v>
      </c>
      <c r="F50" s="241">
        <v>6078</v>
      </c>
      <c r="G50" s="241">
        <v>4186</v>
      </c>
      <c r="H50" s="287">
        <v>838</v>
      </c>
      <c r="I50" s="292">
        <v>263</v>
      </c>
      <c r="J50" s="287"/>
      <c r="K50" s="29"/>
      <c r="L50" s="13"/>
      <c r="M50" s="13"/>
      <c r="P50" s="5"/>
    </row>
    <row r="51" spans="1:16" s="3" customFormat="1" ht="16.5" customHeight="1" x14ac:dyDescent="0.2">
      <c r="A51" s="18"/>
      <c r="B51" s="277" t="s">
        <v>691</v>
      </c>
      <c r="C51" s="241">
        <v>3859</v>
      </c>
      <c r="D51" s="287">
        <v>1734</v>
      </c>
      <c r="E51" s="292">
        <v>8129</v>
      </c>
      <c r="F51" s="241">
        <v>6600</v>
      </c>
      <c r="G51" s="241">
        <v>4589</v>
      </c>
      <c r="H51" s="287">
        <v>765</v>
      </c>
      <c r="I51" s="292">
        <v>310</v>
      </c>
      <c r="J51" s="287"/>
      <c r="K51" s="29"/>
      <c r="L51" s="13"/>
      <c r="M51" s="13"/>
      <c r="P51" s="5"/>
    </row>
    <row r="52" spans="1:16" s="3" customFormat="1" ht="16.5" customHeight="1" x14ac:dyDescent="0.2">
      <c r="A52" s="18"/>
      <c r="B52" s="277" t="s">
        <v>692</v>
      </c>
      <c r="C52" s="241">
        <v>4151</v>
      </c>
      <c r="D52" s="287">
        <v>1258</v>
      </c>
      <c r="E52" s="292">
        <v>7736</v>
      </c>
      <c r="F52" s="241">
        <v>6662</v>
      </c>
      <c r="G52" s="241">
        <v>4438</v>
      </c>
      <c r="H52" s="287">
        <v>1042</v>
      </c>
      <c r="I52" s="292">
        <v>325</v>
      </c>
      <c r="J52" s="287"/>
      <c r="K52" s="29"/>
      <c r="L52" s="13"/>
      <c r="M52" s="13"/>
      <c r="P52" s="5"/>
    </row>
    <row r="53" spans="1:16" s="3" customFormat="1" ht="16.5" customHeight="1" x14ac:dyDescent="0.2">
      <c r="A53" s="18"/>
      <c r="B53" s="277"/>
      <c r="C53" s="241"/>
      <c r="D53" s="287"/>
      <c r="E53" s="292"/>
      <c r="F53" s="241"/>
      <c r="G53" s="241"/>
      <c r="H53" s="287"/>
      <c r="I53" s="292"/>
      <c r="J53" s="287"/>
      <c r="K53" s="29"/>
      <c r="L53" s="13"/>
      <c r="M53" s="13"/>
      <c r="P53" s="5"/>
    </row>
    <row r="54" spans="1:16" s="3" customFormat="1" ht="16.5" customHeight="1" x14ac:dyDescent="0.2">
      <c r="A54" s="18"/>
      <c r="B54" s="277" t="s">
        <v>777</v>
      </c>
      <c r="C54" s="241">
        <v>3894</v>
      </c>
      <c r="D54" s="287">
        <v>1080</v>
      </c>
      <c r="E54" s="292">
        <v>7393</v>
      </c>
      <c r="F54" s="241">
        <v>6421</v>
      </c>
      <c r="G54" s="241">
        <v>4284</v>
      </c>
      <c r="H54" s="287">
        <v>940</v>
      </c>
      <c r="I54" s="292">
        <v>316</v>
      </c>
      <c r="J54" s="287"/>
      <c r="K54" s="29"/>
      <c r="L54" s="13"/>
      <c r="M54" s="13"/>
      <c r="P54" s="5"/>
    </row>
    <row r="55" spans="1:16" ht="16.5" customHeight="1" x14ac:dyDescent="0.2">
      <c r="B55" s="277" t="s">
        <v>798</v>
      </c>
      <c r="C55" s="241">
        <v>5326</v>
      </c>
      <c r="D55" s="287">
        <v>1808</v>
      </c>
      <c r="E55" s="292">
        <v>7957</v>
      </c>
      <c r="F55" s="241">
        <v>6474</v>
      </c>
      <c r="G55" s="241">
        <v>4334</v>
      </c>
      <c r="H55" s="287">
        <v>837</v>
      </c>
      <c r="I55" s="292">
        <v>394</v>
      </c>
      <c r="J55" s="287"/>
      <c r="P55" s="4"/>
    </row>
    <row r="56" spans="1:16" ht="16.5" customHeight="1" x14ac:dyDescent="0.2">
      <c r="B56" s="277" t="s">
        <v>810</v>
      </c>
      <c r="C56" s="241">
        <v>5564</v>
      </c>
      <c r="D56" s="287">
        <v>2511</v>
      </c>
      <c r="E56" s="292">
        <v>8024</v>
      </c>
      <c r="F56" s="241">
        <v>6554</v>
      </c>
      <c r="G56" s="241">
        <v>4976</v>
      </c>
      <c r="H56" s="287">
        <v>1082</v>
      </c>
      <c r="I56" s="292">
        <v>349</v>
      </c>
      <c r="J56" s="287"/>
      <c r="P56" s="4"/>
    </row>
    <row r="57" spans="1:16" ht="16.5" customHeight="1" x14ac:dyDescent="0.2">
      <c r="B57" s="277" t="s">
        <v>900</v>
      </c>
      <c r="C57" s="241">
        <v>6391</v>
      </c>
      <c r="D57" s="287">
        <v>2503</v>
      </c>
      <c r="E57" s="292">
        <v>8039</v>
      </c>
      <c r="F57" s="241">
        <v>6512</v>
      </c>
      <c r="G57" s="241">
        <v>5059</v>
      </c>
      <c r="H57" s="287">
        <v>1240</v>
      </c>
      <c r="I57" s="292">
        <v>358</v>
      </c>
      <c r="J57" s="287"/>
      <c r="P57" s="4"/>
    </row>
    <row r="58" spans="1:16" ht="16.5" customHeight="1" thickBot="1" x14ac:dyDescent="0.25">
      <c r="B58" s="283"/>
      <c r="C58" s="274"/>
      <c r="D58" s="284"/>
      <c r="E58" s="284"/>
      <c r="F58" s="197"/>
      <c r="G58" s="197"/>
      <c r="H58" s="288"/>
      <c r="I58" s="288"/>
      <c r="J58" s="287"/>
      <c r="P58" s="4"/>
    </row>
    <row r="59" spans="1:16" ht="16.5" customHeight="1" x14ac:dyDescent="0.2">
      <c r="B59" s="196"/>
      <c r="C59" s="222" t="s">
        <v>694</v>
      </c>
      <c r="D59" s="196"/>
      <c r="E59" s="196"/>
      <c r="F59" s="196"/>
      <c r="G59" s="222"/>
      <c r="H59" s="293"/>
      <c r="I59" s="241"/>
      <c r="J59" s="196"/>
      <c r="O59" s="4"/>
    </row>
    <row r="60" spans="1:16" ht="16.5" customHeight="1" x14ac:dyDescent="0.2">
      <c r="B60" s="196"/>
      <c r="C60" s="222" t="s">
        <v>883</v>
      </c>
      <c r="D60" s="196"/>
      <c r="E60" s="196"/>
      <c r="F60" s="196"/>
      <c r="G60" s="196"/>
      <c r="H60" s="241"/>
      <c r="I60" s="241"/>
      <c r="J60" s="241"/>
      <c r="P60" s="4"/>
    </row>
    <row r="61" spans="1:16" ht="16.5" customHeight="1" x14ac:dyDescent="0.2">
      <c r="B61" s="196"/>
      <c r="C61" s="222" t="s">
        <v>884</v>
      </c>
      <c r="D61" s="196"/>
      <c r="E61" s="196"/>
      <c r="F61" s="196"/>
      <c r="G61" s="196"/>
      <c r="H61" s="241"/>
      <c r="I61" s="241"/>
      <c r="J61" s="241"/>
      <c r="P61" s="4"/>
    </row>
    <row r="62" spans="1:16" ht="16.5" customHeight="1" x14ac:dyDescent="0.15">
      <c r="B62" s="196"/>
      <c r="C62" s="196"/>
      <c r="D62" s="196"/>
      <c r="E62" s="196"/>
      <c r="F62" s="196"/>
      <c r="G62" s="196"/>
      <c r="H62" s="241"/>
      <c r="I62" s="241"/>
      <c r="J62" s="241"/>
      <c r="P62" s="4"/>
    </row>
    <row r="63" spans="1:16" ht="16.5" customHeight="1" thickBot="1" x14ac:dyDescent="0.25">
      <c r="B63" s="197"/>
      <c r="C63" s="198" t="s">
        <v>150</v>
      </c>
      <c r="D63" s="197"/>
      <c r="E63" s="197"/>
      <c r="F63" s="197"/>
      <c r="G63" s="197"/>
      <c r="H63" s="200" t="s">
        <v>151</v>
      </c>
      <c r="I63" s="241"/>
      <c r="J63" s="241"/>
      <c r="P63" s="4"/>
    </row>
    <row r="64" spans="1:16" ht="16.5" customHeight="1" x14ac:dyDescent="0.2">
      <c r="B64" s="196"/>
      <c r="C64" s="475" t="s">
        <v>695</v>
      </c>
      <c r="D64" s="476"/>
      <c r="E64" s="473" t="s">
        <v>698</v>
      </c>
      <c r="F64" s="481"/>
      <c r="G64" s="475" t="s">
        <v>696</v>
      </c>
      <c r="H64" s="477"/>
      <c r="I64" s="241"/>
      <c r="J64" s="241"/>
      <c r="P64" s="4"/>
    </row>
    <row r="65" spans="1:16" ht="16.5" customHeight="1" x14ac:dyDescent="0.2">
      <c r="B65" s="201"/>
      <c r="C65" s="478" t="s">
        <v>697</v>
      </c>
      <c r="D65" s="479"/>
      <c r="E65" s="474"/>
      <c r="F65" s="482"/>
      <c r="G65" s="478" t="s">
        <v>699</v>
      </c>
      <c r="H65" s="480"/>
      <c r="I65" s="241"/>
      <c r="J65" s="241"/>
      <c r="P65" s="4"/>
    </row>
    <row r="66" spans="1:16" ht="16.5" customHeight="1" x14ac:dyDescent="0.15">
      <c r="B66" s="196"/>
      <c r="C66" s="223"/>
      <c r="D66" s="196"/>
      <c r="E66" s="196"/>
      <c r="F66" s="196"/>
      <c r="G66" s="196"/>
      <c r="H66" s="241"/>
      <c r="I66" s="241"/>
      <c r="J66" s="241"/>
      <c r="P66" s="4"/>
    </row>
    <row r="67" spans="1:16" s="3" customFormat="1" ht="16.5" customHeight="1" x14ac:dyDescent="0.2">
      <c r="A67" s="18"/>
      <c r="B67" s="277" t="s">
        <v>527</v>
      </c>
      <c r="C67" s="241"/>
      <c r="D67" s="291">
        <v>64</v>
      </c>
      <c r="E67" s="294"/>
      <c r="F67" s="241">
        <v>7327</v>
      </c>
      <c r="G67" s="241"/>
      <c r="H67" s="287">
        <v>92086</v>
      </c>
      <c r="I67" s="196"/>
      <c r="J67" s="196"/>
      <c r="K67" s="135"/>
      <c r="L67" s="18"/>
      <c r="M67" s="18"/>
      <c r="P67" s="5"/>
    </row>
    <row r="68" spans="1:16" s="3" customFormat="1" ht="16.5" customHeight="1" x14ac:dyDescent="0.2">
      <c r="A68" s="18"/>
      <c r="B68" s="277" t="s">
        <v>562</v>
      </c>
      <c r="C68" s="260"/>
      <c r="D68" s="291">
        <v>29</v>
      </c>
      <c r="E68" s="295"/>
      <c r="F68" s="296">
        <v>10065</v>
      </c>
      <c r="G68" s="259"/>
      <c r="H68" s="287">
        <v>94026</v>
      </c>
      <c r="I68" s="286"/>
      <c r="J68" s="287"/>
      <c r="K68" s="135"/>
      <c r="L68" s="18"/>
      <c r="M68" s="18"/>
      <c r="P68" s="5"/>
    </row>
    <row r="69" spans="1:16" s="3" customFormat="1" ht="16.5" customHeight="1" x14ac:dyDescent="0.2">
      <c r="A69" s="18"/>
      <c r="B69" s="277" t="s">
        <v>580</v>
      </c>
      <c r="C69" s="260"/>
      <c r="D69" s="291">
        <v>27</v>
      </c>
      <c r="E69" s="295"/>
      <c r="F69" s="228" t="s">
        <v>523</v>
      </c>
      <c r="G69" s="259"/>
      <c r="H69" s="287">
        <v>89227</v>
      </c>
      <c r="I69" s="286"/>
      <c r="J69" s="287"/>
      <c r="K69" s="29"/>
      <c r="L69" s="136"/>
      <c r="M69" s="136"/>
      <c r="P69" s="5"/>
    </row>
    <row r="70" spans="1:16" s="3" customFormat="1" ht="16.5" customHeight="1" x14ac:dyDescent="0.2">
      <c r="A70" s="18"/>
      <c r="B70" s="277" t="s">
        <v>691</v>
      </c>
      <c r="C70" s="260"/>
      <c r="D70" s="291">
        <v>12</v>
      </c>
      <c r="E70" s="295"/>
      <c r="F70" s="228" t="s">
        <v>523</v>
      </c>
      <c r="G70" s="259"/>
      <c r="H70" s="287">
        <v>104187</v>
      </c>
      <c r="I70" s="286"/>
      <c r="J70" s="287"/>
      <c r="K70" s="29"/>
      <c r="L70" s="136"/>
      <c r="M70" s="136"/>
      <c r="P70" s="5"/>
    </row>
    <row r="71" spans="1:16" s="3" customFormat="1" ht="16.5" customHeight="1" x14ac:dyDescent="0.2">
      <c r="A71" s="18"/>
      <c r="B71" s="277" t="s">
        <v>692</v>
      </c>
      <c r="C71" s="260"/>
      <c r="D71" s="291">
        <v>18</v>
      </c>
      <c r="E71" s="295"/>
      <c r="F71" s="228" t="s">
        <v>523</v>
      </c>
      <c r="G71" s="259"/>
      <c r="H71" s="287">
        <v>91008</v>
      </c>
      <c r="I71" s="286"/>
      <c r="J71" s="287"/>
      <c r="K71" s="29"/>
      <c r="L71" s="136"/>
      <c r="M71" s="136"/>
      <c r="P71" s="5"/>
    </row>
    <row r="72" spans="1:16" s="3" customFormat="1" ht="16.5" customHeight="1" x14ac:dyDescent="0.2">
      <c r="A72" s="18"/>
      <c r="B72" s="277"/>
      <c r="C72" s="260"/>
      <c r="D72" s="291"/>
      <c r="E72" s="295"/>
      <c r="F72" s="228"/>
      <c r="G72" s="259"/>
      <c r="H72" s="287"/>
      <c r="I72" s="286"/>
      <c r="J72" s="287"/>
      <c r="K72" s="29"/>
      <c r="L72" s="136"/>
      <c r="M72" s="136"/>
      <c r="P72" s="5"/>
    </row>
    <row r="73" spans="1:16" s="3" customFormat="1" ht="16.5" customHeight="1" x14ac:dyDescent="0.2">
      <c r="A73" s="18"/>
      <c r="B73" s="277" t="s">
        <v>777</v>
      </c>
      <c r="C73" s="260"/>
      <c r="D73" s="291">
        <v>5</v>
      </c>
      <c r="E73" s="295"/>
      <c r="F73" s="228" t="s">
        <v>523</v>
      </c>
      <c r="G73" s="259"/>
      <c r="H73" s="287">
        <v>112609</v>
      </c>
      <c r="I73" s="286"/>
      <c r="J73" s="287"/>
      <c r="K73" s="29"/>
      <c r="L73" s="136"/>
      <c r="M73" s="136"/>
      <c r="P73" s="5"/>
    </row>
    <row r="74" spans="1:16" ht="16.5" customHeight="1" x14ac:dyDescent="0.2">
      <c r="B74" s="277" t="s">
        <v>798</v>
      </c>
      <c r="C74" s="260"/>
      <c r="D74" s="291">
        <v>13</v>
      </c>
      <c r="E74" s="295"/>
      <c r="F74" s="228" t="s">
        <v>523</v>
      </c>
      <c r="G74" s="259"/>
      <c r="H74" s="287">
        <v>96721</v>
      </c>
      <c r="I74" s="286"/>
      <c r="J74" s="287"/>
      <c r="L74" s="136"/>
      <c r="M74" s="136"/>
      <c r="P74" s="4"/>
    </row>
    <row r="75" spans="1:16" ht="16.5" customHeight="1" x14ac:dyDescent="0.2">
      <c r="B75" s="277" t="s">
        <v>810</v>
      </c>
      <c r="C75" s="260"/>
      <c r="D75" s="291">
        <v>39</v>
      </c>
      <c r="E75" s="295"/>
      <c r="F75" s="228" t="s">
        <v>523</v>
      </c>
      <c r="G75" s="259"/>
      <c r="H75" s="287">
        <v>98788</v>
      </c>
      <c r="I75" s="286"/>
      <c r="J75" s="287"/>
      <c r="L75" s="136"/>
      <c r="M75" s="136"/>
      <c r="P75" s="4"/>
    </row>
    <row r="76" spans="1:16" ht="16.5" customHeight="1" x14ac:dyDescent="0.2">
      <c r="B76" s="277" t="s">
        <v>900</v>
      </c>
      <c r="C76" s="260"/>
      <c r="D76" s="291">
        <v>14</v>
      </c>
      <c r="E76" s="295"/>
      <c r="F76" s="228" t="s">
        <v>523</v>
      </c>
      <c r="G76" s="259"/>
      <c r="H76" s="287">
        <v>100143</v>
      </c>
      <c r="I76" s="286"/>
      <c r="J76" s="287"/>
      <c r="L76" s="136"/>
      <c r="M76" s="136"/>
      <c r="P76" s="4"/>
    </row>
    <row r="77" spans="1:16" s="3" customFormat="1" ht="16.5" customHeight="1" thickBot="1" x14ac:dyDescent="0.25">
      <c r="A77" s="18"/>
      <c r="B77" s="283"/>
      <c r="C77" s="297"/>
      <c r="D77" s="258"/>
      <c r="E77" s="298"/>
      <c r="F77" s="258"/>
      <c r="G77" s="298"/>
      <c r="H77" s="258"/>
      <c r="I77" s="196"/>
      <c r="J77" s="196"/>
      <c r="K77" s="135"/>
      <c r="L77" s="18"/>
      <c r="M77" s="18"/>
      <c r="P77" s="5"/>
    </row>
    <row r="78" spans="1:16" ht="16.5" customHeight="1" x14ac:dyDescent="0.2">
      <c r="B78" s="196"/>
      <c r="C78" s="222" t="s">
        <v>883</v>
      </c>
      <c r="D78" s="196"/>
      <c r="E78" s="196"/>
      <c r="F78" s="196"/>
      <c r="G78" s="196"/>
      <c r="H78" s="196"/>
      <c r="I78" s="196"/>
      <c r="J78" s="196"/>
      <c r="P78" s="4"/>
    </row>
    <row r="79" spans="1:16" ht="16.5" customHeight="1" x14ac:dyDescent="0.2">
      <c r="A79" s="27"/>
      <c r="B79" s="196"/>
      <c r="C79" s="196" t="s">
        <v>884</v>
      </c>
      <c r="D79" s="196"/>
      <c r="E79" s="196"/>
      <c r="F79" s="241"/>
      <c r="G79" s="196"/>
      <c r="H79" s="196"/>
      <c r="I79" s="196"/>
      <c r="J79" s="196"/>
      <c r="P79" s="4"/>
    </row>
    <row r="80" spans="1:16" ht="16.5" customHeight="1" x14ac:dyDescent="0.15">
      <c r="F80" s="29"/>
      <c r="P80" s="4"/>
    </row>
    <row r="81" spans="2:16" ht="16.5" customHeight="1" x14ac:dyDescent="0.15">
      <c r="F81" s="29"/>
      <c r="P81" s="4"/>
    </row>
    <row r="82" spans="2:16" ht="16.5" customHeight="1" x14ac:dyDescent="0.15">
      <c r="F82" s="29"/>
      <c r="P82" s="4"/>
    </row>
    <row r="83" spans="2:16" ht="16.5" customHeight="1" x14ac:dyDescent="0.15">
      <c r="F83" s="29"/>
      <c r="P83" s="4"/>
    </row>
    <row r="84" spans="2:16" ht="16.5" customHeight="1" x14ac:dyDescent="0.15">
      <c r="F84" s="29"/>
      <c r="P84" s="4"/>
    </row>
    <row r="85" spans="2:16" ht="16.5" customHeight="1" x14ac:dyDescent="0.15">
      <c r="F85" s="29"/>
      <c r="P85" s="4"/>
    </row>
    <row r="86" spans="2:16" ht="16.5" customHeight="1" x14ac:dyDescent="0.15">
      <c r="B86" s="29"/>
      <c r="C86" s="29"/>
      <c r="D86" s="29"/>
      <c r="E86" s="29"/>
      <c r="F86" s="29"/>
    </row>
  </sheetData>
  <mergeCells count="20">
    <mergeCell ref="B6:J6"/>
    <mergeCell ref="D9:E9"/>
    <mergeCell ref="D10:D11"/>
    <mergeCell ref="E10:E11"/>
    <mergeCell ref="H10:H11"/>
    <mergeCell ref="I10:I11"/>
    <mergeCell ref="J10:J11"/>
    <mergeCell ref="F9:F11"/>
    <mergeCell ref="G9:G11"/>
    <mergeCell ref="H23:J23"/>
    <mergeCell ref="C26:C27"/>
    <mergeCell ref="D26:D27"/>
    <mergeCell ref="E26:E27"/>
    <mergeCell ref="G25:G27"/>
    <mergeCell ref="F25:F27"/>
    <mergeCell ref="C64:D64"/>
    <mergeCell ref="G64:H64"/>
    <mergeCell ref="C65:D65"/>
    <mergeCell ref="G65:H65"/>
    <mergeCell ref="E64:F65"/>
  </mergeCells>
  <phoneticPr fontId="2"/>
  <pageMargins left="0.70866141732283472" right="0.6692913385826772" top="0.98425196850393704" bottom="0.6692913385826772" header="0.39370078740157483" footer="0.39370078740157483"/>
  <pageSetup paperSize="9" scale="59"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62"/>
  <sheetViews>
    <sheetView view="pageBreakPreview" zoomScale="75" zoomScaleNormal="75" workbookViewId="0">
      <selection activeCell="N23" sqref="N23"/>
    </sheetView>
  </sheetViews>
  <sheetFormatPr defaultColWidth="12.125" defaultRowHeight="17.25" x14ac:dyDescent="0.15"/>
  <cols>
    <col min="1" max="1" width="13.375" style="13" customWidth="1"/>
    <col min="2" max="2" width="26.625" style="63" customWidth="1"/>
    <col min="3" max="3" width="13.375" style="13" customWidth="1"/>
    <col min="4" max="5" width="14" style="13" bestFit="1" customWidth="1"/>
    <col min="6" max="6" width="12.625" style="13" bestFit="1" customWidth="1"/>
    <col min="7" max="7" width="14" style="13" bestFit="1" customWidth="1"/>
    <col min="8" max="11" width="12.625" style="13" bestFit="1" customWidth="1"/>
    <col min="12" max="13" width="12.125" style="13"/>
    <col min="14" max="16384" width="12.125" style="2"/>
  </cols>
  <sheetData>
    <row r="1" spans="1:11" x14ac:dyDescent="0.2">
      <c r="A1" s="27"/>
      <c r="B1" s="237"/>
      <c r="C1" s="196"/>
      <c r="D1" s="196"/>
      <c r="E1" s="196"/>
      <c r="F1" s="196"/>
      <c r="G1" s="196"/>
      <c r="H1" s="196"/>
      <c r="I1" s="196"/>
      <c r="J1" s="196"/>
      <c r="K1" s="196"/>
    </row>
    <row r="2" spans="1:11" x14ac:dyDescent="0.15">
      <c r="B2" s="237"/>
      <c r="C2" s="196"/>
      <c r="D2" s="196"/>
      <c r="E2" s="196"/>
      <c r="F2" s="196"/>
      <c r="G2" s="196"/>
      <c r="H2" s="196"/>
      <c r="I2" s="196"/>
      <c r="J2" s="196"/>
      <c r="K2" s="196"/>
    </row>
    <row r="3" spans="1:11" x14ac:dyDescent="0.2">
      <c r="A3" s="27"/>
      <c r="B3" s="237"/>
      <c r="C3" s="196"/>
      <c r="D3" s="196"/>
      <c r="E3" s="196"/>
      <c r="F3" s="196"/>
      <c r="G3" s="196"/>
      <c r="H3" s="196"/>
      <c r="I3" s="196"/>
      <c r="J3" s="196"/>
      <c r="K3" s="196"/>
    </row>
    <row r="4" spans="1:11" x14ac:dyDescent="0.15">
      <c r="B4" s="237"/>
      <c r="C4" s="196"/>
      <c r="D4" s="196"/>
      <c r="E4" s="196"/>
      <c r="F4" s="196"/>
      <c r="G4" s="196"/>
      <c r="H4" s="196"/>
      <c r="I4" s="196"/>
      <c r="J4" s="196"/>
      <c r="K4" s="196"/>
    </row>
    <row r="5" spans="1:11" x14ac:dyDescent="0.15">
      <c r="B5" s="237"/>
      <c r="C5" s="196"/>
      <c r="D5" s="196"/>
      <c r="E5" s="196"/>
      <c r="F5" s="196"/>
      <c r="G5" s="196"/>
      <c r="H5" s="196"/>
      <c r="I5" s="196"/>
      <c r="J5" s="196"/>
      <c r="K5" s="196"/>
    </row>
    <row r="6" spans="1:11" x14ac:dyDescent="0.2">
      <c r="B6" s="458" t="s">
        <v>346</v>
      </c>
      <c r="C6" s="458"/>
      <c r="D6" s="458"/>
      <c r="E6" s="458"/>
      <c r="F6" s="458"/>
      <c r="G6" s="458"/>
      <c r="H6" s="458"/>
      <c r="I6" s="458"/>
      <c r="J6" s="458"/>
      <c r="K6" s="458"/>
    </row>
    <row r="7" spans="1:11" ht="18" thickBot="1" x14ac:dyDescent="0.25">
      <c r="B7" s="273"/>
      <c r="C7" s="197"/>
      <c r="D7" s="197"/>
      <c r="E7" s="197"/>
      <c r="F7" s="197"/>
      <c r="G7" s="197"/>
      <c r="H7" s="197"/>
      <c r="I7" s="197"/>
      <c r="J7" s="197"/>
      <c r="K7" s="200" t="s">
        <v>176</v>
      </c>
    </row>
    <row r="8" spans="1:11" x14ac:dyDescent="0.2">
      <c r="B8" s="237"/>
      <c r="C8" s="223"/>
      <c r="D8" s="201"/>
      <c r="E8" s="201"/>
      <c r="F8" s="201"/>
      <c r="G8" s="494" t="s">
        <v>555</v>
      </c>
      <c r="H8" s="495"/>
      <c r="I8" s="495"/>
      <c r="J8" s="495"/>
      <c r="K8" s="495"/>
    </row>
    <row r="9" spans="1:11" x14ac:dyDescent="0.2">
      <c r="B9" s="237"/>
      <c r="C9" s="290" t="s">
        <v>163</v>
      </c>
      <c r="D9" s="290" t="s">
        <v>164</v>
      </c>
      <c r="E9" s="290" t="s">
        <v>165</v>
      </c>
      <c r="F9" s="290" t="s">
        <v>395</v>
      </c>
      <c r="G9" s="299" t="s">
        <v>166</v>
      </c>
      <c r="H9" s="299" t="s">
        <v>167</v>
      </c>
      <c r="I9" s="290" t="s">
        <v>177</v>
      </c>
      <c r="J9" s="290" t="s">
        <v>914</v>
      </c>
      <c r="K9" s="290" t="s">
        <v>168</v>
      </c>
    </row>
    <row r="10" spans="1:11" ht="18" thickBot="1" x14ac:dyDescent="0.25">
      <c r="B10" s="273"/>
      <c r="C10" s="301" t="s">
        <v>169</v>
      </c>
      <c r="D10" s="301" t="s">
        <v>170</v>
      </c>
      <c r="E10" s="301" t="s">
        <v>171</v>
      </c>
      <c r="F10" s="301" t="s">
        <v>396</v>
      </c>
      <c r="G10" s="301" t="s">
        <v>172</v>
      </c>
      <c r="H10" s="301" t="s">
        <v>173</v>
      </c>
      <c r="I10" s="301" t="s">
        <v>174</v>
      </c>
      <c r="J10" s="301" t="s">
        <v>915</v>
      </c>
      <c r="K10" s="301" t="s">
        <v>175</v>
      </c>
    </row>
    <row r="11" spans="1:11" x14ac:dyDescent="0.15">
      <c r="B11" s="237"/>
      <c r="C11" s="223"/>
      <c r="D11" s="196"/>
      <c r="E11" s="196"/>
      <c r="F11" s="196"/>
      <c r="G11" s="196"/>
      <c r="H11" s="196"/>
      <c r="I11" s="196"/>
      <c r="J11" s="196"/>
      <c r="K11" s="196"/>
    </row>
    <row r="12" spans="1:11" x14ac:dyDescent="0.2">
      <c r="B12" s="262" t="s">
        <v>536</v>
      </c>
      <c r="C12" s="267">
        <v>387511</v>
      </c>
      <c r="D12" s="302">
        <v>292479</v>
      </c>
      <c r="E12" s="302">
        <v>83911</v>
      </c>
      <c r="F12" s="302">
        <v>11121</v>
      </c>
      <c r="G12" s="302">
        <v>315276</v>
      </c>
      <c r="H12" s="302">
        <v>4737</v>
      </c>
      <c r="I12" s="302">
        <v>7438</v>
      </c>
      <c r="J12" s="302">
        <v>40209</v>
      </c>
      <c r="K12" s="302">
        <v>5756</v>
      </c>
    </row>
    <row r="13" spans="1:11" x14ac:dyDescent="0.2">
      <c r="B13" s="262" t="s">
        <v>563</v>
      </c>
      <c r="C13" s="267">
        <v>381019</v>
      </c>
      <c r="D13" s="302">
        <v>285306</v>
      </c>
      <c r="E13" s="302">
        <v>85267</v>
      </c>
      <c r="F13" s="302">
        <v>10446</v>
      </c>
      <c r="G13" s="302">
        <v>306504</v>
      </c>
      <c r="H13" s="302">
        <v>4511</v>
      </c>
      <c r="I13" s="302">
        <v>7739</v>
      </c>
      <c r="J13" s="302">
        <v>38597</v>
      </c>
      <c r="K13" s="302">
        <v>6120</v>
      </c>
    </row>
    <row r="14" spans="1:11" x14ac:dyDescent="0.2">
      <c r="B14" s="262" t="s">
        <v>581</v>
      </c>
      <c r="C14" s="267">
        <v>382687</v>
      </c>
      <c r="D14" s="302">
        <v>282819</v>
      </c>
      <c r="E14" s="302">
        <v>88743</v>
      </c>
      <c r="F14" s="302">
        <v>11125</v>
      </c>
      <c r="G14" s="302">
        <v>312708</v>
      </c>
      <c r="H14" s="302">
        <v>4466</v>
      </c>
      <c r="I14" s="302">
        <v>7434</v>
      </c>
      <c r="J14" s="302">
        <v>39234</v>
      </c>
      <c r="K14" s="302">
        <v>5165</v>
      </c>
    </row>
    <row r="15" spans="1:11" x14ac:dyDescent="0.2">
      <c r="B15" s="262" t="s">
        <v>700</v>
      </c>
      <c r="C15" s="267">
        <v>363681</v>
      </c>
      <c r="D15" s="302">
        <v>285867</v>
      </c>
      <c r="E15" s="302">
        <v>67218</v>
      </c>
      <c r="F15" s="302">
        <v>10596</v>
      </c>
      <c r="G15" s="302">
        <v>298639</v>
      </c>
      <c r="H15" s="302">
        <v>9539</v>
      </c>
      <c r="I15" s="302">
        <v>8302</v>
      </c>
      <c r="J15" s="302">
        <v>32832</v>
      </c>
      <c r="K15" s="302">
        <v>6175</v>
      </c>
    </row>
    <row r="16" spans="1:11" x14ac:dyDescent="0.2">
      <c r="B16" s="262" t="s">
        <v>701</v>
      </c>
      <c r="C16" s="267">
        <v>356028</v>
      </c>
      <c r="D16" s="302">
        <v>287806</v>
      </c>
      <c r="E16" s="302">
        <v>57810</v>
      </c>
      <c r="F16" s="302">
        <v>10412</v>
      </c>
      <c r="G16" s="302">
        <v>295950</v>
      </c>
      <c r="H16" s="302">
        <v>3578</v>
      </c>
      <c r="I16" s="302">
        <v>10728</v>
      </c>
      <c r="J16" s="302">
        <v>37749</v>
      </c>
      <c r="K16" s="302">
        <v>5925</v>
      </c>
    </row>
    <row r="17" spans="2:11" x14ac:dyDescent="0.2">
      <c r="B17" s="262"/>
      <c r="C17" s="267"/>
      <c r="D17" s="302"/>
      <c r="E17" s="302"/>
      <c r="F17" s="302"/>
      <c r="G17" s="302"/>
      <c r="H17" s="302"/>
      <c r="I17" s="302"/>
      <c r="J17" s="302"/>
      <c r="K17" s="302"/>
    </row>
    <row r="18" spans="2:11" x14ac:dyDescent="0.2">
      <c r="B18" s="262" t="s">
        <v>778</v>
      </c>
      <c r="C18" s="267">
        <v>340327</v>
      </c>
      <c r="D18" s="302">
        <v>279792</v>
      </c>
      <c r="E18" s="302">
        <v>50122</v>
      </c>
      <c r="F18" s="302">
        <v>10413</v>
      </c>
      <c r="G18" s="302">
        <v>290188</v>
      </c>
      <c r="H18" s="302">
        <v>3222</v>
      </c>
      <c r="I18" s="302">
        <v>10618</v>
      </c>
      <c r="J18" s="302">
        <v>33084</v>
      </c>
      <c r="K18" s="302">
        <v>4472</v>
      </c>
    </row>
    <row r="19" spans="2:11" x14ac:dyDescent="0.2">
      <c r="B19" s="262" t="s">
        <v>799</v>
      </c>
      <c r="C19" s="267">
        <v>336430</v>
      </c>
      <c r="D19" s="302">
        <v>276576</v>
      </c>
      <c r="E19" s="302">
        <v>49627</v>
      </c>
      <c r="F19" s="302">
        <v>10227</v>
      </c>
      <c r="G19" s="302">
        <v>288175</v>
      </c>
      <c r="H19" s="302">
        <v>3419</v>
      </c>
      <c r="I19" s="302">
        <v>11637</v>
      </c>
      <c r="J19" s="302">
        <v>33605</v>
      </c>
      <c r="K19" s="302">
        <v>4294</v>
      </c>
    </row>
    <row r="20" spans="2:11" x14ac:dyDescent="0.2">
      <c r="B20" s="262" t="s">
        <v>811</v>
      </c>
      <c r="C20" s="267">
        <v>338944</v>
      </c>
      <c r="D20" s="302">
        <v>275681</v>
      </c>
      <c r="E20" s="302">
        <v>54398</v>
      </c>
      <c r="F20" s="302">
        <v>8865</v>
      </c>
      <c r="G20" s="302">
        <v>291007</v>
      </c>
      <c r="H20" s="302">
        <v>3588</v>
      </c>
      <c r="I20" s="302">
        <v>12661</v>
      </c>
      <c r="J20" s="302">
        <v>34992</v>
      </c>
      <c r="K20" s="302">
        <v>4258</v>
      </c>
    </row>
    <row r="21" spans="2:11" x14ac:dyDescent="0.2">
      <c r="B21" s="262" t="s">
        <v>898</v>
      </c>
      <c r="C21" s="267">
        <v>332927</v>
      </c>
      <c r="D21" s="302">
        <v>272891</v>
      </c>
      <c r="E21" s="302">
        <v>51768</v>
      </c>
      <c r="F21" s="302">
        <v>8268</v>
      </c>
      <c r="G21" s="302">
        <v>283380</v>
      </c>
      <c r="H21" s="302">
        <v>2750</v>
      </c>
      <c r="I21" s="302">
        <v>6352</v>
      </c>
      <c r="J21" s="302">
        <v>40628</v>
      </c>
      <c r="K21" s="302">
        <v>4181</v>
      </c>
    </row>
    <row r="22" spans="2:11" x14ac:dyDescent="0.2">
      <c r="B22" s="265"/>
      <c r="C22" s="267"/>
      <c r="D22" s="302"/>
      <c r="E22" s="302"/>
      <c r="F22" s="302"/>
      <c r="G22" s="302"/>
      <c r="H22" s="302"/>
      <c r="I22" s="302"/>
      <c r="J22" s="302"/>
      <c r="K22" s="302"/>
    </row>
    <row r="23" spans="2:11" x14ac:dyDescent="0.2">
      <c r="B23" s="262" t="s">
        <v>21</v>
      </c>
      <c r="C23" s="281">
        <v>125707</v>
      </c>
      <c r="D23" s="303">
        <v>111731</v>
      </c>
      <c r="E23" s="303">
        <v>13235</v>
      </c>
      <c r="F23" s="227">
        <v>741</v>
      </c>
      <c r="G23" s="304">
        <v>120457</v>
      </c>
      <c r="H23" s="304">
        <v>384</v>
      </c>
      <c r="I23" s="304">
        <v>0</v>
      </c>
      <c r="J23" s="304">
        <v>14201</v>
      </c>
      <c r="K23" s="227">
        <v>0</v>
      </c>
    </row>
    <row r="24" spans="2:11" x14ac:dyDescent="0.2">
      <c r="B24" s="262" t="s">
        <v>22</v>
      </c>
      <c r="C24" s="281">
        <v>19290</v>
      </c>
      <c r="D24" s="303">
        <v>14087</v>
      </c>
      <c r="E24" s="303">
        <v>4691</v>
      </c>
      <c r="F24" s="227">
        <v>512</v>
      </c>
      <c r="G24" s="304">
        <v>15553</v>
      </c>
      <c r="H24" s="304">
        <v>1076</v>
      </c>
      <c r="I24" s="304">
        <v>0</v>
      </c>
      <c r="J24" s="304">
        <v>2149</v>
      </c>
      <c r="K24" s="227">
        <v>0</v>
      </c>
    </row>
    <row r="25" spans="2:11" x14ac:dyDescent="0.2">
      <c r="B25" s="262" t="s">
        <v>23</v>
      </c>
      <c r="C25" s="281">
        <v>20089</v>
      </c>
      <c r="D25" s="303">
        <v>15134</v>
      </c>
      <c r="E25" s="303">
        <v>2735</v>
      </c>
      <c r="F25" s="227">
        <v>2220</v>
      </c>
      <c r="G25" s="304">
        <v>15609</v>
      </c>
      <c r="H25" s="304">
        <v>338</v>
      </c>
      <c r="I25" s="227">
        <v>0</v>
      </c>
      <c r="J25" s="304">
        <v>1804</v>
      </c>
      <c r="K25" s="227">
        <v>118</v>
      </c>
    </row>
    <row r="26" spans="2:11" x14ac:dyDescent="0.2">
      <c r="B26" s="262" t="s">
        <v>24</v>
      </c>
      <c r="C26" s="281">
        <v>9602</v>
      </c>
      <c r="D26" s="303">
        <v>8102</v>
      </c>
      <c r="E26" s="303">
        <v>1015</v>
      </c>
      <c r="F26" s="227">
        <v>485</v>
      </c>
      <c r="G26" s="304">
        <v>7097</v>
      </c>
      <c r="H26" s="227">
        <v>0</v>
      </c>
      <c r="I26" s="304">
        <v>1306</v>
      </c>
      <c r="J26" s="227">
        <v>712</v>
      </c>
      <c r="K26" s="227">
        <v>0</v>
      </c>
    </row>
    <row r="27" spans="2:11" x14ac:dyDescent="0.2">
      <c r="B27" s="262" t="s">
        <v>25</v>
      </c>
      <c r="C27" s="281">
        <v>9562</v>
      </c>
      <c r="D27" s="303">
        <v>6726</v>
      </c>
      <c r="E27" s="303">
        <v>2548</v>
      </c>
      <c r="F27" s="227">
        <v>288</v>
      </c>
      <c r="G27" s="304">
        <v>7989</v>
      </c>
      <c r="H27" s="227">
        <v>0</v>
      </c>
      <c r="I27" s="227">
        <v>0</v>
      </c>
      <c r="J27" s="304">
        <v>1170</v>
      </c>
      <c r="K27" s="304">
        <v>115</v>
      </c>
    </row>
    <row r="28" spans="2:11" x14ac:dyDescent="0.2">
      <c r="B28" s="262" t="s">
        <v>26</v>
      </c>
      <c r="C28" s="281">
        <v>27279</v>
      </c>
      <c r="D28" s="303">
        <v>22771</v>
      </c>
      <c r="E28" s="303">
        <v>2945</v>
      </c>
      <c r="F28" s="303">
        <v>1563</v>
      </c>
      <c r="G28" s="304">
        <v>19512</v>
      </c>
      <c r="H28" s="227">
        <v>0</v>
      </c>
      <c r="I28" s="227">
        <v>0</v>
      </c>
      <c r="J28" s="304">
        <v>4467</v>
      </c>
      <c r="K28" s="227">
        <v>1743</v>
      </c>
    </row>
    <row r="29" spans="2:11" x14ac:dyDescent="0.2">
      <c r="B29" s="262" t="s">
        <v>27</v>
      </c>
      <c r="C29" s="281">
        <v>11501</v>
      </c>
      <c r="D29" s="303">
        <v>5991</v>
      </c>
      <c r="E29" s="303">
        <v>5510</v>
      </c>
      <c r="F29" s="227">
        <v>0</v>
      </c>
      <c r="G29" s="304">
        <v>10105</v>
      </c>
      <c r="H29" s="227">
        <v>0</v>
      </c>
      <c r="I29" s="304">
        <v>46</v>
      </c>
      <c r="J29" s="304">
        <v>650</v>
      </c>
      <c r="K29" s="304">
        <v>312</v>
      </c>
    </row>
    <row r="30" spans="2:11" x14ac:dyDescent="0.2">
      <c r="B30" s="262" t="s">
        <v>332</v>
      </c>
      <c r="C30" s="281">
        <v>18703</v>
      </c>
      <c r="D30" s="303">
        <v>15351</v>
      </c>
      <c r="E30" s="303">
        <v>3075</v>
      </c>
      <c r="F30" s="227">
        <v>277</v>
      </c>
      <c r="G30" s="304">
        <v>16671</v>
      </c>
      <c r="H30" s="227">
        <v>113</v>
      </c>
      <c r="I30" s="304">
        <v>0</v>
      </c>
      <c r="J30" s="304">
        <v>1642</v>
      </c>
      <c r="K30" s="304">
        <v>0</v>
      </c>
    </row>
    <row r="31" spans="2:11" x14ac:dyDescent="0.2">
      <c r="B31" s="262" t="s">
        <v>347</v>
      </c>
      <c r="C31" s="281">
        <v>20114</v>
      </c>
      <c r="D31" s="303">
        <v>15394</v>
      </c>
      <c r="E31" s="303">
        <v>4473</v>
      </c>
      <c r="F31" s="227">
        <v>247</v>
      </c>
      <c r="G31" s="304">
        <v>15763</v>
      </c>
      <c r="H31" s="227">
        <v>0</v>
      </c>
      <c r="I31" s="304">
        <v>3421</v>
      </c>
      <c r="J31" s="304">
        <v>2611</v>
      </c>
      <c r="K31" s="304">
        <v>0</v>
      </c>
    </row>
    <row r="32" spans="2:11" x14ac:dyDescent="0.2">
      <c r="B32" s="265"/>
      <c r="C32" s="281"/>
      <c r="D32" s="303"/>
      <c r="E32" s="303"/>
      <c r="F32" s="228"/>
      <c r="G32" s="304"/>
      <c r="H32" s="228"/>
      <c r="I32" s="304"/>
      <c r="J32" s="304"/>
      <c r="K32" s="304"/>
    </row>
    <row r="33" spans="2:11" x14ac:dyDescent="0.2">
      <c r="B33" s="262" t="s">
        <v>348</v>
      </c>
      <c r="C33" s="281">
        <v>2337</v>
      </c>
      <c r="D33" s="303">
        <v>1891</v>
      </c>
      <c r="E33" s="227">
        <v>446</v>
      </c>
      <c r="F33" s="227">
        <v>0</v>
      </c>
      <c r="G33" s="227">
        <v>1824</v>
      </c>
      <c r="H33" s="227">
        <v>0</v>
      </c>
      <c r="I33" s="227">
        <v>0</v>
      </c>
      <c r="J33" s="304">
        <v>513</v>
      </c>
      <c r="K33" s="227">
        <v>0</v>
      </c>
    </row>
    <row r="34" spans="2:11" x14ac:dyDescent="0.2">
      <c r="B34" s="262"/>
      <c r="C34" s="281"/>
      <c r="D34" s="303"/>
      <c r="E34" s="228"/>
      <c r="F34" s="228"/>
      <c r="G34" s="304"/>
      <c r="H34" s="228"/>
      <c r="I34" s="304"/>
      <c r="J34" s="304"/>
      <c r="K34" s="228"/>
    </row>
    <row r="35" spans="2:11" x14ac:dyDescent="0.2">
      <c r="B35" s="262" t="s">
        <v>319</v>
      </c>
      <c r="C35" s="281">
        <v>4146</v>
      </c>
      <c r="D35" s="303">
        <v>3255</v>
      </c>
      <c r="E35" s="303">
        <v>585</v>
      </c>
      <c r="F35" s="227">
        <v>306</v>
      </c>
      <c r="G35" s="304">
        <v>3327</v>
      </c>
      <c r="H35" s="227">
        <v>60</v>
      </c>
      <c r="I35" s="227">
        <v>0</v>
      </c>
      <c r="J35" s="304">
        <v>601</v>
      </c>
      <c r="K35" s="227">
        <v>7</v>
      </c>
    </row>
    <row r="36" spans="2:11" x14ac:dyDescent="0.2">
      <c r="B36" s="262" t="s">
        <v>28</v>
      </c>
      <c r="C36" s="281">
        <v>1251</v>
      </c>
      <c r="D36" s="303">
        <v>1108</v>
      </c>
      <c r="E36" s="303">
        <v>93</v>
      </c>
      <c r="F36" s="227">
        <v>50</v>
      </c>
      <c r="G36" s="304">
        <v>997</v>
      </c>
      <c r="H36" s="227">
        <v>0</v>
      </c>
      <c r="I36" s="304">
        <v>183</v>
      </c>
      <c r="J36" s="304">
        <v>92</v>
      </c>
      <c r="K36" s="227">
        <v>0</v>
      </c>
    </row>
    <row r="37" spans="2:11" x14ac:dyDescent="0.2">
      <c r="B37" s="262" t="s">
        <v>29</v>
      </c>
      <c r="C37" s="281">
        <v>1488</v>
      </c>
      <c r="D37" s="303">
        <v>1397</v>
      </c>
      <c r="E37" s="303">
        <v>91</v>
      </c>
      <c r="F37" s="227">
        <v>0</v>
      </c>
      <c r="G37" s="304">
        <v>1148</v>
      </c>
      <c r="H37" s="304">
        <v>0</v>
      </c>
      <c r="I37" s="227">
        <v>42</v>
      </c>
      <c r="J37" s="227">
        <v>45</v>
      </c>
      <c r="K37" s="227">
        <v>112</v>
      </c>
    </row>
    <row r="38" spans="2:11" x14ac:dyDescent="0.2">
      <c r="B38" s="262"/>
      <c r="C38" s="281"/>
      <c r="D38" s="303"/>
      <c r="E38" s="303"/>
      <c r="F38" s="228"/>
      <c r="G38" s="304"/>
      <c r="H38" s="228"/>
      <c r="I38" s="228"/>
      <c r="J38" s="304"/>
      <c r="K38" s="228"/>
    </row>
    <row r="39" spans="2:11" x14ac:dyDescent="0.2">
      <c r="B39" s="262" t="s">
        <v>30</v>
      </c>
      <c r="C39" s="281">
        <v>3489</v>
      </c>
      <c r="D39" s="303">
        <v>2946</v>
      </c>
      <c r="E39" s="303">
        <v>343</v>
      </c>
      <c r="F39" s="227">
        <v>200</v>
      </c>
      <c r="G39" s="227">
        <v>2509</v>
      </c>
      <c r="H39" s="227">
        <v>0</v>
      </c>
      <c r="I39" s="227">
        <v>0</v>
      </c>
      <c r="J39" s="304">
        <v>780</v>
      </c>
      <c r="K39" s="227">
        <v>0</v>
      </c>
    </row>
    <row r="40" spans="2:11" x14ac:dyDescent="0.2">
      <c r="B40" s="262" t="s">
        <v>31</v>
      </c>
      <c r="C40" s="281">
        <v>1692</v>
      </c>
      <c r="D40" s="303">
        <v>1365</v>
      </c>
      <c r="E40" s="303">
        <v>110</v>
      </c>
      <c r="F40" s="227">
        <v>217</v>
      </c>
      <c r="G40" s="227">
        <v>1259</v>
      </c>
      <c r="H40" s="304">
        <v>0</v>
      </c>
      <c r="I40" s="227">
        <v>0</v>
      </c>
      <c r="J40" s="304">
        <v>216</v>
      </c>
      <c r="K40" s="227">
        <v>0</v>
      </c>
    </row>
    <row r="41" spans="2:11" x14ac:dyDescent="0.2">
      <c r="B41" s="262" t="s">
        <v>349</v>
      </c>
      <c r="C41" s="281">
        <v>7399</v>
      </c>
      <c r="D41" s="303">
        <v>5650</v>
      </c>
      <c r="E41" s="303">
        <v>1744</v>
      </c>
      <c r="F41" s="227">
        <v>5</v>
      </c>
      <c r="G41" s="304">
        <v>5982</v>
      </c>
      <c r="H41" s="227">
        <v>0</v>
      </c>
      <c r="I41" s="227">
        <v>1337</v>
      </c>
      <c r="J41" s="304">
        <v>962</v>
      </c>
      <c r="K41" s="227">
        <v>0</v>
      </c>
    </row>
    <row r="42" spans="2:11" x14ac:dyDescent="0.2">
      <c r="B42" s="262"/>
      <c r="C42" s="281"/>
      <c r="D42" s="303"/>
      <c r="E42" s="303"/>
      <c r="F42" s="303"/>
      <c r="G42" s="304"/>
      <c r="H42" s="228"/>
      <c r="I42" s="304"/>
      <c r="J42" s="304"/>
      <c r="K42" s="304"/>
    </row>
    <row r="43" spans="2:11" x14ac:dyDescent="0.2">
      <c r="B43" s="262" t="s">
        <v>32</v>
      </c>
      <c r="C43" s="281">
        <v>2768</v>
      </c>
      <c r="D43" s="303">
        <v>1950</v>
      </c>
      <c r="E43" s="303">
        <v>562</v>
      </c>
      <c r="F43" s="227">
        <v>256</v>
      </c>
      <c r="G43" s="304">
        <v>2177</v>
      </c>
      <c r="H43" s="227">
        <v>0</v>
      </c>
      <c r="I43" s="227">
        <v>0</v>
      </c>
      <c r="J43" s="304">
        <v>318</v>
      </c>
      <c r="K43" s="304">
        <v>17</v>
      </c>
    </row>
    <row r="44" spans="2:11" x14ac:dyDescent="0.2">
      <c r="B44" s="262" t="s">
        <v>33</v>
      </c>
      <c r="C44" s="281">
        <v>2316</v>
      </c>
      <c r="D44" s="303">
        <v>1698</v>
      </c>
      <c r="E44" s="303">
        <v>394</v>
      </c>
      <c r="F44" s="227">
        <v>224</v>
      </c>
      <c r="G44" s="304">
        <v>1761</v>
      </c>
      <c r="H44" s="227">
        <v>0</v>
      </c>
      <c r="I44" s="227">
        <v>0</v>
      </c>
      <c r="J44" s="304">
        <v>299</v>
      </c>
      <c r="K44" s="304">
        <v>26</v>
      </c>
    </row>
    <row r="45" spans="2:11" x14ac:dyDescent="0.2">
      <c r="B45" s="262" t="s">
        <v>34</v>
      </c>
      <c r="C45" s="281">
        <v>2026</v>
      </c>
      <c r="D45" s="303">
        <v>1434</v>
      </c>
      <c r="E45" s="303">
        <v>592</v>
      </c>
      <c r="F45" s="227">
        <v>0</v>
      </c>
      <c r="G45" s="304">
        <v>1724</v>
      </c>
      <c r="H45" s="227">
        <v>0</v>
      </c>
      <c r="I45" s="227">
        <v>0</v>
      </c>
      <c r="J45" s="304">
        <v>281</v>
      </c>
      <c r="K45" s="304">
        <v>21</v>
      </c>
    </row>
    <row r="46" spans="2:11" x14ac:dyDescent="0.2">
      <c r="B46" s="262" t="s">
        <v>35</v>
      </c>
      <c r="C46" s="281">
        <v>2634</v>
      </c>
      <c r="D46" s="303">
        <v>2046</v>
      </c>
      <c r="E46" s="303">
        <v>450</v>
      </c>
      <c r="F46" s="227">
        <v>138</v>
      </c>
      <c r="G46" s="304">
        <v>2063</v>
      </c>
      <c r="H46" s="227">
        <v>0</v>
      </c>
      <c r="I46" s="227">
        <v>0</v>
      </c>
      <c r="J46" s="304">
        <v>405</v>
      </c>
      <c r="K46" s="304">
        <v>28</v>
      </c>
    </row>
    <row r="47" spans="2:11" x14ac:dyDescent="0.2">
      <c r="B47" s="262" t="s">
        <v>312</v>
      </c>
      <c r="C47" s="281">
        <v>3086</v>
      </c>
      <c r="D47" s="303">
        <v>2579</v>
      </c>
      <c r="E47" s="303">
        <v>412</v>
      </c>
      <c r="F47" s="227">
        <v>95</v>
      </c>
      <c r="G47" s="304">
        <v>2329</v>
      </c>
      <c r="H47" s="304">
        <v>59</v>
      </c>
      <c r="I47" s="227">
        <v>0</v>
      </c>
      <c r="J47" s="304">
        <v>603</v>
      </c>
      <c r="K47" s="227">
        <v>0</v>
      </c>
    </row>
    <row r="48" spans="2:11" x14ac:dyDescent="0.2">
      <c r="B48" s="262" t="s">
        <v>350</v>
      </c>
      <c r="C48" s="281">
        <v>2994</v>
      </c>
      <c r="D48" s="303">
        <v>2227</v>
      </c>
      <c r="E48" s="303">
        <v>464</v>
      </c>
      <c r="F48" s="227">
        <v>303</v>
      </c>
      <c r="G48" s="304">
        <v>2269</v>
      </c>
      <c r="H48" s="227">
        <v>0</v>
      </c>
      <c r="I48" s="227">
        <v>0</v>
      </c>
      <c r="J48" s="304">
        <v>390</v>
      </c>
      <c r="K48" s="227">
        <v>30</v>
      </c>
    </row>
    <row r="49" spans="1:11" x14ac:dyDescent="0.2">
      <c r="B49" s="262"/>
      <c r="C49" s="281"/>
      <c r="D49" s="303"/>
      <c r="E49" s="303"/>
      <c r="F49" s="228"/>
      <c r="G49" s="304"/>
      <c r="H49" s="304"/>
      <c r="I49" s="228"/>
      <c r="J49" s="304"/>
      <c r="K49" s="228"/>
    </row>
    <row r="50" spans="1:11" x14ac:dyDescent="0.2">
      <c r="B50" s="262" t="s">
        <v>36</v>
      </c>
      <c r="C50" s="281">
        <v>12046</v>
      </c>
      <c r="D50" s="303">
        <v>10629</v>
      </c>
      <c r="E50" s="303">
        <v>1413</v>
      </c>
      <c r="F50" s="227">
        <v>4</v>
      </c>
      <c r="G50" s="304">
        <v>9115</v>
      </c>
      <c r="H50" s="304">
        <v>51</v>
      </c>
      <c r="I50" s="227">
        <v>0</v>
      </c>
      <c r="J50" s="304">
        <v>2075</v>
      </c>
      <c r="K50" s="304">
        <v>798</v>
      </c>
    </row>
    <row r="51" spans="1:11" x14ac:dyDescent="0.2">
      <c r="B51" s="262" t="s">
        <v>37</v>
      </c>
      <c r="C51" s="281">
        <v>4847</v>
      </c>
      <c r="D51" s="303">
        <v>4269</v>
      </c>
      <c r="E51" s="303">
        <v>578</v>
      </c>
      <c r="F51" s="227">
        <v>0</v>
      </c>
      <c r="G51" s="304">
        <v>3389</v>
      </c>
      <c r="H51" s="304">
        <v>612</v>
      </c>
      <c r="I51" s="227">
        <v>0</v>
      </c>
      <c r="J51" s="227">
        <v>0</v>
      </c>
      <c r="K51" s="227">
        <v>853</v>
      </c>
    </row>
    <row r="52" spans="1:11" x14ac:dyDescent="0.2">
      <c r="B52" s="262" t="s">
        <v>38</v>
      </c>
      <c r="C52" s="281">
        <v>1572</v>
      </c>
      <c r="D52" s="303">
        <v>1226</v>
      </c>
      <c r="E52" s="227">
        <v>209</v>
      </c>
      <c r="F52" s="227">
        <v>137</v>
      </c>
      <c r="G52" s="304">
        <v>1196</v>
      </c>
      <c r="H52" s="304">
        <v>57</v>
      </c>
      <c r="I52" s="227">
        <v>0</v>
      </c>
      <c r="J52" s="227">
        <v>98</v>
      </c>
      <c r="K52" s="227">
        <v>0</v>
      </c>
    </row>
    <row r="53" spans="1:11" x14ac:dyDescent="0.2">
      <c r="B53" s="262"/>
      <c r="C53" s="281"/>
      <c r="D53" s="303"/>
      <c r="E53" s="303"/>
      <c r="F53" s="228"/>
      <c r="G53" s="304"/>
      <c r="H53" s="304"/>
      <c r="I53" s="228"/>
      <c r="J53" s="304"/>
      <c r="K53" s="304"/>
    </row>
    <row r="54" spans="1:11" x14ac:dyDescent="0.2">
      <c r="B54" s="262" t="s">
        <v>352</v>
      </c>
      <c r="C54" s="281">
        <v>6118</v>
      </c>
      <c r="D54" s="303">
        <v>4428</v>
      </c>
      <c r="E54" s="303">
        <v>1690</v>
      </c>
      <c r="F54" s="227">
        <v>0</v>
      </c>
      <c r="G54" s="304">
        <v>5429</v>
      </c>
      <c r="H54" s="227">
        <v>0</v>
      </c>
      <c r="I54" s="227">
        <v>0</v>
      </c>
      <c r="J54" s="304">
        <v>829</v>
      </c>
      <c r="K54" s="227">
        <v>1</v>
      </c>
    </row>
    <row r="55" spans="1:11" x14ac:dyDescent="0.2">
      <c r="B55" s="262" t="s">
        <v>317</v>
      </c>
      <c r="C55" s="281">
        <v>1266</v>
      </c>
      <c r="D55" s="303">
        <v>944</v>
      </c>
      <c r="E55" s="303">
        <v>322</v>
      </c>
      <c r="F55" s="227">
        <v>0</v>
      </c>
      <c r="G55" s="227">
        <v>0</v>
      </c>
      <c r="H55" s="227">
        <v>0</v>
      </c>
      <c r="I55" s="227">
        <v>0</v>
      </c>
      <c r="J55" s="304">
        <v>980</v>
      </c>
      <c r="K55" s="227">
        <v>0</v>
      </c>
    </row>
    <row r="56" spans="1:11" x14ac:dyDescent="0.2">
      <c r="B56" s="262" t="s">
        <v>39</v>
      </c>
      <c r="C56" s="281">
        <v>834</v>
      </c>
      <c r="D56" s="303">
        <v>653</v>
      </c>
      <c r="E56" s="303">
        <v>181</v>
      </c>
      <c r="F56" s="227">
        <v>0</v>
      </c>
      <c r="G56" s="304">
        <v>580</v>
      </c>
      <c r="H56" s="304">
        <v>0</v>
      </c>
      <c r="I56" s="227">
        <v>0</v>
      </c>
      <c r="J56" s="304">
        <v>253</v>
      </c>
      <c r="K56" s="227">
        <v>0</v>
      </c>
    </row>
    <row r="57" spans="1:11" x14ac:dyDescent="0.2">
      <c r="B57" s="262" t="s">
        <v>40</v>
      </c>
      <c r="C57" s="281">
        <v>149</v>
      </c>
      <c r="D57" s="303">
        <v>149</v>
      </c>
      <c r="E57" s="303">
        <v>0</v>
      </c>
      <c r="F57" s="227">
        <v>0</v>
      </c>
      <c r="G57" s="304">
        <v>111</v>
      </c>
      <c r="H57" s="227">
        <v>0</v>
      </c>
      <c r="I57" s="304">
        <v>17</v>
      </c>
      <c r="J57" s="304">
        <v>21</v>
      </c>
      <c r="K57" s="227">
        <v>0</v>
      </c>
    </row>
    <row r="58" spans="1:11" x14ac:dyDescent="0.2">
      <c r="B58" s="262" t="s">
        <v>351</v>
      </c>
      <c r="C58" s="281">
        <v>6622</v>
      </c>
      <c r="D58" s="303">
        <v>5760</v>
      </c>
      <c r="E58" s="303">
        <v>862</v>
      </c>
      <c r="F58" s="227">
        <v>0</v>
      </c>
      <c r="G58" s="304">
        <v>5435</v>
      </c>
      <c r="H58" s="227">
        <v>0</v>
      </c>
      <c r="I58" s="227">
        <v>0</v>
      </c>
      <c r="J58" s="304">
        <v>1461</v>
      </c>
      <c r="K58" s="227">
        <v>0</v>
      </c>
    </row>
    <row r="59" spans="1:11" ht="18" thickBot="1" x14ac:dyDescent="0.2">
      <c r="B59" s="273"/>
      <c r="C59" s="274"/>
      <c r="D59" s="197"/>
      <c r="E59" s="197"/>
      <c r="F59" s="197"/>
      <c r="G59" s="197"/>
      <c r="H59" s="197"/>
      <c r="I59" s="197"/>
      <c r="J59" s="197"/>
      <c r="K59" s="197"/>
    </row>
    <row r="60" spans="1:11" x14ac:dyDescent="0.15">
      <c r="B60" s="237"/>
      <c r="C60" s="196" t="s">
        <v>537</v>
      </c>
      <c r="D60" s="196"/>
      <c r="E60" s="196"/>
      <c r="F60" s="196"/>
      <c r="G60" s="196"/>
      <c r="H60" s="196"/>
      <c r="I60" s="196"/>
      <c r="J60" s="196"/>
      <c r="K60" s="196"/>
    </row>
    <row r="61" spans="1:11" x14ac:dyDescent="0.2">
      <c r="A61" s="27"/>
      <c r="B61" s="237"/>
      <c r="C61" s="196" t="s">
        <v>538</v>
      </c>
      <c r="D61" s="196"/>
      <c r="E61" s="196"/>
      <c r="F61" s="196"/>
      <c r="G61" s="196"/>
      <c r="H61" s="196"/>
      <c r="I61" s="196"/>
      <c r="J61" s="196"/>
      <c r="K61" s="196"/>
    </row>
    <row r="62" spans="1:11" x14ac:dyDescent="0.2">
      <c r="B62" s="237"/>
      <c r="C62" s="222" t="s">
        <v>539</v>
      </c>
      <c r="D62" s="196"/>
      <c r="E62" s="196"/>
      <c r="F62" s="196"/>
      <c r="G62" s="196"/>
      <c r="H62" s="196"/>
      <c r="I62" s="196"/>
      <c r="J62" s="196"/>
      <c r="K62" s="196"/>
    </row>
  </sheetData>
  <mergeCells count="2">
    <mergeCell ref="B6:K6"/>
    <mergeCell ref="G8:K8"/>
  </mergeCells>
  <phoneticPr fontId="2"/>
  <pageMargins left="0.67" right="0.66" top="0.98425196850393704" bottom="0.59055118110236227" header="0.51181102362204722" footer="0.51181102362204722"/>
  <pageSetup paperSize="9" scale="62"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67"/>
  <sheetViews>
    <sheetView view="pageBreakPreview" zoomScale="75" zoomScaleNormal="55" workbookViewId="0">
      <selection activeCell="L18" sqref="L18"/>
    </sheetView>
  </sheetViews>
  <sheetFormatPr defaultColWidth="12.125" defaultRowHeight="17.25" x14ac:dyDescent="0.15"/>
  <cols>
    <col min="1" max="1" width="13.375" style="13" customWidth="1"/>
    <col min="2" max="2" width="28.25" style="63" customWidth="1"/>
    <col min="3" max="3" width="13.375" style="13" customWidth="1"/>
    <col min="4" max="4" width="14.5" style="13" bestFit="1" customWidth="1"/>
    <col min="5" max="5" width="12.125" style="13" customWidth="1"/>
    <col min="6" max="7" width="13.375" style="13" customWidth="1"/>
    <col min="8" max="8" width="14.5" style="13" bestFit="1" customWidth="1"/>
    <col min="9" max="9" width="12.5" style="13" bestFit="1" customWidth="1"/>
    <col min="10" max="10" width="11" style="128" customWidth="1"/>
    <col min="11" max="11" width="12.125" style="13" customWidth="1"/>
    <col min="12" max="12" width="12.125" style="13"/>
    <col min="13" max="13" width="13" style="13" bestFit="1" customWidth="1"/>
    <col min="14" max="16384" width="12.125" style="2"/>
  </cols>
  <sheetData>
    <row r="1" spans="1:13" x14ac:dyDescent="0.2">
      <c r="A1" s="27"/>
      <c r="B1" s="237"/>
      <c r="C1" s="196"/>
      <c r="D1" s="196"/>
      <c r="E1" s="196"/>
      <c r="F1" s="196"/>
      <c r="G1" s="196"/>
      <c r="H1" s="196"/>
      <c r="I1" s="196"/>
      <c r="J1" s="305"/>
    </row>
    <row r="2" spans="1:13" x14ac:dyDescent="0.2">
      <c r="A2" s="27"/>
      <c r="B2" s="237"/>
      <c r="C2" s="196"/>
      <c r="D2" s="196"/>
      <c r="E2" s="196"/>
      <c r="F2" s="196"/>
      <c r="G2" s="196"/>
      <c r="H2" s="196"/>
      <c r="I2" s="196"/>
      <c r="J2" s="305"/>
    </row>
    <row r="3" spans="1:13" x14ac:dyDescent="0.15">
      <c r="B3" s="237"/>
      <c r="C3" s="196"/>
      <c r="D3" s="196"/>
      <c r="E3" s="196"/>
      <c r="F3" s="196"/>
      <c r="G3" s="196"/>
      <c r="H3" s="196"/>
      <c r="I3" s="196"/>
      <c r="J3" s="305"/>
    </row>
    <row r="4" spans="1:13" x14ac:dyDescent="0.15">
      <c r="B4" s="237"/>
      <c r="C4" s="196"/>
      <c r="D4" s="196"/>
      <c r="E4" s="196"/>
      <c r="F4" s="196"/>
      <c r="G4" s="196"/>
      <c r="H4" s="196"/>
      <c r="I4" s="196"/>
      <c r="J4" s="305"/>
    </row>
    <row r="5" spans="1:13" x14ac:dyDescent="0.15">
      <c r="B5" s="237"/>
      <c r="C5" s="196"/>
      <c r="D5" s="196"/>
      <c r="E5" s="196"/>
      <c r="F5" s="196"/>
      <c r="G5" s="196"/>
      <c r="H5" s="196"/>
      <c r="I5" s="196"/>
      <c r="J5" s="305"/>
    </row>
    <row r="6" spans="1:13" x14ac:dyDescent="0.15">
      <c r="B6" s="237"/>
      <c r="C6" s="196"/>
      <c r="D6" s="196"/>
      <c r="E6" s="196"/>
      <c r="F6" s="196"/>
      <c r="G6" s="196"/>
      <c r="H6" s="196"/>
      <c r="I6" s="196"/>
      <c r="J6" s="305"/>
    </row>
    <row r="7" spans="1:13" x14ac:dyDescent="0.2">
      <c r="B7" s="458" t="s">
        <v>178</v>
      </c>
      <c r="C7" s="458"/>
      <c r="D7" s="458"/>
      <c r="E7" s="458"/>
      <c r="F7" s="458"/>
      <c r="G7" s="458"/>
      <c r="H7" s="458"/>
      <c r="I7" s="458"/>
      <c r="J7" s="458"/>
    </row>
    <row r="8" spans="1:13" ht="18" thickBot="1" x14ac:dyDescent="0.25">
      <c r="B8" s="273"/>
      <c r="C8" s="198" t="s">
        <v>911</v>
      </c>
      <c r="D8" s="197"/>
      <c r="E8" s="197"/>
      <c r="F8" s="197"/>
      <c r="G8" s="197"/>
      <c r="H8" s="197"/>
      <c r="I8" s="197"/>
      <c r="J8" s="306"/>
    </row>
    <row r="9" spans="1:13" x14ac:dyDescent="0.2">
      <c r="B9" s="237"/>
      <c r="C9" s="223"/>
      <c r="D9" s="201"/>
      <c r="E9" s="201"/>
      <c r="F9" s="201"/>
      <c r="G9" s="223"/>
      <c r="H9" s="201"/>
      <c r="I9" s="201"/>
      <c r="J9" s="307" t="s">
        <v>179</v>
      </c>
    </row>
    <row r="10" spans="1:13" x14ac:dyDescent="0.2">
      <c r="B10" s="237"/>
      <c r="C10" s="300" t="s">
        <v>180</v>
      </c>
      <c r="D10" s="290" t="s">
        <v>582</v>
      </c>
      <c r="E10" s="308" t="s">
        <v>507</v>
      </c>
      <c r="F10" s="290" t="s">
        <v>540</v>
      </c>
      <c r="G10" s="300" t="s">
        <v>181</v>
      </c>
      <c r="H10" s="309" t="s">
        <v>556</v>
      </c>
      <c r="I10" s="309" t="s">
        <v>557</v>
      </c>
      <c r="J10" s="310" t="s">
        <v>182</v>
      </c>
    </row>
    <row r="11" spans="1:13" x14ac:dyDescent="0.2">
      <c r="B11" s="203"/>
      <c r="C11" s="289" t="s">
        <v>508</v>
      </c>
      <c r="D11" s="276" t="s">
        <v>558</v>
      </c>
      <c r="E11" s="311" t="s">
        <v>542</v>
      </c>
      <c r="F11" s="276" t="s">
        <v>541</v>
      </c>
      <c r="G11" s="289" t="s">
        <v>183</v>
      </c>
      <c r="H11" s="276" t="s">
        <v>541</v>
      </c>
      <c r="I11" s="276" t="s">
        <v>541</v>
      </c>
      <c r="J11" s="312" t="s">
        <v>184</v>
      </c>
    </row>
    <row r="12" spans="1:13" x14ac:dyDescent="0.2">
      <c r="B12" s="237"/>
      <c r="C12" s="216" t="s">
        <v>11</v>
      </c>
      <c r="D12" s="211" t="s">
        <v>11</v>
      </c>
      <c r="E12" s="211" t="s">
        <v>11</v>
      </c>
      <c r="F12" s="211" t="s">
        <v>11</v>
      </c>
      <c r="G12" s="211" t="s">
        <v>11</v>
      </c>
      <c r="H12" s="211" t="s">
        <v>11</v>
      </c>
      <c r="I12" s="211" t="s">
        <v>11</v>
      </c>
      <c r="J12" s="313" t="s">
        <v>185</v>
      </c>
    </row>
    <row r="13" spans="1:13" x14ac:dyDescent="0.2">
      <c r="B13" s="262"/>
      <c r="C13" s="314"/>
      <c r="D13" s="315"/>
      <c r="E13" s="315"/>
      <c r="F13" s="196"/>
      <c r="G13" s="316"/>
      <c r="H13" s="315"/>
      <c r="I13" s="315"/>
      <c r="J13" s="317"/>
    </row>
    <row r="14" spans="1:13" x14ac:dyDescent="0.2">
      <c r="B14" s="262" t="s">
        <v>536</v>
      </c>
      <c r="C14" s="267">
        <v>785016</v>
      </c>
      <c r="D14" s="268">
        <v>173879</v>
      </c>
      <c r="E14" s="268">
        <v>437</v>
      </c>
      <c r="F14" s="268">
        <v>610700</v>
      </c>
      <c r="G14" s="268">
        <v>238728</v>
      </c>
      <c r="H14" s="268">
        <v>237066</v>
      </c>
      <c r="I14" s="268">
        <v>1662</v>
      </c>
      <c r="J14" s="317">
        <v>76.680888972243054</v>
      </c>
      <c r="K14" s="128"/>
      <c r="L14" s="128"/>
      <c r="M14" s="128"/>
    </row>
    <row r="15" spans="1:13" x14ac:dyDescent="0.2">
      <c r="B15" s="262" t="s">
        <v>563</v>
      </c>
      <c r="C15" s="267">
        <v>793867</v>
      </c>
      <c r="D15" s="268">
        <v>182503</v>
      </c>
      <c r="E15" s="268">
        <v>1538</v>
      </c>
      <c r="F15" s="268">
        <v>609826</v>
      </c>
      <c r="G15" s="268">
        <v>227606</v>
      </c>
      <c r="H15" s="268">
        <v>226023</v>
      </c>
      <c r="I15" s="268">
        <v>1583</v>
      </c>
      <c r="J15" s="317">
        <v>77.71786429988849</v>
      </c>
      <c r="K15" s="128"/>
      <c r="L15" s="128"/>
      <c r="M15" s="128"/>
    </row>
    <row r="16" spans="1:13" x14ac:dyDescent="0.2">
      <c r="B16" s="262" t="s">
        <v>581</v>
      </c>
      <c r="C16" s="267">
        <v>797512</v>
      </c>
      <c r="D16" s="268">
        <v>191376</v>
      </c>
      <c r="E16" s="268">
        <v>1228</v>
      </c>
      <c r="F16" s="268">
        <v>604908</v>
      </c>
      <c r="G16" s="268">
        <v>215947</v>
      </c>
      <c r="H16" s="268">
        <v>215378</v>
      </c>
      <c r="I16" s="268">
        <v>569</v>
      </c>
      <c r="J16" s="317">
        <v>78.7</v>
      </c>
      <c r="K16" s="128"/>
      <c r="L16" s="128"/>
      <c r="M16" s="128"/>
    </row>
    <row r="17" spans="2:13" x14ac:dyDescent="0.2">
      <c r="B17" s="262" t="s">
        <v>700</v>
      </c>
      <c r="C17" s="267">
        <v>797479</v>
      </c>
      <c r="D17" s="268">
        <v>197505</v>
      </c>
      <c r="E17" s="268">
        <v>1207</v>
      </c>
      <c r="F17" s="268">
        <v>598767</v>
      </c>
      <c r="G17" s="268">
        <v>207282</v>
      </c>
      <c r="H17" s="268">
        <v>206733</v>
      </c>
      <c r="I17" s="268">
        <v>549</v>
      </c>
      <c r="J17" s="317">
        <v>79.370019337932106</v>
      </c>
      <c r="K17" s="128"/>
      <c r="L17" s="128"/>
      <c r="M17" s="128"/>
    </row>
    <row r="18" spans="2:13" x14ac:dyDescent="0.2">
      <c r="B18" s="262" t="s">
        <v>701</v>
      </c>
      <c r="C18" s="267">
        <v>810316</v>
      </c>
      <c r="D18" s="268">
        <v>205227</v>
      </c>
      <c r="E18" s="268">
        <v>1199</v>
      </c>
      <c r="F18" s="268">
        <v>603890</v>
      </c>
      <c r="G18" s="268">
        <v>184817</v>
      </c>
      <c r="H18" s="268">
        <v>184271</v>
      </c>
      <c r="I18" s="268">
        <v>546</v>
      </c>
      <c r="J18" s="317">
        <v>81.427909636199374</v>
      </c>
      <c r="K18" s="128"/>
      <c r="L18" s="128"/>
      <c r="M18" s="128"/>
    </row>
    <row r="19" spans="2:13" x14ac:dyDescent="0.2">
      <c r="B19" s="262"/>
      <c r="C19" s="267"/>
      <c r="D19" s="268"/>
      <c r="E19" s="268"/>
      <c r="F19" s="268"/>
      <c r="G19" s="268"/>
      <c r="H19" s="268"/>
      <c r="I19" s="268"/>
      <c r="J19" s="317"/>
      <c r="K19" s="128"/>
      <c r="L19" s="128"/>
      <c r="M19" s="128"/>
    </row>
    <row r="20" spans="2:13" x14ac:dyDescent="0.2">
      <c r="B20" s="262" t="s">
        <v>778</v>
      </c>
      <c r="C20" s="267">
        <v>807646</v>
      </c>
      <c r="D20" s="268">
        <v>209346</v>
      </c>
      <c r="E20" s="268">
        <v>1245</v>
      </c>
      <c r="F20" s="268">
        <v>597055</v>
      </c>
      <c r="G20" s="268">
        <v>178378</v>
      </c>
      <c r="H20" s="268">
        <v>177833</v>
      </c>
      <c r="I20" s="268">
        <v>545</v>
      </c>
      <c r="J20" s="317">
        <v>81.909365289283002</v>
      </c>
      <c r="K20" s="128"/>
      <c r="L20" s="128"/>
      <c r="M20" s="128"/>
    </row>
    <row r="21" spans="2:13" ht="16.5" customHeight="1" x14ac:dyDescent="0.2">
      <c r="B21" s="262" t="s">
        <v>799</v>
      </c>
      <c r="C21" s="267">
        <v>808725</v>
      </c>
      <c r="D21" s="268">
        <v>218880</v>
      </c>
      <c r="E21" s="268">
        <v>2171</v>
      </c>
      <c r="F21" s="268">
        <v>587674</v>
      </c>
      <c r="G21" s="268">
        <v>169498</v>
      </c>
      <c r="H21" s="268">
        <v>169021</v>
      </c>
      <c r="I21" s="268">
        <v>477</v>
      </c>
      <c r="J21" s="317">
        <v>82.67286702520795</v>
      </c>
      <c r="K21" s="128"/>
      <c r="L21" s="128"/>
      <c r="M21" s="128"/>
    </row>
    <row r="22" spans="2:13" ht="16.5" customHeight="1" x14ac:dyDescent="0.2">
      <c r="B22" s="262" t="s">
        <v>811</v>
      </c>
      <c r="C22" s="267">
        <v>813172</v>
      </c>
      <c r="D22" s="268">
        <v>225115</v>
      </c>
      <c r="E22" s="268">
        <v>2169</v>
      </c>
      <c r="F22" s="268">
        <v>585888</v>
      </c>
      <c r="G22" s="268">
        <v>152181</v>
      </c>
      <c r="H22" s="268">
        <v>151722</v>
      </c>
      <c r="I22" s="268">
        <v>459</v>
      </c>
      <c r="J22" s="317">
        <v>84.235714811058742</v>
      </c>
      <c r="K22" s="128"/>
      <c r="L22" s="128"/>
      <c r="M22" s="128"/>
    </row>
    <row r="23" spans="2:13" ht="16.5" customHeight="1" x14ac:dyDescent="0.2">
      <c r="B23" s="262" t="s">
        <v>899</v>
      </c>
      <c r="C23" s="267">
        <v>789533</v>
      </c>
      <c r="D23" s="268">
        <v>206649</v>
      </c>
      <c r="E23" s="268">
        <v>2241</v>
      </c>
      <c r="F23" s="268">
        <v>580643</v>
      </c>
      <c r="G23" s="268">
        <v>166028</v>
      </c>
      <c r="H23" s="268">
        <v>165548</v>
      </c>
      <c r="I23" s="268">
        <v>480</v>
      </c>
      <c r="J23" s="317">
        <v>82.625075740847521</v>
      </c>
      <c r="K23" s="128"/>
      <c r="L23" s="128"/>
      <c r="M23" s="128"/>
    </row>
    <row r="24" spans="2:13" x14ac:dyDescent="0.2">
      <c r="B24" s="265"/>
      <c r="C24" s="281"/>
      <c r="D24" s="264"/>
      <c r="E24" s="264"/>
      <c r="F24" s="264"/>
      <c r="G24" s="318"/>
      <c r="H24" s="318"/>
      <c r="I24" s="264"/>
      <c r="J24" s="317"/>
      <c r="K24" s="128"/>
      <c r="L24" s="128"/>
      <c r="M24" s="128"/>
    </row>
    <row r="25" spans="2:13" x14ac:dyDescent="0.2">
      <c r="B25" s="262" t="s">
        <v>21</v>
      </c>
      <c r="C25" s="281">
        <v>315574</v>
      </c>
      <c r="D25" s="270">
        <v>110346</v>
      </c>
      <c r="E25" s="250">
        <v>954</v>
      </c>
      <c r="F25" s="264">
        <v>204274</v>
      </c>
      <c r="G25" s="318">
        <v>51660</v>
      </c>
      <c r="H25" s="264">
        <v>51402</v>
      </c>
      <c r="I25" s="270">
        <v>258</v>
      </c>
      <c r="J25" s="317">
        <v>85.932675079104882</v>
      </c>
      <c r="K25" s="128"/>
      <c r="L25" s="128"/>
      <c r="M25" s="128"/>
    </row>
    <row r="26" spans="2:13" x14ac:dyDescent="0.2">
      <c r="B26" s="262" t="s">
        <v>22</v>
      </c>
      <c r="C26" s="281">
        <v>34784</v>
      </c>
      <c r="D26" s="254">
        <v>0</v>
      </c>
      <c r="E26" s="254">
        <v>0</v>
      </c>
      <c r="F26" s="264">
        <v>34784</v>
      </c>
      <c r="G26" s="318">
        <v>15713</v>
      </c>
      <c r="H26" s="264">
        <v>15713</v>
      </c>
      <c r="I26" s="254">
        <v>0</v>
      </c>
      <c r="J26" s="317">
        <v>68.88329999801968</v>
      </c>
      <c r="K26" s="128"/>
      <c r="L26" s="128"/>
      <c r="M26" s="128"/>
    </row>
    <row r="27" spans="2:13" x14ac:dyDescent="0.2">
      <c r="B27" s="262" t="s">
        <v>23</v>
      </c>
      <c r="C27" s="281">
        <v>56380</v>
      </c>
      <c r="D27" s="270">
        <v>33567</v>
      </c>
      <c r="E27" s="254">
        <v>0</v>
      </c>
      <c r="F27" s="264">
        <v>22813</v>
      </c>
      <c r="G27" s="318">
        <v>5826</v>
      </c>
      <c r="H27" s="264">
        <v>5826</v>
      </c>
      <c r="I27" s="264">
        <v>0</v>
      </c>
      <c r="J27" s="317">
        <v>90.63434395395943</v>
      </c>
      <c r="K27" s="128"/>
      <c r="L27" s="128"/>
      <c r="M27" s="128"/>
    </row>
    <row r="28" spans="2:13" x14ac:dyDescent="0.2">
      <c r="B28" s="262" t="s">
        <v>24</v>
      </c>
      <c r="C28" s="281">
        <v>26147</v>
      </c>
      <c r="D28" s="254">
        <v>0</v>
      </c>
      <c r="E28" s="254">
        <v>0</v>
      </c>
      <c r="F28" s="264">
        <v>26147</v>
      </c>
      <c r="G28" s="318">
        <v>1668</v>
      </c>
      <c r="H28" s="264">
        <v>1668</v>
      </c>
      <c r="I28" s="270">
        <v>0</v>
      </c>
      <c r="J28" s="317">
        <v>94.003235664209967</v>
      </c>
      <c r="K28" s="128"/>
      <c r="L28" s="128"/>
      <c r="M28" s="128"/>
    </row>
    <row r="29" spans="2:13" x14ac:dyDescent="0.2">
      <c r="B29" s="262" t="s">
        <v>25</v>
      </c>
      <c r="C29" s="281">
        <v>18750</v>
      </c>
      <c r="D29" s="254">
        <v>394</v>
      </c>
      <c r="E29" s="254">
        <v>0</v>
      </c>
      <c r="F29" s="264">
        <v>18356</v>
      </c>
      <c r="G29" s="318">
        <v>4451</v>
      </c>
      <c r="H29" s="264">
        <v>4451</v>
      </c>
      <c r="I29" s="254">
        <v>0</v>
      </c>
      <c r="J29" s="317">
        <v>80.815482091289169</v>
      </c>
      <c r="K29" s="128"/>
      <c r="L29" s="128"/>
      <c r="M29" s="128"/>
    </row>
    <row r="30" spans="2:13" x14ac:dyDescent="0.2">
      <c r="B30" s="262" t="s">
        <v>26</v>
      </c>
      <c r="C30" s="281">
        <v>63695</v>
      </c>
      <c r="D30" s="270">
        <v>88</v>
      </c>
      <c r="E30" s="254">
        <v>0</v>
      </c>
      <c r="F30" s="264">
        <v>63607</v>
      </c>
      <c r="G30" s="318">
        <v>9615</v>
      </c>
      <c r="H30" s="264">
        <v>9615</v>
      </c>
      <c r="I30" s="264">
        <v>0</v>
      </c>
      <c r="J30" s="317">
        <v>86.884463238303098</v>
      </c>
      <c r="K30" s="128"/>
      <c r="L30" s="128"/>
      <c r="M30" s="128"/>
    </row>
    <row r="31" spans="2:13" x14ac:dyDescent="0.2">
      <c r="B31" s="262" t="s">
        <v>27</v>
      </c>
      <c r="C31" s="267">
        <v>25066</v>
      </c>
      <c r="D31" s="254">
        <v>0</v>
      </c>
      <c r="E31" s="254">
        <v>843</v>
      </c>
      <c r="F31" s="264">
        <v>24223</v>
      </c>
      <c r="G31" s="268">
        <v>3325</v>
      </c>
      <c r="H31" s="264">
        <v>3325</v>
      </c>
      <c r="I31" s="254">
        <v>0</v>
      </c>
      <c r="J31" s="317">
        <v>88.288542143637073</v>
      </c>
      <c r="K31" s="128"/>
      <c r="L31" s="128"/>
      <c r="M31" s="128"/>
    </row>
    <row r="32" spans="2:13" x14ac:dyDescent="0.2">
      <c r="B32" s="262" t="s">
        <v>332</v>
      </c>
      <c r="C32" s="267">
        <v>45742</v>
      </c>
      <c r="D32" s="270">
        <v>7831</v>
      </c>
      <c r="E32" s="270">
        <v>444</v>
      </c>
      <c r="F32" s="264">
        <v>37467</v>
      </c>
      <c r="G32" s="268">
        <v>16301</v>
      </c>
      <c r="H32" s="264">
        <v>16301</v>
      </c>
      <c r="I32" s="254">
        <v>0</v>
      </c>
      <c r="J32" s="317">
        <v>73.72628660767532</v>
      </c>
      <c r="K32" s="128"/>
      <c r="L32" s="128"/>
      <c r="M32" s="128"/>
    </row>
    <row r="33" spans="2:13" x14ac:dyDescent="0.2">
      <c r="B33" s="262" t="s">
        <v>347</v>
      </c>
      <c r="C33" s="281">
        <v>39758</v>
      </c>
      <c r="D33" s="270">
        <v>14100</v>
      </c>
      <c r="E33" s="254">
        <v>0</v>
      </c>
      <c r="F33" s="264">
        <v>25658</v>
      </c>
      <c r="G33" s="318">
        <v>14149</v>
      </c>
      <c r="H33" s="264">
        <v>14149</v>
      </c>
      <c r="I33" s="254">
        <v>0</v>
      </c>
      <c r="J33" s="317">
        <v>73.752944886563895</v>
      </c>
      <c r="K33" s="128"/>
      <c r="L33" s="128"/>
      <c r="M33" s="128"/>
    </row>
    <row r="34" spans="2:13" x14ac:dyDescent="0.2">
      <c r="B34" s="265"/>
      <c r="C34" s="281"/>
      <c r="D34" s="270"/>
      <c r="E34" s="270"/>
      <c r="F34" s="264"/>
      <c r="G34" s="318"/>
      <c r="H34" s="264"/>
      <c r="I34" s="270"/>
      <c r="J34" s="317"/>
      <c r="K34" s="128"/>
      <c r="L34" s="128"/>
      <c r="M34" s="128"/>
    </row>
    <row r="35" spans="2:13" x14ac:dyDescent="0.2">
      <c r="B35" s="262" t="s">
        <v>348</v>
      </c>
      <c r="C35" s="281">
        <v>6051</v>
      </c>
      <c r="D35" s="254">
        <v>0</v>
      </c>
      <c r="E35" s="254">
        <v>0</v>
      </c>
      <c r="F35" s="264">
        <v>6051</v>
      </c>
      <c r="G35" s="318">
        <v>2674</v>
      </c>
      <c r="H35" s="264">
        <v>2674</v>
      </c>
      <c r="I35" s="264">
        <v>0</v>
      </c>
      <c r="J35" s="317">
        <v>69.35243553008597</v>
      </c>
      <c r="K35" s="128"/>
      <c r="L35" s="128"/>
      <c r="M35" s="128"/>
    </row>
    <row r="36" spans="2:13" x14ac:dyDescent="0.2">
      <c r="B36" s="262"/>
      <c r="C36" s="281"/>
      <c r="D36" s="254"/>
      <c r="E36" s="254"/>
      <c r="F36" s="264"/>
      <c r="G36" s="318"/>
      <c r="H36" s="264"/>
      <c r="I36" s="264"/>
      <c r="J36" s="317"/>
      <c r="K36" s="128"/>
      <c r="L36" s="128"/>
      <c r="M36" s="128"/>
    </row>
    <row r="37" spans="2:13" x14ac:dyDescent="0.2">
      <c r="B37" s="262" t="s">
        <v>319</v>
      </c>
      <c r="C37" s="281">
        <v>12909</v>
      </c>
      <c r="D37" s="270">
        <v>6403</v>
      </c>
      <c r="E37" s="254">
        <v>0</v>
      </c>
      <c r="F37" s="264">
        <v>6506</v>
      </c>
      <c r="G37" s="318">
        <v>3849</v>
      </c>
      <c r="H37" s="264">
        <v>3849</v>
      </c>
      <c r="I37" s="254">
        <v>0</v>
      </c>
      <c r="J37" s="317">
        <v>77.031865377730043</v>
      </c>
      <c r="K37" s="128"/>
      <c r="L37" s="128"/>
      <c r="M37" s="128"/>
    </row>
    <row r="38" spans="2:13" x14ac:dyDescent="0.2">
      <c r="B38" s="262" t="s">
        <v>28</v>
      </c>
      <c r="C38" s="281">
        <v>3511</v>
      </c>
      <c r="D38" s="270">
        <v>2303</v>
      </c>
      <c r="E38" s="254">
        <v>0</v>
      </c>
      <c r="F38" s="264">
        <v>1208</v>
      </c>
      <c r="G38" s="318">
        <v>636</v>
      </c>
      <c r="H38" s="264">
        <v>567</v>
      </c>
      <c r="I38" s="270">
        <v>69</v>
      </c>
      <c r="J38" s="317">
        <v>84.663612249819138</v>
      </c>
      <c r="K38" s="128"/>
      <c r="L38" s="128"/>
      <c r="M38" s="128"/>
    </row>
    <row r="39" spans="2:13" x14ac:dyDescent="0.2">
      <c r="B39" s="262" t="s">
        <v>29</v>
      </c>
      <c r="C39" s="281">
        <v>2885</v>
      </c>
      <c r="D39" s="270">
        <v>2320</v>
      </c>
      <c r="E39" s="254">
        <v>0</v>
      </c>
      <c r="F39" s="264">
        <v>565</v>
      </c>
      <c r="G39" s="318">
        <v>127</v>
      </c>
      <c r="H39" s="264">
        <v>117</v>
      </c>
      <c r="I39" s="270">
        <v>10</v>
      </c>
      <c r="J39" s="317">
        <v>95.783532536520582</v>
      </c>
      <c r="K39" s="128"/>
      <c r="L39" s="128"/>
      <c r="M39" s="128"/>
    </row>
    <row r="40" spans="2:13" x14ac:dyDescent="0.2">
      <c r="B40" s="262"/>
      <c r="C40" s="281"/>
      <c r="D40" s="270"/>
      <c r="E40" s="270"/>
      <c r="F40" s="264"/>
      <c r="G40" s="318"/>
      <c r="H40" s="264"/>
      <c r="I40" s="270"/>
      <c r="J40" s="317"/>
      <c r="K40" s="128"/>
      <c r="L40" s="128"/>
      <c r="M40" s="128"/>
    </row>
    <row r="41" spans="2:13" x14ac:dyDescent="0.2">
      <c r="B41" s="262" t="s">
        <v>30</v>
      </c>
      <c r="C41" s="281">
        <v>8684</v>
      </c>
      <c r="D41" s="254">
        <v>0</v>
      </c>
      <c r="E41" s="254">
        <v>0</v>
      </c>
      <c r="F41" s="264">
        <v>8684</v>
      </c>
      <c r="G41" s="318">
        <v>3239</v>
      </c>
      <c r="H41" s="264">
        <v>3239</v>
      </c>
      <c r="I41" s="254">
        <v>0</v>
      </c>
      <c r="J41" s="317">
        <v>72.834018283988939</v>
      </c>
      <c r="K41" s="128"/>
      <c r="L41" s="128"/>
      <c r="M41" s="128"/>
    </row>
    <row r="42" spans="2:13" x14ac:dyDescent="0.2">
      <c r="B42" s="262" t="s">
        <v>31</v>
      </c>
      <c r="C42" s="281">
        <v>5431</v>
      </c>
      <c r="D42" s="270">
        <v>131</v>
      </c>
      <c r="E42" s="254">
        <v>0</v>
      </c>
      <c r="F42" s="264">
        <v>5300</v>
      </c>
      <c r="G42" s="318">
        <v>1556</v>
      </c>
      <c r="H42" s="264">
        <v>1556</v>
      </c>
      <c r="I42" s="254">
        <v>0</v>
      </c>
      <c r="J42" s="317">
        <v>77.730070130241884</v>
      </c>
      <c r="K42" s="128"/>
      <c r="L42" s="128"/>
      <c r="M42" s="128"/>
    </row>
    <row r="43" spans="2:13" x14ac:dyDescent="0.2">
      <c r="B43" s="262" t="s">
        <v>349</v>
      </c>
      <c r="C43" s="281">
        <v>16733</v>
      </c>
      <c r="D43" s="254">
        <v>7258</v>
      </c>
      <c r="E43" s="254">
        <v>0</v>
      </c>
      <c r="F43" s="264">
        <v>9475</v>
      </c>
      <c r="G43" s="318">
        <v>9656</v>
      </c>
      <c r="H43" s="264">
        <v>9656</v>
      </c>
      <c r="I43" s="254">
        <v>0</v>
      </c>
      <c r="J43" s="317">
        <v>63.40899617264769</v>
      </c>
      <c r="K43" s="128"/>
      <c r="L43" s="128"/>
      <c r="M43" s="128"/>
    </row>
    <row r="44" spans="2:13" x14ac:dyDescent="0.2">
      <c r="B44" s="262"/>
      <c r="C44" s="281"/>
      <c r="D44" s="254"/>
      <c r="E44" s="254"/>
      <c r="F44" s="264"/>
      <c r="G44" s="318"/>
      <c r="H44" s="264"/>
      <c r="I44" s="270"/>
      <c r="J44" s="317"/>
      <c r="K44" s="128"/>
      <c r="L44" s="128"/>
      <c r="M44" s="128"/>
    </row>
    <row r="45" spans="2:13" x14ac:dyDescent="0.2">
      <c r="B45" s="262" t="s">
        <v>32</v>
      </c>
      <c r="C45" s="281">
        <v>6574</v>
      </c>
      <c r="D45" s="254">
        <v>2770</v>
      </c>
      <c r="E45" s="254">
        <v>0</v>
      </c>
      <c r="F45" s="264">
        <v>3804</v>
      </c>
      <c r="G45" s="318">
        <v>574</v>
      </c>
      <c r="H45" s="264">
        <v>574</v>
      </c>
      <c r="I45" s="254">
        <v>0</v>
      </c>
      <c r="J45" s="317">
        <v>91.969781757134854</v>
      </c>
      <c r="K45" s="128"/>
      <c r="L45" s="128"/>
      <c r="M45" s="128"/>
    </row>
    <row r="46" spans="2:13" x14ac:dyDescent="0.2">
      <c r="B46" s="262" t="s">
        <v>33</v>
      </c>
      <c r="C46" s="281">
        <v>6875</v>
      </c>
      <c r="D46" s="254">
        <v>0</v>
      </c>
      <c r="E46" s="254">
        <v>0</v>
      </c>
      <c r="F46" s="264">
        <v>6875</v>
      </c>
      <c r="G46" s="318">
        <v>1067</v>
      </c>
      <c r="H46" s="264">
        <v>1067</v>
      </c>
      <c r="I46" s="254">
        <v>0</v>
      </c>
      <c r="J46" s="317">
        <v>86.565096952908576</v>
      </c>
      <c r="K46" s="128"/>
      <c r="L46" s="128"/>
      <c r="M46" s="128"/>
    </row>
    <row r="47" spans="2:13" x14ac:dyDescent="0.2">
      <c r="B47" s="262" t="s">
        <v>34</v>
      </c>
      <c r="C47" s="281">
        <v>5048</v>
      </c>
      <c r="D47" s="264">
        <v>2219</v>
      </c>
      <c r="E47" s="254">
        <v>0</v>
      </c>
      <c r="F47" s="264">
        <v>2829</v>
      </c>
      <c r="G47" s="318">
        <v>553</v>
      </c>
      <c r="H47" s="264">
        <v>553</v>
      </c>
      <c r="I47" s="254">
        <v>0</v>
      </c>
      <c r="J47" s="317">
        <v>90.126763078021781</v>
      </c>
      <c r="K47" s="128"/>
      <c r="L47" s="128"/>
      <c r="M47" s="128"/>
    </row>
    <row r="48" spans="2:13" x14ac:dyDescent="0.2">
      <c r="B48" s="262" t="s">
        <v>35</v>
      </c>
      <c r="C48" s="281">
        <v>5992</v>
      </c>
      <c r="D48" s="254">
        <v>0</v>
      </c>
      <c r="E48" s="254">
        <v>0</v>
      </c>
      <c r="F48" s="264">
        <v>5992</v>
      </c>
      <c r="G48" s="318">
        <v>2220</v>
      </c>
      <c r="H48" s="264">
        <v>2220</v>
      </c>
      <c r="I48" s="254">
        <v>0</v>
      </c>
      <c r="J48" s="317">
        <v>72.966390647832441</v>
      </c>
      <c r="K48" s="128"/>
      <c r="L48" s="128"/>
      <c r="M48" s="128"/>
    </row>
    <row r="49" spans="1:13" x14ac:dyDescent="0.2">
      <c r="B49" s="262" t="s">
        <v>312</v>
      </c>
      <c r="C49" s="281">
        <v>12096</v>
      </c>
      <c r="D49" s="254">
        <v>9573</v>
      </c>
      <c r="E49" s="254">
        <v>0</v>
      </c>
      <c r="F49" s="264">
        <v>2523</v>
      </c>
      <c r="G49" s="318">
        <v>523</v>
      </c>
      <c r="H49" s="264">
        <v>523</v>
      </c>
      <c r="I49" s="254">
        <v>0</v>
      </c>
      <c r="J49" s="317">
        <v>95.855456058324748</v>
      </c>
      <c r="K49" s="128"/>
      <c r="L49" s="128"/>
      <c r="M49" s="128"/>
    </row>
    <row r="50" spans="1:13" x14ac:dyDescent="0.2">
      <c r="B50" s="262" t="s">
        <v>350</v>
      </c>
      <c r="C50" s="281">
        <v>9009</v>
      </c>
      <c r="D50" s="254">
        <v>0</v>
      </c>
      <c r="E50" s="254">
        <v>0</v>
      </c>
      <c r="F50" s="264">
        <v>9009</v>
      </c>
      <c r="G50" s="318">
        <v>813</v>
      </c>
      <c r="H50" s="264">
        <v>813</v>
      </c>
      <c r="I50" s="254">
        <v>0</v>
      </c>
      <c r="J50" s="317">
        <v>91.722663408674407</v>
      </c>
      <c r="K50" s="128"/>
      <c r="L50" s="128"/>
      <c r="M50" s="128"/>
    </row>
    <row r="51" spans="1:13" x14ac:dyDescent="0.2">
      <c r="B51" s="262"/>
      <c r="C51" s="281"/>
      <c r="D51" s="254"/>
      <c r="E51" s="254"/>
      <c r="F51" s="264"/>
      <c r="G51" s="318"/>
      <c r="H51" s="264"/>
      <c r="I51" s="270"/>
      <c r="J51" s="317"/>
      <c r="K51" s="128"/>
      <c r="L51" s="128"/>
      <c r="M51" s="128"/>
    </row>
    <row r="52" spans="1:13" x14ac:dyDescent="0.2">
      <c r="B52" s="262" t="s">
        <v>36</v>
      </c>
      <c r="C52" s="281">
        <v>17402</v>
      </c>
      <c r="D52" s="270">
        <v>2726</v>
      </c>
      <c r="E52" s="254">
        <v>0</v>
      </c>
      <c r="F52" s="264">
        <v>14676</v>
      </c>
      <c r="G52" s="318">
        <v>3748</v>
      </c>
      <c r="H52" s="264">
        <v>3748</v>
      </c>
      <c r="I52" s="254">
        <v>0</v>
      </c>
      <c r="J52" s="317">
        <v>82.27895981087471</v>
      </c>
      <c r="K52" s="128"/>
      <c r="L52" s="128"/>
      <c r="M52" s="128"/>
    </row>
    <row r="53" spans="1:13" x14ac:dyDescent="0.2">
      <c r="B53" s="262" t="s">
        <v>37</v>
      </c>
      <c r="C53" s="281">
        <v>13986</v>
      </c>
      <c r="D53" s="270">
        <v>2435</v>
      </c>
      <c r="E53" s="254">
        <v>0</v>
      </c>
      <c r="F53" s="264">
        <v>11551</v>
      </c>
      <c r="G53" s="318">
        <v>1541</v>
      </c>
      <c r="H53" s="264">
        <v>1541</v>
      </c>
      <c r="I53" s="254">
        <v>0</v>
      </c>
      <c r="J53" s="317">
        <v>90.075352611579831</v>
      </c>
      <c r="K53" s="128"/>
      <c r="L53" s="128"/>
      <c r="M53" s="128"/>
    </row>
    <row r="54" spans="1:13" x14ac:dyDescent="0.2">
      <c r="B54" s="262" t="s">
        <v>38</v>
      </c>
      <c r="C54" s="281">
        <v>2408</v>
      </c>
      <c r="D54" s="254">
        <v>0</v>
      </c>
      <c r="E54" s="254">
        <v>0</v>
      </c>
      <c r="F54" s="264">
        <v>2408</v>
      </c>
      <c r="G54" s="318">
        <v>1541</v>
      </c>
      <c r="H54" s="264">
        <v>1541</v>
      </c>
      <c r="I54" s="254">
        <v>0</v>
      </c>
      <c r="J54" s="317">
        <v>60.977462648771841</v>
      </c>
      <c r="K54" s="128"/>
      <c r="L54" s="128"/>
      <c r="M54" s="128"/>
    </row>
    <row r="55" spans="1:13" x14ac:dyDescent="0.2">
      <c r="B55" s="262"/>
      <c r="C55" s="281"/>
      <c r="D55" s="254"/>
      <c r="E55" s="254"/>
      <c r="F55" s="264"/>
      <c r="G55" s="318"/>
      <c r="H55" s="264"/>
      <c r="I55" s="254"/>
      <c r="J55" s="317"/>
      <c r="K55" s="128"/>
      <c r="L55" s="128"/>
      <c r="M55" s="128"/>
    </row>
    <row r="56" spans="1:13" x14ac:dyDescent="0.2">
      <c r="B56" s="262" t="s">
        <v>352</v>
      </c>
      <c r="C56" s="281">
        <v>11210</v>
      </c>
      <c r="D56" s="270">
        <v>107</v>
      </c>
      <c r="E56" s="254">
        <v>0</v>
      </c>
      <c r="F56" s="264">
        <v>11103</v>
      </c>
      <c r="G56" s="318">
        <v>3752</v>
      </c>
      <c r="H56" s="264">
        <v>3624</v>
      </c>
      <c r="I56" s="270">
        <v>128</v>
      </c>
      <c r="J56" s="317">
        <v>74.923138617831839</v>
      </c>
      <c r="K56" s="128"/>
      <c r="L56" s="128"/>
      <c r="M56" s="128"/>
    </row>
    <row r="57" spans="1:13" x14ac:dyDescent="0.2">
      <c r="B57" s="262" t="s">
        <v>317</v>
      </c>
      <c r="C57" s="281">
        <v>2450</v>
      </c>
      <c r="D57" s="270">
        <v>1466</v>
      </c>
      <c r="E57" s="254">
        <v>0</v>
      </c>
      <c r="F57" s="264">
        <v>984</v>
      </c>
      <c r="G57" s="318">
        <v>616</v>
      </c>
      <c r="H57" s="264">
        <v>616</v>
      </c>
      <c r="I57" s="254">
        <v>0</v>
      </c>
      <c r="J57" s="317">
        <v>79.908675799086765</v>
      </c>
      <c r="K57" s="128"/>
      <c r="L57" s="128"/>
      <c r="M57" s="128"/>
    </row>
    <row r="58" spans="1:13" x14ac:dyDescent="0.2">
      <c r="B58" s="262" t="s">
        <v>39</v>
      </c>
      <c r="C58" s="281">
        <v>1633</v>
      </c>
      <c r="D58" s="254">
        <v>0</v>
      </c>
      <c r="E58" s="254">
        <v>0</v>
      </c>
      <c r="F58" s="264">
        <v>1633</v>
      </c>
      <c r="G58" s="318">
        <v>1034</v>
      </c>
      <c r="H58" s="264">
        <v>1019</v>
      </c>
      <c r="I58" s="270">
        <v>15</v>
      </c>
      <c r="J58" s="317">
        <v>61.229846269216345</v>
      </c>
      <c r="K58" s="128"/>
      <c r="L58" s="128"/>
      <c r="M58" s="128"/>
    </row>
    <row r="59" spans="1:13" x14ac:dyDescent="0.2">
      <c r="B59" s="262" t="s">
        <v>40</v>
      </c>
      <c r="C59" s="281">
        <v>371</v>
      </c>
      <c r="D59" s="254">
        <v>0</v>
      </c>
      <c r="E59" s="254">
        <v>0</v>
      </c>
      <c r="F59" s="264">
        <v>371</v>
      </c>
      <c r="G59" s="318">
        <v>63</v>
      </c>
      <c r="H59" s="264">
        <v>63</v>
      </c>
      <c r="I59" s="254">
        <v>0</v>
      </c>
      <c r="J59" s="317">
        <v>85.483870967741936</v>
      </c>
      <c r="K59" s="128"/>
      <c r="L59" s="128"/>
      <c r="M59" s="128"/>
    </row>
    <row r="60" spans="1:13" x14ac:dyDescent="0.2">
      <c r="B60" s="262" t="s">
        <v>351</v>
      </c>
      <c r="C60" s="281">
        <v>12379</v>
      </c>
      <c r="D60" s="270">
        <v>612</v>
      </c>
      <c r="E60" s="254">
        <v>0</v>
      </c>
      <c r="F60" s="264">
        <v>11767</v>
      </c>
      <c r="G60" s="318">
        <v>3538</v>
      </c>
      <c r="H60" s="264">
        <v>3538</v>
      </c>
      <c r="I60" s="252">
        <v>0</v>
      </c>
      <c r="J60" s="317">
        <v>77.772193252497331</v>
      </c>
      <c r="K60" s="128"/>
      <c r="L60" s="128"/>
      <c r="M60" s="128"/>
    </row>
    <row r="61" spans="1:13" ht="18" thickBot="1" x14ac:dyDescent="0.25">
      <c r="B61" s="273"/>
      <c r="C61" s="274"/>
      <c r="D61" s="197"/>
      <c r="E61" s="197"/>
      <c r="F61" s="197"/>
      <c r="G61" s="197"/>
      <c r="H61" s="197"/>
      <c r="I61" s="199" t="s">
        <v>19</v>
      </c>
      <c r="J61" s="319"/>
    </row>
    <row r="62" spans="1:13" x14ac:dyDescent="0.2">
      <c r="B62" s="238"/>
      <c r="C62" s="293" t="s">
        <v>539</v>
      </c>
      <c r="D62" s="320"/>
      <c r="E62" s="320"/>
      <c r="F62" s="241"/>
      <c r="G62" s="241"/>
      <c r="H62" s="241"/>
      <c r="I62" s="293"/>
      <c r="J62" s="321"/>
    </row>
    <row r="63" spans="1:13" x14ac:dyDescent="0.2">
      <c r="B63" s="237"/>
      <c r="C63" s="196"/>
      <c r="D63" s="322"/>
      <c r="E63" s="322"/>
      <c r="F63" s="213"/>
      <c r="G63" s="213"/>
      <c r="H63" s="213"/>
      <c r="I63" s="213"/>
      <c r="J63" s="323"/>
      <c r="K63" s="93"/>
    </row>
    <row r="64" spans="1:13" x14ac:dyDescent="0.2">
      <c r="A64" s="27"/>
      <c r="B64" s="237"/>
      <c r="C64" s="196"/>
      <c r="D64" s="196"/>
      <c r="E64" s="196"/>
      <c r="F64" s="196"/>
      <c r="G64" s="196"/>
      <c r="H64" s="196"/>
      <c r="I64" s="196"/>
      <c r="J64" s="305"/>
    </row>
    <row r="65" spans="2:10" x14ac:dyDescent="0.15">
      <c r="B65" s="237"/>
      <c r="C65" s="196"/>
      <c r="D65" s="196"/>
      <c r="E65" s="196"/>
      <c r="F65" s="196"/>
      <c r="G65" s="196"/>
      <c r="H65" s="196"/>
      <c r="I65" s="196"/>
      <c r="J65" s="305"/>
    </row>
    <row r="66" spans="2:10" x14ac:dyDescent="0.15">
      <c r="B66" s="237"/>
      <c r="C66" s="196"/>
      <c r="D66" s="196"/>
      <c r="E66" s="196"/>
      <c r="F66" s="196"/>
      <c r="G66" s="196"/>
      <c r="H66" s="196"/>
      <c r="I66" s="196"/>
      <c r="J66" s="305"/>
    </row>
    <row r="67" spans="2:10" x14ac:dyDescent="0.2">
      <c r="B67" s="237"/>
      <c r="C67" s="496"/>
      <c r="D67" s="496"/>
      <c r="E67" s="496"/>
      <c r="F67" s="496"/>
      <c r="G67" s="496"/>
      <c r="H67" s="496"/>
      <c r="I67" s="196"/>
      <c r="J67" s="305"/>
    </row>
  </sheetData>
  <mergeCells count="2">
    <mergeCell ref="B7:J7"/>
    <mergeCell ref="C67:H67"/>
  </mergeCells>
  <phoneticPr fontId="2"/>
  <pageMargins left="0.78740157480314965" right="0.59055118110236227" top="0.98425196850393704" bottom="0.59055118110236227" header="0.51181102362204722" footer="0.51181102362204722"/>
  <pageSetup paperSize="9"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N62"/>
  <sheetViews>
    <sheetView view="pageBreakPreview" zoomScale="75" zoomScaleNormal="55" workbookViewId="0">
      <selection activeCell="O19" sqref="O19"/>
    </sheetView>
  </sheetViews>
  <sheetFormatPr defaultColWidth="12.125" defaultRowHeight="17.25" x14ac:dyDescent="0.15"/>
  <cols>
    <col min="1" max="1" width="13.375" style="13" customWidth="1"/>
    <col min="2" max="2" width="28.625" style="63" customWidth="1"/>
    <col min="3" max="3" width="13.875" style="13" customWidth="1"/>
    <col min="4" max="5" width="13.375" style="13" customWidth="1"/>
    <col min="6" max="7" width="11.125" style="13" customWidth="1"/>
    <col min="8" max="8" width="10" style="13" customWidth="1"/>
    <col min="9" max="9" width="11.125" style="13" customWidth="1"/>
    <col min="10" max="12" width="14.5" style="13" bestFit="1" customWidth="1"/>
    <col min="13" max="13" width="12.125" style="13"/>
    <col min="14" max="16384" width="12.125" style="2"/>
  </cols>
  <sheetData>
    <row r="1" spans="1:13" x14ac:dyDescent="0.2">
      <c r="A1" s="27"/>
      <c r="B1" s="237"/>
      <c r="C1" s="196"/>
      <c r="D1" s="196"/>
      <c r="E1" s="196"/>
      <c r="F1" s="196"/>
      <c r="G1" s="196"/>
      <c r="H1" s="196"/>
      <c r="I1" s="196"/>
      <c r="J1" s="196"/>
      <c r="K1" s="196"/>
      <c r="L1" s="196"/>
    </row>
    <row r="2" spans="1:13" x14ac:dyDescent="0.15">
      <c r="B2" s="237"/>
      <c r="C2" s="196"/>
      <c r="D2" s="196"/>
      <c r="E2" s="196"/>
      <c r="F2" s="196"/>
      <c r="G2" s="196"/>
      <c r="H2" s="196"/>
      <c r="I2" s="196"/>
      <c r="J2" s="196"/>
      <c r="K2" s="196"/>
      <c r="L2" s="196"/>
    </row>
    <row r="3" spans="1:13" x14ac:dyDescent="0.15">
      <c r="B3" s="237"/>
      <c r="C3" s="196"/>
      <c r="D3" s="196"/>
      <c r="E3" s="196"/>
      <c r="F3" s="196"/>
      <c r="G3" s="196"/>
      <c r="H3" s="196"/>
      <c r="I3" s="196"/>
      <c r="J3" s="196"/>
      <c r="K3" s="196"/>
      <c r="L3" s="196"/>
    </row>
    <row r="4" spans="1:13" x14ac:dyDescent="0.15">
      <c r="B4" s="237"/>
      <c r="C4" s="196"/>
      <c r="D4" s="196"/>
      <c r="E4" s="196"/>
      <c r="F4" s="196"/>
      <c r="G4" s="196"/>
      <c r="H4" s="196"/>
      <c r="I4" s="196"/>
      <c r="J4" s="196"/>
      <c r="K4" s="196"/>
      <c r="L4" s="196"/>
    </row>
    <row r="5" spans="1:13" x14ac:dyDescent="0.15">
      <c r="B5" s="237"/>
      <c r="C5" s="196"/>
      <c r="D5" s="196"/>
      <c r="E5" s="196"/>
      <c r="F5" s="196"/>
      <c r="G5" s="196"/>
      <c r="H5" s="196"/>
      <c r="I5" s="196"/>
      <c r="J5" s="196"/>
      <c r="K5" s="196"/>
      <c r="L5" s="196"/>
    </row>
    <row r="6" spans="1:13" x14ac:dyDescent="0.2">
      <c r="B6" s="458" t="s">
        <v>178</v>
      </c>
      <c r="C6" s="458"/>
      <c r="D6" s="458"/>
      <c r="E6" s="458"/>
      <c r="F6" s="458"/>
      <c r="G6" s="458"/>
      <c r="H6" s="458"/>
      <c r="I6" s="458"/>
      <c r="J6" s="458"/>
      <c r="K6" s="458"/>
      <c r="L6" s="458"/>
    </row>
    <row r="7" spans="1:13" ht="18" thickBot="1" x14ac:dyDescent="0.25">
      <c r="B7" s="273"/>
      <c r="C7" s="198" t="s">
        <v>186</v>
      </c>
      <c r="D7" s="197"/>
      <c r="E7" s="197"/>
      <c r="F7" s="197"/>
      <c r="G7" s="197"/>
      <c r="H7" s="197"/>
      <c r="I7" s="197"/>
      <c r="J7" s="197"/>
      <c r="K7" s="197"/>
      <c r="L7" s="200" t="s">
        <v>789</v>
      </c>
    </row>
    <row r="8" spans="1:13" x14ac:dyDescent="0.15">
      <c r="B8" s="237"/>
      <c r="C8" s="223"/>
      <c r="D8" s="201"/>
      <c r="E8" s="201"/>
      <c r="F8" s="201"/>
      <c r="G8" s="201"/>
      <c r="H8" s="201"/>
      <c r="I8" s="201"/>
      <c r="J8" s="223"/>
      <c r="K8" s="241"/>
      <c r="L8" s="196"/>
    </row>
    <row r="9" spans="1:13" x14ac:dyDescent="0.2">
      <c r="B9" s="237"/>
      <c r="C9" s="290" t="s">
        <v>187</v>
      </c>
      <c r="D9" s="223"/>
      <c r="E9" s="240" t="s">
        <v>188</v>
      </c>
      <c r="F9" s="240"/>
      <c r="G9" s="201"/>
      <c r="H9" s="201"/>
      <c r="I9" s="223"/>
      <c r="J9" s="290" t="s">
        <v>415</v>
      </c>
      <c r="K9" s="275" t="s">
        <v>416</v>
      </c>
      <c r="L9" s="201"/>
    </row>
    <row r="10" spans="1:13" x14ac:dyDescent="0.2">
      <c r="B10" s="237"/>
      <c r="C10" s="290" t="s">
        <v>189</v>
      </c>
      <c r="D10" s="206" t="s">
        <v>190</v>
      </c>
      <c r="E10" s="206" t="s">
        <v>549</v>
      </c>
      <c r="F10" s="205" t="s">
        <v>417</v>
      </c>
      <c r="G10" s="499" t="s">
        <v>192</v>
      </c>
      <c r="H10" s="499" t="s">
        <v>193</v>
      </c>
      <c r="I10" s="206" t="s">
        <v>547</v>
      </c>
      <c r="J10" s="206" t="s">
        <v>322</v>
      </c>
      <c r="K10" s="499" t="s">
        <v>420</v>
      </c>
      <c r="L10" s="206" t="s">
        <v>418</v>
      </c>
    </row>
    <row r="11" spans="1:13" x14ac:dyDescent="0.2">
      <c r="B11" s="203"/>
      <c r="C11" s="239"/>
      <c r="D11" s="208" t="s">
        <v>322</v>
      </c>
      <c r="E11" s="208" t="s">
        <v>191</v>
      </c>
      <c r="F11" s="208" t="s">
        <v>419</v>
      </c>
      <c r="G11" s="500"/>
      <c r="H11" s="500"/>
      <c r="I11" s="324" t="s">
        <v>548</v>
      </c>
      <c r="J11" s="208"/>
      <c r="K11" s="500"/>
      <c r="L11" s="208" t="s">
        <v>421</v>
      </c>
    </row>
    <row r="12" spans="1:13" x14ac:dyDescent="0.15">
      <c r="B12" s="237"/>
      <c r="C12" s="223"/>
      <c r="D12" s="196"/>
      <c r="E12" s="196"/>
      <c r="F12" s="196"/>
      <c r="G12" s="196"/>
      <c r="H12" s="196"/>
      <c r="I12" s="196"/>
      <c r="J12" s="196"/>
      <c r="K12" s="196"/>
      <c r="L12" s="196"/>
    </row>
    <row r="13" spans="1:13" s="13" customFormat="1" x14ac:dyDescent="0.2">
      <c r="B13" s="262" t="s">
        <v>536</v>
      </c>
      <c r="C13" s="271">
        <v>531011</v>
      </c>
      <c r="D13" s="268">
        <v>530011</v>
      </c>
      <c r="E13" s="264">
        <v>529604</v>
      </c>
      <c r="F13" s="264">
        <v>0</v>
      </c>
      <c r="G13" s="264">
        <v>407</v>
      </c>
      <c r="H13" s="264">
        <v>0</v>
      </c>
      <c r="I13" s="264">
        <v>1000</v>
      </c>
      <c r="J13" s="264">
        <v>530011</v>
      </c>
      <c r="K13" s="264">
        <v>181949</v>
      </c>
      <c r="L13" s="264">
        <v>348062</v>
      </c>
    </row>
    <row r="14" spans="1:13" s="36" customFormat="1" x14ac:dyDescent="0.2">
      <c r="A14" s="13"/>
      <c r="B14" s="262" t="s">
        <v>563</v>
      </c>
      <c r="C14" s="271">
        <v>521389</v>
      </c>
      <c r="D14" s="268">
        <v>520441</v>
      </c>
      <c r="E14" s="264">
        <v>520061</v>
      </c>
      <c r="F14" s="264">
        <v>0</v>
      </c>
      <c r="G14" s="264">
        <v>380</v>
      </c>
      <c r="H14" s="264">
        <v>0</v>
      </c>
      <c r="I14" s="264">
        <v>948</v>
      </c>
      <c r="J14" s="264">
        <v>520441</v>
      </c>
      <c r="K14" s="264">
        <v>168212</v>
      </c>
      <c r="L14" s="264">
        <v>352229</v>
      </c>
      <c r="M14" s="13"/>
    </row>
    <row r="15" spans="1:13" s="36" customFormat="1" x14ac:dyDescent="0.2">
      <c r="A15" s="13"/>
      <c r="B15" s="262" t="s">
        <v>581</v>
      </c>
      <c r="C15" s="271">
        <v>518968</v>
      </c>
      <c r="D15" s="268">
        <v>518658</v>
      </c>
      <c r="E15" s="264">
        <v>518658</v>
      </c>
      <c r="F15" s="264">
        <v>0</v>
      </c>
      <c r="G15" s="264">
        <v>0</v>
      </c>
      <c r="H15" s="264">
        <v>0</v>
      </c>
      <c r="I15" s="264">
        <v>310</v>
      </c>
      <c r="J15" s="264">
        <v>518658</v>
      </c>
      <c r="K15" s="264">
        <v>155768</v>
      </c>
      <c r="L15" s="264">
        <v>362890</v>
      </c>
      <c r="M15" s="13"/>
    </row>
    <row r="16" spans="1:13" s="36" customFormat="1" x14ac:dyDescent="0.2">
      <c r="A16" s="13"/>
      <c r="B16" s="262" t="s">
        <v>700</v>
      </c>
      <c r="C16" s="271">
        <v>514539</v>
      </c>
      <c r="D16" s="268">
        <v>514250</v>
      </c>
      <c r="E16" s="264">
        <v>513890</v>
      </c>
      <c r="F16" s="264">
        <v>0</v>
      </c>
      <c r="G16" s="264">
        <v>349</v>
      </c>
      <c r="H16" s="264">
        <v>0</v>
      </c>
      <c r="I16" s="264">
        <v>300</v>
      </c>
      <c r="J16" s="264">
        <v>514250</v>
      </c>
      <c r="K16" s="264">
        <v>149466</v>
      </c>
      <c r="L16" s="264">
        <v>364784</v>
      </c>
      <c r="M16" s="13"/>
    </row>
    <row r="17" spans="1:14" s="36" customFormat="1" x14ac:dyDescent="0.2">
      <c r="A17" s="13"/>
      <c r="B17" s="262" t="s">
        <v>701</v>
      </c>
      <c r="C17" s="271">
        <v>513408</v>
      </c>
      <c r="D17" s="268">
        <v>513110</v>
      </c>
      <c r="E17" s="264">
        <v>513110</v>
      </c>
      <c r="F17" s="264">
        <v>0</v>
      </c>
      <c r="G17" s="264">
        <v>0</v>
      </c>
      <c r="H17" s="264">
        <v>0</v>
      </c>
      <c r="I17" s="264">
        <v>298</v>
      </c>
      <c r="J17" s="264">
        <f>K17+L17</f>
        <v>513110</v>
      </c>
      <c r="K17" s="264">
        <v>146039</v>
      </c>
      <c r="L17" s="264">
        <v>367071</v>
      </c>
      <c r="M17" s="13"/>
    </row>
    <row r="18" spans="1:14" s="36" customFormat="1" x14ac:dyDescent="0.2">
      <c r="A18" s="13"/>
      <c r="B18" s="262"/>
      <c r="C18" s="271"/>
      <c r="D18" s="268"/>
      <c r="E18" s="264"/>
      <c r="F18" s="264"/>
      <c r="G18" s="264"/>
      <c r="H18" s="264"/>
      <c r="I18" s="264"/>
      <c r="J18" s="264"/>
      <c r="K18" s="264"/>
      <c r="L18" s="264"/>
      <c r="M18" s="13"/>
    </row>
    <row r="19" spans="1:14" s="36" customFormat="1" x14ac:dyDescent="0.2">
      <c r="A19" s="13"/>
      <c r="B19" s="262" t="s">
        <v>778</v>
      </c>
      <c r="C19" s="271">
        <f>SUM(E19:I19)</f>
        <v>510723</v>
      </c>
      <c r="D19" s="268">
        <v>510439</v>
      </c>
      <c r="E19" s="264">
        <v>510439</v>
      </c>
      <c r="F19" s="264">
        <v>0</v>
      </c>
      <c r="G19" s="264">
        <v>0</v>
      </c>
      <c r="H19" s="264">
        <v>0</v>
      </c>
      <c r="I19" s="264">
        <v>284</v>
      </c>
      <c r="J19" s="264">
        <v>510155</v>
      </c>
      <c r="K19" s="264">
        <v>138654</v>
      </c>
      <c r="L19" s="264">
        <v>371501</v>
      </c>
      <c r="M19" s="13"/>
    </row>
    <row r="20" spans="1:14" s="36" customFormat="1" x14ac:dyDescent="0.2">
      <c r="A20" s="13"/>
      <c r="B20" s="262" t="s">
        <v>799</v>
      </c>
      <c r="C20" s="271">
        <v>510063</v>
      </c>
      <c r="D20" s="268">
        <v>509763</v>
      </c>
      <c r="E20" s="264">
        <v>509763</v>
      </c>
      <c r="F20" s="264">
        <v>0</v>
      </c>
      <c r="G20" s="264">
        <v>0</v>
      </c>
      <c r="H20" s="264">
        <v>0</v>
      </c>
      <c r="I20" s="264">
        <v>300</v>
      </c>
      <c r="J20" s="264">
        <v>509763</v>
      </c>
      <c r="K20" s="264">
        <v>133404</v>
      </c>
      <c r="L20" s="264">
        <v>376359</v>
      </c>
      <c r="M20" s="13"/>
    </row>
    <row r="21" spans="1:14" s="36" customFormat="1" x14ac:dyDescent="0.2">
      <c r="A21" s="13"/>
      <c r="B21" s="262" t="s">
        <v>811</v>
      </c>
      <c r="C21" s="271">
        <v>506096</v>
      </c>
      <c r="D21" s="268">
        <v>505533</v>
      </c>
      <c r="E21" s="264">
        <v>505533</v>
      </c>
      <c r="F21" s="264">
        <v>0</v>
      </c>
      <c r="G21" s="264">
        <v>0</v>
      </c>
      <c r="H21" s="264">
        <v>0</v>
      </c>
      <c r="I21" s="264">
        <v>563</v>
      </c>
      <c r="J21" s="264">
        <v>505533</v>
      </c>
      <c r="K21" s="264">
        <v>129716</v>
      </c>
      <c r="L21" s="264">
        <v>375817</v>
      </c>
      <c r="M21" s="13"/>
    </row>
    <row r="22" spans="1:14" s="36" customFormat="1" x14ac:dyDescent="0.2">
      <c r="A22" s="13"/>
      <c r="B22" s="262" t="s">
        <v>898</v>
      </c>
      <c r="C22" s="271">
        <v>503848</v>
      </c>
      <c r="D22" s="268">
        <v>503229</v>
      </c>
      <c r="E22" s="264">
        <v>503229</v>
      </c>
      <c r="F22" s="264">
        <v>0</v>
      </c>
      <c r="G22" s="264">
        <v>0</v>
      </c>
      <c r="H22" s="264">
        <v>0</v>
      </c>
      <c r="I22" s="264">
        <v>619</v>
      </c>
      <c r="J22" s="264">
        <v>503229</v>
      </c>
      <c r="K22" s="264">
        <v>131236</v>
      </c>
      <c r="L22" s="264">
        <v>371993</v>
      </c>
      <c r="M22" s="13"/>
    </row>
    <row r="23" spans="1:14" s="36" customFormat="1" x14ac:dyDescent="0.2">
      <c r="A23" s="13"/>
      <c r="B23" s="262"/>
      <c r="C23" s="271"/>
      <c r="D23" s="268"/>
      <c r="E23" s="264"/>
      <c r="F23" s="264"/>
      <c r="G23" s="264"/>
      <c r="H23" s="264"/>
      <c r="I23" s="264"/>
      <c r="J23" s="264"/>
      <c r="K23" s="264"/>
      <c r="L23" s="264"/>
      <c r="M23" s="13"/>
    </row>
    <row r="24" spans="1:14" s="13" customFormat="1" x14ac:dyDescent="0.2">
      <c r="B24" s="262" t="s">
        <v>21</v>
      </c>
      <c r="C24" s="271">
        <v>167457</v>
      </c>
      <c r="D24" s="268">
        <v>167288</v>
      </c>
      <c r="E24" s="254">
        <v>167288</v>
      </c>
      <c r="F24" s="250">
        <v>0</v>
      </c>
      <c r="G24" s="254">
        <v>0</v>
      </c>
      <c r="H24" s="250">
        <v>0</v>
      </c>
      <c r="I24" s="270">
        <v>169</v>
      </c>
      <c r="J24" s="264">
        <v>167288</v>
      </c>
      <c r="K24" s="264">
        <v>33694</v>
      </c>
      <c r="L24" s="318">
        <v>133594</v>
      </c>
      <c r="N24" s="36"/>
    </row>
    <row r="25" spans="1:14" s="13" customFormat="1" x14ac:dyDescent="0.2">
      <c r="B25" s="262" t="s">
        <v>22</v>
      </c>
      <c r="C25" s="271">
        <v>35518</v>
      </c>
      <c r="D25" s="268">
        <v>35518</v>
      </c>
      <c r="E25" s="264">
        <v>35518</v>
      </c>
      <c r="F25" s="250">
        <v>0</v>
      </c>
      <c r="G25" s="254">
        <v>0</v>
      </c>
      <c r="H25" s="250">
        <v>0</v>
      </c>
      <c r="I25" s="254">
        <v>0</v>
      </c>
      <c r="J25" s="264">
        <v>35518</v>
      </c>
      <c r="K25" s="264">
        <v>12145</v>
      </c>
      <c r="L25" s="318">
        <v>23373</v>
      </c>
      <c r="N25" s="36"/>
    </row>
    <row r="26" spans="1:14" s="13" customFormat="1" x14ac:dyDescent="0.2">
      <c r="B26" s="262" t="s">
        <v>23</v>
      </c>
      <c r="C26" s="271">
        <v>19324</v>
      </c>
      <c r="D26" s="268">
        <v>19324</v>
      </c>
      <c r="E26" s="264">
        <v>19324</v>
      </c>
      <c r="F26" s="250">
        <v>0</v>
      </c>
      <c r="G26" s="254">
        <v>0</v>
      </c>
      <c r="H26" s="250">
        <v>0</v>
      </c>
      <c r="I26" s="270">
        <v>0</v>
      </c>
      <c r="J26" s="264">
        <v>19324</v>
      </c>
      <c r="K26" s="264">
        <v>6020</v>
      </c>
      <c r="L26" s="318">
        <v>13304</v>
      </c>
      <c r="N26" s="36"/>
    </row>
    <row r="27" spans="1:14" s="13" customFormat="1" x14ac:dyDescent="0.2">
      <c r="B27" s="262" t="s">
        <v>24</v>
      </c>
      <c r="C27" s="271">
        <v>21785</v>
      </c>
      <c r="D27" s="268">
        <v>21785</v>
      </c>
      <c r="E27" s="264">
        <v>21785</v>
      </c>
      <c r="F27" s="250">
        <v>0</v>
      </c>
      <c r="G27" s="254">
        <v>0</v>
      </c>
      <c r="H27" s="250">
        <v>0</v>
      </c>
      <c r="I27" s="270">
        <v>0</v>
      </c>
      <c r="J27" s="264">
        <v>21785</v>
      </c>
      <c r="K27" s="264">
        <v>2952</v>
      </c>
      <c r="L27" s="318">
        <v>18833</v>
      </c>
      <c r="N27" s="36"/>
    </row>
    <row r="28" spans="1:14" s="13" customFormat="1" x14ac:dyDescent="0.2">
      <c r="B28" s="262" t="s">
        <v>25</v>
      </c>
      <c r="C28" s="271">
        <v>17207</v>
      </c>
      <c r="D28" s="268">
        <v>17207</v>
      </c>
      <c r="E28" s="264">
        <v>17207</v>
      </c>
      <c r="F28" s="250">
        <v>0</v>
      </c>
      <c r="G28" s="254">
        <v>0</v>
      </c>
      <c r="H28" s="250">
        <v>0</v>
      </c>
      <c r="I28" s="254">
        <v>0</v>
      </c>
      <c r="J28" s="264">
        <v>17207</v>
      </c>
      <c r="K28" s="264">
        <v>4762</v>
      </c>
      <c r="L28" s="318">
        <v>12445</v>
      </c>
      <c r="N28" s="36"/>
    </row>
    <row r="29" spans="1:14" s="13" customFormat="1" x14ac:dyDescent="0.2">
      <c r="B29" s="262" t="s">
        <v>26</v>
      </c>
      <c r="C29" s="271">
        <v>36874</v>
      </c>
      <c r="D29" s="268">
        <v>36874</v>
      </c>
      <c r="E29" s="264">
        <v>36874</v>
      </c>
      <c r="F29" s="250">
        <v>0</v>
      </c>
      <c r="G29" s="254">
        <v>0</v>
      </c>
      <c r="H29" s="250">
        <v>0</v>
      </c>
      <c r="I29" s="270">
        <v>0</v>
      </c>
      <c r="J29" s="264">
        <v>36874</v>
      </c>
      <c r="K29" s="264">
        <v>8263</v>
      </c>
      <c r="L29" s="318">
        <v>28611</v>
      </c>
      <c r="N29" s="36"/>
    </row>
    <row r="30" spans="1:14" s="13" customFormat="1" x14ac:dyDescent="0.2">
      <c r="B30" s="262" t="s">
        <v>27</v>
      </c>
      <c r="C30" s="271">
        <v>18526</v>
      </c>
      <c r="D30" s="268">
        <v>18526</v>
      </c>
      <c r="E30" s="268">
        <v>18526</v>
      </c>
      <c r="F30" s="250">
        <v>0</v>
      </c>
      <c r="G30" s="254">
        <v>0</v>
      </c>
      <c r="H30" s="250">
        <v>0</v>
      </c>
      <c r="I30" s="254">
        <v>0</v>
      </c>
      <c r="J30" s="264">
        <v>18526</v>
      </c>
      <c r="K30" s="268">
        <v>2906</v>
      </c>
      <c r="L30" s="268">
        <v>15620</v>
      </c>
      <c r="N30" s="36"/>
    </row>
    <row r="31" spans="1:14" s="13" customFormat="1" x14ac:dyDescent="0.2">
      <c r="B31" s="262" t="s">
        <v>332</v>
      </c>
      <c r="C31" s="271">
        <v>38119</v>
      </c>
      <c r="D31" s="268">
        <v>38119</v>
      </c>
      <c r="E31" s="268">
        <v>38119</v>
      </c>
      <c r="F31" s="250">
        <v>0</v>
      </c>
      <c r="G31" s="254">
        <v>0</v>
      </c>
      <c r="H31" s="250">
        <v>0</v>
      </c>
      <c r="I31" s="254">
        <v>0</v>
      </c>
      <c r="J31" s="264">
        <v>38119</v>
      </c>
      <c r="K31" s="268">
        <v>17647</v>
      </c>
      <c r="L31" s="268">
        <v>20472</v>
      </c>
      <c r="N31" s="36"/>
    </row>
    <row r="32" spans="1:14" s="13" customFormat="1" x14ac:dyDescent="0.2">
      <c r="B32" s="262" t="s">
        <v>347</v>
      </c>
      <c r="C32" s="271">
        <v>30361</v>
      </c>
      <c r="D32" s="268">
        <v>30361</v>
      </c>
      <c r="E32" s="254">
        <v>30361</v>
      </c>
      <c r="F32" s="250">
        <v>0</v>
      </c>
      <c r="G32" s="254">
        <v>0</v>
      </c>
      <c r="H32" s="250">
        <v>0</v>
      </c>
      <c r="I32" s="254">
        <v>0</v>
      </c>
      <c r="J32" s="264">
        <v>30361</v>
      </c>
      <c r="K32" s="264">
        <v>9403</v>
      </c>
      <c r="L32" s="318">
        <v>20958</v>
      </c>
      <c r="N32" s="36"/>
    </row>
    <row r="33" spans="2:14" s="13" customFormat="1" x14ac:dyDescent="0.2">
      <c r="B33" s="265"/>
      <c r="C33" s="271"/>
      <c r="D33" s="268"/>
      <c r="E33" s="254"/>
      <c r="F33" s="254"/>
      <c r="G33" s="270"/>
      <c r="H33" s="270"/>
      <c r="I33" s="270"/>
      <c r="J33" s="264"/>
      <c r="K33" s="264"/>
      <c r="L33" s="318"/>
      <c r="N33" s="36"/>
    </row>
    <row r="34" spans="2:14" s="13" customFormat="1" x14ac:dyDescent="0.2">
      <c r="B34" s="262" t="s">
        <v>348</v>
      </c>
      <c r="C34" s="271">
        <v>7439</v>
      </c>
      <c r="D34" s="268">
        <v>7439</v>
      </c>
      <c r="E34" s="254">
        <v>7439</v>
      </c>
      <c r="F34" s="250">
        <v>0</v>
      </c>
      <c r="G34" s="254">
        <v>0</v>
      </c>
      <c r="H34" s="250">
        <v>0</v>
      </c>
      <c r="I34" s="270">
        <v>0</v>
      </c>
      <c r="J34" s="264">
        <v>7439</v>
      </c>
      <c r="K34" s="264">
        <v>2541</v>
      </c>
      <c r="L34" s="318">
        <v>4898</v>
      </c>
      <c r="N34" s="36"/>
    </row>
    <row r="35" spans="2:14" s="13" customFormat="1" x14ac:dyDescent="0.2">
      <c r="B35" s="262"/>
      <c r="C35" s="271"/>
      <c r="D35" s="268"/>
      <c r="E35" s="254"/>
      <c r="F35" s="254"/>
      <c r="G35" s="270"/>
      <c r="H35" s="270"/>
      <c r="I35" s="270"/>
      <c r="J35" s="264"/>
      <c r="K35" s="264"/>
      <c r="L35" s="318"/>
      <c r="N35" s="36"/>
    </row>
    <row r="36" spans="2:14" s="13" customFormat="1" x14ac:dyDescent="0.2">
      <c r="B36" s="262" t="s">
        <v>319</v>
      </c>
      <c r="C36" s="271">
        <v>7891</v>
      </c>
      <c r="D36" s="268">
        <v>7891</v>
      </c>
      <c r="E36" s="264">
        <v>7891</v>
      </c>
      <c r="F36" s="250">
        <v>0</v>
      </c>
      <c r="G36" s="254">
        <v>0</v>
      </c>
      <c r="H36" s="250">
        <v>0</v>
      </c>
      <c r="I36" s="254">
        <v>0</v>
      </c>
      <c r="J36" s="264">
        <v>7891</v>
      </c>
      <c r="K36" s="264">
        <v>3863</v>
      </c>
      <c r="L36" s="318">
        <v>4028</v>
      </c>
      <c r="N36" s="36"/>
    </row>
    <row r="37" spans="2:14" s="13" customFormat="1" x14ac:dyDescent="0.2">
      <c r="B37" s="262" t="s">
        <v>28</v>
      </c>
      <c r="C37" s="271">
        <v>1519</v>
      </c>
      <c r="D37" s="268">
        <v>1493</v>
      </c>
      <c r="E37" s="264">
        <v>1493</v>
      </c>
      <c r="F37" s="250">
        <v>0</v>
      </c>
      <c r="G37" s="254">
        <v>0</v>
      </c>
      <c r="H37" s="250">
        <v>0</v>
      </c>
      <c r="I37" s="270">
        <v>26</v>
      </c>
      <c r="J37" s="264">
        <v>1493</v>
      </c>
      <c r="K37" s="264">
        <v>572</v>
      </c>
      <c r="L37" s="318">
        <v>921</v>
      </c>
      <c r="N37" s="36"/>
    </row>
    <row r="38" spans="2:14" s="13" customFormat="1" x14ac:dyDescent="0.2">
      <c r="B38" s="262" t="s">
        <v>29</v>
      </c>
      <c r="C38" s="271">
        <v>505</v>
      </c>
      <c r="D38" s="268">
        <v>478</v>
      </c>
      <c r="E38" s="270">
        <v>478</v>
      </c>
      <c r="F38" s="250">
        <v>0</v>
      </c>
      <c r="G38" s="270">
        <v>0</v>
      </c>
      <c r="H38" s="250">
        <v>0</v>
      </c>
      <c r="I38" s="270">
        <v>27</v>
      </c>
      <c r="J38" s="264">
        <v>478</v>
      </c>
      <c r="K38" s="270">
        <v>43</v>
      </c>
      <c r="L38" s="270">
        <v>435</v>
      </c>
      <c r="N38" s="36"/>
    </row>
    <row r="39" spans="2:14" s="13" customFormat="1" x14ac:dyDescent="0.2">
      <c r="B39" s="262"/>
      <c r="C39" s="271"/>
      <c r="D39" s="268"/>
      <c r="E39" s="264"/>
      <c r="F39" s="252"/>
      <c r="G39" s="270"/>
      <c r="H39" s="270"/>
      <c r="I39" s="270"/>
      <c r="J39" s="264"/>
      <c r="K39" s="264"/>
      <c r="L39" s="318"/>
      <c r="N39" s="36"/>
    </row>
    <row r="40" spans="2:14" s="13" customFormat="1" x14ac:dyDescent="0.2">
      <c r="B40" s="262" t="s">
        <v>30</v>
      </c>
      <c r="C40" s="271">
        <v>6906</v>
      </c>
      <c r="D40" s="268">
        <v>6906</v>
      </c>
      <c r="E40" s="264">
        <v>6906</v>
      </c>
      <c r="F40" s="250">
        <v>0</v>
      </c>
      <c r="G40" s="254">
        <v>0</v>
      </c>
      <c r="H40" s="250">
        <v>0</v>
      </c>
      <c r="I40" s="254">
        <v>0</v>
      </c>
      <c r="J40" s="264">
        <v>6906</v>
      </c>
      <c r="K40" s="264">
        <v>1587</v>
      </c>
      <c r="L40" s="318">
        <v>5319</v>
      </c>
      <c r="N40" s="36"/>
    </row>
    <row r="41" spans="2:14" s="13" customFormat="1" x14ac:dyDescent="0.2">
      <c r="B41" s="262" t="s">
        <v>31</v>
      </c>
      <c r="C41" s="271">
        <v>4452</v>
      </c>
      <c r="D41" s="268">
        <v>4452</v>
      </c>
      <c r="E41" s="264">
        <v>4452</v>
      </c>
      <c r="F41" s="250">
        <v>0</v>
      </c>
      <c r="G41" s="254">
        <v>0</v>
      </c>
      <c r="H41" s="250">
        <v>0</v>
      </c>
      <c r="I41" s="254">
        <v>0</v>
      </c>
      <c r="J41" s="264">
        <v>4452</v>
      </c>
      <c r="K41" s="264">
        <v>1628</v>
      </c>
      <c r="L41" s="318">
        <v>2824</v>
      </c>
      <c r="N41" s="36"/>
    </row>
    <row r="42" spans="2:14" s="13" customFormat="1" x14ac:dyDescent="0.2">
      <c r="B42" s="262" t="s">
        <v>349</v>
      </c>
      <c r="C42" s="271">
        <v>14350</v>
      </c>
      <c r="D42" s="268">
        <v>14350</v>
      </c>
      <c r="E42" s="264">
        <v>14350</v>
      </c>
      <c r="F42" s="250">
        <v>0</v>
      </c>
      <c r="G42" s="254">
        <v>0</v>
      </c>
      <c r="H42" s="250">
        <v>0</v>
      </c>
      <c r="I42" s="254">
        <v>0</v>
      </c>
      <c r="J42" s="264">
        <v>14350</v>
      </c>
      <c r="K42" s="264">
        <v>6509</v>
      </c>
      <c r="L42" s="318">
        <v>7841</v>
      </c>
      <c r="N42" s="36"/>
    </row>
    <row r="43" spans="2:14" s="13" customFormat="1" x14ac:dyDescent="0.2">
      <c r="B43" s="262"/>
      <c r="C43" s="271"/>
      <c r="D43" s="268"/>
      <c r="E43" s="264"/>
      <c r="F43" s="252"/>
      <c r="G43" s="270"/>
      <c r="H43" s="270"/>
      <c r="I43" s="270"/>
      <c r="J43" s="264"/>
      <c r="K43" s="264"/>
      <c r="L43" s="318"/>
      <c r="N43" s="36"/>
    </row>
    <row r="44" spans="2:14" s="13" customFormat="1" x14ac:dyDescent="0.2">
      <c r="B44" s="262" t="s">
        <v>32</v>
      </c>
      <c r="C44" s="271">
        <v>1587</v>
      </c>
      <c r="D44" s="268">
        <v>1587</v>
      </c>
      <c r="E44" s="264">
        <v>1587</v>
      </c>
      <c r="F44" s="250">
        <v>0</v>
      </c>
      <c r="G44" s="254">
        <v>0</v>
      </c>
      <c r="H44" s="250">
        <v>0</v>
      </c>
      <c r="I44" s="254">
        <v>0</v>
      </c>
      <c r="J44" s="264">
        <v>1587</v>
      </c>
      <c r="K44" s="264">
        <v>698</v>
      </c>
      <c r="L44" s="318">
        <v>889</v>
      </c>
      <c r="N44" s="36"/>
    </row>
    <row r="45" spans="2:14" s="13" customFormat="1" x14ac:dyDescent="0.2">
      <c r="B45" s="262" t="s">
        <v>33</v>
      </c>
      <c r="C45" s="271">
        <v>4278</v>
      </c>
      <c r="D45" s="268">
        <v>4278</v>
      </c>
      <c r="E45" s="264">
        <v>4278</v>
      </c>
      <c r="F45" s="250">
        <v>0</v>
      </c>
      <c r="G45" s="254">
        <v>0</v>
      </c>
      <c r="H45" s="250">
        <v>0</v>
      </c>
      <c r="I45" s="254">
        <v>0</v>
      </c>
      <c r="J45" s="264">
        <v>4278</v>
      </c>
      <c r="K45" s="264">
        <v>460</v>
      </c>
      <c r="L45" s="318">
        <v>3818</v>
      </c>
      <c r="N45" s="36"/>
    </row>
    <row r="46" spans="2:14" s="13" customFormat="1" x14ac:dyDescent="0.2">
      <c r="B46" s="262" t="s">
        <v>34</v>
      </c>
      <c r="C46" s="271">
        <v>2352</v>
      </c>
      <c r="D46" s="268">
        <v>2352</v>
      </c>
      <c r="E46" s="270">
        <v>2352</v>
      </c>
      <c r="F46" s="250">
        <v>0</v>
      </c>
      <c r="G46" s="254">
        <v>0</v>
      </c>
      <c r="H46" s="250">
        <v>0</v>
      </c>
      <c r="I46" s="254">
        <v>0</v>
      </c>
      <c r="J46" s="264">
        <v>2352</v>
      </c>
      <c r="K46" s="264">
        <v>648</v>
      </c>
      <c r="L46" s="318">
        <v>1704</v>
      </c>
      <c r="N46" s="36"/>
    </row>
    <row r="47" spans="2:14" s="13" customFormat="1" x14ac:dyDescent="0.2">
      <c r="B47" s="262" t="s">
        <v>35</v>
      </c>
      <c r="C47" s="271">
        <v>6483</v>
      </c>
      <c r="D47" s="268">
        <v>6483</v>
      </c>
      <c r="E47" s="264">
        <v>6483</v>
      </c>
      <c r="F47" s="250">
        <v>0</v>
      </c>
      <c r="G47" s="254">
        <v>0</v>
      </c>
      <c r="H47" s="250">
        <v>0</v>
      </c>
      <c r="I47" s="254">
        <v>0</v>
      </c>
      <c r="J47" s="264">
        <v>6483</v>
      </c>
      <c r="K47" s="264">
        <v>1599</v>
      </c>
      <c r="L47" s="318">
        <v>4884</v>
      </c>
      <c r="N47" s="36"/>
    </row>
    <row r="48" spans="2:14" s="13" customFormat="1" x14ac:dyDescent="0.2">
      <c r="B48" s="262" t="s">
        <v>312</v>
      </c>
      <c r="C48" s="271">
        <v>4824</v>
      </c>
      <c r="D48" s="268">
        <v>4824</v>
      </c>
      <c r="E48" s="264">
        <v>4824</v>
      </c>
      <c r="F48" s="250">
        <v>0</v>
      </c>
      <c r="G48" s="254">
        <v>0</v>
      </c>
      <c r="H48" s="250">
        <v>0</v>
      </c>
      <c r="I48" s="254">
        <v>0</v>
      </c>
      <c r="J48" s="264">
        <v>4824</v>
      </c>
      <c r="K48" s="264">
        <v>1237</v>
      </c>
      <c r="L48" s="318">
        <v>3587</v>
      </c>
      <c r="N48" s="36"/>
    </row>
    <row r="49" spans="1:14" s="13" customFormat="1" x14ac:dyDescent="0.2">
      <c r="B49" s="262" t="s">
        <v>350</v>
      </c>
      <c r="C49" s="271">
        <v>7958</v>
      </c>
      <c r="D49" s="268">
        <v>7958</v>
      </c>
      <c r="E49" s="264">
        <v>7958</v>
      </c>
      <c r="F49" s="250">
        <v>0</v>
      </c>
      <c r="G49" s="254">
        <v>0</v>
      </c>
      <c r="H49" s="250">
        <v>0</v>
      </c>
      <c r="I49" s="254">
        <v>0</v>
      </c>
      <c r="J49" s="264">
        <v>7958</v>
      </c>
      <c r="K49" s="264">
        <v>986</v>
      </c>
      <c r="L49" s="318">
        <v>6972</v>
      </c>
      <c r="N49" s="36"/>
    </row>
    <row r="50" spans="1:14" s="13" customFormat="1" x14ac:dyDescent="0.2">
      <c r="B50" s="262"/>
      <c r="C50" s="271"/>
      <c r="D50" s="268"/>
      <c r="E50" s="264"/>
      <c r="F50" s="252"/>
      <c r="G50" s="270"/>
      <c r="H50" s="270"/>
      <c r="I50" s="270"/>
      <c r="J50" s="264"/>
      <c r="K50" s="264"/>
      <c r="L50" s="318"/>
      <c r="N50" s="36"/>
    </row>
    <row r="51" spans="1:14" s="13" customFormat="1" x14ac:dyDescent="0.2">
      <c r="B51" s="262" t="s">
        <v>36</v>
      </c>
      <c r="C51" s="271">
        <v>11753</v>
      </c>
      <c r="D51" s="268">
        <v>11753</v>
      </c>
      <c r="E51" s="264">
        <v>11753</v>
      </c>
      <c r="F51" s="250">
        <v>0</v>
      </c>
      <c r="G51" s="254">
        <v>0</v>
      </c>
      <c r="H51" s="250">
        <v>0</v>
      </c>
      <c r="I51" s="254">
        <v>0</v>
      </c>
      <c r="J51" s="264">
        <v>11753</v>
      </c>
      <c r="K51" s="264">
        <v>2775</v>
      </c>
      <c r="L51" s="318">
        <v>8978</v>
      </c>
      <c r="N51" s="36"/>
    </row>
    <row r="52" spans="1:14" s="13" customFormat="1" x14ac:dyDescent="0.2">
      <c r="B52" s="262" t="s">
        <v>37</v>
      </c>
      <c r="C52" s="271">
        <v>5316</v>
      </c>
      <c r="D52" s="268">
        <v>5316</v>
      </c>
      <c r="E52" s="264">
        <v>5316</v>
      </c>
      <c r="F52" s="250">
        <v>0</v>
      </c>
      <c r="G52" s="254">
        <v>0</v>
      </c>
      <c r="H52" s="250">
        <v>0</v>
      </c>
      <c r="I52" s="254">
        <v>0</v>
      </c>
      <c r="J52" s="264">
        <v>5316</v>
      </c>
      <c r="K52" s="264">
        <v>1139</v>
      </c>
      <c r="L52" s="318">
        <v>4177</v>
      </c>
      <c r="N52" s="36"/>
    </row>
    <row r="53" spans="1:14" s="13" customFormat="1" x14ac:dyDescent="0.2">
      <c r="B53" s="262" t="s">
        <v>38</v>
      </c>
      <c r="C53" s="271">
        <v>2597</v>
      </c>
      <c r="D53" s="268">
        <v>2597</v>
      </c>
      <c r="E53" s="254">
        <v>2597</v>
      </c>
      <c r="F53" s="250">
        <v>0</v>
      </c>
      <c r="G53" s="254">
        <v>0</v>
      </c>
      <c r="H53" s="250">
        <v>0</v>
      </c>
      <c r="I53" s="254">
        <v>0</v>
      </c>
      <c r="J53" s="264">
        <v>2597</v>
      </c>
      <c r="K53" s="264">
        <v>931</v>
      </c>
      <c r="L53" s="318">
        <v>1666</v>
      </c>
      <c r="N53" s="36"/>
    </row>
    <row r="54" spans="1:14" s="13" customFormat="1" x14ac:dyDescent="0.2">
      <c r="B54" s="262"/>
      <c r="C54" s="271"/>
      <c r="D54" s="268"/>
      <c r="E54" s="254"/>
      <c r="F54" s="254"/>
      <c r="G54" s="270"/>
      <c r="H54" s="270"/>
      <c r="I54" s="270"/>
      <c r="J54" s="264"/>
      <c r="K54" s="264"/>
      <c r="L54" s="318"/>
      <c r="N54" s="36"/>
    </row>
    <row r="55" spans="1:14" s="13" customFormat="1" x14ac:dyDescent="0.2">
      <c r="B55" s="262" t="s">
        <v>352</v>
      </c>
      <c r="C55" s="271">
        <v>11333</v>
      </c>
      <c r="D55" s="268">
        <v>10946</v>
      </c>
      <c r="E55" s="264">
        <v>10946</v>
      </c>
      <c r="F55" s="250">
        <v>0</v>
      </c>
      <c r="G55" s="254">
        <v>0</v>
      </c>
      <c r="H55" s="250">
        <v>0</v>
      </c>
      <c r="I55" s="270">
        <v>387</v>
      </c>
      <c r="J55" s="264">
        <v>10946</v>
      </c>
      <c r="K55" s="264">
        <v>2523</v>
      </c>
      <c r="L55" s="318">
        <v>8423</v>
      </c>
      <c r="N55" s="36"/>
    </row>
    <row r="56" spans="1:14" s="13" customFormat="1" x14ac:dyDescent="0.2">
      <c r="B56" s="262" t="s">
        <v>317</v>
      </c>
      <c r="C56" s="271">
        <v>1218</v>
      </c>
      <c r="D56" s="268">
        <v>1218</v>
      </c>
      <c r="E56" s="264">
        <v>1218</v>
      </c>
      <c r="F56" s="250">
        <v>0</v>
      </c>
      <c r="G56" s="254">
        <v>0</v>
      </c>
      <c r="H56" s="250">
        <v>0</v>
      </c>
      <c r="I56" s="254">
        <v>0</v>
      </c>
      <c r="J56" s="264">
        <v>1218</v>
      </c>
      <c r="K56" s="264">
        <v>94</v>
      </c>
      <c r="L56" s="318">
        <v>1124</v>
      </c>
      <c r="N56" s="36"/>
    </row>
    <row r="57" spans="1:14" s="13" customFormat="1" x14ac:dyDescent="0.2">
      <c r="B57" s="262" t="s">
        <v>39</v>
      </c>
      <c r="C57" s="271">
        <v>1931</v>
      </c>
      <c r="D57" s="268">
        <v>1921</v>
      </c>
      <c r="E57" s="264">
        <v>1921</v>
      </c>
      <c r="F57" s="250">
        <v>0</v>
      </c>
      <c r="G57" s="254">
        <v>0</v>
      </c>
      <c r="H57" s="250">
        <v>0</v>
      </c>
      <c r="I57" s="270">
        <v>10</v>
      </c>
      <c r="J57" s="264">
        <v>1921</v>
      </c>
      <c r="K57" s="264">
        <v>675</v>
      </c>
      <c r="L57" s="318">
        <v>1246</v>
      </c>
      <c r="N57" s="36"/>
    </row>
    <row r="58" spans="1:14" s="13" customFormat="1" x14ac:dyDescent="0.2">
      <c r="B58" s="262" t="s">
        <v>40</v>
      </c>
      <c r="C58" s="271">
        <v>290</v>
      </c>
      <c r="D58" s="268">
        <v>290</v>
      </c>
      <c r="E58" s="264">
        <v>290</v>
      </c>
      <c r="F58" s="250">
        <v>0</v>
      </c>
      <c r="G58" s="254">
        <v>0</v>
      </c>
      <c r="H58" s="250">
        <v>0</v>
      </c>
      <c r="I58" s="254">
        <v>0</v>
      </c>
      <c r="J58" s="264">
        <v>290</v>
      </c>
      <c r="K58" s="264">
        <v>68</v>
      </c>
      <c r="L58" s="318">
        <v>222</v>
      </c>
      <c r="N58" s="36"/>
    </row>
    <row r="59" spans="1:14" s="13" customFormat="1" x14ac:dyDescent="0.2">
      <c r="B59" s="262" t="s">
        <v>351</v>
      </c>
      <c r="C59" s="271">
        <v>13695</v>
      </c>
      <c r="D59" s="268">
        <v>13695</v>
      </c>
      <c r="E59" s="264">
        <v>13695</v>
      </c>
      <c r="F59" s="250">
        <v>0</v>
      </c>
      <c r="G59" s="254">
        <v>0</v>
      </c>
      <c r="H59" s="250">
        <v>0</v>
      </c>
      <c r="I59" s="254">
        <v>0</v>
      </c>
      <c r="J59" s="264">
        <v>13695</v>
      </c>
      <c r="K59" s="264">
        <v>2868</v>
      </c>
      <c r="L59" s="318">
        <v>10827</v>
      </c>
      <c r="N59" s="36"/>
    </row>
    <row r="60" spans="1:14" ht="18" thickBot="1" x14ac:dyDescent="0.25">
      <c r="B60" s="273"/>
      <c r="C60" s="274"/>
      <c r="D60" s="197"/>
      <c r="E60" s="197"/>
      <c r="F60" s="197"/>
      <c r="G60" s="199"/>
      <c r="H60" s="197"/>
      <c r="I60" s="197"/>
      <c r="J60" s="197"/>
      <c r="K60" s="197"/>
      <c r="L60" s="197"/>
      <c r="N60" s="36"/>
    </row>
    <row r="61" spans="1:14" x14ac:dyDescent="0.2">
      <c r="B61" s="237"/>
      <c r="C61" s="293" t="s">
        <v>539</v>
      </c>
      <c r="D61" s="196"/>
      <c r="E61" s="196"/>
      <c r="F61" s="196"/>
      <c r="G61" s="196"/>
      <c r="H61" s="497"/>
      <c r="I61" s="498"/>
      <c r="J61" s="498"/>
      <c r="K61" s="498"/>
      <c r="L61" s="196"/>
    </row>
    <row r="62" spans="1:14" x14ac:dyDescent="0.2">
      <c r="A62" s="27"/>
    </row>
  </sheetData>
  <mergeCells count="5">
    <mergeCell ref="B6:L6"/>
    <mergeCell ref="H61:K61"/>
    <mergeCell ref="K10:K11"/>
    <mergeCell ref="G10:G11"/>
    <mergeCell ref="H10:H11"/>
  </mergeCells>
  <phoneticPr fontId="2"/>
  <pageMargins left="0.59055118110236227" right="0.59055118110236227" top="0.98425196850393704" bottom="0.98425196850393704" header="0.51181102362204722" footer="0.51181102362204722"/>
  <pageSetup paperSize="9" scale="5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61"/>
  <sheetViews>
    <sheetView view="pageBreakPreview" zoomScale="75" zoomScaleNormal="75" workbookViewId="0">
      <selection activeCell="K23" sqref="K23"/>
    </sheetView>
  </sheetViews>
  <sheetFormatPr defaultColWidth="13.375" defaultRowHeight="17.25" x14ac:dyDescent="0.15"/>
  <cols>
    <col min="1" max="1" width="13.375" style="60" customWidth="1"/>
    <col min="2" max="2" width="11.75" style="60" customWidth="1"/>
    <col min="3" max="3" width="26.125" style="124" customWidth="1"/>
    <col min="4" max="8" width="15.375" style="60" customWidth="1"/>
    <col min="9" max="13" width="13.375" style="60"/>
    <col min="14" max="16384" width="13.375" style="1"/>
  </cols>
  <sheetData>
    <row r="1" spans="1:9" x14ac:dyDescent="0.2">
      <c r="A1" s="104"/>
      <c r="B1" s="325"/>
      <c r="C1" s="326"/>
      <c r="D1" s="325"/>
      <c r="E1" s="325"/>
      <c r="F1" s="325"/>
      <c r="G1" s="325"/>
      <c r="H1" s="325"/>
    </row>
    <row r="2" spans="1:9" x14ac:dyDescent="0.15">
      <c r="B2" s="325"/>
      <c r="C2" s="326"/>
      <c r="D2" s="325"/>
      <c r="E2" s="325"/>
      <c r="F2" s="325"/>
      <c r="G2" s="325"/>
      <c r="H2" s="325"/>
    </row>
    <row r="3" spans="1:9" x14ac:dyDescent="0.15">
      <c r="B3" s="325"/>
      <c r="C3" s="326"/>
      <c r="D3" s="325"/>
      <c r="E3" s="325"/>
      <c r="F3" s="325"/>
      <c r="G3" s="325"/>
      <c r="H3" s="325"/>
    </row>
    <row r="4" spans="1:9" x14ac:dyDescent="0.15">
      <c r="B4" s="325"/>
      <c r="C4" s="326"/>
      <c r="D4" s="325"/>
      <c r="E4" s="325"/>
      <c r="F4" s="325"/>
      <c r="G4" s="325"/>
      <c r="H4" s="325"/>
    </row>
    <row r="5" spans="1:9" x14ac:dyDescent="0.15">
      <c r="B5" s="325"/>
      <c r="C5" s="326"/>
      <c r="D5" s="325"/>
      <c r="E5" s="325"/>
      <c r="F5" s="325"/>
      <c r="G5" s="325"/>
      <c r="H5" s="325"/>
    </row>
    <row r="6" spans="1:9" x14ac:dyDescent="0.2">
      <c r="B6" s="501" t="s">
        <v>194</v>
      </c>
      <c r="C6" s="501"/>
      <c r="D6" s="501"/>
      <c r="E6" s="501"/>
      <c r="F6" s="501"/>
      <c r="G6" s="501"/>
      <c r="H6" s="501"/>
    </row>
    <row r="7" spans="1:9" ht="18" thickBot="1" x14ac:dyDescent="0.25">
      <c r="B7" s="327"/>
      <c r="C7" s="328"/>
      <c r="D7" s="329" t="s">
        <v>912</v>
      </c>
      <c r="E7" s="330"/>
      <c r="F7" s="330"/>
      <c r="G7" s="330"/>
      <c r="H7" s="331" t="s">
        <v>216</v>
      </c>
    </row>
    <row r="8" spans="1:9" x14ac:dyDescent="0.2">
      <c r="B8" s="325"/>
      <c r="C8" s="326"/>
      <c r="D8" s="332" t="s">
        <v>779</v>
      </c>
      <c r="E8" s="332" t="s">
        <v>800</v>
      </c>
      <c r="F8" s="332" t="s">
        <v>812</v>
      </c>
      <c r="G8" s="332" t="s">
        <v>889</v>
      </c>
      <c r="H8" s="332" t="s">
        <v>891</v>
      </c>
    </row>
    <row r="9" spans="1:9" x14ac:dyDescent="0.2">
      <c r="B9" s="333" t="s">
        <v>530</v>
      </c>
      <c r="C9" s="334" t="s">
        <v>529</v>
      </c>
      <c r="D9" s="335" t="s">
        <v>780</v>
      </c>
      <c r="E9" s="335" t="s">
        <v>801</v>
      </c>
      <c r="F9" s="335" t="s">
        <v>813</v>
      </c>
      <c r="G9" s="335" t="s">
        <v>890</v>
      </c>
      <c r="H9" s="335" t="s">
        <v>892</v>
      </c>
    </row>
    <row r="10" spans="1:9" x14ac:dyDescent="0.15">
      <c r="B10" s="325"/>
      <c r="C10" s="336"/>
      <c r="D10" s="325"/>
      <c r="E10" s="325"/>
      <c r="F10" s="325"/>
      <c r="G10" s="325"/>
      <c r="H10" s="325"/>
    </row>
    <row r="11" spans="1:9" x14ac:dyDescent="0.2">
      <c r="B11" s="337" t="s">
        <v>356</v>
      </c>
      <c r="C11" s="338" t="s">
        <v>196</v>
      </c>
      <c r="D11" s="339">
        <v>4.0000000000000001E-3</v>
      </c>
      <c r="E11" s="340" t="s">
        <v>523</v>
      </c>
      <c r="F11" s="340" t="s">
        <v>523</v>
      </c>
      <c r="G11" s="340" t="s">
        <v>523</v>
      </c>
      <c r="H11" s="340" t="s">
        <v>523</v>
      </c>
      <c r="I11" s="79"/>
    </row>
    <row r="12" spans="1:9" x14ac:dyDescent="0.2">
      <c r="B12" s="325"/>
      <c r="C12" s="338" t="s">
        <v>806</v>
      </c>
      <c r="D12" s="340" t="s">
        <v>523</v>
      </c>
      <c r="E12" s="341">
        <v>4.0000000000000001E-3</v>
      </c>
      <c r="F12" s="341">
        <v>4.0000000000000001E-3</v>
      </c>
      <c r="G12" s="339">
        <v>5.0000000000000001E-3</v>
      </c>
      <c r="H12" s="341">
        <v>2E-3</v>
      </c>
    </row>
    <row r="13" spans="1:9" x14ac:dyDescent="0.2">
      <c r="B13" s="337"/>
      <c r="C13" s="338" t="s">
        <v>333</v>
      </c>
      <c r="D13" s="339">
        <v>2E-3</v>
      </c>
      <c r="E13" s="339">
        <v>2E-3</v>
      </c>
      <c r="F13" s="339">
        <v>2E-3</v>
      </c>
      <c r="G13" s="339">
        <v>2E-3</v>
      </c>
      <c r="H13" s="339">
        <v>2E-3</v>
      </c>
    </row>
    <row r="14" spans="1:9" x14ac:dyDescent="0.2">
      <c r="B14" s="325"/>
      <c r="C14" s="338" t="s">
        <v>197</v>
      </c>
      <c r="D14" s="339">
        <v>3.0000000000000001E-3</v>
      </c>
      <c r="E14" s="339">
        <v>3.0000000000000001E-3</v>
      </c>
      <c r="F14" s="339">
        <v>3.0000000000000001E-3</v>
      </c>
      <c r="G14" s="339">
        <v>3.0000000000000001E-3</v>
      </c>
      <c r="H14" s="339">
        <v>2E-3</v>
      </c>
    </row>
    <row r="15" spans="1:9" x14ac:dyDescent="0.2">
      <c r="B15" s="325"/>
      <c r="C15" s="338" t="s">
        <v>702</v>
      </c>
      <c r="D15" s="339">
        <v>2E-3</v>
      </c>
      <c r="E15" s="339">
        <v>3.0000000000000001E-3</v>
      </c>
      <c r="F15" s="339">
        <v>3.0000000000000001E-3</v>
      </c>
      <c r="G15" s="339">
        <v>3.0000000000000001E-3</v>
      </c>
      <c r="H15" s="339">
        <v>2E-3</v>
      </c>
    </row>
    <row r="16" spans="1:9" x14ac:dyDescent="0.2">
      <c r="B16" s="325"/>
      <c r="C16" s="338" t="s">
        <v>365</v>
      </c>
      <c r="D16" s="342">
        <v>3.0000000000000001E-3</v>
      </c>
      <c r="E16" s="342">
        <v>3.0000000000000001E-3</v>
      </c>
      <c r="F16" s="342">
        <v>4.0000000000000001E-3</v>
      </c>
      <c r="G16" s="342">
        <v>4.0000000000000001E-3</v>
      </c>
      <c r="H16" s="342">
        <v>3.0000000000000001E-3</v>
      </c>
    </row>
    <row r="17" spans="2:8" x14ac:dyDescent="0.2">
      <c r="B17" s="325"/>
      <c r="C17" s="338" t="s">
        <v>334</v>
      </c>
      <c r="D17" s="342">
        <v>3.0000000000000001E-3</v>
      </c>
      <c r="E17" s="342">
        <v>4.0000000000000001E-3</v>
      </c>
      <c r="F17" s="342">
        <v>3.0000000000000001E-3</v>
      </c>
      <c r="G17" s="342">
        <v>3.0000000000000001E-3</v>
      </c>
      <c r="H17" s="342">
        <v>3.0000000000000001E-3</v>
      </c>
    </row>
    <row r="18" spans="2:8" x14ac:dyDescent="0.2">
      <c r="B18" s="325"/>
      <c r="C18" s="338" t="s">
        <v>366</v>
      </c>
      <c r="D18" s="342">
        <v>1E-3</v>
      </c>
      <c r="E18" s="342">
        <v>1E-3</v>
      </c>
      <c r="F18" s="342">
        <v>1E-3</v>
      </c>
      <c r="G18" s="342">
        <v>2E-3</v>
      </c>
      <c r="H18" s="342">
        <v>1E-3</v>
      </c>
    </row>
    <row r="19" spans="2:8" x14ac:dyDescent="0.2">
      <c r="B19" s="325"/>
      <c r="C19" s="338" t="s">
        <v>367</v>
      </c>
      <c r="D19" s="342">
        <v>1E-3</v>
      </c>
      <c r="E19" s="342">
        <v>1E-3</v>
      </c>
      <c r="F19" s="342">
        <v>2E-3</v>
      </c>
      <c r="G19" s="342">
        <v>2E-3</v>
      </c>
      <c r="H19" s="342">
        <v>1E-3</v>
      </c>
    </row>
    <row r="20" spans="2:8" x14ac:dyDescent="0.2">
      <c r="B20" s="325"/>
      <c r="C20" s="338" t="s">
        <v>703</v>
      </c>
      <c r="D20" s="342">
        <v>3.0000000000000001E-3</v>
      </c>
      <c r="E20" s="342">
        <v>3.0000000000000001E-3</v>
      </c>
      <c r="F20" s="342">
        <v>2E-3</v>
      </c>
      <c r="G20" s="342">
        <v>3.0000000000000001E-3</v>
      </c>
      <c r="H20" s="342">
        <v>2E-3</v>
      </c>
    </row>
    <row r="21" spans="2:8" x14ac:dyDescent="0.2">
      <c r="B21" s="325"/>
      <c r="C21" s="338" t="s">
        <v>502</v>
      </c>
      <c r="D21" s="342">
        <v>2E-3</v>
      </c>
      <c r="E21" s="342">
        <v>2E-3</v>
      </c>
      <c r="F21" s="342">
        <v>2E-3</v>
      </c>
      <c r="G21" s="342">
        <v>2E-3</v>
      </c>
      <c r="H21" s="342">
        <v>1E-3</v>
      </c>
    </row>
    <row r="22" spans="2:8" x14ac:dyDescent="0.2">
      <c r="B22" s="325"/>
      <c r="C22" s="338"/>
      <c r="D22" s="339"/>
      <c r="E22" s="325"/>
      <c r="F22" s="325"/>
      <c r="G22" s="325"/>
      <c r="H22" s="325"/>
    </row>
    <row r="23" spans="2:8" x14ac:dyDescent="0.2">
      <c r="B23" s="325" t="s">
        <v>704</v>
      </c>
      <c r="C23" s="338" t="s">
        <v>337</v>
      </c>
      <c r="D23" s="339">
        <v>1E-3</v>
      </c>
      <c r="E23" s="339">
        <v>1E-3</v>
      </c>
      <c r="F23" s="339">
        <v>1E-3</v>
      </c>
      <c r="G23" s="339">
        <v>0</v>
      </c>
      <c r="H23" s="339">
        <v>0</v>
      </c>
    </row>
    <row r="24" spans="2:8" x14ac:dyDescent="0.2">
      <c r="B24" s="325"/>
      <c r="C24" s="338" t="s">
        <v>335</v>
      </c>
      <c r="D24" s="343">
        <v>1E-3</v>
      </c>
      <c r="E24" s="343">
        <v>1E-3</v>
      </c>
      <c r="F24" s="343">
        <v>0</v>
      </c>
      <c r="G24" s="343">
        <v>0</v>
      </c>
      <c r="H24" s="343">
        <v>0</v>
      </c>
    </row>
    <row r="25" spans="2:8" x14ac:dyDescent="0.2">
      <c r="B25" s="337"/>
      <c r="C25" s="338" t="s">
        <v>198</v>
      </c>
      <c r="D25" s="339">
        <v>1E-3</v>
      </c>
      <c r="E25" s="340" t="s">
        <v>523</v>
      </c>
      <c r="F25" s="340" t="s">
        <v>523</v>
      </c>
      <c r="G25" s="340" t="s">
        <v>523</v>
      </c>
      <c r="H25" s="340" t="s">
        <v>523</v>
      </c>
    </row>
    <row r="26" spans="2:8" x14ac:dyDescent="0.2">
      <c r="B26" s="325"/>
      <c r="C26" s="338" t="s">
        <v>807</v>
      </c>
      <c r="D26" s="340" t="s">
        <v>523</v>
      </c>
      <c r="E26" s="341">
        <v>2E-3</v>
      </c>
      <c r="F26" s="341">
        <v>2E-3</v>
      </c>
      <c r="G26" s="341">
        <v>1E-3</v>
      </c>
      <c r="H26" s="341">
        <v>1E-3</v>
      </c>
    </row>
    <row r="27" spans="2:8" x14ac:dyDescent="0.2">
      <c r="B27" s="337"/>
      <c r="C27" s="338" t="s">
        <v>336</v>
      </c>
      <c r="D27" s="339">
        <v>1E-3</v>
      </c>
      <c r="E27" s="339">
        <v>1E-3</v>
      </c>
      <c r="F27" s="339">
        <v>1E-3</v>
      </c>
      <c r="G27" s="339">
        <v>2E-3</v>
      </c>
      <c r="H27" s="339">
        <v>2E-3</v>
      </c>
    </row>
    <row r="28" spans="2:8" x14ac:dyDescent="0.2">
      <c r="B28" s="337"/>
      <c r="C28" s="338" t="s">
        <v>338</v>
      </c>
      <c r="D28" s="343">
        <v>2E-3</v>
      </c>
      <c r="E28" s="343">
        <v>2E-3</v>
      </c>
      <c r="F28" s="343">
        <v>2E-3</v>
      </c>
      <c r="G28" s="343">
        <v>2E-3</v>
      </c>
      <c r="H28" s="343">
        <v>1E-3</v>
      </c>
    </row>
    <row r="29" spans="2:8" x14ac:dyDescent="0.2">
      <c r="B29" s="337"/>
      <c r="C29" s="338" t="s">
        <v>397</v>
      </c>
      <c r="D29" s="343">
        <v>2E-3</v>
      </c>
      <c r="E29" s="343">
        <v>2E-3</v>
      </c>
      <c r="F29" s="343">
        <v>1E-3</v>
      </c>
      <c r="G29" s="343">
        <v>1E-3</v>
      </c>
      <c r="H29" s="343">
        <v>1E-3</v>
      </c>
    </row>
    <row r="30" spans="2:8" x14ac:dyDescent="0.2">
      <c r="B30" s="325"/>
      <c r="C30" s="338" t="s">
        <v>565</v>
      </c>
      <c r="D30" s="339">
        <v>2E-3</v>
      </c>
      <c r="E30" s="343">
        <v>2E-3</v>
      </c>
      <c r="F30" s="343">
        <v>1E-3</v>
      </c>
      <c r="G30" s="343">
        <v>1E-3</v>
      </c>
      <c r="H30" s="343">
        <v>1E-3</v>
      </c>
    </row>
    <row r="31" spans="2:8" x14ac:dyDescent="0.2">
      <c r="B31" s="325"/>
      <c r="C31" s="338"/>
      <c r="D31" s="339"/>
      <c r="E31" s="325"/>
      <c r="F31" s="325"/>
      <c r="G31" s="325"/>
      <c r="H31" s="325"/>
    </row>
    <row r="32" spans="2:8" x14ac:dyDescent="0.2">
      <c r="B32" s="325" t="s">
        <v>705</v>
      </c>
      <c r="C32" s="338" t="s">
        <v>706</v>
      </c>
      <c r="D32" s="339">
        <v>1E-3</v>
      </c>
      <c r="E32" s="339">
        <v>1E-3</v>
      </c>
      <c r="F32" s="339">
        <v>0</v>
      </c>
      <c r="G32" s="339">
        <v>1E-3</v>
      </c>
      <c r="H32" s="339">
        <v>1E-3</v>
      </c>
    </row>
    <row r="33" spans="2:8" x14ac:dyDescent="0.2">
      <c r="B33" s="325"/>
      <c r="C33" s="338"/>
      <c r="D33" s="339"/>
      <c r="E33" s="325"/>
      <c r="F33" s="325"/>
      <c r="G33" s="325"/>
      <c r="H33" s="325"/>
    </row>
    <row r="34" spans="2:8" x14ac:dyDescent="0.2">
      <c r="B34" s="325" t="s">
        <v>707</v>
      </c>
      <c r="C34" s="338" t="s">
        <v>339</v>
      </c>
      <c r="D34" s="342">
        <v>8.9999999999999993E-3</v>
      </c>
      <c r="E34" s="342">
        <v>1.0999999999999999E-2</v>
      </c>
      <c r="F34" s="342">
        <v>8.0000000000000002E-3</v>
      </c>
      <c r="G34" s="342">
        <v>3.0000000000000001E-3</v>
      </c>
      <c r="H34" s="342">
        <v>3.0000000000000001E-3</v>
      </c>
    </row>
    <row r="35" spans="2:8" x14ac:dyDescent="0.2">
      <c r="B35" s="325"/>
      <c r="C35" s="338"/>
      <c r="D35" s="339"/>
      <c r="E35" s="325"/>
      <c r="F35" s="325"/>
      <c r="G35" s="325"/>
      <c r="H35" s="325"/>
    </row>
    <row r="36" spans="2:8" x14ac:dyDescent="0.2">
      <c r="B36" s="337" t="s">
        <v>314</v>
      </c>
      <c r="C36" s="338" t="s">
        <v>199</v>
      </c>
      <c r="D36" s="339">
        <v>3.0000000000000001E-3</v>
      </c>
      <c r="E36" s="339">
        <v>2E-3</v>
      </c>
      <c r="F36" s="339">
        <v>1E-3</v>
      </c>
      <c r="G36" s="339">
        <v>1E-3</v>
      </c>
      <c r="H36" s="339">
        <v>1E-3</v>
      </c>
    </row>
    <row r="37" spans="2:8" x14ac:dyDescent="0.2">
      <c r="B37" s="337"/>
      <c r="C37" s="338"/>
      <c r="D37" s="339"/>
      <c r="E37" s="325"/>
      <c r="F37" s="325"/>
      <c r="G37" s="325"/>
      <c r="H37" s="325"/>
    </row>
    <row r="38" spans="2:8" x14ac:dyDescent="0.2">
      <c r="B38" s="337" t="s">
        <v>315</v>
      </c>
      <c r="C38" s="338" t="s">
        <v>316</v>
      </c>
      <c r="D38" s="254" t="s">
        <v>523</v>
      </c>
      <c r="E38" s="254" t="s">
        <v>523</v>
      </c>
      <c r="F38" s="254" t="s">
        <v>523</v>
      </c>
      <c r="G38" s="254" t="s">
        <v>523</v>
      </c>
      <c r="H38" s="254" t="s">
        <v>523</v>
      </c>
    </row>
    <row r="39" spans="2:8" x14ac:dyDescent="0.2">
      <c r="B39" s="337"/>
      <c r="C39" s="338" t="s">
        <v>781</v>
      </c>
      <c r="D39" s="339">
        <v>3.0000000000000001E-3</v>
      </c>
      <c r="E39" s="339">
        <v>3.0000000000000001E-3</v>
      </c>
      <c r="F39" s="339">
        <v>3.0000000000000001E-3</v>
      </c>
      <c r="G39" s="339">
        <v>2E-3</v>
      </c>
      <c r="H39" s="339">
        <v>1E-3</v>
      </c>
    </row>
    <row r="40" spans="2:8" x14ac:dyDescent="0.2">
      <c r="B40" s="337"/>
      <c r="C40" s="338"/>
      <c r="D40" s="339"/>
      <c r="E40" s="325"/>
      <c r="F40" s="325"/>
      <c r="G40" s="325"/>
      <c r="H40" s="325"/>
    </row>
    <row r="41" spans="2:8" x14ac:dyDescent="0.2">
      <c r="B41" s="337" t="s">
        <v>708</v>
      </c>
      <c r="C41" s="338" t="s">
        <v>200</v>
      </c>
      <c r="D41" s="339">
        <v>1E-3</v>
      </c>
      <c r="E41" s="339">
        <v>1E-3</v>
      </c>
      <c r="F41" s="339">
        <v>1E-3</v>
      </c>
      <c r="G41" s="339">
        <v>1E-3</v>
      </c>
      <c r="H41" s="339">
        <v>1E-3</v>
      </c>
    </row>
    <row r="42" spans="2:8" x14ac:dyDescent="0.2">
      <c r="B42" s="337"/>
      <c r="C42" s="338"/>
      <c r="D42" s="339"/>
      <c r="E42" s="325"/>
      <c r="F42" s="325"/>
      <c r="G42" s="325"/>
      <c r="H42" s="325"/>
    </row>
    <row r="43" spans="2:8" x14ac:dyDescent="0.2">
      <c r="B43" s="337" t="s">
        <v>709</v>
      </c>
      <c r="C43" s="338" t="s">
        <v>202</v>
      </c>
      <c r="D43" s="339">
        <v>4.0000000000000001E-3</v>
      </c>
      <c r="E43" s="339">
        <v>4.0000000000000001E-3</v>
      </c>
      <c r="F43" s="339">
        <v>5.0000000000000001E-3</v>
      </c>
      <c r="G43" s="339">
        <v>5.0000000000000001E-3</v>
      </c>
      <c r="H43" s="339">
        <v>5.0000000000000001E-3</v>
      </c>
    </row>
    <row r="44" spans="2:8" x14ac:dyDescent="0.2">
      <c r="B44" s="337"/>
      <c r="C44" s="338"/>
      <c r="D44" s="339"/>
      <c r="E44" s="325"/>
      <c r="F44" s="325"/>
      <c r="G44" s="325"/>
      <c r="H44" s="325"/>
    </row>
    <row r="45" spans="2:8" x14ac:dyDescent="0.2">
      <c r="B45" s="337" t="s">
        <v>710</v>
      </c>
      <c r="C45" s="338" t="s">
        <v>201</v>
      </c>
      <c r="D45" s="339">
        <v>5.0000000000000001E-3</v>
      </c>
      <c r="E45" s="254" t="s">
        <v>523</v>
      </c>
      <c r="F45" s="254" t="s">
        <v>523</v>
      </c>
      <c r="G45" s="254" t="s">
        <v>523</v>
      </c>
      <c r="H45" s="254" t="s">
        <v>523</v>
      </c>
    </row>
    <row r="46" spans="2:8" x14ac:dyDescent="0.2">
      <c r="B46" s="325"/>
      <c r="C46" s="338"/>
      <c r="D46" s="339"/>
      <c r="E46" s="325"/>
      <c r="F46" s="325"/>
      <c r="G46" s="325"/>
      <c r="H46" s="325"/>
    </row>
    <row r="47" spans="2:8" x14ac:dyDescent="0.2">
      <c r="B47" s="337" t="s">
        <v>711</v>
      </c>
      <c r="C47" s="338" t="s">
        <v>204</v>
      </c>
      <c r="D47" s="339">
        <v>1E-3</v>
      </c>
      <c r="E47" s="339">
        <v>1E-3</v>
      </c>
      <c r="F47" s="339">
        <v>1E-3</v>
      </c>
      <c r="G47" s="339">
        <v>1E-3</v>
      </c>
      <c r="H47" s="339">
        <v>1E-3</v>
      </c>
    </row>
    <row r="48" spans="2:8" x14ac:dyDescent="0.2">
      <c r="B48" s="337"/>
      <c r="C48" s="338" t="s">
        <v>340</v>
      </c>
      <c r="D48" s="339">
        <v>4.0000000000000001E-3</v>
      </c>
      <c r="E48" s="339">
        <v>4.0000000000000001E-3</v>
      </c>
      <c r="F48" s="339">
        <v>4.0000000000000001E-3</v>
      </c>
      <c r="G48" s="339">
        <v>4.0000000000000001E-3</v>
      </c>
      <c r="H48" s="339">
        <v>4.0000000000000001E-3</v>
      </c>
    </row>
    <row r="49" spans="1:8" x14ac:dyDescent="0.2">
      <c r="B49" s="337"/>
      <c r="C49" s="338" t="s">
        <v>341</v>
      </c>
      <c r="D49" s="339">
        <v>4.0000000000000001E-3</v>
      </c>
      <c r="E49" s="339">
        <v>5.0000000000000001E-3</v>
      </c>
      <c r="F49" s="339">
        <v>5.0000000000000001E-3</v>
      </c>
      <c r="G49" s="339">
        <v>5.0000000000000001E-3</v>
      </c>
      <c r="H49" s="339">
        <v>5.0000000000000001E-3</v>
      </c>
    </row>
    <row r="50" spans="1:8" x14ac:dyDescent="0.2">
      <c r="B50" s="325"/>
      <c r="C50" s="338" t="s">
        <v>205</v>
      </c>
      <c r="D50" s="339">
        <v>4.0000000000000001E-3</v>
      </c>
      <c r="E50" s="339">
        <v>4.0000000000000001E-3</v>
      </c>
      <c r="F50" s="339">
        <v>4.0000000000000001E-3</v>
      </c>
      <c r="G50" s="339">
        <v>3.0000000000000001E-3</v>
      </c>
      <c r="H50" s="339">
        <v>3.0000000000000001E-3</v>
      </c>
    </row>
    <row r="51" spans="1:8" x14ac:dyDescent="0.2">
      <c r="B51" s="325"/>
      <c r="C51" s="338" t="s">
        <v>206</v>
      </c>
      <c r="D51" s="339">
        <v>4.0000000000000001E-3</v>
      </c>
      <c r="E51" s="339">
        <v>4.0000000000000001E-3</v>
      </c>
      <c r="F51" s="339">
        <v>4.0000000000000001E-3</v>
      </c>
      <c r="G51" s="339">
        <v>4.0000000000000001E-3</v>
      </c>
      <c r="H51" s="339">
        <v>4.0000000000000001E-3</v>
      </c>
    </row>
    <row r="52" spans="1:8" x14ac:dyDescent="0.2">
      <c r="B52" s="325"/>
      <c r="C52" s="338" t="s">
        <v>207</v>
      </c>
      <c r="D52" s="339">
        <v>4.0000000000000001E-3</v>
      </c>
      <c r="E52" s="339">
        <v>5.0000000000000001E-3</v>
      </c>
      <c r="F52" s="339">
        <v>5.0000000000000001E-3</v>
      </c>
      <c r="G52" s="339">
        <v>4.0000000000000001E-3</v>
      </c>
      <c r="H52" s="339">
        <v>4.0000000000000001E-3</v>
      </c>
    </row>
    <row r="53" spans="1:8" x14ac:dyDescent="0.2">
      <c r="B53" s="337"/>
      <c r="C53" s="338"/>
      <c r="D53" s="339"/>
      <c r="E53" s="339"/>
      <c r="F53" s="339"/>
      <c r="G53" s="339"/>
      <c r="H53" s="339"/>
    </row>
    <row r="54" spans="1:8" x14ac:dyDescent="0.2">
      <c r="B54" s="337" t="s">
        <v>712</v>
      </c>
      <c r="C54" s="338" t="s">
        <v>503</v>
      </c>
      <c r="D54" s="342">
        <v>2E-3</v>
      </c>
      <c r="E54" s="342">
        <v>2E-3</v>
      </c>
      <c r="F54" s="342">
        <v>2E-3</v>
      </c>
      <c r="G54" s="342">
        <v>2E-3</v>
      </c>
      <c r="H54" s="342">
        <v>2E-3</v>
      </c>
    </row>
    <row r="55" spans="1:8" x14ac:dyDescent="0.2">
      <c r="B55" s="337"/>
      <c r="C55" s="338"/>
      <c r="D55" s="339"/>
      <c r="E55" s="339"/>
      <c r="F55" s="339"/>
      <c r="G55" s="339"/>
      <c r="H55" s="339"/>
    </row>
    <row r="56" spans="1:8" x14ac:dyDescent="0.2">
      <c r="B56" s="337" t="s">
        <v>321</v>
      </c>
      <c r="C56" s="338" t="s">
        <v>208</v>
      </c>
      <c r="D56" s="339">
        <v>3.0000000000000001E-3</v>
      </c>
      <c r="E56" s="339">
        <v>2E-3</v>
      </c>
      <c r="F56" s="339">
        <v>3.0000000000000001E-3</v>
      </c>
      <c r="G56" s="339">
        <v>2E-3</v>
      </c>
      <c r="H56" s="339">
        <v>1E-3</v>
      </c>
    </row>
    <row r="57" spans="1:8" x14ac:dyDescent="0.2">
      <c r="B57" s="337"/>
      <c r="C57" s="338"/>
      <c r="D57" s="339"/>
      <c r="E57" s="339"/>
      <c r="F57" s="339"/>
      <c r="G57" s="339"/>
      <c r="H57" s="339"/>
    </row>
    <row r="58" spans="1:8" x14ac:dyDescent="0.2">
      <c r="B58" s="337" t="s">
        <v>713</v>
      </c>
      <c r="C58" s="338" t="s">
        <v>714</v>
      </c>
      <c r="D58" s="339">
        <v>2E-3</v>
      </c>
      <c r="E58" s="339">
        <v>2E-3</v>
      </c>
      <c r="F58" s="339">
        <v>2E-3</v>
      </c>
      <c r="G58" s="339">
        <v>2E-3</v>
      </c>
      <c r="H58" s="339">
        <v>2E-3</v>
      </c>
    </row>
    <row r="59" spans="1:8" ht="18" thickBot="1" x14ac:dyDescent="0.2">
      <c r="B59" s="327"/>
      <c r="C59" s="344"/>
      <c r="D59" s="327"/>
      <c r="E59" s="327"/>
      <c r="F59" s="327"/>
      <c r="G59" s="327"/>
      <c r="H59" s="327"/>
    </row>
    <row r="60" spans="1:8" x14ac:dyDescent="0.2">
      <c r="B60" s="325"/>
      <c r="C60" s="326"/>
      <c r="D60" s="337" t="s">
        <v>783</v>
      </c>
      <c r="E60" s="325"/>
      <c r="F60" s="325"/>
      <c r="G60" s="325"/>
      <c r="H60" s="325"/>
    </row>
    <row r="61" spans="1:8" x14ac:dyDescent="0.2">
      <c r="A61" s="104"/>
    </row>
  </sheetData>
  <mergeCells count="1">
    <mergeCell ref="B6:H6"/>
  </mergeCells>
  <phoneticPr fontId="2"/>
  <pageMargins left="0.75" right="0.75" top="1" bottom="1" header="0.51200000000000001" footer="0.51200000000000001"/>
  <pageSetup paperSize="9" scale="73"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78"/>
  <sheetViews>
    <sheetView view="pageBreakPreview" zoomScale="75" zoomScaleNormal="75" workbookViewId="0">
      <selection activeCell="J20" sqref="J20"/>
    </sheetView>
  </sheetViews>
  <sheetFormatPr defaultColWidth="13.375" defaultRowHeight="17.25" x14ac:dyDescent="0.15"/>
  <cols>
    <col min="1" max="1" width="13.375" style="60" customWidth="1"/>
    <col min="2" max="2" width="11.75" style="60" customWidth="1"/>
    <col min="3" max="3" width="26.375" style="124" customWidth="1"/>
    <col min="4" max="8" width="18.125" style="60" customWidth="1"/>
    <col min="9" max="13" width="13.375" style="60"/>
    <col min="14" max="16384" width="13.375" style="1"/>
  </cols>
  <sheetData>
    <row r="1" spans="1:8" x14ac:dyDescent="0.2">
      <c r="A1" s="104"/>
      <c r="B1" s="325"/>
      <c r="C1" s="326"/>
      <c r="D1" s="325"/>
      <c r="E1" s="325"/>
      <c r="F1" s="325"/>
      <c r="G1" s="325"/>
      <c r="H1" s="325"/>
    </row>
    <row r="2" spans="1:8" x14ac:dyDescent="0.15">
      <c r="B2" s="325"/>
      <c r="C2" s="326"/>
      <c r="D2" s="325"/>
      <c r="E2" s="325"/>
      <c r="F2" s="325"/>
      <c r="G2" s="325"/>
      <c r="H2" s="325"/>
    </row>
    <row r="3" spans="1:8" x14ac:dyDescent="0.15">
      <c r="B3" s="325"/>
      <c r="C3" s="326"/>
      <c r="D3" s="325"/>
      <c r="E3" s="325"/>
      <c r="F3" s="325"/>
      <c r="G3" s="325"/>
      <c r="H3" s="325"/>
    </row>
    <row r="4" spans="1:8" x14ac:dyDescent="0.15">
      <c r="B4" s="325"/>
      <c r="C4" s="326"/>
      <c r="D4" s="325"/>
      <c r="E4" s="325"/>
      <c r="F4" s="325"/>
      <c r="G4" s="325"/>
      <c r="H4" s="325"/>
    </row>
    <row r="5" spans="1:8" x14ac:dyDescent="0.15">
      <c r="B5" s="325"/>
      <c r="C5" s="326"/>
      <c r="D5" s="325"/>
      <c r="E5" s="325"/>
      <c r="F5" s="325"/>
      <c r="G5" s="325"/>
      <c r="H5" s="325"/>
    </row>
    <row r="6" spans="1:8" x14ac:dyDescent="0.2">
      <c r="B6" s="501" t="s">
        <v>715</v>
      </c>
      <c r="C6" s="501"/>
      <c r="D6" s="501"/>
      <c r="E6" s="501"/>
      <c r="F6" s="501"/>
      <c r="G6" s="501"/>
      <c r="H6" s="501"/>
    </row>
    <row r="7" spans="1:8" ht="18" thickBot="1" x14ac:dyDescent="0.25">
      <c r="B7" s="327"/>
      <c r="C7" s="328"/>
      <c r="D7" s="329" t="s">
        <v>217</v>
      </c>
      <c r="E7" s="327"/>
      <c r="F7" s="327"/>
      <c r="G7" s="327"/>
      <c r="H7" s="345" t="s">
        <v>218</v>
      </c>
    </row>
    <row r="8" spans="1:8" x14ac:dyDescent="0.2">
      <c r="B8" s="325"/>
      <c r="C8" s="326"/>
      <c r="D8" s="332" t="s">
        <v>779</v>
      </c>
      <c r="E8" s="332" t="s">
        <v>800</v>
      </c>
      <c r="F8" s="332" t="s">
        <v>812</v>
      </c>
      <c r="G8" s="332" t="s">
        <v>889</v>
      </c>
      <c r="H8" s="332" t="s">
        <v>891</v>
      </c>
    </row>
    <row r="9" spans="1:8" x14ac:dyDescent="0.2">
      <c r="B9" s="333" t="s">
        <v>530</v>
      </c>
      <c r="C9" s="334" t="s">
        <v>529</v>
      </c>
      <c r="D9" s="335" t="s">
        <v>780</v>
      </c>
      <c r="E9" s="335" t="s">
        <v>801</v>
      </c>
      <c r="F9" s="335" t="s">
        <v>813</v>
      </c>
      <c r="G9" s="335" t="s">
        <v>890</v>
      </c>
      <c r="H9" s="335" t="s">
        <v>892</v>
      </c>
    </row>
    <row r="10" spans="1:8" x14ac:dyDescent="0.15">
      <c r="B10" s="325"/>
      <c r="C10" s="336"/>
      <c r="D10" s="325"/>
      <c r="E10" s="325"/>
      <c r="F10" s="325"/>
      <c r="G10" s="325"/>
      <c r="H10" s="325"/>
    </row>
    <row r="11" spans="1:8" x14ac:dyDescent="0.2">
      <c r="B11" s="325" t="s">
        <v>195</v>
      </c>
      <c r="C11" s="346" t="s">
        <v>196</v>
      </c>
      <c r="D11" s="347">
        <v>1.0999999999999999E-2</v>
      </c>
      <c r="E11" s="340" t="s">
        <v>523</v>
      </c>
      <c r="F11" s="340" t="s">
        <v>523</v>
      </c>
      <c r="G11" s="340" t="s">
        <v>523</v>
      </c>
      <c r="H11" s="340" t="s">
        <v>523</v>
      </c>
    </row>
    <row r="12" spans="1:8" x14ac:dyDescent="0.2">
      <c r="B12" s="325"/>
      <c r="C12" s="338" t="s">
        <v>806</v>
      </c>
      <c r="D12" s="340" t="s">
        <v>523</v>
      </c>
      <c r="E12" s="348">
        <v>1.0999999999999999E-2</v>
      </c>
      <c r="F12" s="348">
        <v>1.2999999999999999E-2</v>
      </c>
      <c r="G12" s="348">
        <v>8.9999999999999993E-3</v>
      </c>
      <c r="H12" s="348">
        <v>8.0000000000000002E-3</v>
      </c>
    </row>
    <row r="13" spans="1:8" x14ac:dyDescent="0.15">
      <c r="B13" s="325"/>
      <c r="C13" s="346" t="s">
        <v>368</v>
      </c>
      <c r="D13" s="347">
        <v>8.0000000000000002E-3</v>
      </c>
      <c r="E13" s="347">
        <v>8.0000000000000002E-3</v>
      </c>
      <c r="F13" s="347">
        <v>7.0000000000000001E-3</v>
      </c>
      <c r="G13" s="347">
        <v>7.0000000000000001E-3</v>
      </c>
      <c r="H13" s="347">
        <v>6.0000000000000001E-3</v>
      </c>
    </row>
    <row r="14" spans="1:8" x14ac:dyDescent="0.2">
      <c r="B14" s="337"/>
      <c r="C14" s="338" t="s">
        <v>210</v>
      </c>
      <c r="D14" s="348">
        <v>8.9999999999999993E-3</v>
      </c>
      <c r="E14" s="348">
        <v>8.9999999999999993E-3</v>
      </c>
      <c r="F14" s="348">
        <v>8.0000000000000002E-3</v>
      </c>
      <c r="G14" s="348">
        <v>8.0000000000000002E-3</v>
      </c>
      <c r="H14" s="348">
        <v>8.0000000000000002E-3</v>
      </c>
    </row>
    <row r="15" spans="1:8" x14ac:dyDescent="0.2">
      <c r="B15" s="325"/>
      <c r="C15" s="338" t="s">
        <v>366</v>
      </c>
      <c r="D15" s="349">
        <v>8.0000000000000002E-3</v>
      </c>
      <c r="E15" s="349">
        <v>8.0000000000000002E-3</v>
      </c>
      <c r="F15" s="349">
        <v>8.0000000000000002E-3</v>
      </c>
      <c r="G15" s="349">
        <v>7.0000000000000001E-3</v>
      </c>
      <c r="H15" s="349">
        <v>6.0000000000000001E-3</v>
      </c>
    </row>
    <row r="16" spans="1:8" x14ac:dyDescent="0.2">
      <c r="B16" s="325"/>
      <c r="C16" s="338" t="s">
        <v>211</v>
      </c>
      <c r="D16" s="348">
        <v>7.0000000000000001E-3</v>
      </c>
      <c r="E16" s="348">
        <v>6.0000000000000001E-3</v>
      </c>
      <c r="F16" s="348">
        <v>6.0000000000000001E-3</v>
      </c>
      <c r="G16" s="348">
        <v>5.0000000000000001E-3</v>
      </c>
      <c r="H16" s="348">
        <v>5.0000000000000001E-3</v>
      </c>
    </row>
    <row r="17" spans="2:8" x14ac:dyDescent="0.2">
      <c r="B17" s="325"/>
      <c r="C17" s="338" t="s">
        <v>369</v>
      </c>
      <c r="D17" s="349">
        <v>8.0000000000000002E-3</v>
      </c>
      <c r="E17" s="349">
        <v>8.0000000000000002E-3</v>
      </c>
      <c r="F17" s="349">
        <v>8.0000000000000002E-3</v>
      </c>
      <c r="G17" s="349">
        <v>8.0000000000000002E-3</v>
      </c>
      <c r="H17" s="349">
        <v>7.0000000000000001E-3</v>
      </c>
    </row>
    <row r="18" spans="2:8" x14ac:dyDescent="0.2">
      <c r="B18" s="325"/>
      <c r="C18" s="338" t="s">
        <v>504</v>
      </c>
      <c r="D18" s="348">
        <v>8.0000000000000002E-3</v>
      </c>
      <c r="E18" s="348">
        <v>8.0000000000000002E-3</v>
      </c>
      <c r="F18" s="348">
        <v>8.0000000000000002E-3</v>
      </c>
      <c r="G18" s="348">
        <v>8.0000000000000002E-3</v>
      </c>
      <c r="H18" s="348">
        <v>7.0000000000000001E-3</v>
      </c>
    </row>
    <row r="19" spans="2:8" x14ac:dyDescent="0.2">
      <c r="B19" s="325"/>
      <c r="C19" s="338"/>
      <c r="D19" s="348"/>
      <c r="E19" s="325"/>
      <c r="F19" s="325"/>
      <c r="G19" s="325"/>
      <c r="H19" s="325"/>
    </row>
    <row r="20" spans="2:8" x14ac:dyDescent="0.2">
      <c r="B20" s="325" t="s">
        <v>705</v>
      </c>
      <c r="C20" s="338" t="s">
        <v>706</v>
      </c>
      <c r="D20" s="348">
        <v>5.0000000000000001E-3</v>
      </c>
      <c r="E20" s="348">
        <v>5.0000000000000001E-3</v>
      </c>
      <c r="F20" s="348">
        <v>5.0000000000000001E-3</v>
      </c>
      <c r="G20" s="348">
        <v>4.0000000000000001E-3</v>
      </c>
      <c r="H20" s="348">
        <v>4.0000000000000001E-3</v>
      </c>
    </row>
    <row r="21" spans="2:8" x14ac:dyDescent="0.2">
      <c r="B21" s="325"/>
      <c r="C21" s="338"/>
      <c r="D21" s="348"/>
      <c r="E21" s="325"/>
      <c r="F21" s="325"/>
      <c r="G21" s="325"/>
      <c r="H21" s="325"/>
    </row>
    <row r="22" spans="2:8" x14ac:dyDescent="0.2">
      <c r="B22" s="325" t="s">
        <v>704</v>
      </c>
      <c r="C22" s="338" t="s">
        <v>335</v>
      </c>
      <c r="D22" s="348">
        <v>5.0000000000000001E-3</v>
      </c>
      <c r="E22" s="348">
        <v>5.0000000000000001E-3</v>
      </c>
      <c r="F22" s="348">
        <v>5.0000000000000001E-3</v>
      </c>
      <c r="G22" s="348">
        <v>4.0000000000000001E-3</v>
      </c>
      <c r="H22" s="348">
        <v>4.0000000000000001E-3</v>
      </c>
    </row>
    <row r="23" spans="2:8" x14ac:dyDescent="0.2">
      <c r="B23" s="337"/>
      <c r="C23" s="338" t="s">
        <v>198</v>
      </c>
      <c r="D23" s="348">
        <v>7.0000000000000001E-3</v>
      </c>
      <c r="E23" s="340" t="s">
        <v>523</v>
      </c>
      <c r="F23" s="340" t="s">
        <v>523</v>
      </c>
      <c r="G23" s="340" t="s">
        <v>523</v>
      </c>
      <c r="H23" s="340" t="s">
        <v>523</v>
      </c>
    </row>
    <row r="24" spans="2:8" x14ac:dyDescent="0.2">
      <c r="B24" s="325"/>
      <c r="C24" s="338" t="s">
        <v>807</v>
      </c>
      <c r="D24" s="340" t="s">
        <v>523</v>
      </c>
      <c r="E24" s="348">
        <v>7.0000000000000001E-3</v>
      </c>
      <c r="F24" s="348">
        <v>6.0000000000000001E-3</v>
      </c>
      <c r="G24" s="348">
        <v>5.0000000000000001E-3</v>
      </c>
      <c r="H24" s="348">
        <v>4.0000000000000001E-3</v>
      </c>
    </row>
    <row r="25" spans="2:8" x14ac:dyDescent="0.2">
      <c r="B25" s="337"/>
      <c r="C25" s="338" t="s">
        <v>397</v>
      </c>
      <c r="D25" s="348">
        <v>6.0000000000000001E-3</v>
      </c>
      <c r="E25" s="348">
        <v>6.0000000000000001E-3</v>
      </c>
      <c r="F25" s="348">
        <v>6.0000000000000001E-3</v>
      </c>
      <c r="G25" s="348">
        <v>6.0000000000000001E-3</v>
      </c>
      <c r="H25" s="348">
        <v>5.0000000000000001E-3</v>
      </c>
    </row>
    <row r="26" spans="2:8" x14ac:dyDescent="0.2">
      <c r="B26" s="325"/>
      <c r="C26" s="338" t="s">
        <v>565</v>
      </c>
      <c r="D26" s="348">
        <v>6.0000000000000001E-3</v>
      </c>
      <c r="E26" s="348">
        <v>5.0000000000000001E-3</v>
      </c>
      <c r="F26" s="348">
        <v>5.0000000000000001E-3</v>
      </c>
      <c r="G26" s="348">
        <v>5.0000000000000001E-3</v>
      </c>
      <c r="H26" s="348">
        <v>5.0000000000000001E-3</v>
      </c>
    </row>
    <row r="27" spans="2:8" x14ac:dyDescent="0.2">
      <c r="B27" s="325"/>
      <c r="C27" s="338"/>
      <c r="D27" s="348"/>
      <c r="E27" s="325"/>
      <c r="F27" s="325"/>
      <c r="G27" s="325"/>
      <c r="H27" s="325"/>
    </row>
    <row r="28" spans="2:8" x14ac:dyDescent="0.2">
      <c r="B28" s="325" t="s">
        <v>707</v>
      </c>
      <c r="C28" s="338" t="s">
        <v>339</v>
      </c>
      <c r="D28" s="349">
        <v>7.0000000000000001E-3</v>
      </c>
      <c r="E28" s="349">
        <v>7.0000000000000001E-3</v>
      </c>
      <c r="F28" s="349">
        <v>6.0000000000000001E-3</v>
      </c>
      <c r="G28" s="349">
        <v>6.0000000000000001E-3</v>
      </c>
      <c r="H28" s="349">
        <v>6.0000000000000001E-3</v>
      </c>
    </row>
    <row r="29" spans="2:8" x14ac:dyDescent="0.2">
      <c r="B29" s="325"/>
      <c r="C29" s="338"/>
      <c r="D29" s="348"/>
      <c r="E29" s="325"/>
      <c r="F29" s="325"/>
      <c r="G29" s="325"/>
      <c r="H29" s="325"/>
    </row>
    <row r="30" spans="2:8" x14ac:dyDescent="0.2">
      <c r="B30" s="337" t="s">
        <v>708</v>
      </c>
      <c r="C30" s="338" t="s">
        <v>200</v>
      </c>
      <c r="D30" s="348">
        <v>5.0000000000000001E-3</v>
      </c>
      <c r="E30" s="348">
        <v>5.0000000000000001E-3</v>
      </c>
      <c r="F30" s="348">
        <v>4.0000000000000001E-3</v>
      </c>
      <c r="G30" s="348">
        <v>4.0000000000000001E-3</v>
      </c>
      <c r="H30" s="348">
        <v>3.0000000000000001E-3</v>
      </c>
    </row>
    <row r="31" spans="2:8" x14ac:dyDescent="0.2">
      <c r="B31" s="337"/>
      <c r="C31" s="338"/>
      <c r="D31" s="348"/>
      <c r="E31" s="325"/>
      <c r="F31" s="325"/>
      <c r="G31" s="325"/>
      <c r="H31" s="325"/>
    </row>
    <row r="32" spans="2:8" x14ac:dyDescent="0.2">
      <c r="B32" s="337" t="s">
        <v>709</v>
      </c>
      <c r="C32" s="338" t="s">
        <v>202</v>
      </c>
      <c r="D32" s="348">
        <v>3.0000000000000001E-3</v>
      </c>
      <c r="E32" s="348">
        <v>3.0000000000000001E-3</v>
      </c>
      <c r="F32" s="348">
        <v>4.0000000000000001E-3</v>
      </c>
      <c r="G32" s="348">
        <v>3.0000000000000001E-3</v>
      </c>
      <c r="H32" s="348">
        <v>3.0000000000000001E-3</v>
      </c>
    </row>
    <row r="33" spans="2:8" x14ac:dyDescent="0.2">
      <c r="B33" s="337"/>
      <c r="C33" s="338"/>
      <c r="D33" s="348"/>
      <c r="E33" s="325"/>
      <c r="F33" s="325"/>
      <c r="G33" s="325"/>
      <c r="H33" s="325"/>
    </row>
    <row r="34" spans="2:8" x14ac:dyDescent="0.2">
      <c r="B34" s="337" t="s">
        <v>710</v>
      </c>
      <c r="C34" s="338" t="s">
        <v>201</v>
      </c>
      <c r="D34" s="348">
        <v>3.0000000000000001E-3</v>
      </c>
      <c r="E34" s="340" t="s">
        <v>523</v>
      </c>
      <c r="F34" s="340" t="s">
        <v>523</v>
      </c>
      <c r="G34" s="340" t="s">
        <v>523</v>
      </c>
      <c r="H34" s="340" t="s">
        <v>523</v>
      </c>
    </row>
    <row r="35" spans="2:8" x14ac:dyDescent="0.2">
      <c r="B35" s="337"/>
      <c r="C35" s="338"/>
      <c r="D35" s="348"/>
      <c r="E35" s="325"/>
      <c r="F35" s="325"/>
      <c r="G35" s="325"/>
      <c r="H35" s="325"/>
    </row>
    <row r="36" spans="2:8" x14ac:dyDescent="0.2">
      <c r="B36" s="337" t="s">
        <v>203</v>
      </c>
      <c r="C36" s="338" t="s">
        <v>204</v>
      </c>
      <c r="D36" s="348">
        <v>5.0000000000000001E-3</v>
      </c>
      <c r="E36" s="348">
        <v>5.0000000000000001E-3</v>
      </c>
      <c r="F36" s="348">
        <v>5.0000000000000001E-3</v>
      </c>
      <c r="G36" s="348">
        <v>4.0000000000000001E-3</v>
      </c>
      <c r="H36" s="348">
        <v>4.0000000000000001E-3</v>
      </c>
    </row>
    <row r="37" spans="2:8" x14ac:dyDescent="0.2">
      <c r="B37" s="337"/>
      <c r="C37" s="338" t="s">
        <v>340</v>
      </c>
      <c r="D37" s="348">
        <v>3.0000000000000001E-3</v>
      </c>
      <c r="E37" s="348">
        <v>3.0000000000000001E-3</v>
      </c>
      <c r="F37" s="348">
        <v>3.0000000000000001E-3</v>
      </c>
      <c r="G37" s="348">
        <v>4.0000000000000001E-3</v>
      </c>
      <c r="H37" s="348">
        <v>3.0000000000000001E-3</v>
      </c>
    </row>
    <row r="38" spans="2:8" x14ac:dyDescent="0.2">
      <c r="B38" s="337"/>
      <c r="C38" s="338" t="s">
        <v>341</v>
      </c>
      <c r="D38" s="348">
        <v>4.0000000000000001E-3</v>
      </c>
      <c r="E38" s="348">
        <v>4.0000000000000001E-3</v>
      </c>
      <c r="F38" s="348">
        <v>4.0000000000000001E-3</v>
      </c>
      <c r="G38" s="348">
        <v>4.0000000000000001E-3</v>
      </c>
      <c r="H38" s="348">
        <v>3.0000000000000001E-3</v>
      </c>
    </row>
    <row r="39" spans="2:8" x14ac:dyDescent="0.2">
      <c r="B39" s="325"/>
      <c r="C39" s="338" t="s">
        <v>205</v>
      </c>
      <c r="D39" s="348">
        <v>3.0000000000000001E-3</v>
      </c>
      <c r="E39" s="348">
        <v>4.0000000000000001E-3</v>
      </c>
      <c r="F39" s="348">
        <v>3.0000000000000001E-3</v>
      </c>
      <c r="G39" s="348">
        <v>1E-3</v>
      </c>
      <c r="H39" s="348">
        <v>2E-3</v>
      </c>
    </row>
    <row r="40" spans="2:8" x14ac:dyDescent="0.2">
      <c r="B40" s="325"/>
      <c r="C40" s="338" t="s">
        <v>206</v>
      </c>
      <c r="D40" s="348">
        <v>3.0000000000000001E-3</v>
      </c>
      <c r="E40" s="348">
        <v>3.0000000000000001E-3</v>
      </c>
      <c r="F40" s="348">
        <v>3.0000000000000001E-3</v>
      </c>
      <c r="G40" s="348">
        <v>3.0000000000000001E-3</v>
      </c>
      <c r="H40" s="348">
        <v>3.0000000000000001E-3</v>
      </c>
    </row>
    <row r="41" spans="2:8" x14ac:dyDescent="0.2">
      <c r="B41" s="325"/>
      <c r="C41" s="338" t="s">
        <v>207</v>
      </c>
      <c r="D41" s="348">
        <v>3.0000000000000001E-3</v>
      </c>
      <c r="E41" s="348">
        <v>3.0000000000000001E-3</v>
      </c>
      <c r="F41" s="348">
        <v>3.0000000000000001E-3</v>
      </c>
      <c r="G41" s="348">
        <v>3.0000000000000001E-3</v>
      </c>
      <c r="H41" s="348">
        <v>2E-3</v>
      </c>
    </row>
    <row r="42" spans="2:8" x14ac:dyDescent="0.2">
      <c r="B42" s="325"/>
      <c r="C42" s="338"/>
      <c r="D42" s="348"/>
      <c r="E42" s="325"/>
      <c r="F42" s="325"/>
      <c r="G42" s="325"/>
      <c r="H42" s="325"/>
    </row>
    <row r="43" spans="2:8" x14ac:dyDescent="0.2">
      <c r="B43" s="325" t="s">
        <v>716</v>
      </c>
      <c r="C43" s="338" t="s">
        <v>717</v>
      </c>
      <c r="D43" s="340" t="s">
        <v>523</v>
      </c>
      <c r="E43" s="340" t="s">
        <v>523</v>
      </c>
      <c r="F43" s="340" t="s">
        <v>523</v>
      </c>
      <c r="G43" s="340" t="s">
        <v>523</v>
      </c>
      <c r="H43" s="340" t="s">
        <v>523</v>
      </c>
    </row>
    <row r="44" spans="2:8" x14ac:dyDescent="0.2">
      <c r="B44" s="325"/>
      <c r="C44" s="338" t="s">
        <v>781</v>
      </c>
      <c r="D44" s="348">
        <v>5.0000000000000001E-3</v>
      </c>
      <c r="E44" s="348">
        <v>5.0000000000000001E-3</v>
      </c>
      <c r="F44" s="348">
        <v>5.0000000000000001E-3</v>
      </c>
      <c r="G44" s="348">
        <v>4.0000000000000001E-3</v>
      </c>
      <c r="H44" s="348">
        <v>4.0000000000000001E-3</v>
      </c>
    </row>
    <row r="45" spans="2:8" x14ac:dyDescent="0.2">
      <c r="B45" s="325"/>
      <c r="C45" s="338"/>
      <c r="D45" s="348"/>
      <c r="E45" s="325"/>
      <c r="F45" s="325"/>
      <c r="G45" s="325"/>
      <c r="H45" s="325"/>
    </row>
    <row r="46" spans="2:8" x14ac:dyDescent="0.2">
      <c r="B46" s="337"/>
      <c r="C46" s="338"/>
      <c r="D46" s="348"/>
      <c r="E46" s="325"/>
      <c r="F46" s="325"/>
      <c r="G46" s="325"/>
      <c r="H46" s="325"/>
    </row>
    <row r="47" spans="2:8" x14ac:dyDescent="0.2">
      <c r="B47" s="337" t="s">
        <v>321</v>
      </c>
      <c r="C47" s="338" t="s">
        <v>208</v>
      </c>
      <c r="D47" s="348">
        <v>4.0000000000000001E-3</v>
      </c>
      <c r="E47" s="348">
        <v>5.0000000000000001E-3</v>
      </c>
      <c r="F47" s="348">
        <v>4.0000000000000001E-3</v>
      </c>
      <c r="G47" s="348">
        <v>4.0000000000000001E-3</v>
      </c>
      <c r="H47" s="348">
        <v>4.0000000000000001E-3</v>
      </c>
    </row>
    <row r="48" spans="2:8" x14ac:dyDescent="0.2">
      <c r="B48" s="337"/>
      <c r="C48" s="338"/>
      <c r="D48" s="348"/>
      <c r="E48" s="325"/>
      <c r="F48" s="325"/>
      <c r="G48" s="325"/>
      <c r="H48" s="325"/>
    </row>
    <row r="49" spans="2:8" x14ac:dyDescent="0.2">
      <c r="B49" s="337" t="s">
        <v>313</v>
      </c>
      <c r="C49" s="338" t="s">
        <v>503</v>
      </c>
      <c r="D49" s="349">
        <v>3.0000000000000001E-3</v>
      </c>
      <c r="E49" s="349">
        <v>3.0000000000000001E-3</v>
      </c>
      <c r="F49" s="349">
        <v>3.0000000000000001E-3</v>
      </c>
      <c r="G49" s="349">
        <v>3.0000000000000001E-3</v>
      </c>
      <c r="H49" s="349">
        <v>3.0000000000000001E-3</v>
      </c>
    </row>
    <row r="50" spans="2:8" x14ac:dyDescent="0.2">
      <c r="B50" s="337"/>
      <c r="C50" s="338"/>
      <c r="D50" s="349"/>
      <c r="E50" s="325"/>
      <c r="F50" s="325"/>
      <c r="G50" s="325"/>
      <c r="H50" s="325"/>
    </row>
    <row r="51" spans="2:8" x14ac:dyDescent="0.2">
      <c r="B51" s="337" t="s">
        <v>718</v>
      </c>
      <c r="C51" s="338" t="s">
        <v>719</v>
      </c>
      <c r="D51" s="349">
        <v>3.0000000000000001E-3</v>
      </c>
      <c r="E51" s="349">
        <v>2E-3</v>
      </c>
      <c r="F51" s="349">
        <v>2E-3</v>
      </c>
      <c r="G51" s="349">
        <v>2E-3</v>
      </c>
      <c r="H51" s="349">
        <v>2E-3</v>
      </c>
    </row>
    <row r="52" spans="2:8" ht="18" thickBot="1" x14ac:dyDescent="0.2">
      <c r="B52" s="350"/>
      <c r="C52" s="351"/>
      <c r="D52" s="352"/>
      <c r="E52" s="352"/>
      <c r="F52" s="352"/>
      <c r="G52" s="352"/>
      <c r="H52" s="352"/>
    </row>
    <row r="53" spans="2:8" x14ac:dyDescent="0.2">
      <c r="B53" s="353"/>
      <c r="C53" s="354"/>
      <c r="D53" s="355" t="s">
        <v>783</v>
      </c>
      <c r="E53" s="356"/>
      <c r="F53" s="356"/>
      <c r="G53" s="356"/>
      <c r="H53" s="356"/>
    </row>
    <row r="54" spans="2:8" x14ac:dyDescent="0.15">
      <c r="B54" s="325"/>
      <c r="C54" s="326"/>
      <c r="D54" s="325"/>
      <c r="E54" s="357"/>
      <c r="F54" s="357"/>
      <c r="G54" s="357"/>
      <c r="H54" s="357"/>
    </row>
    <row r="55" spans="2:8" x14ac:dyDescent="0.15">
      <c r="B55" s="325"/>
      <c r="C55" s="326"/>
      <c r="D55" s="357"/>
      <c r="E55" s="357"/>
      <c r="F55" s="357"/>
      <c r="G55" s="357"/>
      <c r="H55" s="357"/>
    </row>
    <row r="56" spans="2:8" ht="18" thickBot="1" x14ac:dyDescent="0.25">
      <c r="B56" s="327"/>
      <c r="C56" s="328"/>
      <c r="D56" s="358" t="s">
        <v>528</v>
      </c>
      <c r="E56" s="352"/>
      <c r="F56" s="352"/>
      <c r="G56" s="352"/>
      <c r="H56" s="359" t="s">
        <v>218</v>
      </c>
    </row>
    <row r="57" spans="2:8" x14ac:dyDescent="0.2">
      <c r="B57" s="325"/>
      <c r="C57" s="326"/>
      <c r="D57" s="332" t="s">
        <v>779</v>
      </c>
      <c r="E57" s="332" t="s">
        <v>800</v>
      </c>
      <c r="F57" s="332" t="s">
        <v>812</v>
      </c>
      <c r="G57" s="332" t="s">
        <v>889</v>
      </c>
      <c r="H57" s="332" t="s">
        <v>891</v>
      </c>
    </row>
    <row r="58" spans="2:8" x14ac:dyDescent="0.2">
      <c r="B58" s="333" t="s">
        <v>530</v>
      </c>
      <c r="C58" s="334" t="s">
        <v>529</v>
      </c>
      <c r="D58" s="335" t="s">
        <v>780</v>
      </c>
      <c r="E58" s="335" t="s">
        <v>801</v>
      </c>
      <c r="F58" s="335" t="s">
        <v>813</v>
      </c>
      <c r="G58" s="335" t="s">
        <v>890</v>
      </c>
      <c r="H58" s="335" t="s">
        <v>892</v>
      </c>
    </row>
    <row r="59" spans="2:8" x14ac:dyDescent="0.15">
      <c r="B59" s="325"/>
      <c r="C59" s="336"/>
      <c r="D59" s="357"/>
      <c r="E59" s="357"/>
      <c r="F59" s="325"/>
      <c r="G59" s="325"/>
      <c r="H59" s="325"/>
    </row>
    <row r="60" spans="2:8" x14ac:dyDescent="0.2">
      <c r="B60" s="325" t="s">
        <v>195</v>
      </c>
      <c r="C60" s="346" t="s">
        <v>196</v>
      </c>
      <c r="D60" s="340" t="s">
        <v>523</v>
      </c>
      <c r="E60" s="340" t="s">
        <v>523</v>
      </c>
      <c r="F60" s="340" t="s">
        <v>523</v>
      </c>
      <c r="G60" s="340" t="s">
        <v>523</v>
      </c>
      <c r="H60" s="340" t="s">
        <v>523</v>
      </c>
    </row>
    <row r="61" spans="2:8" x14ac:dyDescent="0.15">
      <c r="B61" s="325"/>
      <c r="C61" s="346" t="s">
        <v>782</v>
      </c>
      <c r="D61" s="357">
        <v>3.1E-2</v>
      </c>
      <c r="E61" s="357">
        <v>3.3000000000000002E-2</v>
      </c>
      <c r="F61" s="357">
        <v>3.1E-2</v>
      </c>
      <c r="G61" s="357">
        <v>3.3000000000000002E-2</v>
      </c>
      <c r="H61" s="357">
        <v>3.4000000000000002E-2</v>
      </c>
    </row>
    <row r="62" spans="2:8" x14ac:dyDescent="0.2">
      <c r="B62" s="325"/>
      <c r="C62" s="346" t="s">
        <v>368</v>
      </c>
      <c r="D62" s="357">
        <v>3.5999999999999997E-2</v>
      </c>
      <c r="E62" s="349">
        <v>3.5999999999999997E-2</v>
      </c>
      <c r="F62" s="349">
        <v>3.4000000000000002E-2</v>
      </c>
      <c r="G62" s="349">
        <v>3.3000000000000002E-2</v>
      </c>
      <c r="H62" s="349">
        <v>3.4000000000000002E-2</v>
      </c>
    </row>
    <row r="63" spans="2:8" x14ac:dyDescent="0.2">
      <c r="B63" s="337"/>
      <c r="C63" s="338" t="s">
        <v>213</v>
      </c>
      <c r="D63" s="348">
        <v>3.4000000000000002E-2</v>
      </c>
      <c r="E63" s="349">
        <v>3.5999999999999997E-2</v>
      </c>
      <c r="F63" s="349">
        <v>3.5000000000000003E-2</v>
      </c>
      <c r="G63" s="349">
        <v>3.3000000000000002E-2</v>
      </c>
      <c r="H63" s="349">
        <v>3.3000000000000002E-2</v>
      </c>
    </row>
    <row r="64" spans="2:8" x14ac:dyDescent="0.2">
      <c r="B64" s="325"/>
      <c r="C64" s="338" t="s">
        <v>366</v>
      </c>
      <c r="D64" s="349">
        <v>3.5000000000000003E-2</v>
      </c>
      <c r="E64" s="349">
        <v>3.7999999999999999E-2</v>
      </c>
      <c r="F64" s="349">
        <v>3.5999999999999997E-2</v>
      </c>
      <c r="G64" s="349">
        <v>3.5000000000000003E-2</v>
      </c>
      <c r="H64" s="349">
        <v>3.5000000000000003E-2</v>
      </c>
    </row>
    <row r="65" spans="2:8" x14ac:dyDescent="0.2">
      <c r="B65" s="325"/>
      <c r="C65" s="338" t="s">
        <v>211</v>
      </c>
      <c r="D65" s="348">
        <v>3.6999999999999998E-2</v>
      </c>
      <c r="E65" s="348">
        <v>3.6999999999999998E-2</v>
      </c>
      <c r="F65" s="348">
        <v>3.4000000000000002E-2</v>
      </c>
      <c r="G65" s="348">
        <v>3.3000000000000002E-2</v>
      </c>
      <c r="H65" s="348">
        <v>3.4000000000000002E-2</v>
      </c>
    </row>
    <row r="66" spans="2:8" x14ac:dyDescent="0.2">
      <c r="B66" s="325"/>
      <c r="C66" s="338" t="s">
        <v>504</v>
      </c>
      <c r="D66" s="348">
        <v>3.4000000000000002E-2</v>
      </c>
      <c r="E66" s="348">
        <v>3.4000000000000002E-2</v>
      </c>
      <c r="F66" s="348">
        <v>3.5999999999999997E-2</v>
      </c>
      <c r="G66" s="348">
        <v>3.3000000000000002E-2</v>
      </c>
      <c r="H66" s="348">
        <v>3.5000000000000003E-2</v>
      </c>
    </row>
    <row r="67" spans="2:8" x14ac:dyDescent="0.2">
      <c r="B67" s="325"/>
      <c r="C67" s="338" t="s">
        <v>369</v>
      </c>
      <c r="D67" s="349">
        <v>3.6999999999999998E-2</v>
      </c>
      <c r="E67" s="349">
        <v>3.7999999999999999E-2</v>
      </c>
      <c r="F67" s="349">
        <v>3.5000000000000003E-2</v>
      </c>
      <c r="G67" s="349">
        <v>3.4000000000000002E-2</v>
      </c>
      <c r="H67" s="349">
        <v>3.4000000000000002E-2</v>
      </c>
    </row>
    <row r="68" spans="2:8" x14ac:dyDescent="0.2">
      <c r="B68" s="325"/>
      <c r="C68" s="338"/>
      <c r="D68" s="348"/>
      <c r="E68" s="325"/>
      <c r="F68" s="325"/>
      <c r="G68" s="325"/>
      <c r="H68" s="325"/>
    </row>
    <row r="69" spans="2:8" x14ac:dyDescent="0.2">
      <c r="B69" s="325" t="s">
        <v>704</v>
      </c>
      <c r="C69" s="338" t="s">
        <v>215</v>
      </c>
      <c r="D69" s="348">
        <v>3.5000000000000003E-2</v>
      </c>
      <c r="E69" s="348">
        <v>3.5000000000000003E-2</v>
      </c>
      <c r="F69" s="348">
        <v>3.2000000000000001E-2</v>
      </c>
      <c r="G69" s="348">
        <v>3.2000000000000001E-2</v>
      </c>
      <c r="H69" s="348">
        <v>3.2000000000000001E-2</v>
      </c>
    </row>
    <row r="70" spans="2:8" x14ac:dyDescent="0.2">
      <c r="B70" s="325"/>
      <c r="C70" s="338" t="s">
        <v>335</v>
      </c>
      <c r="D70" s="348">
        <v>3.2000000000000001E-2</v>
      </c>
      <c r="E70" s="348">
        <v>3.3000000000000002E-2</v>
      </c>
      <c r="F70" s="348">
        <v>3.1E-2</v>
      </c>
      <c r="G70" s="348">
        <v>0.03</v>
      </c>
      <c r="H70" s="348">
        <v>3.1E-2</v>
      </c>
    </row>
    <row r="71" spans="2:8" x14ac:dyDescent="0.2">
      <c r="B71" s="325"/>
      <c r="C71" s="338" t="s">
        <v>198</v>
      </c>
      <c r="D71" s="348">
        <v>3.5999999999999997E-2</v>
      </c>
      <c r="E71" s="340" t="s">
        <v>523</v>
      </c>
      <c r="F71" s="340" t="s">
        <v>523</v>
      </c>
      <c r="G71" s="340" t="s">
        <v>523</v>
      </c>
      <c r="H71" s="340" t="s">
        <v>523</v>
      </c>
    </row>
    <row r="72" spans="2:8" x14ac:dyDescent="0.2">
      <c r="B72" s="337"/>
      <c r="C72" s="338" t="s">
        <v>807</v>
      </c>
      <c r="D72" s="340" t="s">
        <v>523</v>
      </c>
      <c r="E72" s="348">
        <v>3.7999999999999999E-2</v>
      </c>
      <c r="F72" s="348">
        <v>3.5999999999999997E-2</v>
      </c>
      <c r="G72" s="348">
        <v>3.5000000000000003E-2</v>
      </c>
      <c r="H72" s="348">
        <v>3.5999999999999997E-2</v>
      </c>
    </row>
    <row r="73" spans="2:8" x14ac:dyDescent="0.2">
      <c r="B73" s="337"/>
      <c r="C73" s="338" t="s">
        <v>214</v>
      </c>
      <c r="D73" s="348">
        <v>3.5000000000000003E-2</v>
      </c>
      <c r="E73" s="348">
        <v>3.5999999999999997E-2</v>
      </c>
      <c r="F73" s="348">
        <v>3.4000000000000002E-2</v>
      </c>
      <c r="G73" s="348">
        <v>3.3000000000000002E-2</v>
      </c>
      <c r="H73" s="348">
        <v>3.3000000000000002E-2</v>
      </c>
    </row>
    <row r="74" spans="2:8" x14ac:dyDescent="0.2">
      <c r="B74" s="337"/>
      <c r="C74" s="338" t="s">
        <v>397</v>
      </c>
      <c r="D74" s="349">
        <v>0.04</v>
      </c>
      <c r="E74" s="348">
        <v>3.9E-2</v>
      </c>
      <c r="F74" s="348">
        <v>3.6999999999999998E-2</v>
      </c>
      <c r="G74" s="348">
        <v>3.5999999999999997E-2</v>
      </c>
      <c r="H74" s="348">
        <v>3.5999999999999997E-2</v>
      </c>
    </row>
    <row r="75" spans="2:8" x14ac:dyDescent="0.2">
      <c r="B75" s="337"/>
      <c r="C75" s="338"/>
      <c r="D75" s="348"/>
      <c r="E75" s="325"/>
      <c r="F75" s="325"/>
      <c r="G75" s="325"/>
      <c r="H75" s="325"/>
    </row>
    <row r="76" spans="2:8" x14ac:dyDescent="0.2">
      <c r="B76" s="337" t="s">
        <v>720</v>
      </c>
      <c r="C76" s="338" t="s">
        <v>339</v>
      </c>
      <c r="D76" s="349">
        <v>3.7999999999999999E-2</v>
      </c>
      <c r="E76" s="349">
        <v>3.7999999999999999E-2</v>
      </c>
      <c r="F76" s="349">
        <v>3.9E-2</v>
      </c>
      <c r="G76" s="349">
        <v>3.5999999999999997E-2</v>
      </c>
      <c r="H76" s="349">
        <v>3.5999999999999997E-2</v>
      </c>
    </row>
    <row r="77" spans="2:8" ht="18" thickBot="1" x14ac:dyDescent="0.2">
      <c r="B77" s="350"/>
      <c r="C77" s="351"/>
      <c r="D77" s="350"/>
      <c r="E77" s="327"/>
      <c r="F77" s="327"/>
      <c r="G77" s="327"/>
      <c r="H77" s="327"/>
    </row>
    <row r="78" spans="2:8" x14ac:dyDescent="0.2">
      <c r="B78" s="353"/>
      <c r="C78" s="354"/>
      <c r="D78" s="337" t="s">
        <v>783</v>
      </c>
      <c r="E78" s="353"/>
      <c r="F78" s="353"/>
      <c r="G78" s="353"/>
      <c r="H78" s="353"/>
    </row>
  </sheetData>
  <mergeCells count="1">
    <mergeCell ref="B6:H6"/>
  </mergeCells>
  <phoneticPr fontId="2"/>
  <pageMargins left="0.75" right="0.81" top="1" bottom="0.62" header="0.51200000000000001" footer="0.49"/>
  <pageSetup paperSize="9" scale="57"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76"/>
  <sheetViews>
    <sheetView view="pageBreakPreview" topLeftCell="B1" zoomScale="75" zoomScaleNormal="75" workbookViewId="0">
      <selection activeCell="P23" sqref="P23"/>
    </sheetView>
  </sheetViews>
  <sheetFormatPr defaultColWidth="10.875" defaultRowHeight="17.25" x14ac:dyDescent="0.15"/>
  <cols>
    <col min="1" max="1" width="13.375" style="60" customWidth="1"/>
    <col min="2" max="2" width="11.25" style="60" customWidth="1"/>
    <col min="3" max="3" width="15.75" style="60" customWidth="1"/>
    <col min="4" max="13" width="11.75" style="60" customWidth="1"/>
    <col min="14" max="14" width="10.875" style="1"/>
    <col min="15" max="15" width="10.5" style="1" customWidth="1"/>
    <col min="16" max="82" width="10.875" style="1"/>
    <col min="83" max="134" width="13.375" style="1" customWidth="1"/>
    <col min="135" max="16384" width="10.875" style="1"/>
  </cols>
  <sheetData>
    <row r="1" spans="1:13" x14ac:dyDescent="0.2">
      <c r="A1" s="104"/>
      <c r="B1" s="325"/>
      <c r="C1" s="325"/>
      <c r="D1" s="325"/>
      <c r="E1" s="325"/>
      <c r="F1" s="325"/>
      <c r="G1" s="325"/>
      <c r="H1" s="325"/>
      <c r="I1" s="325"/>
      <c r="J1" s="325"/>
      <c r="K1" s="325"/>
      <c r="L1" s="325"/>
      <c r="M1" s="325"/>
    </row>
    <row r="2" spans="1:13" x14ac:dyDescent="0.15">
      <c r="B2" s="325"/>
      <c r="C2" s="325"/>
      <c r="D2" s="325"/>
      <c r="E2" s="325"/>
      <c r="F2" s="325"/>
      <c r="G2" s="325"/>
      <c r="H2" s="325"/>
      <c r="I2" s="325"/>
      <c r="J2" s="325"/>
      <c r="K2" s="325"/>
      <c r="L2" s="325"/>
      <c r="M2" s="325"/>
    </row>
    <row r="3" spans="1:13" x14ac:dyDescent="0.15">
      <c r="B3" s="325"/>
      <c r="C3" s="325"/>
      <c r="D3" s="325"/>
      <c r="E3" s="325"/>
      <c r="F3" s="325"/>
      <c r="G3" s="325"/>
      <c r="H3" s="325"/>
      <c r="I3" s="325"/>
      <c r="J3" s="325"/>
      <c r="K3" s="325"/>
      <c r="L3" s="325"/>
      <c r="M3" s="325"/>
    </row>
    <row r="4" spans="1:13" x14ac:dyDescent="0.15">
      <c r="B4" s="325"/>
      <c r="C4" s="325"/>
      <c r="D4" s="325"/>
      <c r="E4" s="325"/>
      <c r="F4" s="325"/>
      <c r="G4" s="325"/>
      <c r="H4" s="325"/>
      <c r="I4" s="325"/>
      <c r="J4" s="325"/>
      <c r="K4" s="325"/>
      <c r="L4" s="325"/>
      <c r="M4" s="325"/>
    </row>
    <row r="5" spans="1:13" x14ac:dyDescent="0.15">
      <c r="B5" s="325"/>
      <c r="C5" s="325"/>
      <c r="D5" s="325"/>
      <c r="E5" s="325"/>
      <c r="F5" s="325"/>
      <c r="G5" s="325"/>
      <c r="H5" s="325"/>
      <c r="I5" s="325"/>
      <c r="J5" s="325"/>
      <c r="K5" s="325"/>
      <c r="L5" s="325"/>
      <c r="M5" s="325"/>
    </row>
    <row r="6" spans="1:13" x14ac:dyDescent="0.2">
      <c r="B6" s="501" t="s">
        <v>721</v>
      </c>
      <c r="C6" s="501"/>
      <c r="D6" s="501"/>
      <c r="E6" s="501"/>
      <c r="F6" s="501"/>
      <c r="G6" s="501"/>
      <c r="H6" s="501"/>
      <c r="I6" s="501"/>
      <c r="J6" s="501"/>
      <c r="K6" s="501"/>
      <c r="L6" s="501"/>
      <c r="M6" s="501"/>
    </row>
    <row r="7" spans="1:13" ht="18" thickBot="1" x14ac:dyDescent="0.2">
      <c r="B7" s="327"/>
      <c r="C7" s="327"/>
      <c r="D7" s="327"/>
      <c r="E7" s="327"/>
      <c r="F7" s="327"/>
      <c r="G7" s="327"/>
      <c r="H7" s="327"/>
      <c r="I7" s="327"/>
      <c r="J7" s="327"/>
      <c r="K7" s="327"/>
      <c r="L7" s="327"/>
      <c r="M7" s="327"/>
    </row>
    <row r="8" spans="1:13" s="60" customFormat="1" x14ac:dyDescent="0.15">
      <c r="B8" s="325"/>
      <c r="C8" s="325"/>
      <c r="D8" s="502" t="s">
        <v>896</v>
      </c>
      <c r="E8" s="503"/>
      <c r="F8" s="503"/>
      <c r="G8" s="503"/>
      <c r="H8" s="503"/>
      <c r="I8" s="502" t="s">
        <v>897</v>
      </c>
      <c r="J8" s="503"/>
      <c r="K8" s="503"/>
      <c r="L8" s="503"/>
      <c r="M8" s="503"/>
    </row>
    <row r="9" spans="1:13" s="60" customFormat="1" x14ac:dyDescent="0.15">
      <c r="B9" s="325"/>
      <c r="C9" s="325"/>
      <c r="D9" s="504"/>
      <c r="E9" s="505"/>
      <c r="F9" s="505"/>
      <c r="G9" s="505"/>
      <c r="H9" s="505"/>
      <c r="I9" s="504"/>
      <c r="J9" s="505"/>
      <c r="K9" s="505"/>
      <c r="L9" s="505"/>
      <c r="M9" s="505"/>
    </row>
    <row r="10" spans="1:13" x14ac:dyDescent="0.15">
      <c r="B10" s="325"/>
      <c r="C10" s="325"/>
      <c r="D10" s="360" t="s">
        <v>722</v>
      </c>
      <c r="E10" s="360" t="s">
        <v>723</v>
      </c>
      <c r="F10" s="360" t="s">
        <v>724</v>
      </c>
      <c r="G10" s="360" t="s">
        <v>725</v>
      </c>
      <c r="H10" s="361"/>
      <c r="I10" s="360" t="s">
        <v>722</v>
      </c>
      <c r="J10" s="360" t="s">
        <v>723</v>
      </c>
      <c r="K10" s="360" t="s">
        <v>724</v>
      </c>
      <c r="L10" s="360" t="s">
        <v>725</v>
      </c>
      <c r="M10" s="361"/>
    </row>
    <row r="11" spans="1:13" x14ac:dyDescent="0.15">
      <c r="B11" s="325"/>
      <c r="C11" s="325"/>
      <c r="D11" s="360" t="s">
        <v>726</v>
      </c>
      <c r="E11" s="360" t="s">
        <v>727</v>
      </c>
      <c r="F11" s="360" t="s">
        <v>728</v>
      </c>
      <c r="G11" s="360" t="s">
        <v>353</v>
      </c>
      <c r="H11" s="360" t="s">
        <v>729</v>
      </c>
      <c r="I11" s="360" t="s">
        <v>726</v>
      </c>
      <c r="J11" s="360" t="s">
        <v>727</v>
      </c>
      <c r="K11" s="360" t="s">
        <v>728</v>
      </c>
      <c r="L11" s="360" t="s">
        <v>353</v>
      </c>
      <c r="M11" s="360" t="s">
        <v>729</v>
      </c>
    </row>
    <row r="12" spans="1:13" x14ac:dyDescent="0.15">
      <c r="B12" s="325"/>
      <c r="C12" s="325"/>
      <c r="D12" s="360" t="s">
        <v>730</v>
      </c>
      <c r="E12" s="360" t="s">
        <v>731</v>
      </c>
      <c r="F12" s="360" t="s">
        <v>732</v>
      </c>
      <c r="G12" s="360" t="s">
        <v>354</v>
      </c>
      <c r="H12" s="360" t="s">
        <v>733</v>
      </c>
      <c r="I12" s="360" t="s">
        <v>730</v>
      </c>
      <c r="J12" s="360" t="s">
        <v>731</v>
      </c>
      <c r="K12" s="360" t="s">
        <v>732</v>
      </c>
      <c r="L12" s="360" t="s">
        <v>354</v>
      </c>
      <c r="M12" s="360" t="s">
        <v>733</v>
      </c>
    </row>
    <row r="13" spans="1:13" x14ac:dyDescent="0.2">
      <c r="B13" s="333" t="s">
        <v>219</v>
      </c>
      <c r="C13" s="362"/>
      <c r="D13" s="363"/>
      <c r="E13" s="364" t="s">
        <v>531</v>
      </c>
      <c r="F13" s="364" t="s">
        <v>734</v>
      </c>
      <c r="G13" s="363"/>
      <c r="H13" s="363"/>
      <c r="I13" s="363"/>
      <c r="J13" s="364" t="s">
        <v>531</v>
      </c>
      <c r="K13" s="364" t="s">
        <v>734</v>
      </c>
      <c r="L13" s="363"/>
      <c r="M13" s="363"/>
    </row>
    <row r="14" spans="1:13" x14ac:dyDescent="0.2">
      <c r="B14" s="325"/>
      <c r="C14" s="365"/>
      <c r="D14" s="366" t="s">
        <v>220</v>
      </c>
      <c r="E14" s="366" t="s">
        <v>220</v>
      </c>
      <c r="F14" s="366" t="s">
        <v>220</v>
      </c>
      <c r="G14" s="366" t="s">
        <v>220</v>
      </c>
      <c r="H14" s="367" t="s">
        <v>221</v>
      </c>
      <c r="I14" s="366" t="s">
        <v>220</v>
      </c>
      <c r="J14" s="366" t="s">
        <v>220</v>
      </c>
      <c r="K14" s="366" t="s">
        <v>220</v>
      </c>
      <c r="L14" s="366" t="s">
        <v>220</v>
      </c>
      <c r="M14" s="367" t="s">
        <v>221</v>
      </c>
    </row>
    <row r="15" spans="1:13" x14ac:dyDescent="0.2">
      <c r="B15" s="337" t="s">
        <v>261</v>
      </c>
      <c r="C15" s="368" t="s">
        <v>222</v>
      </c>
      <c r="D15" s="369">
        <v>10</v>
      </c>
      <c r="E15" s="370">
        <v>0.6</v>
      </c>
      <c r="F15" s="370">
        <v>1.7</v>
      </c>
      <c r="G15" s="371">
        <v>2</v>
      </c>
      <c r="H15" s="372">
        <v>4800</v>
      </c>
      <c r="I15" s="369">
        <v>10</v>
      </c>
      <c r="J15" s="370">
        <v>0.6</v>
      </c>
      <c r="K15" s="370">
        <v>1.9</v>
      </c>
      <c r="L15" s="371">
        <v>6</v>
      </c>
      <c r="M15" s="372">
        <v>29000</v>
      </c>
    </row>
    <row r="16" spans="1:13" x14ac:dyDescent="0.2">
      <c r="B16" s="325"/>
      <c r="C16" s="368" t="s">
        <v>223</v>
      </c>
      <c r="D16" s="369">
        <v>10</v>
      </c>
      <c r="E16" s="370">
        <v>0.6</v>
      </c>
      <c r="F16" s="370">
        <v>1.5</v>
      </c>
      <c r="G16" s="371">
        <v>3</v>
      </c>
      <c r="H16" s="372">
        <v>2000</v>
      </c>
      <c r="I16" s="369">
        <v>10</v>
      </c>
      <c r="J16" s="370">
        <v>0.6</v>
      </c>
      <c r="K16" s="370">
        <v>1.7</v>
      </c>
      <c r="L16" s="371">
        <v>2</v>
      </c>
      <c r="M16" s="372">
        <v>1900</v>
      </c>
    </row>
    <row r="17" spans="2:13" x14ac:dyDescent="0.2">
      <c r="B17" s="325"/>
      <c r="C17" s="368" t="s">
        <v>224</v>
      </c>
      <c r="D17" s="369">
        <v>9.6999999999999993</v>
      </c>
      <c r="E17" s="370">
        <v>0.7</v>
      </c>
      <c r="F17" s="370">
        <v>2.2999999999999998</v>
      </c>
      <c r="G17" s="371">
        <v>6</v>
      </c>
      <c r="H17" s="372">
        <v>18000</v>
      </c>
      <c r="I17" s="369">
        <v>9.6999999999999993</v>
      </c>
      <c r="J17" s="370">
        <v>0.6</v>
      </c>
      <c r="K17" s="370">
        <v>2.2000000000000002</v>
      </c>
      <c r="L17" s="371">
        <v>6</v>
      </c>
      <c r="M17" s="372">
        <v>19000</v>
      </c>
    </row>
    <row r="18" spans="2:13" x14ac:dyDescent="0.2">
      <c r="B18" s="325"/>
      <c r="C18" s="368" t="s">
        <v>262</v>
      </c>
      <c r="D18" s="369">
        <v>8.8000000000000007</v>
      </c>
      <c r="E18" s="370">
        <v>1.2</v>
      </c>
      <c r="F18" s="370">
        <v>2.1</v>
      </c>
      <c r="G18" s="371">
        <v>2</v>
      </c>
      <c r="H18" s="372">
        <v>1200</v>
      </c>
      <c r="I18" s="369">
        <v>8.6999999999999993</v>
      </c>
      <c r="J18" s="370">
        <v>1.2</v>
      </c>
      <c r="K18" s="370">
        <v>2.2999999999999998</v>
      </c>
      <c r="L18" s="371">
        <v>3</v>
      </c>
      <c r="M18" s="372">
        <v>610</v>
      </c>
    </row>
    <row r="19" spans="2:13" x14ac:dyDescent="0.2">
      <c r="B19" s="325"/>
      <c r="C19" s="368"/>
      <c r="D19" s="369"/>
      <c r="E19" s="370"/>
      <c r="F19" s="325"/>
      <c r="G19" s="325"/>
      <c r="H19" s="372"/>
      <c r="I19" s="369"/>
      <c r="J19" s="370"/>
      <c r="K19" s="325"/>
      <c r="L19" s="325"/>
      <c r="M19" s="372"/>
    </row>
    <row r="20" spans="2:13" x14ac:dyDescent="0.2">
      <c r="B20" s="337" t="s">
        <v>225</v>
      </c>
      <c r="C20" s="368" t="s">
        <v>226</v>
      </c>
      <c r="D20" s="369">
        <v>13</v>
      </c>
      <c r="E20" s="370">
        <v>1.5</v>
      </c>
      <c r="F20" s="370">
        <v>2.6</v>
      </c>
      <c r="G20" s="370">
        <v>1</v>
      </c>
      <c r="H20" s="372">
        <v>10000</v>
      </c>
      <c r="I20" s="369">
        <v>12</v>
      </c>
      <c r="J20" s="370">
        <v>1.2</v>
      </c>
      <c r="K20" s="370">
        <v>2.2000000000000002</v>
      </c>
      <c r="L20" s="370">
        <v>1</v>
      </c>
      <c r="M20" s="372">
        <v>8000</v>
      </c>
    </row>
    <row r="21" spans="2:13" x14ac:dyDescent="0.2">
      <c r="B21" s="337" t="s">
        <v>227</v>
      </c>
      <c r="C21" s="368" t="s">
        <v>567</v>
      </c>
      <c r="D21" s="369">
        <v>11</v>
      </c>
      <c r="E21" s="370">
        <v>1.3</v>
      </c>
      <c r="F21" s="370">
        <v>1.7</v>
      </c>
      <c r="G21" s="370">
        <v>3</v>
      </c>
      <c r="H21" s="372">
        <v>460</v>
      </c>
      <c r="I21" s="369">
        <v>11</v>
      </c>
      <c r="J21" s="370">
        <v>0.8</v>
      </c>
      <c r="K21" s="370">
        <v>1.8</v>
      </c>
      <c r="L21" s="370">
        <v>4</v>
      </c>
      <c r="M21" s="372">
        <v>690</v>
      </c>
    </row>
    <row r="22" spans="2:13" x14ac:dyDescent="0.2">
      <c r="B22" s="337" t="s">
        <v>228</v>
      </c>
      <c r="C22" s="368" t="s">
        <v>229</v>
      </c>
      <c r="D22" s="369">
        <v>11</v>
      </c>
      <c r="E22" s="370">
        <v>1</v>
      </c>
      <c r="F22" s="370">
        <v>1.7</v>
      </c>
      <c r="G22" s="373">
        <v>1</v>
      </c>
      <c r="H22" s="372">
        <v>1800</v>
      </c>
      <c r="I22" s="369">
        <v>11</v>
      </c>
      <c r="J22" s="370">
        <v>1</v>
      </c>
      <c r="K22" s="370">
        <v>1.7</v>
      </c>
      <c r="L22" s="373">
        <v>1</v>
      </c>
      <c r="M22" s="372">
        <v>20000</v>
      </c>
    </row>
    <row r="23" spans="2:13" x14ac:dyDescent="0.2">
      <c r="B23" s="325"/>
      <c r="C23" s="368" t="s">
        <v>230</v>
      </c>
      <c r="D23" s="369">
        <v>10</v>
      </c>
      <c r="E23" s="370">
        <v>1.2</v>
      </c>
      <c r="F23" s="370">
        <v>1.8</v>
      </c>
      <c r="G23" s="370">
        <v>1</v>
      </c>
      <c r="H23" s="372">
        <v>8300</v>
      </c>
      <c r="I23" s="369">
        <v>11</v>
      </c>
      <c r="J23" s="370">
        <v>1.2</v>
      </c>
      <c r="K23" s="370">
        <v>1.9</v>
      </c>
      <c r="L23" s="370">
        <v>1</v>
      </c>
      <c r="M23" s="372">
        <v>19000</v>
      </c>
    </row>
    <row r="24" spans="2:13" x14ac:dyDescent="0.2">
      <c r="B24" s="325"/>
      <c r="C24" s="368"/>
      <c r="D24" s="369"/>
      <c r="E24" s="370"/>
      <c r="F24" s="370"/>
      <c r="G24" s="370"/>
      <c r="H24" s="372"/>
      <c r="I24" s="369"/>
      <c r="J24" s="370"/>
      <c r="K24" s="370"/>
      <c r="L24" s="370"/>
      <c r="M24" s="372"/>
    </row>
    <row r="25" spans="2:13" x14ac:dyDescent="0.2">
      <c r="B25" s="337" t="s">
        <v>231</v>
      </c>
      <c r="C25" s="368" t="s">
        <v>802</v>
      </c>
      <c r="D25" s="369">
        <v>5.7</v>
      </c>
      <c r="E25" s="370">
        <v>1.4</v>
      </c>
      <c r="F25" s="370">
        <v>3.3</v>
      </c>
      <c r="G25" s="370">
        <v>4</v>
      </c>
      <c r="H25" s="372">
        <v>34000</v>
      </c>
      <c r="I25" s="369">
        <v>6.5</v>
      </c>
      <c r="J25" s="370">
        <v>1.4</v>
      </c>
      <c r="K25" s="370">
        <v>3.3</v>
      </c>
      <c r="L25" s="370">
        <v>5</v>
      </c>
      <c r="M25" s="372">
        <v>89000</v>
      </c>
    </row>
    <row r="26" spans="2:13" x14ac:dyDescent="0.2">
      <c r="B26" s="337" t="s">
        <v>232</v>
      </c>
      <c r="C26" s="368" t="s">
        <v>233</v>
      </c>
      <c r="D26" s="369">
        <v>6.4</v>
      </c>
      <c r="E26" s="370">
        <v>1.6</v>
      </c>
      <c r="F26" s="370">
        <v>2.6</v>
      </c>
      <c r="G26" s="370">
        <v>5</v>
      </c>
      <c r="H26" s="372">
        <v>12000</v>
      </c>
      <c r="I26" s="369">
        <v>6.6</v>
      </c>
      <c r="J26" s="370">
        <v>1.8</v>
      </c>
      <c r="K26" s="370">
        <v>3.2</v>
      </c>
      <c r="L26" s="370">
        <v>3</v>
      </c>
      <c r="M26" s="372">
        <v>16000</v>
      </c>
    </row>
    <row r="27" spans="2:13" x14ac:dyDescent="0.2">
      <c r="B27" s="337" t="s">
        <v>234</v>
      </c>
      <c r="C27" s="368" t="s">
        <v>235</v>
      </c>
      <c r="D27" s="369">
        <v>12</v>
      </c>
      <c r="E27" s="370">
        <v>1</v>
      </c>
      <c r="F27" s="370">
        <v>1.1000000000000001</v>
      </c>
      <c r="G27" s="370">
        <v>1</v>
      </c>
      <c r="H27" s="372">
        <v>330</v>
      </c>
      <c r="I27" s="369">
        <v>12</v>
      </c>
      <c r="J27" s="370">
        <v>0.9</v>
      </c>
      <c r="K27" s="370">
        <v>1.3</v>
      </c>
      <c r="L27" s="370">
        <v>1</v>
      </c>
      <c r="M27" s="372">
        <v>790</v>
      </c>
    </row>
    <row r="28" spans="2:13" x14ac:dyDescent="0.2">
      <c r="B28" s="325"/>
      <c r="C28" s="368" t="s">
        <v>236</v>
      </c>
      <c r="D28" s="369">
        <v>11</v>
      </c>
      <c r="E28" s="370">
        <v>1</v>
      </c>
      <c r="F28" s="370">
        <v>1.2</v>
      </c>
      <c r="G28" s="370">
        <v>1</v>
      </c>
      <c r="H28" s="372">
        <v>5300</v>
      </c>
      <c r="I28" s="369">
        <v>11</v>
      </c>
      <c r="J28" s="370">
        <v>0.9</v>
      </c>
      <c r="K28" s="370">
        <v>1.2</v>
      </c>
      <c r="L28" s="370">
        <v>1</v>
      </c>
      <c r="M28" s="372">
        <v>1100</v>
      </c>
    </row>
    <row r="29" spans="2:13" x14ac:dyDescent="0.2">
      <c r="B29" s="325"/>
      <c r="C29" s="368"/>
      <c r="D29" s="369"/>
      <c r="E29" s="370"/>
      <c r="F29" s="370"/>
      <c r="G29" s="370"/>
      <c r="H29" s="372"/>
      <c r="I29" s="369"/>
      <c r="J29" s="370"/>
      <c r="K29" s="370"/>
      <c r="L29" s="370"/>
      <c r="M29" s="372"/>
    </row>
    <row r="30" spans="2:13" x14ac:dyDescent="0.2">
      <c r="B30" s="337" t="s">
        <v>237</v>
      </c>
      <c r="C30" s="368" t="s">
        <v>238</v>
      </c>
      <c r="D30" s="369">
        <v>9.8000000000000007</v>
      </c>
      <c r="E30" s="370">
        <v>0.5</v>
      </c>
      <c r="F30" s="370">
        <v>0.9</v>
      </c>
      <c r="G30" s="373">
        <v>1</v>
      </c>
      <c r="H30" s="372">
        <v>490</v>
      </c>
      <c r="I30" s="369">
        <v>9.9</v>
      </c>
      <c r="J30" s="370">
        <v>0.6</v>
      </c>
      <c r="K30" s="370">
        <v>0.7</v>
      </c>
      <c r="L30" s="370">
        <v>1</v>
      </c>
      <c r="M30" s="372">
        <v>740</v>
      </c>
    </row>
    <row r="31" spans="2:13" x14ac:dyDescent="0.2">
      <c r="B31" s="325"/>
      <c r="C31" s="368" t="s">
        <v>239</v>
      </c>
      <c r="D31" s="369">
        <v>9.6999999999999993</v>
      </c>
      <c r="E31" s="370">
        <v>0.5</v>
      </c>
      <c r="F31" s="370">
        <v>1</v>
      </c>
      <c r="G31" s="373">
        <v>1</v>
      </c>
      <c r="H31" s="372">
        <v>590</v>
      </c>
      <c r="I31" s="369">
        <v>10</v>
      </c>
      <c r="J31" s="370">
        <v>0.6</v>
      </c>
      <c r="K31" s="370">
        <v>0.8</v>
      </c>
      <c r="L31" s="370">
        <v>1</v>
      </c>
      <c r="M31" s="372">
        <v>380</v>
      </c>
    </row>
    <row r="32" spans="2:13" x14ac:dyDescent="0.2">
      <c r="B32" s="325" t="s">
        <v>533</v>
      </c>
      <c r="C32" s="368" t="s">
        <v>240</v>
      </c>
      <c r="D32" s="369">
        <v>7.7</v>
      </c>
      <c r="E32" s="370">
        <v>0.9</v>
      </c>
      <c r="F32" s="370">
        <v>3.2</v>
      </c>
      <c r="G32" s="370">
        <v>7</v>
      </c>
      <c r="H32" s="372">
        <v>54000</v>
      </c>
      <c r="I32" s="369">
        <v>7.9</v>
      </c>
      <c r="J32" s="370">
        <v>1</v>
      </c>
      <c r="K32" s="370">
        <v>1.9</v>
      </c>
      <c r="L32" s="370">
        <v>5</v>
      </c>
      <c r="M32" s="372">
        <v>87000</v>
      </c>
    </row>
    <row r="33" spans="2:13" x14ac:dyDescent="0.2">
      <c r="B33" s="337" t="s">
        <v>241</v>
      </c>
      <c r="C33" s="368" t="s">
        <v>242</v>
      </c>
      <c r="D33" s="369">
        <v>8.6</v>
      </c>
      <c r="E33" s="370">
        <v>1.3</v>
      </c>
      <c r="F33" s="370">
        <v>2.2999999999999998</v>
      </c>
      <c r="G33" s="370">
        <v>2</v>
      </c>
      <c r="H33" s="372">
        <v>19000</v>
      </c>
      <c r="I33" s="369">
        <v>9.1999999999999993</v>
      </c>
      <c r="J33" s="370">
        <v>1.3</v>
      </c>
      <c r="K33" s="370">
        <v>2.1</v>
      </c>
      <c r="L33" s="370">
        <v>3</v>
      </c>
      <c r="M33" s="372">
        <v>15000</v>
      </c>
    </row>
    <row r="34" spans="2:13" x14ac:dyDescent="0.2">
      <c r="B34" s="337" t="s">
        <v>735</v>
      </c>
      <c r="C34" s="374" t="s">
        <v>532</v>
      </c>
      <c r="D34" s="369">
        <v>9.5</v>
      </c>
      <c r="E34" s="370">
        <v>5.3</v>
      </c>
      <c r="F34" s="370">
        <v>5.2</v>
      </c>
      <c r="G34" s="370">
        <v>3</v>
      </c>
      <c r="H34" s="372">
        <v>56000</v>
      </c>
      <c r="I34" s="369">
        <v>10</v>
      </c>
      <c r="J34" s="370">
        <v>3.5</v>
      </c>
      <c r="K34" s="370">
        <v>4.9000000000000004</v>
      </c>
      <c r="L34" s="370">
        <v>2</v>
      </c>
      <c r="M34" s="372">
        <v>62000</v>
      </c>
    </row>
    <row r="35" spans="2:13" x14ac:dyDescent="0.2">
      <c r="B35" s="325"/>
      <c r="C35" s="368" t="s">
        <v>803</v>
      </c>
      <c r="D35" s="369">
        <v>8.1999999999999993</v>
      </c>
      <c r="E35" s="370">
        <v>2</v>
      </c>
      <c r="F35" s="370">
        <v>3.6</v>
      </c>
      <c r="G35" s="370">
        <v>3</v>
      </c>
      <c r="H35" s="372">
        <v>150000</v>
      </c>
      <c r="I35" s="369">
        <v>9.8000000000000007</v>
      </c>
      <c r="J35" s="370">
        <v>1.5</v>
      </c>
      <c r="K35" s="370">
        <v>2.9</v>
      </c>
      <c r="L35" s="370">
        <v>7</v>
      </c>
      <c r="M35" s="372">
        <v>65000</v>
      </c>
    </row>
    <row r="36" spans="2:13" x14ac:dyDescent="0.2">
      <c r="B36" s="325"/>
      <c r="C36" s="368"/>
      <c r="D36" s="369"/>
      <c r="E36" s="370"/>
      <c r="F36" s="370"/>
      <c r="G36" s="370"/>
      <c r="H36" s="372"/>
      <c r="I36" s="369"/>
      <c r="J36" s="370"/>
      <c r="K36" s="370"/>
      <c r="L36" s="370"/>
      <c r="M36" s="372"/>
    </row>
    <row r="37" spans="2:13" x14ac:dyDescent="0.2">
      <c r="B37" s="337" t="s">
        <v>243</v>
      </c>
      <c r="C37" s="368" t="s">
        <v>244</v>
      </c>
      <c r="D37" s="369">
        <v>9.6999999999999993</v>
      </c>
      <c r="E37" s="370">
        <v>0.8</v>
      </c>
      <c r="F37" s="370">
        <v>1</v>
      </c>
      <c r="G37" s="423" t="s">
        <v>913</v>
      </c>
      <c r="H37" s="372">
        <v>11000</v>
      </c>
      <c r="I37" s="369">
        <v>9.9</v>
      </c>
      <c r="J37" s="370">
        <v>0.5</v>
      </c>
      <c r="K37" s="370">
        <v>0.6</v>
      </c>
      <c r="L37" s="370">
        <v>1</v>
      </c>
      <c r="M37" s="372">
        <v>2500</v>
      </c>
    </row>
    <row r="38" spans="2:13" x14ac:dyDescent="0.2">
      <c r="B38" s="325"/>
      <c r="C38" s="368" t="s">
        <v>245</v>
      </c>
      <c r="D38" s="369">
        <v>9.3000000000000007</v>
      </c>
      <c r="E38" s="370">
        <v>0.7</v>
      </c>
      <c r="F38" s="370">
        <v>1.1000000000000001</v>
      </c>
      <c r="G38" s="370">
        <v>2</v>
      </c>
      <c r="H38" s="372">
        <v>8800</v>
      </c>
      <c r="I38" s="369">
        <v>9.5</v>
      </c>
      <c r="J38" s="370">
        <v>0.6</v>
      </c>
      <c r="K38" s="370">
        <v>0.9</v>
      </c>
      <c r="L38" s="370">
        <v>3</v>
      </c>
      <c r="M38" s="372">
        <v>58000</v>
      </c>
    </row>
    <row r="39" spans="2:13" x14ac:dyDescent="0.2">
      <c r="B39" s="337" t="s">
        <v>246</v>
      </c>
      <c r="C39" s="368" t="s">
        <v>247</v>
      </c>
      <c r="D39" s="369">
        <v>9.6</v>
      </c>
      <c r="E39" s="370">
        <v>0.5</v>
      </c>
      <c r="F39" s="370">
        <v>0.6</v>
      </c>
      <c r="G39" s="423" t="s">
        <v>913</v>
      </c>
      <c r="H39" s="372">
        <v>780</v>
      </c>
      <c r="I39" s="369">
        <v>9.5</v>
      </c>
      <c r="J39" s="370">
        <v>0.6</v>
      </c>
      <c r="K39" s="370">
        <v>0.6</v>
      </c>
      <c r="L39" s="373">
        <v>1</v>
      </c>
      <c r="M39" s="372">
        <v>660</v>
      </c>
    </row>
    <row r="40" spans="2:13" x14ac:dyDescent="0.2">
      <c r="B40" s="325"/>
      <c r="C40" s="368" t="s">
        <v>248</v>
      </c>
      <c r="D40" s="369">
        <v>9.1</v>
      </c>
      <c r="E40" s="370">
        <v>0.5</v>
      </c>
      <c r="F40" s="370">
        <v>0.9</v>
      </c>
      <c r="G40" s="423" t="s">
        <v>913</v>
      </c>
      <c r="H40" s="372">
        <v>1200</v>
      </c>
      <c r="I40" s="369">
        <v>8.9</v>
      </c>
      <c r="J40" s="370">
        <v>0.5</v>
      </c>
      <c r="K40" s="370">
        <v>0.6</v>
      </c>
      <c r="L40" s="370">
        <v>1</v>
      </c>
      <c r="M40" s="372">
        <v>340</v>
      </c>
    </row>
    <row r="41" spans="2:13" x14ac:dyDescent="0.2">
      <c r="B41" s="325"/>
      <c r="C41" s="368"/>
      <c r="D41" s="369"/>
      <c r="E41" s="370"/>
      <c r="F41" s="370"/>
      <c r="G41" s="370"/>
      <c r="H41" s="372"/>
      <c r="I41" s="369"/>
      <c r="J41" s="370"/>
      <c r="K41" s="370"/>
      <c r="L41" s="370"/>
      <c r="M41" s="372"/>
    </row>
    <row r="42" spans="2:13" x14ac:dyDescent="0.2">
      <c r="B42" s="337" t="s">
        <v>249</v>
      </c>
      <c r="C42" s="368" t="s">
        <v>250</v>
      </c>
      <c r="D42" s="369">
        <v>9.6999999999999993</v>
      </c>
      <c r="E42" s="370">
        <v>0.6</v>
      </c>
      <c r="F42" s="370">
        <v>1.1000000000000001</v>
      </c>
      <c r="G42" s="370">
        <v>1</v>
      </c>
      <c r="H42" s="372">
        <v>290</v>
      </c>
      <c r="I42" s="369">
        <v>9.8000000000000007</v>
      </c>
      <c r="J42" s="370">
        <v>0.5</v>
      </c>
      <c r="K42" s="370">
        <v>1.1000000000000001</v>
      </c>
      <c r="L42" s="370">
        <v>1</v>
      </c>
      <c r="M42" s="372">
        <v>120</v>
      </c>
    </row>
    <row r="43" spans="2:13" x14ac:dyDescent="0.2">
      <c r="B43" s="325"/>
      <c r="C43" s="368" t="s">
        <v>251</v>
      </c>
      <c r="D43" s="369">
        <v>9.4</v>
      </c>
      <c r="E43" s="370">
        <v>0.6</v>
      </c>
      <c r="F43" s="370">
        <v>1.7</v>
      </c>
      <c r="G43" s="370">
        <v>1</v>
      </c>
      <c r="H43" s="372">
        <v>150</v>
      </c>
      <c r="I43" s="369">
        <v>9.9</v>
      </c>
      <c r="J43" s="370">
        <v>0.6</v>
      </c>
      <c r="K43" s="370">
        <v>1.3</v>
      </c>
      <c r="L43" s="370">
        <v>1</v>
      </c>
      <c r="M43" s="372">
        <v>86</v>
      </c>
    </row>
    <row r="44" spans="2:13" x14ac:dyDescent="0.2">
      <c r="B44" s="337" t="s">
        <v>252</v>
      </c>
      <c r="C44" s="368" t="s">
        <v>253</v>
      </c>
      <c r="D44" s="369">
        <v>8.9</v>
      </c>
      <c r="E44" s="370">
        <v>0.7</v>
      </c>
      <c r="F44" s="370">
        <v>1.4</v>
      </c>
      <c r="G44" s="370">
        <v>1</v>
      </c>
      <c r="H44" s="372">
        <v>150</v>
      </c>
      <c r="I44" s="369">
        <v>9.4</v>
      </c>
      <c r="J44" s="370">
        <v>0.8</v>
      </c>
      <c r="K44" s="370">
        <v>1.4</v>
      </c>
      <c r="L44" s="370">
        <v>1</v>
      </c>
      <c r="M44" s="372">
        <v>150</v>
      </c>
    </row>
    <row r="45" spans="2:13" x14ac:dyDescent="0.2">
      <c r="B45" s="337"/>
      <c r="C45" s="368"/>
      <c r="D45" s="369"/>
      <c r="E45" s="370"/>
      <c r="F45" s="370"/>
      <c r="G45" s="370"/>
      <c r="H45" s="372"/>
      <c r="I45" s="369"/>
      <c r="J45" s="370"/>
      <c r="K45" s="370"/>
      <c r="L45" s="370"/>
      <c r="M45" s="372"/>
    </row>
    <row r="46" spans="2:13" x14ac:dyDescent="0.2">
      <c r="B46" s="337" t="s">
        <v>254</v>
      </c>
      <c r="C46" s="368" t="s">
        <v>255</v>
      </c>
      <c r="D46" s="369">
        <v>9.6999999999999993</v>
      </c>
      <c r="E46" s="370">
        <v>0.6</v>
      </c>
      <c r="F46" s="370">
        <v>1.1000000000000001</v>
      </c>
      <c r="G46" s="370">
        <v>3</v>
      </c>
      <c r="H46" s="372">
        <v>190</v>
      </c>
      <c r="I46" s="369">
        <v>9.4</v>
      </c>
      <c r="J46" s="370">
        <v>0.5</v>
      </c>
      <c r="K46" s="370">
        <v>1</v>
      </c>
      <c r="L46" s="370">
        <v>4</v>
      </c>
      <c r="M46" s="372">
        <v>220</v>
      </c>
    </row>
    <row r="47" spans="2:13" x14ac:dyDescent="0.2">
      <c r="B47" s="337" t="s">
        <v>256</v>
      </c>
      <c r="C47" s="368" t="s">
        <v>257</v>
      </c>
      <c r="D47" s="369">
        <v>8.6</v>
      </c>
      <c r="E47" s="370">
        <v>0.5</v>
      </c>
      <c r="F47" s="370">
        <v>0.9</v>
      </c>
      <c r="G47" s="370">
        <v>1</v>
      </c>
      <c r="H47" s="372">
        <v>230</v>
      </c>
      <c r="I47" s="369">
        <v>8.6</v>
      </c>
      <c r="J47" s="370">
        <v>0.6</v>
      </c>
      <c r="K47" s="370">
        <v>2</v>
      </c>
      <c r="L47" s="370">
        <v>39</v>
      </c>
      <c r="M47" s="372">
        <v>1200</v>
      </c>
    </row>
    <row r="48" spans="2:13" x14ac:dyDescent="0.2">
      <c r="B48" s="337" t="s">
        <v>258</v>
      </c>
      <c r="C48" s="368" t="s">
        <v>259</v>
      </c>
      <c r="D48" s="369">
        <v>10</v>
      </c>
      <c r="E48" s="370">
        <v>0.8</v>
      </c>
      <c r="F48" s="370">
        <v>1.4</v>
      </c>
      <c r="G48" s="370">
        <v>4</v>
      </c>
      <c r="H48" s="372">
        <v>170</v>
      </c>
      <c r="I48" s="369">
        <v>10</v>
      </c>
      <c r="J48" s="370">
        <v>0.6</v>
      </c>
      <c r="K48" s="370">
        <v>1</v>
      </c>
      <c r="L48" s="370">
        <v>4</v>
      </c>
      <c r="M48" s="372">
        <v>200</v>
      </c>
    </row>
    <row r="49" spans="1:13" x14ac:dyDescent="0.2">
      <c r="B49" s="325"/>
      <c r="C49" s="368" t="s">
        <v>260</v>
      </c>
      <c r="D49" s="369">
        <v>9.4</v>
      </c>
      <c r="E49" s="370">
        <v>0.5</v>
      </c>
      <c r="F49" s="370">
        <v>1</v>
      </c>
      <c r="G49" s="370">
        <v>2</v>
      </c>
      <c r="H49" s="372">
        <v>710</v>
      </c>
      <c r="I49" s="369">
        <v>9.4</v>
      </c>
      <c r="J49" s="370">
        <v>0.5</v>
      </c>
      <c r="K49" s="370">
        <v>1</v>
      </c>
      <c r="L49" s="370">
        <v>3</v>
      </c>
      <c r="M49" s="372">
        <v>700</v>
      </c>
    </row>
    <row r="50" spans="1:13" ht="18" thickBot="1" x14ac:dyDescent="0.2">
      <c r="B50" s="327"/>
      <c r="C50" s="375"/>
      <c r="D50" s="197"/>
      <c r="E50" s="197"/>
      <c r="F50" s="197"/>
      <c r="G50" s="197"/>
      <c r="H50" s="197"/>
      <c r="I50" s="197"/>
      <c r="J50" s="197"/>
      <c r="K50" s="197"/>
      <c r="L50" s="197"/>
      <c r="M50" s="197"/>
    </row>
    <row r="51" spans="1:13" x14ac:dyDescent="0.2">
      <c r="B51" s="325"/>
      <c r="C51" s="325"/>
      <c r="D51" s="376" t="s">
        <v>209</v>
      </c>
      <c r="E51" s="377"/>
      <c r="F51" s="377"/>
      <c r="G51" s="196"/>
      <c r="H51" s="196"/>
      <c r="I51" s="377"/>
      <c r="J51" s="377"/>
      <c r="K51" s="377"/>
      <c r="L51" s="196"/>
      <c r="M51" s="196"/>
    </row>
    <row r="52" spans="1:13" x14ac:dyDescent="0.2">
      <c r="B52" s="325"/>
      <c r="C52" s="325"/>
      <c r="D52" s="376" t="s">
        <v>566</v>
      </c>
      <c r="E52" s="377"/>
      <c r="F52" s="377"/>
      <c r="G52" s="196"/>
      <c r="H52" s="196"/>
      <c r="I52" s="377"/>
      <c r="J52" s="377"/>
      <c r="K52" s="377"/>
      <c r="L52" s="196"/>
      <c r="M52" s="196"/>
    </row>
    <row r="53" spans="1:13" x14ac:dyDescent="0.15">
      <c r="B53" s="325"/>
      <c r="C53" s="325"/>
      <c r="D53" s="377"/>
      <c r="E53" s="377"/>
      <c r="F53" s="377"/>
      <c r="G53" s="196"/>
      <c r="H53" s="196"/>
      <c r="I53" s="377"/>
      <c r="J53" s="377"/>
      <c r="K53" s="377"/>
      <c r="L53" s="196"/>
      <c r="M53" s="196"/>
    </row>
    <row r="54" spans="1:13" s="2" customFormat="1" x14ac:dyDescent="0.15">
      <c r="A54" s="13"/>
      <c r="B54" s="196"/>
      <c r="C54" s="196"/>
      <c r="D54" s="196"/>
      <c r="E54" s="196"/>
      <c r="F54" s="196"/>
      <c r="G54" s="196"/>
      <c r="H54" s="196"/>
      <c r="I54" s="196"/>
      <c r="J54" s="196"/>
      <c r="K54" s="196"/>
      <c r="L54" s="196"/>
      <c r="M54" s="196"/>
    </row>
    <row r="55" spans="1:13" s="2" customFormat="1" x14ac:dyDescent="0.2">
      <c r="A55" s="13"/>
      <c r="B55" s="458" t="s">
        <v>263</v>
      </c>
      <c r="C55" s="458"/>
      <c r="D55" s="458"/>
      <c r="E55" s="458"/>
      <c r="F55" s="458"/>
      <c r="G55" s="458"/>
      <c r="H55" s="458"/>
      <c r="I55" s="458"/>
      <c r="J55" s="458"/>
      <c r="K55" s="458"/>
      <c r="L55" s="458"/>
      <c r="M55" s="458"/>
    </row>
    <row r="56" spans="1:13" s="2" customFormat="1" ht="18" thickBot="1" x14ac:dyDescent="0.25">
      <c r="A56" s="13"/>
      <c r="B56" s="197"/>
      <c r="C56" s="197"/>
      <c r="D56" s="198" t="s">
        <v>264</v>
      </c>
      <c r="E56" s="197"/>
      <c r="F56" s="197"/>
      <c r="G56" s="197"/>
      <c r="H56" s="197"/>
      <c r="I56" s="197"/>
      <c r="J56" s="197"/>
      <c r="K56" s="197"/>
      <c r="L56" s="197"/>
      <c r="M56" s="200" t="s">
        <v>266</v>
      </c>
    </row>
    <row r="57" spans="1:13" s="2" customFormat="1" x14ac:dyDescent="0.15">
      <c r="A57" s="13"/>
      <c r="B57" s="196"/>
      <c r="C57" s="196"/>
      <c r="D57" s="223"/>
      <c r="E57" s="201"/>
      <c r="F57" s="201"/>
      <c r="G57" s="201"/>
      <c r="H57" s="201"/>
      <c r="I57" s="201"/>
      <c r="J57" s="201"/>
      <c r="K57" s="201"/>
      <c r="L57" s="201"/>
      <c r="M57" s="201"/>
    </row>
    <row r="58" spans="1:13" s="2" customFormat="1" x14ac:dyDescent="0.2">
      <c r="A58" s="13"/>
      <c r="B58" s="196"/>
      <c r="C58" s="196"/>
      <c r="D58" s="300" t="s">
        <v>265</v>
      </c>
      <c r="E58" s="223"/>
      <c r="F58" s="201"/>
      <c r="G58" s="201"/>
      <c r="H58" s="201"/>
      <c r="I58" s="201"/>
      <c r="J58" s="201"/>
      <c r="K58" s="201"/>
      <c r="L58" s="201"/>
      <c r="M58" s="223"/>
    </row>
    <row r="59" spans="1:13" s="2" customFormat="1" x14ac:dyDescent="0.2">
      <c r="A59" s="13"/>
      <c r="B59" s="196"/>
      <c r="C59" s="196"/>
      <c r="D59" s="290" t="s">
        <v>736</v>
      </c>
      <c r="E59" s="290" t="s">
        <v>737</v>
      </c>
      <c r="F59" s="290" t="s">
        <v>738</v>
      </c>
      <c r="G59" s="290" t="s">
        <v>739</v>
      </c>
      <c r="H59" s="290" t="s">
        <v>740</v>
      </c>
      <c r="I59" s="484" t="s">
        <v>745</v>
      </c>
      <c r="J59" s="484" t="s">
        <v>746</v>
      </c>
      <c r="K59" s="290" t="s">
        <v>741</v>
      </c>
      <c r="L59" s="484" t="s">
        <v>748</v>
      </c>
      <c r="M59" s="290" t="s">
        <v>742</v>
      </c>
    </row>
    <row r="60" spans="1:13" s="2" customFormat="1" x14ac:dyDescent="0.2">
      <c r="A60" s="13"/>
      <c r="B60" s="201"/>
      <c r="C60" s="201"/>
      <c r="D60" s="239"/>
      <c r="E60" s="276" t="s">
        <v>743</v>
      </c>
      <c r="F60" s="276" t="s">
        <v>744</v>
      </c>
      <c r="G60" s="276" t="s">
        <v>399</v>
      </c>
      <c r="H60" s="276" t="s">
        <v>744</v>
      </c>
      <c r="I60" s="472"/>
      <c r="J60" s="472"/>
      <c r="K60" s="276" t="s">
        <v>747</v>
      </c>
      <c r="L60" s="472"/>
      <c r="M60" s="276" t="s">
        <v>267</v>
      </c>
    </row>
    <row r="61" spans="1:13" s="2" customFormat="1" x14ac:dyDescent="0.15">
      <c r="A61" s="13"/>
      <c r="B61" s="196"/>
      <c r="C61" s="196"/>
      <c r="D61" s="223"/>
      <c r="E61" s="196"/>
      <c r="F61" s="196"/>
      <c r="G61" s="196"/>
      <c r="H61" s="196"/>
      <c r="I61" s="196"/>
      <c r="J61" s="196"/>
      <c r="K61" s="196"/>
      <c r="L61" s="196"/>
      <c r="M61" s="196"/>
    </row>
    <row r="62" spans="1:13" s="2" customFormat="1" x14ac:dyDescent="0.2">
      <c r="A62" s="13"/>
      <c r="B62" s="222" t="s">
        <v>691</v>
      </c>
      <c r="C62" s="316"/>
      <c r="D62" s="281">
        <v>826</v>
      </c>
      <c r="E62" s="378">
        <v>352</v>
      </c>
      <c r="F62" s="303">
        <v>87</v>
      </c>
      <c r="G62" s="303">
        <v>94</v>
      </c>
      <c r="H62" s="379">
        <v>1</v>
      </c>
      <c r="I62" s="303">
        <v>98</v>
      </c>
      <c r="J62" s="303">
        <v>5</v>
      </c>
      <c r="K62" s="379">
        <v>0</v>
      </c>
      <c r="L62" s="303">
        <v>67</v>
      </c>
      <c r="M62" s="303">
        <v>474</v>
      </c>
    </row>
    <row r="63" spans="1:13" s="2" customFormat="1" x14ac:dyDescent="0.2">
      <c r="A63" s="13"/>
      <c r="B63" s="222" t="s">
        <v>692</v>
      </c>
      <c r="C63" s="316"/>
      <c r="D63" s="281">
        <v>873</v>
      </c>
      <c r="E63" s="378">
        <v>402</v>
      </c>
      <c r="F63" s="303">
        <v>108</v>
      </c>
      <c r="G63" s="303">
        <v>98</v>
      </c>
      <c r="H63" s="379">
        <v>1</v>
      </c>
      <c r="I63" s="303">
        <v>98</v>
      </c>
      <c r="J63" s="303">
        <v>4</v>
      </c>
      <c r="K63" s="379">
        <v>1</v>
      </c>
      <c r="L63" s="303">
        <v>92</v>
      </c>
      <c r="M63" s="303">
        <v>471</v>
      </c>
    </row>
    <row r="64" spans="1:13" s="2" customFormat="1" x14ac:dyDescent="0.2">
      <c r="A64" s="13"/>
      <c r="B64" s="222" t="s">
        <v>777</v>
      </c>
      <c r="C64" s="316"/>
      <c r="D64" s="281">
        <v>912</v>
      </c>
      <c r="E64" s="378">
        <f>SUM(F64:L64)</f>
        <v>311</v>
      </c>
      <c r="F64" s="303">
        <v>100</v>
      </c>
      <c r="G64" s="303">
        <v>81</v>
      </c>
      <c r="H64" s="379">
        <v>1</v>
      </c>
      <c r="I64" s="303">
        <v>51</v>
      </c>
      <c r="J64" s="303">
        <v>2</v>
      </c>
      <c r="K64" s="380" t="s">
        <v>517</v>
      </c>
      <c r="L64" s="303">
        <v>76</v>
      </c>
      <c r="M64" s="303">
        <v>600</v>
      </c>
    </row>
    <row r="65" spans="1:13" s="2" customFormat="1" x14ac:dyDescent="0.2">
      <c r="A65" s="13"/>
      <c r="B65" s="222" t="s">
        <v>798</v>
      </c>
      <c r="C65" s="316"/>
      <c r="D65" s="281">
        <v>796</v>
      </c>
      <c r="E65" s="378">
        <f>SUM(F65:L65)</f>
        <v>278</v>
      </c>
      <c r="F65" s="303">
        <v>83</v>
      </c>
      <c r="G65" s="303">
        <v>96</v>
      </c>
      <c r="H65" s="379">
        <v>0</v>
      </c>
      <c r="I65" s="303">
        <v>46</v>
      </c>
      <c r="J65" s="303">
        <v>0</v>
      </c>
      <c r="K65" s="380" t="s">
        <v>517</v>
      </c>
      <c r="L65" s="303">
        <v>53</v>
      </c>
      <c r="M65" s="303">
        <v>518</v>
      </c>
    </row>
    <row r="66" spans="1:13" s="2" customFormat="1" x14ac:dyDescent="0.2">
      <c r="A66" s="13"/>
      <c r="B66" s="222" t="s">
        <v>810</v>
      </c>
      <c r="C66" s="316"/>
      <c r="D66" s="281">
        <v>748</v>
      </c>
      <c r="E66" s="378">
        <f>SUM(F66:L66)</f>
        <v>271</v>
      </c>
      <c r="F66" s="303">
        <v>70</v>
      </c>
      <c r="G66" s="303">
        <v>85</v>
      </c>
      <c r="H66" s="379">
        <v>2</v>
      </c>
      <c r="I66" s="303">
        <v>42</v>
      </c>
      <c r="J66" s="303">
        <v>2</v>
      </c>
      <c r="K66" s="380" t="s">
        <v>517</v>
      </c>
      <c r="L66" s="303">
        <v>70</v>
      </c>
      <c r="M66" s="303">
        <v>476</v>
      </c>
    </row>
    <row r="67" spans="1:13" s="2" customFormat="1" x14ac:dyDescent="0.2">
      <c r="A67" s="13"/>
      <c r="B67" s="222"/>
      <c r="C67" s="316"/>
      <c r="D67" s="281"/>
      <c r="E67" s="378"/>
      <c r="F67" s="303"/>
      <c r="G67" s="303"/>
      <c r="H67" s="379"/>
      <c r="I67" s="303"/>
      <c r="J67" s="303"/>
      <c r="K67" s="380"/>
      <c r="L67" s="303"/>
      <c r="M67" s="303"/>
    </row>
    <row r="68" spans="1:13" s="2" customFormat="1" x14ac:dyDescent="0.2">
      <c r="A68" s="13"/>
      <c r="B68" s="222" t="s">
        <v>893</v>
      </c>
      <c r="C68" s="316"/>
      <c r="D68" s="281">
        <v>1059</v>
      </c>
      <c r="E68" s="378">
        <v>385</v>
      </c>
      <c r="F68" s="303">
        <v>120</v>
      </c>
      <c r="G68" s="303">
        <v>80</v>
      </c>
      <c r="H68" s="379">
        <v>2</v>
      </c>
      <c r="I68" s="303">
        <v>101</v>
      </c>
      <c r="J68" s="303">
        <v>13</v>
      </c>
      <c r="K68" s="380" t="s">
        <v>895</v>
      </c>
      <c r="L68" s="303">
        <v>69</v>
      </c>
      <c r="M68" s="303">
        <v>673</v>
      </c>
    </row>
    <row r="69" spans="1:13" s="2" customFormat="1" x14ac:dyDescent="0.2">
      <c r="A69" s="13"/>
      <c r="B69" s="222" t="s">
        <v>894</v>
      </c>
      <c r="C69" s="316"/>
      <c r="D69" s="281">
        <v>963</v>
      </c>
      <c r="E69" s="378">
        <v>411</v>
      </c>
      <c r="F69" s="303">
        <v>145</v>
      </c>
      <c r="G69" s="303">
        <v>89</v>
      </c>
      <c r="H69" s="379">
        <v>4</v>
      </c>
      <c r="I69" s="303">
        <v>83</v>
      </c>
      <c r="J69" s="303">
        <v>15</v>
      </c>
      <c r="K69" s="381">
        <v>1</v>
      </c>
      <c r="L69" s="303">
        <v>74</v>
      </c>
      <c r="M69" s="303">
        <v>552</v>
      </c>
    </row>
    <row r="70" spans="1:13" s="2" customFormat="1" ht="18" thickBot="1" x14ac:dyDescent="0.2">
      <c r="A70" s="13"/>
      <c r="B70" s="197"/>
      <c r="C70" s="197"/>
      <c r="D70" s="297"/>
      <c r="E70" s="298"/>
      <c r="F70" s="298"/>
      <c r="G70" s="298"/>
      <c r="H70" s="298"/>
      <c r="I70" s="298"/>
      <c r="J70" s="298"/>
      <c r="K70" s="298"/>
      <c r="L70" s="298"/>
      <c r="M70" s="298"/>
    </row>
    <row r="71" spans="1:13" s="2" customFormat="1" x14ac:dyDescent="0.2">
      <c r="A71" s="13"/>
      <c r="B71" s="196"/>
      <c r="C71" s="196"/>
      <c r="D71" s="222" t="s">
        <v>749</v>
      </c>
      <c r="E71" s="196"/>
      <c r="F71" s="196"/>
      <c r="G71" s="196"/>
      <c r="H71" s="196"/>
      <c r="I71" s="196"/>
      <c r="J71" s="196"/>
      <c r="K71" s="196"/>
      <c r="L71" s="196"/>
      <c r="M71" s="196"/>
    </row>
    <row r="72" spans="1:13" x14ac:dyDescent="0.2">
      <c r="B72" s="325"/>
      <c r="C72" s="325"/>
      <c r="D72" s="222" t="s">
        <v>212</v>
      </c>
      <c r="E72" s="325"/>
      <c r="F72" s="325"/>
      <c r="G72" s="325"/>
      <c r="H72" s="325"/>
      <c r="I72" s="325"/>
      <c r="J72" s="325"/>
      <c r="K72" s="325"/>
      <c r="L72" s="325"/>
      <c r="M72" s="325"/>
    </row>
    <row r="73" spans="1:13" x14ac:dyDescent="0.15">
      <c r="B73" s="325"/>
      <c r="C73" s="325"/>
      <c r="D73" s="325" t="s">
        <v>566</v>
      </c>
      <c r="E73" s="325"/>
      <c r="F73" s="325"/>
      <c r="G73" s="325"/>
      <c r="H73" s="325"/>
      <c r="I73" s="325"/>
      <c r="J73" s="325"/>
      <c r="K73" s="325"/>
      <c r="L73" s="325"/>
      <c r="M73" s="325"/>
    </row>
    <row r="76" spans="1:13" x14ac:dyDescent="0.15">
      <c r="D76" s="123"/>
      <c r="E76" s="80"/>
      <c r="F76" s="80"/>
      <c r="G76" s="80"/>
      <c r="H76" s="80"/>
      <c r="I76" s="80"/>
      <c r="J76" s="80"/>
      <c r="K76" s="80"/>
      <c r="L76" s="80"/>
      <c r="M76" s="80"/>
    </row>
  </sheetData>
  <mergeCells count="7">
    <mergeCell ref="B6:M6"/>
    <mergeCell ref="B55:M55"/>
    <mergeCell ref="I59:I60"/>
    <mergeCell ref="J59:J60"/>
    <mergeCell ref="L59:L60"/>
    <mergeCell ref="D8:H9"/>
    <mergeCell ref="I8:M9"/>
  </mergeCells>
  <phoneticPr fontId="2"/>
  <pageMargins left="0.78740157480314965" right="0.59055118110236227" top="0.98425196850393704" bottom="0.59055118110236227" header="0.51181102362204722" footer="0.51181102362204722"/>
  <pageSetup paperSize="9" scale="62"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M61"/>
  <sheetViews>
    <sheetView view="pageBreakPreview" zoomScale="75" zoomScaleNormal="75" workbookViewId="0">
      <selection activeCell="N20" sqref="N20"/>
    </sheetView>
  </sheetViews>
  <sheetFormatPr defaultColWidth="10.875" defaultRowHeight="17.25" x14ac:dyDescent="0.15"/>
  <cols>
    <col min="1" max="1" width="13.375" style="81" customWidth="1"/>
    <col min="2" max="2" width="25.375" style="120" customWidth="1"/>
    <col min="3" max="12" width="11" style="81" customWidth="1"/>
    <col min="13" max="13" width="10.875" style="81"/>
    <col min="14" max="81" width="10.875" style="7"/>
    <col min="82" max="133" width="13.375" style="7" customWidth="1"/>
    <col min="134" max="16384" width="10.875" style="7"/>
  </cols>
  <sheetData>
    <row r="1" spans="1:12" x14ac:dyDescent="0.2">
      <c r="A1" s="86"/>
      <c r="B1" s="382"/>
      <c r="C1" s="383"/>
      <c r="D1" s="383"/>
      <c r="E1" s="383"/>
      <c r="F1" s="383"/>
      <c r="G1" s="383"/>
      <c r="H1" s="383"/>
      <c r="I1" s="383"/>
      <c r="J1" s="383"/>
      <c r="K1" s="383"/>
      <c r="L1" s="383"/>
    </row>
    <row r="2" spans="1:12" x14ac:dyDescent="0.15">
      <c r="B2" s="382"/>
      <c r="C2" s="383"/>
      <c r="D2" s="383"/>
      <c r="E2" s="383"/>
      <c r="F2" s="383"/>
      <c r="G2" s="383"/>
      <c r="H2" s="383"/>
      <c r="I2" s="383"/>
      <c r="J2" s="383"/>
      <c r="K2" s="383"/>
      <c r="L2" s="383"/>
    </row>
    <row r="3" spans="1:12" x14ac:dyDescent="0.15">
      <c r="B3" s="382"/>
      <c r="C3" s="383"/>
      <c r="D3" s="383"/>
      <c r="E3" s="383"/>
      <c r="F3" s="383"/>
      <c r="G3" s="383"/>
      <c r="H3" s="383"/>
      <c r="I3" s="383"/>
      <c r="J3" s="383"/>
      <c r="K3" s="383"/>
      <c r="L3" s="383"/>
    </row>
    <row r="4" spans="1:12" x14ac:dyDescent="0.15">
      <c r="B4" s="382"/>
      <c r="C4" s="383"/>
      <c r="D4" s="383"/>
      <c r="E4" s="383"/>
      <c r="F4" s="383"/>
      <c r="G4" s="383"/>
      <c r="H4" s="383"/>
      <c r="I4" s="383"/>
      <c r="J4" s="383"/>
      <c r="K4" s="383"/>
      <c r="L4" s="383"/>
    </row>
    <row r="5" spans="1:12" x14ac:dyDescent="0.15">
      <c r="B5" s="382"/>
      <c r="C5" s="383"/>
      <c r="D5" s="383"/>
      <c r="E5" s="383"/>
      <c r="F5" s="383"/>
      <c r="G5" s="383"/>
      <c r="H5" s="383"/>
      <c r="I5" s="383"/>
      <c r="J5" s="383"/>
      <c r="K5" s="383"/>
      <c r="L5" s="383"/>
    </row>
    <row r="6" spans="1:12" x14ac:dyDescent="0.2">
      <c r="B6" s="506" t="s">
        <v>263</v>
      </c>
      <c r="C6" s="506"/>
      <c r="D6" s="506"/>
      <c r="E6" s="506"/>
      <c r="F6" s="506"/>
      <c r="G6" s="506"/>
      <c r="H6" s="506"/>
      <c r="I6" s="506"/>
      <c r="J6" s="506"/>
      <c r="K6" s="506"/>
      <c r="L6" s="506"/>
    </row>
    <row r="7" spans="1:12" ht="18" thickBot="1" x14ac:dyDescent="0.25">
      <c r="B7" s="384"/>
      <c r="C7" s="385" t="s">
        <v>268</v>
      </c>
      <c r="D7" s="386"/>
      <c r="E7" s="386"/>
      <c r="F7" s="386"/>
      <c r="G7" s="386"/>
      <c r="H7" s="386"/>
      <c r="I7" s="386"/>
      <c r="J7" s="386"/>
      <c r="K7" s="387"/>
      <c r="L7" s="388" t="s">
        <v>274</v>
      </c>
    </row>
    <row r="8" spans="1:12" x14ac:dyDescent="0.2">
      <c r="B8" s="382"/>
      <c r="C8" s="389"/>
      <c r="D8" s="390"/>
      <c r="E8" s="390"/>
      <c r="F8" s="390"/>
      <c r="G8" s="390"/>
      <c r="H8" s="390"/>
      <c r="I8" s="391"/>
      <c r="J8" s="390"/>
      <c r="K8" s="390"/>
      <c r="L8" s="390"/>
    </row>
    <row r="9" spans="1:12" x14ac:dyDescent="0.2">
      <c r="B9" s="382"/>
      <c r="C9" s="392" t="s">
        <v>265</v>
      </c>
      <c r="D9" s="507" t="s">
        <v>750</v>
      </c>
      <c r="E9" s="390"/>
      <c r="F9" s="390"/>
      <c r="G9" s="393" t="s">
        <v>269</v>
      </c>
      <c r="H9" s="390"/>
      <c r="I9" s="390"/>
      <c r="J9" s="390"/>
      <c r="K9" s="390"/>
      <c r="L9" s="392" t="s">
        <v>270</v>
      </c>
    </row>
    <row r="10" spans="1:12" x14ac:dyDescent="0.2">
      <c r="B10" s="394"/>
      <c r="C10" s="395" t="s">
        <v>736</v>
      </c>
      <c r="D10" s="508"/>
      <c r="E10" s="395" t="s">
        <v>751</v>
      </c>
      <c r="F10" s="395" t="s">
        <v>398</v>
      </c>
      <c r="G10" s="395" t="s">
        <v>271</v>
      </c>
      <c r="H10" s="395" t="s">
        <v>745</v>
      </c>
      <c r="I10" s="395" t="s">
        <v>746</v>
      </c>
      <c r="J10" s="395" t="s">
        <v>272</v>
      </c>
      <c r="K10" s="395" t="s">
        <v>748</v>
      </c>
      <c r="L10" s="396" t="s">
        <v>273</v>
      </c>
    </row>
    <row r="11" spans="1:12" x14ac:dyDescent="0.15">
      <c r="B11" s="382"/>
      <c r="C11" s="389"/>
      <c r="D11" s="383"/>
      <c r="E11" s="383"/>
      <c r="F11" s="383"/>
      <c r="G11" s="383"/>
      <c r="H11" s="383"/>
      <c r="I11" s="383"/>
      <c r="J11" s="383"/>
      <c r="K11" s="383"/>
      <c r="L11" s="383"/>
    </row>
    <row r="12" spans="1:12" x14ac:dyDescent="0.2">
      <c r="B12" s="397" t="s">
        <v>814</v>
      </c>
      <c r="C12" s="398">
        <v>748</v>
      </c>
      <c r="D12" s="399">
        <v>272</v>
      </c>
      <c r="E12" s="399">
        <v>70</v>
      </c>
      <c r="F12" s="399">
        <v>85</v>
      </c>
      <c r="G12" s="399">
        <v>2</v>
      </c>
      <c r="H12" s="399">
        <v>43</v>
      </c>
      <c r="I12" s="399">
        <v>2</v>
      </c>
      <c r="J12" s="304" t="s">
        <v>359</v>
      </c>
      <c r="K12" s="399">
        <v>70</v>
      </c>
      <c r="L12" s="399">
        <v>476</v>
      </c>
    </row>
    <row r="13" spans="1:12" s="81" customFormat="1" x14ac:dyDescent="0.2">
      <c r="B13" s="397" t="s">
        <v>905</v>
      </c>
      <c r="C13" s="398">
        <v>1059</v>
      </c>
      <c r="D13" s="399">
        <v>385</v>
      </c>
      <c r="E13" s="399">
        <v>120</v>
      </c>
      <c r="F13" s="399">
        <v>80</v>
      </c>
      <c r="G13" s="304">
        <v>2</v>
      </c>
      <c r="H13" s="399">
        <v>101</v>
      </c>
      <c r="I13" s="228">
        <v>13</v>
      </c>
      <c r="J13" s="304" t="s">
        <v>359</v>
      </c>
      <c r="K13" s="399">
        <v>69</v>
      </c>
      <c r="L13" s="399">
        <v>673</v>
      </c>
    </row>
    <row r="14" spans="1:12" s="81" customFormat="1" x14ac:dyDescent="0.2">
      <c r="B14" s="397" t="s">
        <v>906</v>
      </c>
      <c r="C14" s="398">
        <v>963</v>
      </c>
      <c r="D14" s="399">
        <v>411</v>
      </c>
      <c r="E14" s="399">
        <v>145</v>
      </c>
      <c r="F14" s="399">
        <v>89</v>
      </c>
      <c r="G14" s="304">
        <v>4</v>
      </c>
      <c r="H14" s="399">
        <v>83</v>
      </c>
      <c r="I14" s="228">
        <v>15</v>
      </c>
      <c r="J14" s="304">
        <v>1</v>
      </c>
      <c r="K14" s="399">
        <v>74</v>
      </c>
      <c r="L14" s="399">
        <v>552</v>
      </c>
    </row>
    <row r="15" spans="1:12" x14ac:dyDescent="0.15">
      <c r="B15" s="382"/>
      <c r="C15" s="389"/>
      <c r="D15" s="383"/>
      <c r="E15" s="383"/>
      <c r="F15" s="383"/>
      <c r="G15" s="383"/>
      <c r="H15" s="383"/>
      <c r="I15" s="383"/>
      <c r="J15" s="383"/>
      <c r="K15" s="383"/>
      <c r="L15" s="383"/>
    </row>
    <row r="16" spans="1:12" x14ac:dyDescent="0.2">
      <c r="B16" s="397" t="s">
        <v>752</v>
      </c>
      <c r="C16" s="281">
        <v>124</v>
      </c>
      <c r="D16" s="378">
        <f>SUM(E16:K16)</f>
        <v>81</v>
      </c>
      <c r="E16" s="303">
        <v>22</v>
      </c>
      <c r="F16" s="303">
        <v>42</v>
      </c>
      <c r="G16" s="304">
        <v>3</v>
      </c>
      <c r="H16" s="228">
        <v>6</v>
      </c>
      <c r="I16" s="228">
        <v>0</v>
      </c>
      <c r="J16" s="304">
        <v>0</v>
      </c>
      <c r="K16" s="228">
        <v>8</v>
      </c>
      <c r="L16" s="303">
        <v>43</v>
      </c>
    </row>
    <row r="17" spans="2:12" x14ac:dyDescent="0.2">
      <c r="B17" s="400"/>
      <c r="C17" s="281"/>
      <c r="D17" s="378"/>
      <c r="E17" s="228"/>
      <c r="F17" s="228"/>
      <c r="G17" s="228"/>
      <c r="H17" s="228"/>
      <c r="I17" s="228"/>
      <c r="J17" s="228"/>
      <c r="K17" s="228"/>
      <c r="L17" s="228"/>
    </row>
    <row r="18" spans="2:12" x14ac:dyDescent="0.2">
      <c r="B18" s="262" t="s">
        <v>753</v>
      </c>
      <c r="C18" s="281">
        <v>142</v>
      </c>
      <c r="D18" s="378">
        <f t="shared" ref="D18:D53" si="0">SUM(E18:K18)</f>
        <v>142</v>
      </c>
      <c r="E18" s="401">
        <v>28</v>
      </c>
      <c r="F18" s="401">
        <v>23</v>
      </c>
      <c r="G18" s="304">
        <v>0</v>
      </c>
      <c r="H18" s="401">
        <v>54</v>
      </c>
      <c r="I18" s="228">
        <v>12</v>
      </c>
      <c r="J18" s="304">
        <v>0</v>
      </c>
      <c r="K18" s="401">
        <v>25</v>
      </c>
      <c r="L18" s="304">
        <v>0</v>
      </c>
    </row>
    <row r="19" spans="2:12" x14ac:dyDescent="0.2">
      <c r="B19" s="249" t="s">
        <v>754</v>
      </c>
      <c r="C19" s="378">
        <v>22</v>
      </c>
      <c r="D19" s="378">
        <f t="shared" si="0"/>
        <v>20</v>
      </c>
      <c r="E19" s="304">
        <v>13</v>
      </c>
      <c r="F19" s="304">
        <v>5</v>
      </c>
      <c r="G19" s="304">
        <v>0</v>
      </c>
      <c r="H19" s="304">
        <v>1</v>
      </c>
      <c r="I19" s="304">
        <v>0</v>
      </c>
      <c r="J19" s="304">
        <v>0</v>
      </c>
      <c r="K19" s="304">
        <v>1</v>
      </c>
      <c r="L19" s="304">
        <v>2</v>
      </c>
    </row>
    <row r="20" spans="2:12" x14ac:dyDescent="0.2">
      <c r="B20" s="262" t="s">
        <v>755</v>
      </c>
      <c r="C20" s="281">
        <v>200</v>
      </c>
      <c r="D20" s="378">
        <f t="shared" si="0"/>
        <v>5</v>
      </c>
      <c r="E20" s="401">
        <v>0</v>
      </c>
      <c r="F20" s="304">
        <v>0</v>
      </c>
      <c r="G20" s="304">
        <v>0</v>
      </c>
      <c r="H20" s="304">
        <v>3</v>
      </c>
      <c r="I20" s="401">
        <v>0</v>
      </c>
      <c r="J20" s="304">
        <v>0</v>
      </c>
      <c r="K20" s="304">
        <v>2</v>
      </c>
      <c r="L20" s="401">
        <v>195</v>
      </c>
    </row>
    <row r="21" spans="2:12" x14ac:dyDescent="0.2">
      <c r="B21" s="262" t="s">
        <v>756</v>
      </c>
      <c r="C21" s="281">
        <v>39</v>
      </c>
      <c r="D21" s="378">
        <f t="shared" si="0"/>
        <v>34</v>
      </c>
      <c r="E21" s="401">
        <v>17</v>
      </c>
      <c r="F21" s="401">
        <v>10</v>
      </c>
      <c r="G21" s="304">
        <v>0</v>
      </c>
      <c r="H21" s="401">
        <v>1</v>
      </c>
      <c r="I21" s="401">
        <v>1</v>
      </c>
      <c r="J21" s="304">
        <v>0</v>
      </c>
      <c r="K21" s="401">
        <v>5</v>
      </c>
      <c r="L21" s="401">
        <v>5</v>
      </c>
    </row>
    <row r="22" spans="2:12" x14ac:dyDescent="0.2">
      <c r="B22" s="262" t="s">
        <v>757</v>
      </c>
      <c r="C22" s="281">
        <v>2</v>
      </c>
      <c r="D22" s="378">
        <f t="shared" si="0"/>
        <v>2</v>
      </c>
      <c r="E22" s="304">
        <v>0</v>
      </c>
      <c r="F22" s="304">
        <v>0</v>
      </c>
      <c r="G22" s="304">
        <v>0</v>
      </c>
      <c r="H22" s="401">
        <v>0</v>
      </c>
      <c r="I22" s="401">
        <v>0</v>
      </c>
      <c r="J22" s="304">
        <v>0</v>
      </c>
      <c r="K22" s="304">
        <v>2</v>
      </c>
      <c r="L22" s="227">
        <v>0</v>
      </c>
    </row>
    <row r="23" spans="2:12" x14ac:dyDescent="0.2">
      <c r="B23" s="262" t="s">
        <v>758</v>
      </c>
      <c r="C23" s="281">
        <v>293</v>
      </c>
      <c r="D23" s="378">
        <f t="shared" si="0"/>
        <v>66</v>
      </c>
      <c r="E23" s="340">
        <v>39</v>
      </c>
      <c r="F23" s="401">
        <v>1</v>
      </c>
      <c r="G23" s="304">
        <v>0</v>
      </c>
      <c r="H23" s="401">
        <v>8</v>
      </c>
      <c r="I23" s="401">
        <v>2</v>
      </c>
      <c r="J23" s="304">
        <v>0</v>
      </c>
      <c r="K23" s="340">
        <v>16</v>
      </c>
      <c r="L23" s="401">
        <v>227</v>
      </c>
    </row>
    <row r="24" spans="2:12" x14ac:dyDescent="0.2">
      <c r="B24" s="262" t="s">
        <v>759</v>
      </c>
      <c r="C24" s="281">
        <v>15</v>
      </c>
      <c r="D24" s="378">
        <f t="shared" si="0"/>
        <v>10</v>
      </c>
      <c r="E24" s="304">
        <v>5</v>
      </c>
      <c r="F24" s="304">
        <v>0</v>
      </c>
      <c r="G24" s="304">
        <v>1</v>
      </c>
      <c r="H24" s="304">
        <v>1</v>
      </c>
      <c r="I24" s="304">
        <v>0</v>
      </c>
      <c r="J24" s="304">
        <v>0</v>
      </c>
      <c r="K24" s="304">
        <v>3</v>
      </c>
      <c r="L24" s="304">
        <v>5</v>
      </c>
    </row>
    <row r="25" spans="2:12" x14ac:dyDescent="0.2">
      <c r="B25" s="266" t="s">
        <v>293</v>
      </c>
      <c r="C25" s="281">
        <v>65</v>
      </c>
      <c r="D25" s="378">
        <f t="shared" si="0"/>
        <v>28</v>
      </c>
      <c r="E25" s="227">
        <v>11</v>
      </c>
      <c r="F25" s="227">
        <v>6</v>
      </c>
      <c r="G25" s="304">
        <v>0</v>
      </c>
      <c r="H25" s="227">
        <v>3</v>
      </c>
      <c r="I25" s="304">
        <v>0</v>
      </c>
      <c r="J25" s="304">
        <v>0</v>
      </c>
      <c r="K25" s="227">
        <v>8</v>
      </c>
      <c r="L25" s="401">
        <v>37</v>
      </c>
    </row>
    <row r="26" spans="2:12" x14ac:dyDescent="0.2">
      <c r="B26" s="266" t="s">
        <v>355</v>
      </c>
      <c r="C26" s="281">
        <v>0</v>
      </c>
      <c r="D26" s="378">
        <f t="shared" si="0"/>
        <v>0</v>
      </c>
      <c r="E26" s="304">
        <v>0</v>
      </c>
      <c r="F26" s="304">
        <v>0</v>
      </c>
      <c r="G26" s="304">
        <v>0</v>
      </c>
      <c r="H26" s="304">
        <v>0</v>
      </c>
      <c r="I26" s="304">
        <v>0</v>
      </c>
      <c r="J26" s="304">
        <v>0</v>
      </c>
      <c r="K26" s="304">
        <v>0</v>
      </c>
      <c r="L26" s="304">
        <v>0</v>
      </c>
    </row>
    <row r="27" spans="2:12" x14ac:dyDescent="0.2">
      <c r="B27" s="266"/>
      <c r="C27" s="281"/>
      <c r="D27" s="378"/>
      <c r="E27" s="401"/>
      <c r="F27" s="401"/>
      <c r="G27" s="401"/>
      <c r="H27" s="401"/>
      <c r="I27" s="401"/>
      <c r="J27" s="401"/>
      <c r="K27" s="401"/>
      <c r="L27" s="401"/>
    </row>
    <row r="28" spans="2:12" x14ac:dyDescent="0.2">
      <c r="B28" s="262" t="s">
        <v>294</v>
      </c>
      <c r="C28" s="281">
        <v>0</v>
      </c>
      <c r="D28" s="378">
        <f t="shared" si="0"/>
        <v>0</v>
      </c>
      <c r="E28" s="304">
        <v>0</v>
      </c>
      <c r="F28" s="304">
        <v>0</v>
      </c>
      <c r="G28" s="304">
        <v>0</v>
      </c>
      <c r="H28" s="304">
        <v>0</v>
      </c>
      <c r="I28" s="304">
        <v>0</v>
      </c>
      <c r="J28" s="304">
        <v>0</v>
      </c>
      <c r="K28" s="304">
        <v>0</v>
      </c>
      <c r="L28" s="304">
        <v>0</v>
      </c>
    </row>
    <row r="29" spans="2:12" x14ac:dyDescent="0.2">
      <c r="B29" s="262"/>
      <c r="C29" s="281"/>
      <c r="D29" s="378"/>
      <c r="E29" s="401"/>
      <c r="F29" s="401"/>
      <c r="G29" s="401"/>
      <c r="H29" s="401"/>
      <c r="I29" s="401"/>
      <c r="J29" s="401"/>
      <c r="K29" s="401"/>
      <c r="L29" s="401"/>
    </row>
    <row r="30" spans="2:12" x14ac:dyDescent="0.2">
      <c r="B30" s="262" t="s">
        <v>760</v>
      </c>
      <c r="C30" s="281">
        <v>0</v>
      </c>
      <c r="D30" s="378">
        <f t="shared" si="0"/>
        <v>0</v>
      </c>
      <c r="E30" s="304">
        <v>0</v>
      </c>
      <c r="F30" s="304">
        <v>0</v>
      </c>
      <c r="G30" s="304">
        <v>0</v>
      </c>
      <c r="H30" s="304">
        <v>0</v>
      </c>
      <c r="I30" s="304">
        <v>0</v>
      </c>
      <c r="J30" s="304">
        <v>0</v>
      </c>
      <c r="K30" s="304">
        <v>0</v>
      </c>
      <c r="L30" s="304">
        <v>0</v>
      </c>
    </row>
    <row r="31" spans="2:12" x14ac:dyDescent="0.2">
      <c r="B31" s="266" t="s">
        <v>295</v>
      </c>
      <c r="C31" s="281">
        <v>0</v>
      </c>
      <c r="D31" s="378">
        <f t="shared" si="0"/>
        <v>0</v>
      </c>
      <c r="E31" s="304">
        <v>0</v>
      </c>
      <c r="F31" s="304">
        <v>0</v>
      </c>
      <c r="G31" s="304">
        <v>0</v>
      </c>
      <c r="H31" s="304">
        <v>0</v>
      </c>
      <c r="I31" s="304">
        <v>0</v>
      </c>
      <c r="J31" s="304">
        <v>0</v>
      </c>
      <c r="K31" s="304">
        <v>0</v>
      </c>
      <c r="L31" s="304">
        <v>0</v>
      </c>
    </row>
    <row r="32" spans="2:12" x14ac:dyDescent="0.2">
      <c r="B32" s="262" t="s">
        <v>761</v>
      </c>
      <c r="C32" s="281">
        <v>0</v>
      </c>
      <c r="D32" s="378">
        <f t="shared" si="0"/>
        <v>0</v>
      </c>
      <c r="E32" s="304">
        <v>0</v>
      </c>
      <c r="F32" s="304">
        <v>0</v>
      </c>
      <c r="G32" s="304">
        <v>0</v>
      </c>
      <c r="H32" s="304">
        <v>0</v>
      </c>
      <c r="I32" s="304">
        <v>0</v>
      </c>
      <c r="J32" s="304">
        <v>0</v>
      </c>
      <c r="K32" s="304">
        <v>0</v>
      </c>
      <c r="L32" s="304">
        <v>0</v>
      </c>
    </row>
    <row r="33" spans="2:12" x14ac:dyDescent="0.2">
      <c r="B33" s="262"/>
      <c r="C33" s="281"/>
      <c r="D33" s="378"/>
      <c r="E33" s="401"/>
      <c r="F33" s="401"/>
      <c r="G33" s="401"/>
      <c r="H33" s="401"/>
      <c r="I33" s="401"/>
      <c r="J33" s="401"/>
      <c r="K33" s="401"/>
      <c r="L33" s="401"/>
    </row>
    <row r="34" spans="2:12" x14ac:dyDescent="0.2">
      <c r="B34" s="262" t="s">
        <v>762</v>
      </c>
      <c r="C34" s="281">
        <v>0</v>
      </c>
      <c r="D34" s="378">
        <f t="shared" si="0"/>
        <v>0</v>
      </c>
      <c r="E34" s="304">
        <v>0</v>
      </c>
      <c r="F34" s="304">
        <v>0</v>
      </c>
      <c r="G34" s="304">
        <v>0</v>
      </c>
      <c r="H34" s="304">
        <v>0</v>
      </c>
      <c r="I34" s="304">
        <v>0</v>
      </c>
      <c r="J34" s="304">
        <v>0</v>
      </c>
      <c r="K34" s="304">
        <v>0</v>
      </c>
      <c r="L34" s="304">
        <v>0</v>
      </c>
    </row>
    <row r="35" spans="2:12" x14ac:dyDescent="0.2">
      <c r="B35" s="262" t="s">
        <v>763</v>
      </c>
      <c r="C35" s="281">
        <v>11</v>
      </c>
      <c r="D35" s="378">
        <f t="shared" si="0"/>
        <v>5</v>
      </c>
      <c r="E35" s="304">
        <v>3</v>
      </c>
      <c r="F35" s="304">
        <v>1</v>
      </c>
      <c r="G35" s="304">
        <v>0</v>
      </c>
      <c r="H35" s="304">
        <v>1</v>
      </c>
      <c r="I35" s="304">
        <v>0</v>
      </c>
      <c r="J35" s="304">
        <v>0</v>
      </c>
      <c r="K35" s="304">
        <v>0</v>
      </c>
      <c r="L35" s="304">
        <v>6</v>
      </c>
    </row>
    <row r="36" spans="2:12" x14ac:dyDescent="0.2">
      <c r="B36" s="262" t="s">
        <v>296</v>
      </c>
      <c r="C36" s="281">
        <v>8</v>
      </c>
      <c r="D36" s="378">
        <f t="shared" si="0"/>
        <v>5</v>
      </c>
      <c r="E36" s="304">
        <v>3</v>
      </c>
      <c r="F36" s="304">
        <v>0</v>
      </c>
      <c r="G36" s="304">
        <v>0</v>
      </c>
      <c r="H36" s="304">
        <v>2</v>
      </c>
      <c r="I36" s="304">
        <v>0</v>
      </c>
      <c r="J36" s="304">
        <v>0</v>
      </c>
      <c r="K36" s="304">
        <v>0</v>
      </c>
      <c r="L36" s="304">
        <v>3</v>
      </c>
    </row>
    <row r="37" spans="2:12" x14ac:dyDescent="0.2">
      <c r="B37" s="262"/>
      <c r="C37" s="281"/>
      <c r="D37" s="378"/>
      <c r="E37" s="401"/>
      <c r="F37" s="401"/>
      <c r="G37" s="401"/>
      <c r="H37" s="401"/>
      <c r="I37" s="401"/>
      <c r="J37" s="401"/>
      <c r="K37" s="401"/>
      <c r="L37" s="401"/>
    </row>
    <row r="38" spans="2:12" x14ac:dyDescent="0.2">
      <c r="B38" s="262" t="s">
        <v>764</v>
      </c>
      <c r="C38" s="281">
        <v>0</v>
      </c>
      <c r="D38" s="378">
        <f t="shared" si="0"/>
        <v>0</v>
      </c>
      <c r="E38" s="304">
        <v>0</v>
      </c>
      <c r="F38" s="304">
        <v>0</v>
      </c>
      <c r="G38" s="304">
        <v>0</v>
      </c>
      <c r="H38" s="304">
        <v>0</v>
      </c>
      <c r="I38" s="304">
        <v>0</v>
      </c>
      <c r="J38" s="304">
        <v>0</v>
      </c>
      <c r="K38" s="304">
        <v>0</v>
      </c>
      <c r="L38" s="304">
        <v>0</v>
      </c>
    </row>
    <row r="39" spans="2:12" x14ac:dyDescent="0.2">
      <c r="B39" s="262" t="s">
        <v>765</v>
      </c>
      <c r="C39" s="281">
        <v>0</v>
      </c>
      <c r="D39" s="378">
        <f t="shared" si="0"/>
        <v>0</v>
      </c>
      <c r="E39" s="304">
        <v>0</v>
      </c>
      <c r="F39" s="304">
        <v>0</v>
      </c>
      <c r="G39" s="304">
        <v>0</v>
      </c>
      <c r="H39" s="304">
        <v>0</v>
      </c>
      <c r="I39" s="304">
        <v>0</v>
      </c>
      <c r="J39" s="304">
        <v>0</v>
      </c>
      <c r="K39" s="304">
        <v>0</v>
      </c>
      <c r="L39" s="304">
        <v>0</v>
      </c>
    </row>
    <row r="40" spans="2:12" x14ac:dyDescent="0.2">
      <c r="B40" s="266" t="s">
        <v>766</v>
      </c>
      <c r="C40" s="281">
        <v>0</v>
      </c>
      <c r="D40" s="378">
        <f t="shared" si="0"/>
        <v>0</v>
      </c>
      <c r="E40" s="304">
        <v>0</v>
      </c>
      <c r="F40" s="304">
        <v>0</v>
      </c>
      <c r="G40" s="304">
        <v>0</v>
      </c>
      <c r="H40" s="304">
        <v>0</v>
      </c>
      <c r="I40" s="304">
        <v>0</v>
      </c>
      <c r="J40" s="304">
        <v>0</v>
      </c>
      <c r="K40" s="304">
        <v>0</v>
      </c>
      <c r="L40" s="304">
        <v>0</v>
      </c>
    </row>
    <row r="41" spans="2:12" x14ac:dyDescent="0.2">
      <c r="B41" s="262" t="s">
        <v>767</v>
      </c>
      <c r="C41" s="281">
        <v>0</v>
      </c>
      <c r="D41" s="378">
        <f t="shared" si="0"/>
        <v>0</v>
      </c>
      <c r="E41" s="304">
        <v>0</v>
      </c>
      <c r="F41" s="304">
        <v>0</v>
      </c>
      <c r="G41" s="304">
        <v>0</v>
      </c>
      <c r="H41" s="304">
        <v>0</v>
      </c>
      <c r="I41" s="304">
        <v>0</v>
      </c>
      <c r="J41" s="304">
        <v>0</v>
      </c>
      <c r="K41" s="304">
        <v>0</v>
      </c>
      <c r="L41" s="304">
        <v>0</v>
      </c>
    </row>
    <row r="42" spans="2:12" x14ac:dyDescent="0.2">
      <c r="B42" s="262" t="s">
        <v>297</v>
      </c>
      <c r="C42" s="281">
        <v>13</v>
      </c>
      <c r="D42" s="378">
        <f t="shared" si="0"/>
        <v>2</v>
      </c>
      <c r="E42" s="304">
        <v>0</v>
      </c>
      <c r="F42" s="304">
        <v>0</v>
      </c>
      <c r="G42" s="304">
        <v>0</v>
      </c>
      <c r="H42" s="304">
        <v>1</v>
      </c>
      <c r="I42" s="304">
        <v>0</v>
      </c>
      <c r="J42" s="304">
        <v>0</v>
      </c>
      <c r="K42" s="304">
        <v>1</v>
      </c>
      <c r="L42" s="304">
        <v>11</v>
      </c>
    </row>
    <row r="43" spans="2:12" x14ac:dyDescent="0.2">
      <c r="B43" s="262" t="s">
        <v>298</v>
      </c>
      <c r="C43" s="281">
        <v>0</v>
      </c>
      <c r="D43" s="378">
        <f t="shared" si="0"/>
        <v>0</v>
      </c>
      <c r="E43" s="304">
        <v>0</v>
      </c>
      <c r="F43" s="304">
        <v>0</v>
      </c>
      <c r="G43" s="304">
        <v>0</v>
      </c>
      <c r="H43" s="304">
        <v>0</v>
      </c>
      <c r="I43" s="304">
        <v>0</v>
      </c>
      <c r="J43" s="304">
        <v>0</v>
      </c>
      <c r="K43" s="304">
        <v>0</v>
      </c>
      <c r="L43" s="304">
        <v>0</v>
      </c>
    </row>
    <row r="44" spans="2:12" x14ac:dyDescent="0.2">
      <c r="B44" s="262"/>
      <c r="C44" s="281"/>
      <c r="D44" s="378"/>
      <c r="E44" s="401"/>
      <c r="F44" s="401"/>
      <c r="G44" s="401"/>
      <c r="H44" s="401"/>
      <c r="I44" s="401"/>
      <c r="J44" s="401"/>
      <c r="K44" s="401"/>
      <c r="L44" s="401"/>
    </row>
    <row r="45" spans="2:12" x14ac:dyDescent="0.2">
      <c r="B45" s="262" t="s">
        <v>768</v>
      </c>
      <c r="C45" s="281">
        <v>5</v>
      </c>
      <c r="D45" s="378">
        <f t="shared" si="0"/>
        <v>0</v>
      </c>
      <c r="E45" s="401">
        <v>0</v>
      </c>
      <c r="F45" s="401">
        <v>0</v>
      </c>
      <c r="G45" s="401">
        <v>0</v>
      </c>
      <c r="H45" s="401">
        <v>0</v>
      </c>
      <c r="I45" s="401">
        <v>0</v>
      </c>
      <c r="J45" s="401">
        <v>0</v>
      </c>
      <c r="K45" s="304">
        <v>0</v>
      </c>
      <c r="L45" s="401">
        <v>5</v>
      </c>
    </row>
    <row r="46" spans="2:12" x14ac:dyDescent="0.2">
      <c r="B46" s="262" t="s">
        <v>299</v>
      </c>
      <c r="C46" s="281">
        <v>24</v>
      </c>
      <c r="D46" s="378">
        <f t="shared" si="0"/>
        <v>11</v>
      </c>
      <c r="E46" s="304">
        <v>4</v>
      </c>
      <c r="F46" s="401">
        <v>1</v>
      </c>
      <c r="G46" s="401">
        <v>0</v>
      </c>
      <c r="H46" s="401">
        <v>2</v>
      </c>
      <c r="I46" s="401">
        <v>0</v>
      </c>
      <c r="J46" s="401">
        <v>1</v>
      </c>
      <c r="K46" s="401">
        <v>3</v>
      </c>
      <c r="L46" s="401">
        <v>13</v>
      </c>
    </row>
    <row r="47" spans="2:12" x14ac:dyDescent="0.2">
      <c r="B47" s="266" t="s">
        <v>300</v>
      </c>
      <c r="C47" s="281">
        <v>0</v>
      </c>
      <c r="D47" s="378">
        <f t="shared" si="0"/>
        <v>0</v>
      </c>
      <c r="E47" s="304">
        <v>0</v>
      </c>
      <c r="F47" s="401">
        <v>0</v>
      </c>
      <c r="G47" s="401">
        <v>0</v>
      </c>
      <c r="H47" s="401">
        <v>0</v>
      </c>
      <c r="I47" s="401">
        <v>0</v>
      </c>
      <c r="J47" s="401">
        <v>0</v>
      </c>
      <c r="K47" s="401">
        <v>0</v>
      </c>
      <c r="L47" s="401">
        <v>0</v>
      </c>
    </row>
    <row r="48" spans="2:12" x14ac:dyDescent="0.2">
      <c r="B48" s="266"/>
      <c r="C48" s="281"/>
      <c r="D48" s="378"/>
      <c r="E48" s="401"/>
      <c r="F48" s="401"/>
      <c r="G48" s="401"/>
      <c r="H48" s="401"/>
      <c r="I48" s="401"/>
      <c r="J48" s="401"/>
      <c r="K48" s="401"/>
      <c r="L48" s="401"/>
    </row>
    <row r="49" spans="1:12" x14ac:dyDescent="0.2">
      <c r="B49" s="262" t="s">
        <v>769</v>
      </c>
      <c r="C49" s="281">
        <v>0</v>
      </c>
      <c r="D49" s="378">
        <f t="shared" si="0"/>
        <v>0</v>
      </c>
      <c r="E49" s="401">
        <v>0</v>
      </c>
      <c r="F49" s="304">
        <v>0</v>
      </c>
      <c r="G49" s="304">
        <v>0</v>
      </c>
      <c r="H49" s="304">
        <v>0</v>
      </c>
      <c r="I49" s="304">
        <v>0</v>
      </c>
      <c r="J49" s="304">
        <v>0</v>
      </c>
      <c r="K49" s="304">
        <v>0</v>
      </c>
      <c r="L49" s="227">
        <v>0</v>
      </c>
    </row>
    <row r="50" spans="1:12" x14ac:dyDescent="0.2">
      <c r="B50" s="262" t="s">
        <v>770</v>
      </c>
      <c r="C50" s="281">
        <v>0</v>
      </c>
      <c r="D50" s="378">
        <f t="shared" si="0"/>
        <v>0</v>
      </c>
      <c r="E50" s="304">
        <v>0</v>
      </c>
      <c r="F50" s="304">
        <v>0</v>
      </c>
      <c r="G50" s="304">
        <v>0</v>
      </c>
      <c r="H50" s="304">
        <v>0</v>
      </c>
      <c r="I50" s="304">
        <v>0</v>
      </c>
      <c r="J50" s="304">
        <v>0</v>
      </c>
      <c r="K50" s="304">
        <v>0</v>
      </c>
      <c r="L50" s="304">
        <v>0</v>
      </c>
    </row>
    <row r="51" spans="1:12" x14ac:dyDescent="0.2">
      <c r="B51" s="262" t="s">
        <v>301</v>
      </c>
      <c r="C51" s="281">
        <v>0</v>
      </c>
      <c r="D51" s="378">
        <f t="shared" si="0"/>
        <v>0</v>
      </c>
      <c r="E51" s="304">
        <v>0</v>
      </c>
      <c r="F51" s="304">
        <v>0</v>
      </c>
      <c r="G51" s="304">
        <v>0</v>
      </c>
      <c r="H51" s="304">
        <v>0</v>
      </c>
      <c r="I51" s="304">
        <v>0</v>
      </c>
      <c r="J51" s="304">
        <v>0</v>
      </c>
      <c r="K51" s="304">
        <v>0</v>
      </c>
      <c r="L51" s="304">
        <v>0</v>
      </c>
    </row>
    <row r="52" spans="1:12" x14ac:dyDescent="0.2">
      <c r="B52" s="262" t="s">
        <v>771</v>
      </c>
      <c r="C52" s="281">
        <v>0</v>
      </c>
      <c r="D52" s="378">
        <f t="shared" si="0"/>
        <v>0</v>
      </c>
      <c r="E52" s="304">
        <v>0</v>
      </c>
      <c r="F52" s="304">
        <v>0</v>
      </c>
      <c r="G52" s="304">
        <v>0</v>
      </c>
      <c r="H52" s="304">
        <v>0</v>
      </c>
      <c r="I52" s="304">
        <v>0</v>
      </c>
      <c r="J52" s="304">
        <v>0</v>
      </c>
      <c r="K52" s="304">
        <v>0</v>
      </c>
      <c r="L52" s="304">
        <v>0</v>
      </c>
    </row>
    <row r="53" spans="1:12" x14ac:dyDescent="0.2">
      <c r="B53" s="262" t="s">
        <v>772</v>
      </c>
      <c r="C53" s="281">
        <v>0</v>
      </c>
      <c r="D53" s="378">
        <f t="shared" si="0"/>
        <v>0</v>
      </c>
      <c r="E53" s="304">
        <v>0</v>
      </c>
      <c r="F53" s="304">
        <v>0</v>
      </c>
      <c r="G53" s="304">
        <v>0</v>
      </c>
      <c r="H53" s="304">
        <v>0</v>
      </c>
      <c r="I53" s="304">
        <v>0</v>
      </c>
      <c r="J53" s="304">
        <v>0</v>
      </c>
      <c r="K53" s="304">
        <v>0</v>
      </c>
      <c r="L53" s="304">
        <v>0</v>
      </c>
    </row>
    <row r="54" spans="1:12" ht="18" thickBot="1" x14ac:dyDescent="0.2">
      <c r="B54" s="384"/>
      <c r="C54" s="402"/>
      <c r="D54" s="403"/>
      <c r="E54" s="403"/>
      <c r="F54" s="403"/>
      <c r="G54" s="403"/>
      <c r="H54" s="403"/>
      <c r="I54" s="403"/>
      <c r="J54" s="403"/>
      <c r="K54" s="403"/>
      <c r="L54" s="403"/>
    </row>
    <row r="55" spans="1:12" ht="17.25" customHeight="1" x14ac:dyDescent="0.2">
      <c r="B55" s="382"/>
      <c r="C55" s="404" t="s">
        <v>749</v>
      </c>
      <c r="D55" s="383"/>
      <c r="E55" s="383"/>
      <c r="F55" s="383"/>
      <c r="G55" s="383"/>
      <c r="H55" s="383"/>
      <c r="I55" s="383"/>
      <c r="J55" s="383"/>
      <c r="K55" s="383"/>
      <c r="L55" s="383"/>
    </row>
    <row r="56" spans="1:12" x14ac:dyDescent="0.2">
      <c r="A56" s="86"/>
      <c r="B56" s="382"/>
      <c r="C56" s="404" t="s">
        <v>209</v>
      </c>
      <c r="D56" s="383"/>
      <c r="E56" s="383"/>
      <c r="F56" s="383"/>
      <c r="G56" s="383"/>
      <c r="H56" s="383"/>
      <c r="I56" s="383"/>
      <c r="J56" s="383"/>
      <c r="K56" s="383"/>
      <c r="L56" s="383"/>
    </row>
    <row r="57" spans="1:12" x14ac:dyDescent="0.15">
      <c r="B57" s="382"/>
      <c r="C57" s="383" t="s">
        <v>566</v>
      </c>
      <c r="D57" s="383"/>
      <c r="E57" s="383"/>
      <c r="F57" s="383"/>
      <c r="G57" s="383"/>
      <c r="H57" s="383"/>
      <c r="I57" s="383"/>
      <c r="J57" s="383"/>
      <c r="K57" s="383"/>
      <c r="L57" s="383"/>
    </row>
    <row r="61" spans="1:12" x14ac:dyDescent="0.15">
      <c r="C61" s="81">
        <v>748</v>
      </c>
      <c r="D61" s="81">
        <v>272</v>
      </c>
      <c r="E61" s="81">
        <v>70</v>
      </c>
      <c r="F61" s="81">
        <v>85</v>
      </c>
      <c r="G61" s="81">
        <v>2</v>
      </c>
      <c r="H61" s="81">
        <v>43</v>
      </c>
      <c r="I61" s="81">
        <v>2</v>
      </c>
      <c r="J61" s="81" t="s">
        <v>359</v>
      </c>
      <c r="K61" s="81">
        <v>70</v>
      </c>
      <c r="L61" s="81">
        <v>476</v>
      </c>
    </row>
  </sheetData>
  <mergeCells count="2">
    <mergeCell ref="B6:L6"/>
    <mergeCell ref="D9:D10"/>
  </mergeCells>
  <phoneticPr fontId="2"/>
  <pageMargins left="0.59055118110236227" right="0.78740157480314965" top="0.98425196850393704" bottom="0.98425196850393704" header="0.51181102362204722" footer="0.51181102362204722"/>
  <pageSetup paperSize="9" scale="66"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T01-T02</vt:lpstr>
      <vt:lpstr>T-03</vt:lpstr>
      <vt:lpstr>T04A</vt:lpstr>
      <vt:lpstr>T04B</vt:lpstr>
      <vt:lpstr>T04B続き</vt:lpstr>
      <vt:lpstr>T05 </vt:lpstr>
      <vt:lpstr>T05続き </vt:lpstr>
      <vt:lpstr>T06AB-T07</vt:lpstr>
      <vt:lpstr>T08</vt:lpstr>
      <vt:lpstr>T09-T10</vt:lpstr>
      <vt:lpstr>T11-T12</vt:lpstr>
      <vt:lpstr>T13</vt:lpstr>
      <vt:lpstr>T14</vt:lpstr>
      <vt:lpstr>T15ABC</vt:lpstr>
      <vt:lpstr>T16</vt:lpstr>
      <vt:lpstr>T17A</vt:lpstr>
      <vt:lpstr>T17B</vt:lpstr>
      <vt:lpstr>T18A</vt:lpstr>
      <vt:lpstr>T18BC</vt:lpstr>
      <vt:lpstr>T19-T20A</vt:lpstr>
      <vt:lpstr>T20B</vt:lpstr>
      <vt:lpstr>'T01-T02'!Print_Area</vt:lpstr>
      <vt:lpstr>'T-03'!Print_Area</vt:lpstr>
      <vt:lpstr>T04A!Print_Area</vt:lpstr>
      <vt:lpstr>T04B!Print_Area</vt:lpstr>
      <vt:lpstr>T04B続き!Print_Area</vt:lpstr>
      <vt:lpstr>'T05 '!Print_Area</vt:lpstr>
      <vt:lpstr>'T05続き '!Print_Area</vt:lpstr>
      <vt:lpstr>'T06AB-T07'!Print_Area</vt:lpstr>
      <vt:lpstr>'T08'!Print_Area</vt:lpstr>
      <vt:lpstr>'T09-T10'!Print_Area</vt:lpstr>
      <vt:lpstr>'T11-T12'!Print_Area</vt:lpstr>
      <vt:lpstr>'T13'!Print_Area</vt:lpstr>
      <vt:lpstr>'T14'!Print_Area</vt:lpstr>
      <vt:lpstr>T15ABC!Print_Area</vt:lpstr>
      <vt:lpstr>'T16'!Print_Area</vt:lpstr>
      <vt:lpstr>T17A!Print_Area</vt:lpstr>
      <vt:lpstr>T17B!Print_Area</vt:lpstr>
      <vt:lpstr>T18A!Print_Area</vt:lpstr>
      <vt:lpstr>T18BC!Print_Area</vt:lpstr>
      <vt:lpstr>'T19-T20A'!Print_Area</vt:lpstr>
      <vt:lpstr>T20B!Print_Area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034215</dc:creator>
  <cp:lastModifiedBy>132993</cp:lastModifiedBy>
  <cp:lastPrinted>2022-02-15T05:42:40Z</cp:lastPrinted>
  <dcterms:created xsi:type="dcterms:W3CDTF">2006-04-24T05:17:06Z</dcterms:created>
  <dcterms:modified xsi:type="dcterms:W3CDTF">2022-03-24T05:34:52Z</dcterms:modified>
</cp:coreProperties>
</file>