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3年統計年鑑\★令和3年統計年鑑　原稿\"/>
    </mc:Choice>
  </mc:AlternateContent>
  <bookViews>
    <workbookView xWindow="240" yWindow="75" windowWidth="11700" windowHeight="8775" tabRatio="743"/>
  </bookViews>
  <sheets>
    <sheet name="S01-02" sheetId="98" r:id="rId1"/>
    <sheet name="S03 " sheetId="99" r:id="rId2"/>
    <sheet name="S04A" sheetId="79" r:id="rId3"/>
    <sheet name="S04BCD " sheetId="95" r:id="rId4"/>
    <sheet name="S05、S06" sheetId="81" r:id="rId5"/>
    <sheet name="S07AB " sheetId="108" r:id="rId6"/>
    <sheet name="S07CDE " sheetId="109" r:id="rId7"/>
    <sheet name="S07F-08" sheetId="110" r:id="rId8"/>
    <sheet name="S09" sheetId="85" r:id="rId9"/>
    <sheet name="S10-11" sheetId="111" r:id="rId10"/>
    <sheet name="S12" sheetId="96" r:id="rId11"/>
    <sheet name="S13" sheetId="97" r:id="rId12"/>
    <sheet name="S14A" sheetId="89" r:id="rId13"/>
    <sheet name="S14B" sheetId="90" r:id="rId14"/>
  </sheets>
  <definedNames>
    <definedName name="_xlnm.Print_Area" localSheetId="0">'S01-02'!$B$6:$K$78</definedName>
    <definedName name="_xlnm.Print_Area" localSheetId="1">'S03 '!$B$6:$J$53</definedName>
    <definedName name="_xlnm.Print_Area" localSheetId="2">S04A!$B$6:$L$85</definedName>
    <definedName name="_xlnm.Print_Area" localSheetId="3">'S04BCD '!$B$6:$L$77</definedName>
    <definedName name="_xlnm.Print_Area" localSheetId="4">'S05、S06'!$B$6:$J$63</definedName>
    <definedName name="_xlnm.Print_Area" localSheetId="5">'S07AB '!$B$6:$L$62</definedName>
    <definedName name="_xlnm.Print_Area" localSheetId="6">'S07CDE '!$B$6:$H$78</definedName>
    <definedName name="_xlnm.Print_Area" localSheetId="7">'S07F-08'!$B$6:$H$64</definedName>
    <definedName name="_xlnm.Print_Area" localSheetId="8">'S09'!$B$6:$L$60</definedName>
    <definedName name="_xlnm.Print_Area" localSheetId="9">'S10-11'!$B$6:$L$81</definedName>
    <definedName name="_xlnm.Print_Area" localSheetId="10">'S12'!$B$6:$I$61</definedName>
    <definedName name="_xlnm.Print_Area" localSheetId="11">'S13'!$B$6:$M$69</definedName>
    <definedName name="_xlnm.Print_Area" localSheetId="12">S14A!$B$1:$K$53</definedName>
    <definedName name="_xlnm.Print_Area" localSheetId="13">S14B!$B$1:$J$52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9">#REF!</definedName>
    <definedName name="物件Ｈ１０_５月__List">#REF!</definedName>
  </definedNames>
  <calcPr calcId="162913" calcMode="manual"/>
</workbook>
</file>

<file path=xl/calcChain.xml><?xml version="1.0" encoding="utf-8"?>
<calcChain xmlns="http://schemas.openxmlformats.org/spreadsheetml/2006/main">
  <c r="E13" i="89" l="1"/>
  <c r="F13" i="89"/>
  <c r="G13" i="89"/>
  <c r="H13" i="89"/>
  <c r="I13" i="89"/>
  <c r="D13" i="89"/>
  <c r="C13" i="89"/>
  <c r="E14" i="85" l="1"/>
  <c r="D36" i="81" l="1"/>
  <c r="D35" i="81"/>
  <c r="D34" i="81"/>
  <c r="D33" i="81"/>
  <c r="D32" i="81"/>
  <c r="J30" i="81"/>
  <c r="I30" i="81"/>
  <c r="H30" i="81"/>
  <c r="G30" i="81"/>
  <c r="F30" i="81"/>
  <c r="E30" i="81"/>
  <c r="D30" i="81"/>
  <c r="E21" i="96" l="1"/>
  <c r="D21" i="96"/>
  <c r="K12" i="89" l="1"/>
  <c r="J12" i="89"/>
  <c r="K11" i="89"/>
  <c r="J11" i="89"/>
  <c r="K10" i="89"/>
  <c r="J10" i="89"/>
  <c r="J14" i="85" l="1"/>
  <c r="G14" i="85"/>
  <c r="F14" i="85"/>
  <c r="K14" i="85" l="1"/>
  <c r="L14" i="85"/>
  <c r="I14" i="85"/>
  <c r="H14" i="85"/>
  <c r="D14" i="85"/>
  <c r="C14" i="85"/>
</calcChain>
</file>

<file path=xl/sharedStrings.xml><?xml version="1.0" encoding="utf-8"?>
<sst xmlns="http://schemas.openxmlformats.org/spreadsheetml/2006/main" count="1761" uniqueCount="648">
  <si>
    <t>Ｓ  社会保障</t>
    <rPh sb="3" eb="5">
      <t>シャカイ</t>
    </rPh>
    <rPh sb="5" eb="7">
      <t>ホショウ</t>
    </rPh>
    <phoneticPr fontId="3"/>
  </si>
  <si>
    <t>Ａ．世帯類型別被保護世帯数（停止中を除く）</t>
  </si>
  <si>
    <t>単身者世帯</t>
  </si>
  <si>
    <t>　 ２人以上の世帯</t>
  </si>
  <si>
    <t>Ｂ．労働力類型別被保護世帯数</t>
  </si>
  <si>
    <t>世帯主が働いている世帯</t>
  </si>
  <si>
    <t>　注）</t>
  </si>
  <si>
    <t>働いてい</t>
  </si>
  <si>
    <t>総 数</t>
  </si>
  <si>
    <t>Ｓ-01 生活保護被保護世帯</t>
  </si>
  <si>
    <t xml:space="preserve">          単位：世帯</t>
  </si>
  <si>
    <t xml:space="preserve"> 傷病</t>
  </si>
  <si>
    <t>その他</t>
  </si>
  <si>
    <t>高年齢世帯</t>
  </si>
  <si>
    <t>の世帯</t>
  </si>
  <si>
    <t>母子世帯</t>
  </si>
  <si>
    <t>障害世帯</t>
  </si>
  <si>
    <t>る者のい</t>
  </si>
  <si>
    <t>停止中</t>
  </si>
  <si>
    <t>常用勤労者</t>
  </si>
  <si>
    <t>日雇労働者</t>
  </si>
  <si>
    <t>内職者</t>
  </si>
  <si>
    <t>ない世帯</t>
  </si>
  <si>
    <t>葬祭扶助</t>
  </si>
  <si>
    <t xml:space="preserve">  保護費</t>
  </si>
  <si>
    <t>（百万円）</t>
  </si>
  <si>
    <t>Ｓ-02 扶助の種類別生活保護被保護人員及び保護費</t>
  </si>
  <si>
    <t>生活扶助</t>
  </si>
  <si>
    <t>住宅扶助</t>
  </si>
  <si>
    <t>教育扶助</t>
  </si>
  <si>
    <t>医療扶助</t>
  </si>
  <si>
    <t>出産扶助</t>
  </si>
  <si>
    <t>生業扶助</t>
  </si>
  <si>
    <t>世帯</t>
  </si>
  <si>
    <t>人</t>
  </si>
  <si>
    <t>資料：県福祉保健総務課</t>
    <rPh sb="4" eb="6">
      <t>フクシ</t>
    </rPh>
    <rPh sb="6" eb="8">
      <t>ホケン</t>
    </rPh>
    <rPh sb="8" eb="10">
      <t>ソウム</t>
    </rPh>
    <phoneticPr fontId="3"/>
  </si>
  <si>
    <t>施設数</t>
  </si>
  <si>
    <t>定 員</t>
  </si>
  <si>
    <t>男</t>
    <rPh sb="0" eb="1">
      <t>オトコ</t>
    </rPh>
    <phoneticPr fontId="5"/>
  </si>
  <si>
    <t>女</t>
    <rPh sb="0" eb="1">
      <t>オンナ</t>
    </rPh>
    <phoneticPr fontId="5"/>
  </si>
  <si>
    <t>所</t>
  </si>
  <si>
    <t>資料：県障害福祉課</t>
  </si>
  <si>
    <t xml:space="preserve"> 注）</t>
  </si>
  <si>
    <t xml:space="preserve"> 施設数</t>
  </si>
  <si>
    <t>在所者</t>
  </si>
  <si>
    <t>人,床</t>
  </si>
  <si>
    <t xml:space="preserve">  視覚</t>
  </si>
  <si>
    <t xml:space="preserve">  聴覚・平衡</t>
  </si>
  <si>
    <t xml:space="preserve">  音声・言語・そしゃく</t>
  </si>
  <si>
    <t xml:space="preserve">  内部障害</t>
  </si>
  <si>
    <t xml:space="preserve">   単位：人</t>
  </si>
  <si>
    <t>事業所数</t>
  </si>
  <si>
    <t>件</t>
  </si>
  <si>
    <t>円</t>
  </si>
  <si>
    <t>百万円</t>
  </si>
  <si>
    <t xml:space="preserve"> 被保険者</t>
  </si>
  <si>
    <t>保険料</t>
  </si>
  <si>
    <t>強制適用</t>
  </si>
  <si>
    <t>収納済額</t>
  </si>
  <si>
    <t>任意包括</t>
  </si>
  <si>
    <t>労働者災害補償保険</t>
  </si>
  <si>
    <t xml:space="preserve">      件</t>
  </si>
  <si>
    <t>葬祭料（葬祭給付）</t>
    <rPh sb="0" eb="3">
      <t>ソウサイリョウ</t>
    </rPh>
    <rPh sb="4" eb="6">
      <t>ソウサイ</t>
    </rPh>
    <rPh sb="6" eb="8">
      <t>キュウフ</t>
    </rPh>
    <phoneticPr fontId="5"/>
  </si>
  <si>
    <t>介護給付（補償）</t>
    <rPh sb="0" eb="2">
      <t>カイゴ</t>
    </rPh>
    <rPh sb="2" eb="4">
      <t>キュウフ</t>
    </rPh>
    <rPh sb="5" eb="7">
      <t>ホショウ</t>
    </rPh>
    <phoneticPr fontId="5"/>
  </si>
  <si>
    <t>二次健診等給付</t>
    <rPh sb="0" eb="2">
      <t>ニジ</t>
    </rPh>
    <rPh sb="2" eb="5">
      <t>ケンシンナド</t>
    </rPh>
    <rPh sb="5" eb="7">
      <t>キュウフ</t>
    </rPh>
    <phoneticPr fontId="5"/>
  </si>
  <si>
    <t xml:space="preserve">  百万円</t>
  </si>
  <si>
    <t>雇用勘定</t>
  </si>
  <si>
    <t>失業給付金</t>
  </si>
  <si>
    <t>失業給付金－続き－</t>
  </si>
  <si>
    <t>一般求職者給付－続き－</t>
  </si>
  <si>
    <t>高年齢求職者給付金</t>
  </si>
  <si>
    <t>受給者</t>
  </si>
  <si>
    <t>受給者数</t>
  </si>
  <si>
    <t>支給金額</t>
  </si>
  <si>
    <t>実人員</t>
  </si>
  <si>
    <t>保険料:税</t>
  </si>
  <si>
    <t xml:space="preserve">  一般被保険者分</t>
  </si>
  <si>
    <t xml:space="preserve">  世帯数</t>
  </si>
  <si>
    <t>療養給付費</t>
  </si>
  <si>
    <t>高額療養費</t>
  </si>
  <si>
    <t>注2)平均標準報酬月額</t>
  </si>
  <si>
    <t>給付金額</t>
  </si>
  <si>
    <t xml:space="preserve"> 百万円</t>
  </si>
  <si>
    <t>給付費</t>
  </si>
  <si>
    <t>療養諸</t>
  </si>
  <si>
    <t>療養費</t>
  </si>
  <si>
    <t>平成12年度(2000年度)</t>
    <rPh sb="0" eb="2">
      <t>ヘイセイ</t>
    </rPh>
    <rPh sb="4" eb="6">
      <t>ネンド</t>
    </rPh>
    <rPh sb="11" eb="13">
      <t>ネンド</t>
    </rPh>
    <phoneticPr fontId="2"/>
  </si>
  <si>
    <t>平成17年度(2005年度)</t>
    <rPh sb="0" eb="2">
      <t>ヘイセイ</t>
    </rPh>
    <rPh sb="4" eb="6">
      <t>ネンド</t>
    </rPh>
    <rPh sb="11" eb="13">
      <t>ネンド</t>
    </rPh>
    <phoneticPr fontId="2"/>
  </si>
  <si>
    <t>介護扶助</t>
    <rPh sb="0" eb="2">
      <t>カイゴ</t>
    </rPh>
    <phoneticPr fontId="3"/>
  </si>
  <si>
    <t>被保護人員 （人）</t>
    <rPh sb="7" eb="8">
      <t>ヒト</t>
    </rPh>
    <phoneticPr fontId="3"/>
  </si>
  <si>
    <t>資料：県福祉保健総務課</t>
    <rPh sb="4" eb="6">
      <t>フクシ</t>
    </rPh>
    <rPh sb="6" eb="8">
      <t>ホケン</t>
    </rPh>
    <rPh sb="8" eb="11">
      <t>ソウムカ</t>
    </rPh>
    <phoneticPr fontId="3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</si>
  <si>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</si>
  <si>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</si>
  <si>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</si>
  <si>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</si>
  <si>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</si>
  <si>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</si>
  <si>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</si>
  <si>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紀の川市</t>
    <rPh sb="0" eb="1">
      <t>キ</t>
    </rPh>
    <rPh sb="2" eb="4">
      <t>カワシ</t>
    </rPh>
    <phoneticPr fontId="2"/>
  </si>
  <si>
    <t>紀美野町</t>
    <rPh sb="0" eb="2">
      <t>ノリミ</t>
    </rPh>
    <rPh sb="2" eb="4">
      <t>ノマチ</t>
    </rPh>
    <phoneticPr fontId="2"/>
  </si>
  <si>
    <t>かつらぎ町</t>
  </si>
  <si>
    <t>九度山町</t>
  </si>
  <si>
    <t>高 野 町</t>
  </si>
  <si>
    <t>湯 浅 町</t>
  </si>
  <si>
    <t>広 川 町</t>
  </si>
  <si>
    <t>有田川町</t>
    <rPh sb="0" eb="2">
      <t>アリダ</t>
    </rPh>
    <rPh sb="2" eb="3">
      <t>カワ</t>
    </rPh>
    <rPh sb="3" eb="4">
      <t>チョウ</t>
    </rPh>
    <phoneticPr fontId="2"/>
  </si>
  <si>
    <t>美 浜 町</t>
  </si>
  <si>
    <t>日 高 町</t>
  </si>
  <si>
    <t>由 良 町</t>
  </si>
  <si>
    <t>印 南 町</t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</si>
  <si>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</si>
  <si>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</si>
  <si>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</si>
  <si>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</si>
  <si>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</si>
  <si>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</si>
  <si>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</si>
  <si>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</si>
  <si>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</si>
  <si>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</si>
  <si>
    <t>養護老人ホーム</t>
  </si>
  <si>
    <t>軽費老人ホーム</t>
  </si>
  <si>
    <t>乳児院</t>
  </si>
  <si>
    <t>児童養護施設</t>
  </si>
  <si>
    <t>児童自立支援施設</t>
  </si>
  <si>
    <t xml:space="preserve">  紀の川市</t>
    <rPh sb="2" eb="3">
      <t>キ</t>
    </rPh>
    <rPh sb="4" eb="6">
      <t>カワシ</t>
    </rPh>
    <phoneticPr fontId="1"/>
  </si>
  <si>
    <t xml:space="preserve">  紀美野町</t>
    <rPh sb="2" eb="6">
      <t>キミノチョウ</t>
    </rPh>
    <phoneticPr fontId="1"/>
  </si>
  <si>
    <t xml:space="preserve">  有田川町</t>
    <rPh sb="2" eb="5">
      <t>アリダガワ</t>
    </rPh>
    <rPh sb="5" eb="6">
      <t>チョウ</t>
    </rPh>
    <phoneticPr fontId="1"/>
  </si>
  <si>
    <t xml:space="preserve">  みなべ町</t>
    <rPh sb="5" eb="6">
      <t>マチ</t>
    </rPh>
    <phoneticPr fontId="1"/>
  </si>
  <si>
    <t>在所者</t>
    <rPh sb="0" eb="2">
      <t>ザイショ</t>
    </rPh>
    <rPh sb="2" eb="3">
      <t>シャ</t>
    </rPh>
    <phoneticPr fontId="2"/>
  </si>
  <si>
    <t>総数</t>
    <rPh sb="0" eb="1">
      <t>ソウ</t>
    </rPh>
    <rPh sb="1" eb="2">
      <t>スウ</t>
    </rPh>
    <phoneticPr fontId="2"/>
  </si>
  <si>
    <t xml:space="preserve">  平成19年(2007年)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</si>
  <si>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利 用</t>
    <rPh sb="0" eb="1">
      <t>リ</t>
    </rPh>
    <rPh sb="2" eb="3">
      <t>ヨウ</t>
    </rPh>
    <phoneticPr fontId="2"/>
  </si>
  <si>
    <t>者 数</t>
    <rPh sb="0" eb="1">
      <t>シャ</t>
    </rPh>
    <rPh sb="2" eb="3">
      <t>カズ</t>
    </rPh>
    <phoneticPr fontId="2"/>
  </si>
  <si>
    <t>者 数</t>
    <rPh sb="0" eb="1">
      <t>シャ</t>
    </rPh>
    <phoneticPr fontId="2"/>
  </si>
  <si>
    <t>就 業</t>
    <rPh sb="0" eb="1">
      <t>シュウ</t>
    </rPh>
    <rPh sb="2" eb="3">
      <t>ギョウ</t>
    </rPh>
    <phoneticPr fontId="2"/>
  </si>
  <si>
    <t>手 当</t>
    <rPh sb="0" eb="1">
      <t>テ</t>
    </rPh>
    <rPh sb="2" eb="3">
      <t>トウ</t>
    </rPh>
    <phoneticPr fontId="2"/>
  </si>
  <si>
    <t>基本手当</t>
    <rPh sb="0" eb="2">
      <t>キホン</t>
    </rPh>
    <rPh sb="2" eb="4">
      <t>テアテ</t>
    </rPh>
    <phoneticPr fontId="2"/>
  </si>
  <si>
    <t>保険者分</t>
    <rPh sb="0" eb="1">
      <t>ホ</t>
    </rPh>
    <phoneticPr fontId="2"/>
  </si>
  <si>
    <t>収入額</t>
    <rPh sb="0" eb="3">
      <t>シュウニュウガク</t>
    </rPh>
    <phoneticPr fontId="2"/>
  </si>
  <si>
    <t>注）平均の集計値のため、内訳とは必ずしも一致しない。　</t>
    <rPh sb="7" eb="8">
      <t>アタイ</t>
    </rPh>
    <phoneticPr fontId="3"/>
  </si>
  <si>
    <t>資料：県福祉保健総務課</t>
  </si>
  <si>
    <t xml:space="preserve">  平成20年(2008年)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</si>
  <si>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岩 出 市</t>
    <rPh sb="6" eb="7">
      <t>シ</t>
    </rPh>
    <phoneticPr fontId="2"/>
  </si>
  <si>
    <t>岩 出 市</t>
    <rPh sb="0" eb="1">
      <t>イワ</t>
    </rPh>
    <rPh sb="2" eb="3">
      <t>デ</t>
    </rPh>
    <rPh sb="4" eb="5">
      <t>シ</t>
    </rPh>
    <phoneticPr fontId="2"/>
  </si>
  <si>
    <t xml:space="preserve">  平成21年(2009年)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</si>
  <si>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平成22年(2010年)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</si>
  <si>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生活介護</t>
    <rPh sb="1" eb="3">
      <t>セイカツ</t>
    </rPh>
    <rPh sb="3" eb="5">
      <t>カイゴ</t>
    </rPh>
    <phoneticPr fontId="2"/>
  </si>
  <si>
    <t xml:space="preserve"> 自立訓練（生活訓練）</t>
    <rPh sb="1" eb="3">
      <t>ジリツ</t>
    </rPh>
    <rPh sb="3" eb="5">
      <t>クンレン</t>
    </rPh>
    <rPh sb="6" eb="8">
      <t>セイカツ</t>
    </rPh>
    <rPh sb="8" eb="10">
      <t>クンレン</t>
    </rPh>
    <phoneticPr fontId="2"/>
  </si>
  <si>
    <t xml:space="preserve"> 就労移行支援</t>
    <rPh sb="1" eb="3">
      <t>シュウロウ</t>
    </rPh>
    <rPh sb="3" eb="5">
      <t>イコウ</t>
    </rPh>
    <rPh sb="5" eb="7">
      <t>シエン</t>
    </rPh>
    <phoneticPr fontId="2"/>
  </si>
  <si>
    <t xml:space="preserve"> 就労継続支援Ａ型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</si>
  <si>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就労継続支援Ｂ型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</si>
  <si>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施設入所支援</t>
    <rPh sb="1" eb="3">
      <t>シセツ</t>
    </rPh>
    <rPh sb="3" eb="5">
      <t>ニュウショ</t>
    </rPh>
    <rPh sb="5" eb="7">
      <t>シエン</t>
    </rPh>
    <phoneticPr fontId="2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</si>
  <si>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</si>
  <si>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</si>
  <si>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</si>
  <si>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</si>
  <si>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田 辺 市</t>
  </si>
  <si>
    <t xml:space="preserve">  新 宮 市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</si>
  <si>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</si>
  <si>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</si>
  <si>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</si>
  <si>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</si>
  <si>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</si>
  <si>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由 良 町</t>
  </si>
  <si>
    <t xml:space="preserve">  印 南 町</t>
  </si>
  <si>
    <t xml:space="preserve">  白 浜 町</t>
  </si>
  <si>
    <t xml:space="preserve">  上富田町</t>
  </si>
  <si>
    <t xml:space="preserve">  すさみ町</t>
  </si>
  <si>
    <t xml:space="preserve">  串 本 町</t>
  </si>
  <si>
    <t xml:space="preserve">  那智勝浦町</t>
  </si>
  <si>
    <t xml:space="preserve">  太 地 町</t>
  </si>
  <si>
    <t xml:space="preserve">  古座川町</t>
  </si>
  <si>
    <t xml:space="preserve">  北 山 村</t>
  </si>
  <si>
    <t>平成22年度(2010年度)</t>
    <rPh sb="0" eb="2">
      <t>ヘイセイ</t>
    </rPh>
    <rPh sb="4" eb="6">
      <t>ネンド</t>
    </rPh>
    <rPh sb="11" eb="13">
      <t>ネンド</t>
    </rPh>
    <phoneticPr fontId="2"/>
  </si>
  <si>
    <t xml:space="preserve">  平成23年(2011年)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</si>
  <si>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支度手当</t>
    <rPh sb="2" eb="4">
      <t>テアテ</t>
    </rPh>
    <phoneticPr fontId="2"/>
  </si>
  <si>
    <t>資料：和歌山労働局職業安定課「職業安定統計年報」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カ</t>
    </rPh>
    <rPh sb="15" eb="17">
      <t>ショクギョウ</t>
    </rPh>
    <rPh sb="17" eb="19">
      <t>アンテイ</t>
    </rPh>
    <rPh sb="19" eb="21">
      <t>トウケイ</t>
    </rPh>
    <rPh sb="21" eb="22">
      <t>ネン</t>
    </rPh>
    <rPh sb="22" eb="23">
      <t>ホウ</t>
    </rPh>
    <phoneticPr fontId="2"/>
  </si>
  <si>
    <t>・単独適用</t>
    <rPh sb="1" eb="3">
      <t>タンドク</t>
    </rPh>
    <phoneticPr fontId="2"/>
  </si>
  <si>
    <t xml:space="preserve">          現金給付</t>
  </si>
  <si>
    <t>療養費</t>
    <rPh sb="0" eb="3">
      <t>リョウヨウヒ</t>
    </rPh>
    <phoneticPr fontId="2"/>
  </si>
  <si>
    <t>移送費</t>
    <rPh sb="0" eb="3">
      <t>イソウヒ</t>
    </rPh>
    <phoneticPr fontId="2"/>
  </si>
  <si>
    <t>高額療養費</t>
    <rPh sb="0" eb="2">
      <t>コウガク</t>
    </rPh>
    <rPh sb="2" eb="5">
      <t>リョウヨウヒ</t>
    </rPh>
    <phoneticPr fontId="2"/>
  </si>
  <si>
    <t>傷病手当金</t>
    <rPh sb="0" eb="2">
      <t>ショウビョウ</t>
    </rPh>
    <rPh sb="2" eb="5">
      <t>テアテキン</t>
    </rPh>
    <phoneticPr fontId="2"/>
  </si>
  <si>
    <t>埋葬料（費）</t>
    <rPh sb="0" eb="3">
      <t>マイソウリョウ</t>
    </rPh>
    <rPh sb="4" eb="5">
      <t>ヒ</t>
    </rPh>
    <phoneticPr fontId="2"/>
  </si>
  <si>
    <t>被保険者</t>
    <rPh sb="0" eb="4">
      <t>ヒホケンシャ</t>
    </rPh>
    <phoneticPr fontId="2"/>
  </si>
  <si>
    <t>被扶養者</t>
  </si>
  <si>
    <t>出産育児一時金</t>
    <rPh sb="0" eb="2">
      <t>シュッサン</t>
    </rPh>
    <rPh sb="2" eb="4">
      <t>イクジ</t>
    </rPh>
    <rPh sb="4" eb="7">
      <t>イチジキン</t>
    </rPh>
    <phoneticPr fontId="2"/>
  </si>
  <si>
    <t>出産手当金</t>
    <rPh sb="0" eb="2">
      <t>シュッサン</t>
    </rPh>
    <rPh sb="2" eb="5">
      <t>テアテキン</t>
    </rPh>
    <phoneticPr fontId="2"/>
  </si>
  <si>
    <t>世帯合算高額療養費</t>
    <rPh sb="0" eb="2">
      <t>セタイ</t>
    </rPh>
    <rPh sb="2" eb="4">
      <t>ガッサン</t>
    </rPh>
    <rPh sb="4" eb="6">
      <t>コウガク</t>
    </rPh>
    <rPh sb="6" eb="9">
      <t>リョウヨウヒ</t>
    </rPh>
    <phoneticPr fontId="2"/>
  </si>
  <si>
    <t>世帯合算</t>
    <rPh sb="0" eb="2">
      <t>セタイ</t>
    </rPh>
    <rPh sb="2" eb="4">
      <t>ガッサン</t>
    </rPh>
    <phoneticPr fontId="2"/>
  </si>
  <si>
    <t>　   現物給付</t>
  </si>
  <si>
    <t>被保険者</t>
  </si>
  <si>
    <t>高齢受給者</t>
    <rPh sb="0" eb="2">
      <t>コウレイ</t>
    </rPh>
    <rPh sb="2" eb="5">
      <t>ジュキュウシャ</t>
    </rPh>
    <phoneticPr fontId="2"/>
  </si>
  <si>
    <t>Ｅ．適用状況（日雇特例被保険者）</t>
  </si>
  <si>
    <t xml:space="preserve"> 印紙購入</t>
  </si>
  <si>
    <t xml:space="preserve"> 保険料</t>
  </si>
  <si>
    <t xml:space="preserve"> 通帳数</t>
  </si>
  <si>
    <t>高齢者受給分</t>
    <rPh sb="0" eb="3">
      <t>コウレイシャ</t>
    </rPh>
    <rPh sb="3" eb="5">
      <t>ジュキュウ</t>
    </rPh>
    <rPh sb="5" eb="6">
      <t>ブン</t>
    </rPh>
    <phoneticPr fontId="2"/>
  </si>
  <si>
    <t>第1号</t>
    <rPh sb="0" eb="1">
      <t>ダイ</t>
    </rPh>
    <rPh sb="2" eb="3">
      <t>ゴウ</t>
    </rPh>
    <phoneticPr fontId="2"/>
  </si>
  <si>
    <t>任意加入</t>
    <rPh sb="0" eb="2">
      <t>ニンイ</t>
    </rPh>
    <rPh sb="2" eb="4">
      <t>カニュウ</t>
    </rPh>
    <phoneticPr fontId="2"/>
  </si>
  <si>
    <t>第3号</t>
    <rPh sb="0" eb="1">
      <t>ダイ</t>
    </rPh>
    <rPh sb="2" eb="3">
      <t>ゴウ</t>
    </rPh>
    <phoneticPr fontId="2"/>
  </si>
  <si>
    <t>通算老齢</t>
    <rPh sb="0" eb="2">
      <t>ツウサン</t>
    </rPh>
    <rPh sb="2" eb="4">
      <t>ロウレイ</t>
    </rPh>
    <phoneticPr fontId="2"/>
  </si>
  <si>
    <t>件 数</t>
  </si>
  <si>
    <t>金 額</t>
  </si>
  <si>
    <t>収納額</t>
  </si>
  <si>
    <t>資料：厚生労働省「厚生年金・国民年金事業年報」</t>
    <rPh sb="3" eb="5">
      <t>コウセイ</t>
    </rPh>
    <phoneticPr fontId="3"/>
  </si>
  <si>
    <t>男</t>
    <phoneticPr fontId="2"/>
  </si>
  <si>
    <t>女</t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</si>
  <si>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</si>
  <si>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2"/>
  </si>
  <si>
    <t xml:space="preserve">  平成23年度(2011年度)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</si>
  <si>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平成24年度(2012年度)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</si>
  <si>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… </t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</si>
  <si>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"/>
  </si>
  <si>
    <t>医療型障害児入所施設</t>
    <rPh sb="0" eb="3">
      <t>イリョウガタ</t>
    </rPh>
    <rPh sb="3" eb="6">
      <t>ショウガイジ</t>
    </rPh>
    <rPh sb="6" eb="8">
      <t>ニュウショ</t>
    </rPh>
    <rPh sb="8" eb="10">
      <t>シセツ</t>
    </rPh>
    <phoneticPr fontId="2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</si>
  <si>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2"/>
  </si>
  <si>
    <t xml:space="preserve"> 療養介護</t>
    <rPh sb="1" eb="3">
      <t>リョウヨウ</t>
    </rPh>
    <rPh sb="3" eb="5">
      <t>カイゴ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</si>
  <si>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</si>
  <si>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</si>
  <si>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総 数</t>
    <rPh sb="0" eb="1">
      <t>フサ</t>
    </rPh>
    <rPh sb="2" eb="3">
      <t>カズ</t>
    </rPh>
    <phoneticPr fontId="2"/>
  </si>
  <si>
    <t>資料：県子ども未来課</t>
    <rPh sb="4" eb="5">
      <t>コ</t>
    </rPh>
    <rPh sb="7" eb="9">
      <t>ミライ</t>
    </rPh>
    <rPh sb="9" eb="10">
      <t>カ</t>
    </rPh>
    <phoneticPr fontId="3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</si>
  <si>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</si>
  <si>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</si>
  <si>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 xml:space="preserve">  日高川町</t>
    <rPh sb="2" eb="5">
      <t>ヒダカガワ</t>
    </rPh>
    <rPh sb="5" eb="6">
      <t>チョウ</t>
    </rPh>
    <phoneticPr fontId="1"/>
  </si>
  <si>
    <t>収納済額</t>
    <rPh sb="0" eb="2">
      <t>シュウノウ</t>
    </rPh>
    <rPh sb="2" eb="3">
      <t>ズミ</t>
    </rPh>
    <phoneticPr fontId="2"/>
  </si>
  <si>
    <t>標準賞与</t>
    <rPh sb="2" eb="4">
      <t>ショウヨ</t>
    </rPh>
    <phoneticPr fontId="2"/>
  </si>
  <si>
    <t>任意単独</t>
    <rPh sb="0" eb="2">
      <t>ニンイ</t>
    </rPh>
    <rPh sb="2" eb="4">
      <t>タンドク</t>
    </rPh>
    <phoneticPr fontId="2"/>
  </si>
  <si>
    <t>船舶所有者</t>
    <rPh sb="0" eb="2">
      <t>センパク</t>
    </rPh>
    <rPh sb="2" eb="5">
      <t>ショユウシャ</t>
    </rPh>
    <phoneticPr fontId="2"/>
  </si>
  <si>
    <t>額の平均</t>
    <rPh sb="0" eb="1">
      <t>ガク</t>
    </rPh>
    <rPh sb="2" eb="4">
      <t>ヘイキン</t>
    </rPh>
    <phoneticPr fontId="2"/>
  </si>
  <si>
    <t>船員保険旧法</t>
    <rPh sb="0" eb="2">
      <t>センイン</t>
    </rPh>
    <rPh sb="2" eb="4">
      <t>ホケン</t>
    </rPh>
    <phoneticPr fontId="2"/>
  </si>
  <si>
    <t>旧共済組合</t>
    <rPh sb="0" eb="1">
      <t>キュウ</t>
    </rPh>
    <rPh sb="1" eb="3">
      <t>キョウサイ</t>
    </rPh>
    <rPh sb="3" eb="5">
      <t>クミアイ</t>
    </rPh>
    <phoneticPr fontId="2"/>
  </si>
  <si>
    <t>受給権者</t>
  </si>
  <si>
    <t>年金額</t>
  </si>
  <si>
    <t>注1）平均の集計値のため、内訳とは必ずしも一致しない。</t>
    <rPh sb="8" eb="9">
      <t>アタイ</t>
    </rPh>
    <phoneticPr fontId="3"/>
  </si>
  <si>
    <t>注1）定員は、世帯数</t>
    <rPh sb="3" eb="5">
      <t>テイイン</t>
    </rPh>
    <phoneticPr fontId="3"/>
  </si>
  <si>
    <t>注3）休止中のものを含む｡</t>
    <rPh sb="3" eb="5">
      <t>キュウシ</t>
    </rPh>
    <phoneticPr fontId="3"/>
  </si>
  <si>
    <t>資料：和歌山労働局労働基準部監督課</t>
    <rPh sb="0" eb="2">
      <t>シリョウ</t>
    </rPh>
    <rPh sb="3" eb="6">
      <t>ワカヤマ</t>
    </rPh>
    <rPh sb="6" eb="9">
      <t>ロウドウキョク</t>
    </rPh>
    <rPh sb="9" eb="11">
      <t>ロウドウ</t>
    </rPh>
    <rPh sb="11" eb="13">
      <t>キジュン</t>
    </rPh>
    <rPh sb="13" eb="14">
      <t>ブ</t>
    </rPh>
    <rPh sb="14" eb="16">
      <t>カントク</t>
    </rPh>
    <rPh sb="16" eb="17">
      <t>カ</t>
    </rPh>
    <phoneticPr fontId="5"/>
  </si>
  <si>
    <t>現物給付
総　数</t>
    <rPh sb="0" eb="2">
      <t>ゲンブツ</t>
    </rPh>
    <rPh sb="2" eb="4">
      <t>キュウフ</t>
    </rPh>
    <rPh sb="5" eb="6">
      <t>フサ</t>
    </rPh>
    <rPh sb="7" eb="8">
      <t>カズ</t>
    </rPh>
    <phoneticPr fontId="2"/>
  </si>
  <si>
    <t>入院時食事療養費・生活療養費
（標準負担額差額支給を除く）</t>
    <rPh sb="0" eb="3">
      <t>ニュウインジ</t>
    </rPh>
    <rPh sb="3" eb="5">
      <t>ショクジ</t>
    </rPh>
    <rPh sb="5" eb="8">
      <t>リョウヨウヒ</t>
    </rPh>
    <rPh sb="9" eb="11">
      <t>セイカツ</t>
    </rPh>
    <rPh sb="11" eb="14">
      <t>リョウヨウヒ</t>
    </rPh>
    <rPh sb="16" eb="18">
      <t>ヒョウジュン</t>
    </rPh>
    <rPh sb="18" eb="21">
      <t>フタンガク</t>
    </rPh>
    <rPh sb="21" eb="23">
      <t>サガク</t>
    </rPh>
    <rPh sb="23" eb="25">
      <t>シキュウ</t>
    </rPh>
    <rPh sb="26" eb="27">
      <t>ノゾ</t>
    </rPh>
    <phoneticPr fontId="2"/>
  </si>
  <si>
    <t>保険給付-続き-</t>
    <rPh sb="0" eb="2">
      <t>ホケン</t>
    </rPh>
    <rPh sb="2" eb="4">
      <t>キュウフ</t>
    </rPh>
    <rPh sb="5" eb="6">
      <t>ツヅ</t>
    </rPh>
    <phoneticPr fontId="2"/>
  </si>
  <si>
    <t>有効被保険者
手帳所有者数</t>
    <rPh sb="7" eb="9">
      <t>テチョウ</t>
    </rPh>
    <rPh sb="9" eb="12">
      <t>ショユウシャ</t>
    </rPh>
    <rPh sb="12" eb="13">
      <t>スウ</t>
    </rPh>
    <phoneticPr fontId="2"/>
  </si>
  <si>
    <t>資料：全国健康保険協会｢事業年報｣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</si>
  <si>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保険給付総額</t>
    <rPh sb="0" eb="2">
      <t>ホケン</t>
    </rPh>
    <rPh sb="2" eb="4">
      <t>キュウフ</t>
    </rPh>
    <rPh sb="4" eb="6">
      <t>ソウガク</t>
    </rPh>
    <phoneticPr fontId="2"/>
  </si>
  <si>
    <t>資料：全国健康保険協会「事業年報」
　　　</t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3"/>
  </si>
  <si>
    <t>Ｓ-07 協会管掌健康保険</t>
    <rPh sb="5" eb="7">
      <t>キョウカイ</t>
    </rPh>
    <phoneticPr fontId="2"/>
  </si>
  <si>
    <t>資料：全国健康保険協会「事業年報」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</si>
  <si>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任意包括</t>
    <rPh sb="2" eb="4">
      <t>ホウカツ</t>
    </rPh>
    <phoneticPr fontId="2"/>
  </si>
  <si>
    <t>注）短時間労働被保険者分を含む。また、「実人員」は、年度の月平均である。</t>
    <rPh sb="0" eb="1">
      <t>チュウ</t>
    </rPh>
    <phoneticPr fontId="2"/>
  </si>
  <si>
    <t>厚生年金－続き－</t>
    <rPh sb="0" eb="2">
      <t>コウセイ</t>
    </rPh>
    <rPh sb="2" eb="4">
      <t>ネンキン</t>
    </rPh>
    <rPh sb="5" eb="6">
      <t>ツヅ</t>
    </rPh>
    <phoneticPr fontId="2"/>
  </si>
  <si>
    <t>注）受給権者数は年度末現在の数字である。</t>
    <rPh sb="0" eb="1">
      <t>チュウ</t>
    </rPh>
    <rPh sb="2" eb="5">
      <t>ジュキュウケン</t>
    </rPh>
    <rPh sb="5" eb="6">
      <t>シャ</t>
    </rPh>
    <rPh sb="6" eb="7">
      <t>スウ</t>
    </rPh>
    <rPh sb="8" eb="11">
      <t>ネンドマツ</t>
    </rPh>
    <rPh sb="11" eb="13">
      <t>ゲンザイ</t>
    </rPh>
    <rPh sb="14" eb="16">
      <t>スウジ</t>
    </rPh>
    <phoneticPr fontId="2"/>
  </si>
  <si>
    <t>失業保険</t>
    <rPh sb="0" eb="2">
      <t>シツギョウ</t>
    </rPh>
    <rPh sb="2" eb="4">
      <t>ホケン</t>
    </rPh>
    <phoneticPr fontId="2"/>
  </si>
  <si>
    <t>　　疾病部門給付総額－続き－</t>
    <rPh sb="2" eb="4">
      <t>シッペイ</t>
    </rPh>
    <rPh sb="4" eb="6">
      <t>ブモン</t>
    </rPh>
    <rPh sb="6" eb="8">
      <t>キュウフ</t>
    </rPh>
    <rPh sb="8" eb="10">
      <t>ソウガク</t>
    </rPh>
    <rPh sb="11" eb="12">
      <t>ツヅ</t>
    </rPh>
    <phoneticPr fontId="2"/>
  </si>
  <si>
    <t>年金受給権者</t>
    <rPh sb="0" eb="2">
      <t>ネンキン</t>
    </rPh>
    <rPh sb="2" eb="5">
      <t>ジュキュウケン</t>
    </rPh>
    <rPh sb="5" eb="6">
      <t>シャ</t>
    </rPh>
    <phoneticPr fontId="2"/>
  </si>
  <si>
    <t>入院時食事療養費・
生活療養費（標準
負担額差額支給分）</t>
    <rPh sb="3" eb="5">
      <t>ショクジ</t>
    </rPh>
    <rPh sb="5" eb="7">
      <t>リョウヨウ</t>
    </rPh>
    <rPh sb="7" eb="8">
      <t>ヒ</t>
    </rPh>
    <rPh sb="10" eb="12">
      <t>セイカツ</t>
    </rPh>
    <phoneticPr fontId="2"/>
  </si>
  <si>
    <t>旧身体障害者更生援護施設</t>
    <rPh sb="0" eb="1">
      <t>キュウ</t>
    </rPh>
    <phoneticPr fontId="2"/>
  </si>
  <si>
    <t>旧知的障害者援護施設</t>
    <rPh sb="0" eb="1">
      <t>キュウ</t>
    </rPh>
    <phoneticPr fontId="2"/>
  </si>
  <si>
    <t>障害福祉サービス等</t>
    <rPh sb="0" eb="2">
      <t>ショウガイ</t>
    </rPh>
    <rPh sb="2" eb="4">
      <t>フクシ</t>
    </rPh>
    <rPh sb="8" eb="9">
      <t>トウ</t>
    </rPh>
    <phoneticPr fontId="2"/>
  </si>
  <si>
    <t>資料：和歌山社会保険事務局「社会保険事業年報」</t>
    <rPh sb="3" eb="6">
      <t>ワカヤマ</t>
    </rPh>
    <rPh sb="6" eb="8">
      <t>シャカイ</t>
    </rPh>
    <rPh sb="10" eb="13">
      <t>ジムキョク</t>
    </rPh>
    <phoneticPr fontId="3"/>
  </si>
  <si>
    <t>　　船員</t>
    <rPh sb="2" eb="4">
      <t>センイン</t>
    </rPh>
    <phoneticPr fontId="2"/>
  </si>
  <si>
    <t>① 旧法拠出制年金給付額-続き-</t>
    <rPh sb="2" eb="4">
      <t>キュウホウ</t>
    </rPh>
    <rPh sb="4" eb="7">
      <t>キョシュツセイ</t>
    </rPh>
    <phoneticPr fontId="2"/>
  </si>
  <si>
    <t>Ｂ．保険給付費・医療費の状況（一般被保険者・現金給付）</t>
    <rPh sb="2" eb="4">
      <t>ホケン</t>
    </rPh>
    <rPh sb="4" eb="6">
      <t>キュウフ</t>
    </rPh>
    <rPh sb="6" eb="7">
      <t>ヒ</t>
    </rPh>
    <rPh sb="8" eb="11">
      <t>イリョウヒ</t>
    </rPh>
    <rPh sb="12" eb="14">
      <t>ジョウキョウ</t>
    </rPh>
    <rPh sb="15" eb="17">
      <t>イッパン</t>
    </rPh>
    <rPh sb="17" eb="21">
      <t>ヒホケンシャ</t>
    </rPh>
    <rPh sb="22" eb="24">
      <t>ゲンキン</t>
    </rPh>
    <rPh sb="24" eb="26">
      <t>キュウフ</t>
    </rPh>
    <phoneticPr fontId="2"/>
  </si>
  <si>
    <t>Ｃ．保険給付費・医療費の状況（一般被保険者・現物給付）</t>
    <rPh sb="23" eb="24">
      <t>ブツ</t>
    </rPh>
    <phoneticPr fontId="2"/>
  </si>
  <si>
    <t>一般診療
（入院+入院外）</t>
    <rPh sb="6" eb="8">
      <t>ニュウイン</t>
    </rPh>
    <rPh sb="9" eb="11">
      <t>ニュウイン</t>
    </rPh>
    <rPh sb="11" eb="12">
      <t>ガイ</t>
    </rPh>
    <phoneticPr fontId="2"/>
  </si>
  <si>
    <t>薬　剤　支　給</t>
    <rPh sb="0" eb="1">
      <t>クスリ</t>
    </rPh>
    <rPh sb="2" eb="3">
      <t>ザイ</t>
    </rPh>
    <rPh sb="4" eb="5">
      <t>ササ</t>
    </rPh>
    <rPh sb="6" eb="7">
      <t>キュウ</t>
    </rPh>
    <phoneticPr fontId="3"/>
  </si>
  <si>
    <t>訪問看護療養費</t>
    <rPh sb="0" eb="2">
      <t>ホウモン</t>
    </rPh>
    <rPh sb="2" eb="4">
      <t>カンゴ</t>
    </rPh>
    <rPh sb="4" eb="7">
      <t>リョウヨウヒ</t>
    </rPh>
    <phoneticPr fontId="2"/>
  </si>
  <si>
    <t>Ｆ．保険給付の状況及び徴収保険料（日雇特例被保険者）</t>
    <rPh sb="7" eb="9">
      <t>ジョウキョウ</t>
    </rPh>
    <phoneticPr fontId="2"/>
  </si>
  <si>
    <t>平均標準</t>
    <rPh sb="2" eb="4">
      <t>ヒョウジュン</t>
    </rPh>
    <phoneticPr fontId="2"/>
  </si>
  <si>
    <t xml:space="preserve"> （年度末現在）</t>
    <rPh sb="2" eb="5">
      <t>ネンドマツ</t>
    </rPh>
    <rPh sb="5" eb="7">
      <t>ゲンザイ</t>
    </rPh>
    <phoneticPr fontId="2"/>
  </si>
  <si>
    <t>現物給付-続き-</t>
    <rPh sb="5" eb="6">
      <t>ツヅ</t>
    </rPh>
    <phoneticPr fontId="2"/>
  </si>
  <si>
    <t>受給者数</t>
    <rPh sb="0" eb="1">
      <t>ジュ</t>
    </rPh>
    <phoneticPr fontId="2"/>
  </si>
  <si>
    <t xml:space="preserve">  歯科医師国保組合</t>
    <rPh sb="2" eb="4">
      <t>シカ</t>
    </rPh>
    <rPh sb="4" eb="6">
      <t>イシ</t>
    </rPh>
    <rPh sb="6" eb="8">
      <t>コクホ</t>
    </rPh>
    <rPh sb="8" eb="10">
      <t>クミアイ</t>
    </rPh>
    <phoneticPr fontId="1"/>
  </si>
  <si>
    <t xml:space="preserve">  薬剤師国保組合</t>
    <rPh sb="2" eb="5">
      <t>ヤクザイシ</t>
    </rPh>
    <rPh sb="5" eb="7">
      <t>コクホ</t>
    </rPh>
    <rPh sb="7" eb="9">
      <t>クミアイ</t>
    </rPh>
    <phoneticPr fontId="1"/>
  </si>
  <si>
    <t>保険給付
総額</t>
    <rPh sb="2" eb="4">
      <t>キュウフ</t>
    </rPh>
    <rPh sb="5" eb="7">
      <t>ソウガク</t>
    </rPh>
    <phoneticPr fontId="2"/>
  </si>
  <si>
    <t>（参考）</t>
    <rPh sb="1" eb="3">
      <t>サンコウ</t>
    </rPh>
    <phoneticPr fontId="2"/>
  </si>
  <si>
    <t>被保険者分</t>
    <rPh sb="0" eb="1">
      <t>ヒ</t>
    </rPh>
    <rPh sb="1" eb="4">
      <t>ホケンシャ</t>
    </rPh>
    <rPh sb="4" eb="5">
      <t>ブン</t>
    </rPh>
    <phoneticPr fontId="2"/>
  </si>
  <si>
    <t>所有者数</t>
    <rPh sb="0" eb="2">
      <t>ショユウ</t>
    </rPh>
    <phoneticPr fontId="2"/>
  </si>
  <si>
    <t>被保険者</t>
    <rPh sb="0" eb="1">
      <t>ヒ</t>
    </rPh>
    <rPh sb="1" eb="4">
      <t>ホケンシャ</t>
    </rPh>
    <phoneticPr fontId="2"/>
  </si>
  <si>
    <t>総数</t>
    <rPh sb="0" eb="2">
      <t>ソウスウ</t>
    </rPh>
    <phoneticPr fontId="2"/>
  </si>
  <si>
    <t>年度末現在</t>
    <rPh sb="4" eb="5">
      <t>ザイ</t>
    </rPh>
    <phoneticPr fontId="2"/>
  </si>
  <si>
    <t>①旧法</t>
    <rPh sb="1" eb="3">
      <t>キュウホウ</t>
    </rPh>
    <phoneticPr fontId="2"/>
  </si>
  <si>
    <t>拠出制年金</t>
    <rPh sb="3" eb="5">
      <t>ネンキン</t>
    </rPh>
    <phoneticPr fontId="2"/>
  </si>
  <si>
    <t>遺　族</t>
    <rPh sb="0" eb="1">
      <t>イ</t>
    </rPh>
    <rPh sb="2" eb="3">
      <t>ゾク</t>
    </rPh>
    <phoneticPr fontId="2"/>
  </si>
  <si>
    <t>③老齢福祉年金</t>
    <rPh sb="1" eb="3">
      <t>ロウレイ</t>
    </rPh>
    <phoneticPr fontId="2"/>
  </si>
  <si>
    <t>注1) 一時金を示す。</t>
    <rPh sb="0" eb="1">
      <t>チュウ</t>
    </rPh>
    <rPh sb="4" eb="7">
      <t>イチジキン</t>
    </rPh>
    <rPh sb="8" eb="9">
      <t>シメ</t>
    </rPh>
    <phoneticPr fontId="5"/>
  </si>
  <si>
    <t>注2）傷病（補償）給付、障害（補償）給付、遺族（補償）給付等の合計</t>
    <rPh sb="0" eb="1">
      <t>チュウ</t>
    </rPh>
    <rPh sb="3" eb="5">
      <t>ショウビョウ</t>
    </rPh>
    <rPh sb="6" eb="8">
      <t>ホショウ</t>
    </rPh>
    <rPh sb="9" eb="11">
      <t>キュウフ</t>
    </rPh>
    <rPh sb="12" eb="14">
      <t>ショウガイ</t>
    </rPh>
    <rPh sb="15" eb="17">
      <t>ホショウ</t>
    </rPh>
    <rPh sb="18" eb="20">
      <t>キュウフ</t>
    </rPh>
    <rPh sb="21" eb="23">
      <t>イゾク</t>
    </rPh>
    <rPh sb="24" eb="26">
      <t>ホショウ</t>
    </rPh>
    <rPh sb="27" eb="29">
      <t>キュウフ</t>
    </rPh>
    <rPh sb="29" eb="30">
      <t>トウ</t>
    </rPh>
    <rPh sb="31" eb="33">
      <t>ゴウケイ</t>
    </rPh>
    <phoneticPr fontId="5"/>
  </si>
  <si>
    <t>一時金給付額
（旧法拠出制）</t>
    <rPh sb="0" eb="3">
      <t>イチジキン</t>
    </rPh>
    <rPh sb="5" eb="6">
      <t>ガク</t>
    </rPh>
    <rPh sb="8" eb="10">
      <t>キュウホウ</t>
    </rPh>
    <rPh sb="10" eb="12">
      <t>キョシュツ</t>
    </rPh>
    <rPh sb="12" eb="13">
      <t>セイ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</si>
  <si>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2"/>
  </si>
  <si>
    <t xml:space="preserve">  平成25年度(2013年度)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</si>
  <si>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平成17年度(2005年度)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</si>
  <si>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平成18年度(2006年度)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</si>
  <si>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平成19年度(2007年度)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</si>
  <si>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平成20年度(2008年度)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</si>
  <si>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平成21年度(2009年度)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</si>
  <si>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平成22年度(2010年度)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</si>
  <si>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平成23年度(2011年度)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</si>
  <si>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平成24年度(2012年度)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</si>
  <si>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平成25年度(2013年度)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</si>
  <si>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…</t>
  </si>
  <si>
    <t>-</t>
  </si>
  <si>
    <t xml:space="preserve"> 自立訓練（機能訓練）</t>
    <rPh sb="1" eb="3">
      <t>ジリツ</t>
    </rPh>
    <rPh sb="3" eb="5">
      <t>クンレン</t>
    </rPh>
    <rPh sb="6" eb="8">
      <t>キノウ</t>
    </rPh>
    <rPh sb="8" eb="10">
      <t>クンレン</t>
    </rPh>
    <phoneticPr fontId="2"/>
  </si>
  <si>
    <t>資料：厚生労働省「国民健康保険事業年報」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</si>
  <si>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資料:厚生労働省「国民健康保険事業年報」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</si>
  <si>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Ｓ-14 介護保険</t>
    <rPh sb="5" eb="7">
      <t>カイゴ</t>
    </rPh>
    <rPh sb="7" eb="9">
      <t>ホケン</t>
    </rPh>
    <phoneticPr fontId="2"/>
  </si>
  <si>
    <t>Ａ．介護保険被保険者数、認定者数及び受給者数</t>
    <rPh sb="2" eb="4">
      <t>カイゴ</t>
    </rPh>
    <rPh sb="4" eb="6">
      <t>ホケン</t>
    </rPh>
    <rPh sb="6" eb="7">
      <t>ヒ</t>
    </rPh>
    <rPh sb="7" eb="9">
      <t>ホケン</t>
    </rPh>
    <rPh sb="9" eb="10">
      <t>シャ</t>
    </rPh>
    <rPh sb="10" eb="11">
      <t>スウ</t>
    </rPh>
    <rPh sb="12" eb="15">
      <t>ニンテイシャ</t>
    </rPh>
    <rPh sb="15" eb="16">
      <t>スウ</t>
    </rPh>
    <rPh sb="16" eb="17">
      <t>オヨ</t>
    </rPh>
    <rPh sb="18" eb="21">
      <t>ジュキュウシャ</t>
    </rPh>
    <rPh sb="21" eb="22">
      <t>スウ</t>
    </rPh>
    <phoneticPr fontId="2"/>
  </si>
  <si>
    <t>要介護（要支援）</t>
    <rPh sb="0" eb="3">
      <t>ヨウカイゴ</t>
    </rPh>
    <rPh sb="4" eb="5">
      <t>ヨウ</t>
    </rPh>
    <rPh sb="5" eb="7">
      <t>シエン</t>
    </rPh>
    <phoneticPr fontId="2"/>
  </si>
  <si>
    <t>居宅介護（介護予防）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</si>
  <si>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地域密着型介護（介護予防）</t>
    <rPh sb="0" eb="2">
      <t>チイキ</t>
    </rPh>
    <rPh sb="2" eb="4">
      <t>ミッチャク</t>
    </rPh>
    <rPh sb="4" eb="5">
      <t>ガタ</t>
    </rPh>
    <rPh sb="5" eb="7">
      <t>カイゴ</t>
    </rPh>
    <rPh sb="8" eb="10">
      <t>カイゴ</t>
    </rPh>
    <rPh sb="10" eb="12">
      <t>ヨボウ</t>
    </rPh>
    <phoneticPr fontId="2"/>
  </si>
  <si>
    <t>施設介護</t>
    <rPh sb="0" eb="2">
      <t>シセツ</t>
    </rPh>
    <rPh sb="2" eb="4">
      <t>カイゴ</t>
    </rPh>
    <phoneticPr fontId="2"/>
  </si>
  <si>
    <t>第１号</t>
    <rPh sb="0" eb="1">
      <t>ダイ</t>
    </rPh>
    <rPh sb="2" eb="3">
      <t>ゴウ</t>
    </rPh>
    <phoneticPr fontId="2"/>
  </si>
  <si>
    <t>認定者数</t>
    <rPh sb="0" eb="3">
      <t>ニンテイシャ</t>
    </rPh>
    <rPh sb="3" eb="4">
      <t>スウ</t>
    </rPh>
    <phoneticPr fontId="2"/>
  </si>
  <si>
    <t>サービス受給者数</t>
    <rPh sb="4" eb="6">
      <t>ジュキュウ</t>
    </rPh>
    <rPh sb="6" eb="7">
      <t>シャ</t>
    </rPh>
    <rPh sb="7" eb="8">
      <t>スウ</t>
    </rPh>
    <phoneticPr fontId="2"/>
  </si>
  <si>
    <t>保険者</t>
    <rPh sb="0" eb="3">
      <t>ホケンシャ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</si>
  <si>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</si>
  <si>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（年度末現在）</t>
    <rPh sb="1" eb="3">
      <t>ネンド</t>
    </rPh>
    <rPh sb="3" eb="4">
      <t>マツ</t>
    </rPh>
    <rPh sb="4" eb="6">
      <t>ゲンザイ</t>
    </rPh>
    <phoneticPr fontId="2"/>
  </si>
  <si>
    <t>（年度累計）</t>
    <rPh sb="1" eb="3">
      <t>ネンド</t>
    </rPh>
    <rPh sb="3" eb="5">
      <t>ルイケイ</t>
    </rPh>
    <phoneticPr fontId="2"/>
  </si>
  <si>
    <t>第２号</t>
    <rPh sb="0" eb="1">
      <t>ダイ</t>
    </rPh>
    <rPh sb="2" eb="3">
      <t>ゴウ</t>
    </rPh>
    <phoneticPr fontId="2"/>
  </si>
  <si>
    <t>資料:厚生労働省「介護保険事業状況報告」</t>
    <rPh sb="9" eb="11">
      <t>カイゴ</t>
    </rPh>
    <rPh sb="15" eb="17">
      <t>ジョウキョウ</t>
    </rPh>
    <rPh sb="17" eb="19">
      <t>ホウコク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</si>
  <si>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</si>
  <si>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</si>
  <si>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千円</t>
    <rPh sb="0" eb="2">
      <t>センエン</t>
    </rPh>
    <phoneticPr fontId="2"/>
  </si>
  <si>
    <t>件</t>
    <rPh sb="0" eb="1">
      <t>ケン</t>
    </rPh>
    <phoneticPr fontId="2"/>
  </si>
  <si>
    <t>支給総額</t>
    <rPh sb="0" eb="2">
      <t>シキュウ</t>
    </rPh>
    <rPh sb="2" eb="4">
      <t>ソウガク</t>
    </rPh>
    <phoneticPr fontId="2"/>
  </si>
  <si>
    <t>平成26年度(2014年度)</t>
    <rPh sb="0" eb="2">
      <t>ヘイセイ</t>
    </rPh>
    <rPh sb="4" eb="6">
      <t>ネンド</t>
    </rPh>
    <rPh sb="11" eb="13">
      <t>ネンド</t>
    </rPh>
    <phoneticPr fontId="2"/>
  </si>
  <si>
    <t xml:space="preserve">  平成26年度(2014年度)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</si>
  <si>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平成23年(2011年)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</si>
  <si>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平成24年(2012年)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</si>
  <si>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平成25年(2013年)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</si>
  <si>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平成26年(2014年)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</si>
  <si>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平成27年(2015年)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</si>
  <si>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特別養護老人ホーム</t>
  </si>
  <si>
    <t xml:space="preserve"> 平成26年度(2014年度)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</si>
  <si>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 肢体不自由</t>
  </si>
  <si>
    <t>注）指定発達支援医療機関に委託する障害児入所施設(医療型障害児入所施設）を除く。</t>
    <rPh sb="2" eb="4">
      <t>シテイ</t>
    </rPh>
    <rPh sb="4" eb="6">
      <t>ハッタツ</t>
    </rPh>
    <rPh sb="6" eb="8">
      <t>シエン</t>
    </rPh>
    <rPh sb="8" eb="10">
      <t>イリョウ</t>
    </rPh>
    <rPh sb="10" eb="12">
      <t>キカン</t>
    </rPh>
    <rPh sb="13" eb="15">
      <t>イタク</t>
    </rPh>
    <rPh sb="17" eb="20">
      <t>ショウガイジ</t>
    </rPh>
    <rPh sb="20" eb="22">
      <t>ニュウショ</t>
    </rPh>
    <rPh sb="22" eb="24">
      <t>シセツ</t>
    </rPh>
    <rPh sb="25" eb="28">
      <t>イリョウガタ</t>
    </rPh>
    <rPh sb="28" eb="31">
      <t>ショウガイジ</t>
    </rPh>
    <rPh sb="31" eb="33">
      <t>ニュウショ</t>
    </rPh>
    <rPh sb="33" eb="35">
      <t>シセツ</t>
    </rPh>
    <rPh sb="37" eb="38">
      <t>ノゾ</t>
    </rPh>
    <phoneticPr fontId="2"/>
  </si>
  <si>
    <t>注2）へき地、分園及び休止中のものを含む｡</t>
    <rPh sb="7" eb="9">
      <t>ブンエン</t>
    </rPh>
    <rPh sb="9" eb="10">
      <t>オヨ</t>
    </rPh>
    <phoneticPr fontId="2"/>
  </si>
  <si>
    <t>平成27年度(2015年度)</t>
    <rPh sb="0" eb="2">
      <t>ヘイセイ</t>
    </rPh>
    <rPh sb="4" eb="6">
      <t>ネンド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</si>
  <si>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2"/>
  </si>
  <si>
    <t xml:space="preserve">  平成28年(2016年)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</si>
  <si>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平成29年(2017年)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</si>
  <si>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その他</t>
    <phoneticPr fontId="2"/>
  </si>
  <si>
    <t>Ｓ-04 主な社会福祉施設</t>
    <phoneticPr fontId="2"/>
  </si>
  <si>
    <t>国</t>
  </si>
  <si>
    <t>県</t>
  </si>
  <si>
    <t>市町村</t>
  </si>
  <si>
    <t>法人</t>
  </si>
  <si>
    <t>男</t>
  </si>
  <si>
    <t>女</t>
  </si>
  <si>
    <t xml:space="preserve">  平成27年度(2015年度)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</si>
  <si>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平成28年度(2016年度)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</si>
  <si>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>地域型保育・特例保育</t>
    <rPh sb="0" eb="3">
      <t>チイキガタ</t>
    </rPh>
    <rPh sb="3" eb="5">
      <t>ホイク</t>
    </rPh>
    <rPh sb="6" eb="8">
      <t>トクレイ</t>
    </rPh>
    <rPh sb="8" eb="10">
      <t>ホイク</t>
    </rPh>
    <phoneticPr fontId="2"/>
  </si>
  <si>
    <t>認定こども園</t>
    <rPh sb="0" eb="2">
      <t>ニンテイ</t>
    </rPh>
    <rPh sb="5" eb="6">
      <t>エン</t>
    </rPh>
    <phoneticPr fontId="2"/>
  </si>
  <si>
    <t>児童心理治療施設</t>
  </si>
  <si>
    <t>児童自立生活援助事業</t>
    <rPh sb="0" eb="2">
      <t>ジドウ</t>
    </rPh>
    <rPh sb="2" eb="4">
      <t>ジリツ</t>
    </rPh>
    <rPh sb="4" eb="6">
      <t>セイカツ</t>
    </rPh>
    <rPh sb="6" eb="8">
      <t>エンジョ</t>
    </rPh>
    <rPh sb="8" eb="10">
      <t>ジギョウ</t>
    </rPh>
    <phoneticPr fontId="2"/>
  </si>
  <si>
    <t>児童家庭支援センター</t>
    <rPh sb="0" eb="2">
      <t>ジドウ</t>
    </rPh>
    <rPh sb="2" eb="4">
      <t>カテイ</t>
    </rPh>
    <rPh sb="4" eb="6">
      <t>シエン</t>
    </rPh>
    <phoneticPr fontId="2"/>
  </si>
  <si>
    <t xml:space="preserve"> </t>
  </si>
  <si>
    <t xml:space="preserve"> 平成27年度(2015年度)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</si>
  <si>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平成28年度(2016年度)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</si>
  <si>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Ｓ-06 国民健康保険</t>
    <phoneticPr fontId="2"/>
  </si>
  <si>
    <t>年度末現在</t>
    <phoneticPr fontId="2"/>
  </si>
  <si>
    <t>適用状況</t>
    <phoneticPr fontId="2"/>
  </si>
  <si>
    <t>歳  入</t>
    <phoneticPr fontId="2"/>
  </si>
  <si>
    <t>決算額</t>
    <phoneticPr fontId="2"/>
  </si>
  <si>
    <t>退職被</t>
    <phoneticPr fontId="2"/>
  </si>
  <si>
    <t>療養費</t>
    <phoneticPr fontId="2"/>
  </si>
  <si>
    <t>年度末現在適用状況</t>
    <phoneticPr fontId="2"/>
  </si>
  <si>
    <t>保険給付</t>
    <phoneticPr fontId="2"/>
  </si>
  <si>
    <t>一般被保険者分</t>
    <phoneticPr fontId="2"/>
  </si>
  <si>
    <t>費総額</t>
    <phoneticPr fontId="2"/>
  </si>
  <si>
    <t>療養</t>
    <phoneticPr fontId="2"/>
  </si>
  <si>
    <t>高額</t>
    <phoneticPr fontId="2"/>
  </si>
  <si>
    <t>世帯数</t>
    <phoneticPr fontId="2"/>
  </si>
  <si>
    <t>被保険者数</t>
    <phoneticPr fontId="2"/>
  </si>
  <si>
    <t>療養費</t>
    <phoneticPr fontId="2"/>
  </si>
  <si>
    <t>平成27年度(2015年度)</t>
    <rPh sb="0" eb="2">
      <t>ヘイセイ</t>
    </rPh>
    <rPh sb="4" eb="6">
      <t>ネンド</t>
    </rPh>
    <phoneticPr fontId="3"/>
  </si>
  <si>
    <t xml:space="preserve">  御 坊 市</t>
    <phoneticPr fontId="3"/>
  </si>
  <si>
    <t xml:space="preserve">  医師国保組合</t>
    <phoneticPr fontId="2"/>
  </si>
  <si>
    <t>(年度別月平均）</t>
    <rPh sb="1" eb="4">
      <t>ネンドベツ</t>
    </rPh>
    <rPh sb="4" eb="7">
      <t>ツキヘイキン</t>
    </rPh>
    <phoneticPr fontId="2"/>
  </si>
  <si>
    <t>技能習得手当</t>
    <rPh sb="4" eb="6">
      <t>テアテ</t>
    </rPh>
    <phoneticPr fontId="2"/>
  </si>
  <si>
    <t>(受講手当のみ)</t>
    <rPh sb="1" eb="3">
      <t>ジュコウ</t>
    </rPh>
    <rPh sb="3" eb="5">
      <t>テアテ</t>
    </rPh>
    <phoneticPr fontId="2"/>
  </si>
  <si>
    <t>就業促進</t>
    <rPh sb="0" eb="2">
      <t>シュウギョウ</t>
    </rPh>
    <rPh sb="2" eb="4">
      <t>ソクシン</t>
    </rPh>
    <phoneticPr fontId="2"/>
  </si>
  <si>
    <t>定着手当</t>
    <rPh sb="0" eb="2">
      <t>テイチャク</t>
    </rPh>
    <rPh sb="2" eb="4">
      <t>テアテ</t>
    </rPh>
    <phoneticPr fontId="2"/>
  </si>
  <si>
    <t xml:space="preserve">  御 坊 市</t>
    <phoneticPr fontId="3"/>
  </si>
  <si>
    <t xml:space="preserve">  印 南 町</t>
    <phoneticPr fontId="2"/>
  </si>
  <si>
    <t>サービス</t>
    <phoneticPr fontId="2"/>
  </si>
  <si>
    <t xml:space="preserve">  御 坊 市</t>
    <phoneticPr fontId="3"/>
  </si>
  <si>
    <t xml:space="preserve">  印 南 町</t>
    <phoneticPr fontId="2"/>
  </si>
  <si>
    <t>平成28年度(2016年度)</t>
    <rPh sb="0" eb="2">
      <t>ヘイセイ</t>
    </rPh>
    <rPh sb="4" eb="6">
      <t>ネンド</t>
    </rPh>
    <phoneticPr fontId="3"/>
  </si>
  <si>
    <t>Ｓ-09 市町村別国民健康保険の事業状況</t>
    <phoneticPr fontId="2"/>
  </si>
  <si>
    <t xml:space="preserve">  平成29年度(2017年度)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</si>
  <si>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平成30年(2018年)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</si>
  <si>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平成29年度(2017年度)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</si>
  <si>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 平成29年度(2017年度)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1"/>
  </si>
  <si>
    <t>平成29年度(2017年度)</t>
    <rPh sb="0" eb="2">
      <t>ヘイセイ</t>
    </rPh>
    <rPh sb="4" eb="6">
      <t>ネンド</t>
    </rPh>
    <rPh sb="11" eb="13">
      <t>ネンド</t>
    </rPh>
    <phoneticPr fontId="2"/>
  </si>
  <si>
    <t>短期訓練</t>
    <rPh sb="0" eb="2">
      <t>タンキ</t>
    </rPh>
    <rPh sb="2" eb="4">
      <t>クンレン</t>
    </rPh>
    <phoneticPr fontId="2"/>
  </si>
  <si>
    <t>求職活動
関係役務
利用費</t>
    <rPh sb="0" eb="2">
      <t>キュウショク</t>
    </rPh>
    <rPh sb="2" eb="4">
      <t>カツドウ</t>
    </rPh>
    <rPh sb="5" eb="7">
      <t>カンケイ</t>
    </rPh>
    <phoneticPr fontId="2"/>
  </si>
  <si>
    <t>受講費</t>
    <rPh sb="0" eb="2">
      <t>ジュコウ</t>
    </rPh>
    <rPh sb="2" eb="3">
      <t>ヒ</t>
    </rPh>
    <phoneticPr fontId="2"/>
  </si>
  <si>
    <t>平成29年度(2017年度)</t>
    <rPh sb="0" eb="2">
      <t>ヘイセイ</t>
    </rPh>
    <rPh sb="4" eb="5">
      <t>ネン</t>
    </rPh>
    <rPh sb="5" eb="6">
      <t>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</si>
  <si>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3"/>
  </si>
  <si>
    <t>　　失業保険－続き－</t>
    <rPh sb="7" eb="8">
      <t>ツヅ</t>
    </rPh>
    <phoneticPr fontId="2"/>
  </si>
  <si>
    <t>資料：県長寿社会課介護サービス指導室</t>
    <phoneticPr fontId="2"/>
  </si>
  <si>
    <t xml:space="preserve">  平成30年度(2018年度)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</si>
  <si>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平成31年(2019年)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</si>
  <si>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平成30年度(2018年度)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</si>
  <si>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平成29年度(2017年度)</t>
    <rPh sb="0" eb="2">
      <t>ヘイセイ</t>
    </rPh>
    <rPh sb="4" eb="6">
      <t>ネンド</t>
    </rPh>
    <rPh sb="11" eb="13">
      <t>ネンド</t>
    </rPh>
    <phoneticPr fontId="3"/>
  </si>
  <si>
    <t>平成30年度(2018年度)</t>
    <rPh sb="0" eb="2">
      <t>ヘイセイ</t>
    </rPh>
    <rPh sb="4" eb="6">
      <t>ネンド</t>
    </rPh>
    <rPh sb="11" eb="13">
      <t>ネンド</t>
    </rPh>
    <phoneticPr fontId="2"/>
  </si>
  <si>
    <t>寄宿手当</t>
    <phoneticPr fontId="2"/>
  </si>
  <si>
    <t>平成30年度(2018年度)</t>
    <rPh sb="0" eb="2">
      <t>ヘイセイ</t>
    </rPh>
    <rPh sb="4" eb="5">
      <t>ネン</t>
    </rPh>
    <rPh sb="5" eb="6">
      <t>ド</t>
    </rPh>
    <rPh sb="11" eb="13">
      <t>ネンド</t>
    </rPh>
    <phoneticPr fontId="2"/>
  </si>
  <si>
    <t xml:space="preserve">  平成30年度(2018年度)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1"/>
  </si>
  <si>
    <t>平成29年度</t>
  </si>
  <si>
    <t>男</t>
    <rPh sb="0" eb="1">
      <t>オトコ</t>
    </rPh>
    <phoneticPr fontId="2"/>
  </si>
  <si>
    <t>女</t>
    <rPh sb="0" eb="1">
      <t>オンナ</t>
    </rPh>
    <phoneticPr fontId="2"/>
  </si>
  <si>
    <t>平成29年度(2017年度)</t>
    <rPh sb="0" eb="2">
      <t>ヘイセイ</t>
    </rPh>
    <rPh sb="4" eb="6">
      <t>ネンド</t>
    </rPh>
    <phoneticPr fontId="3"/>
  </si>
  <si>
    <t>平成29年度(2017年度)</t>
    <rPh sb="0" eb="2">
      <t>ヘイセイ</t>
    </rPh>
    <rPh sb="4" eb="6">
      <t>ネンド</t>
    </rPh>
    <phoneticPr fontId="2"/>
  </si>
  <si>
    <t>保険料</t>
    <phoneticPr fontId="2"/>
  </si>
  <si>
    <t>被扶養者分</t>
    <phoneticPr fontId="2"/>
  </si>
  <si>
    <t>件 数</t>
    <phoneticPr fontId="2"/>
  </si>
  <si>
    <t>金 額</t>
    <phoneticPr fontId="2"/>
  </si>
  <si>
    <t>強制適用</t>
    <phoneticPr fontId="2"/>
  </si>
  <si>
    <t>任意継続</t>
    <phoneticPr fontId="2"/>
  </si>
  <si>
    <t>被保険</t>
    <phoneticPr fontId="2"/>
  </si>
  <si>
    <t xml:space="preserve"> 注3）旧法</t>
    <rPh sb="1" eb="2">
      <t>チュウ</t>
    </rPh>
    <rPh sb="4" eb="6">
      <t>キュウホウ</t>
    </rPh>
    <phoneticPr fontId="2"/>
  </si>
  <si>
    <t>年金額</t>
    <phoneticPr fontId="2"/>
  </si>
  <si>
    <t xml:space="preserve">注3）資料：「厚生年金保険・国民年金事業年報」
</t>
    <rPh sb="3" eb="5">
      <t>シリョウ</t>
    </rPh>
    <phoneticPr fontId="2"/>
  </si>
  <si>
    <t>退職被保険者等分</t>
    <rPh sb="6" eb="7">
      <t>トウ</t>
    </rPh>
    <phoneticPr fontId="2"/>
  </si>
  <si>
    <t>Ｂ．介護保険給付件数及び給付費</t>
    <rPh sb="2" eb="4">
      <t>カイゴ</t>
    </rPh>
    <rPh sb="4" eb="6">
      <t>ホケン</t>
    </rPh>
    <rPh sb="6" eb="8">
      <t>キュウフ</t>
    </rPh>
    <rPh sb="8" eb="10">
      <t>ケンスウ</t>
    </rPh>
    <rPh sb="10" eb="11">
      <t>オヨ</t>
    </rPh>
    <rPh sb="12" eb="14">
      <t>キュウフ</t>
    </rPh>
    <rPh sb="14" eb="15">
      <t>ヒ</t>
    </rPh>
    <phoneticPr fontId="2"/>
  </si>
  <si>
    <t>注2）移送費を含む。</t>
    <rPh sb="3" eb="6">
      <t>イソウヒ</t>
    </rPh>
    <rPh sb="7" eb="8">
      <t>フク</t>
    </rPh>
    <phoneticPr fontId="2"/>
  </si>
  <si>
    <t>注3）高額介護合算療養費含む。</t>
    <rPh sb="0" eb="1">
      <t>チュウ</t>
    </rPh>
    <rPh sb="3" eb="5">
      <t>コウガク</t>
    </rPh>
    <rPh sb="5" eb="7">
      <t>カイゴ</t>
    </rPh>
    <rPh sb="7" eb="9">
      <t>ガッサン</t>
    </rPh>
    <rPh sb="9" eb="12">
      <t>リョウヨウヒ</t>
    </rPh>
    <rPh sb="12" eb="13">
      <t>フク</t>
    </rPh>
    <phoneticPr fontId="2"/>
  </si>
  <si>
    <t>百万円</t>
    <rPh sb="0" eb="1">
      <t>ヒャク</t>
    </rPh>
    <rPh sb="2" eb="3">
      <t>エン</t>
    </rPh>
    <phoneticPr fontId="2"/>
  </si>
  <si>
    <t>注1）高額介護合算療養費、移送費、出産育児諸費、葬祭諸費、育児諸費を含む。</t>
    <rPh sb="3" eb="5">
      <t>コウガク</t>
    </rPh>
    <rPh sb="5" eb="7">
      <t>カイゴ</t>
    </rPh>
    <rPh sb="7" eb="9">
      <t>ガッサン</t>
    </rPh>
    <rPh sb="9" eb="12">
      <t>リョウヨウヒ</t>
    </rPh>
    <rPh sb="13" eb="15">
      <t>イソウ</t>
    </rPh>
    <rPh sb="15" eb="16">
      <t>ヒ</t>
    </rPh>
    <rPh sb="17" eb="19">
      <t>シュッサン</t>
    </rPh>
    <rPh sb="19" eb="21">
      <t>イクジ</t>
    </rPh>
    <rPh sb="21" eb="22">
      <t>ショ</t>
    </rPh>
    <rPh sb="22" eb="23">
      <t>ヒ</t>
    </rPh>
    <rPh sb="24" eb="26">
      <t>ソウサイ</t>
    </rPh>
    <rPh sb="26" eb="28">
      <t>ショヒ</t>
    </rPh>
    <rPh sb="29" eb="31">
      <t>イクジ</t>
    </rPh>
    <rPh sb="31" eb="33">
      <t>ショヒ</t>
    </rPh>
    <rPh sb="34" eb="35">
      <t>フク</t>
    </rPh>
    <phoneticPr fontId="2"/>
  </si>
  <si>
    <t>注)年度累計は、3月サービス分から翌年2月サービス分まで延人月</t>
    <rPh sb="0" eb="1">
      <t>チュウ</t>
    </rPh>
    <rPh sb="2" eb="4">
      <t>ネンド</t>
    </rPh>
    <rPh sb="4" eb="6">
      <t>ルイケイ</t>
    </rPh>
    <rPh sb="9" eb="10">
      <t>ガツ</t>
    </rPh>
    <rPh sb="14" eb="15">
      <t>ブン</t>
    </rPh>
    <rPh sb="17" eb="19">
      <t>ヨクネン</t>
    </rPh>
    <rPh sb="20" eb="21">
      <t>ガツ</t>
    </rPh>
    <rPh sb="25" eb="26">
      <t>ブン</t>
    </rPh>
    <rPh sb="28" eb="29">
      <t>ノブ</t>
    </rPh>
    <rPh sb="29" eb="30">
      <t>ジン</t>
    </rPh>
    <rPh sb="30" eb="31">
      <t>ツキ</t>
    </rPh>
    <phoneticPr fontId="2"/>
  </si>
  <si>
    <t>平成30年度(2018年度)</t>
    <rPh sb="0" eb="2">
      <t>ヘイセイ</t>
    </rPh>
    <rPh sb="4" eb="6">
      <t>ネンド</t>
    </rPh>
    <phoneticPr fontId="3"/>
  </si>
  <si>
    <t xml:space="preserve">    注1）</t>
    <phoneticPr fontId="2"/>
  </si>
  <si>
    <t xml:space="preserve">  注2）</t>
    <phoneticPr fontId="2"/>
  </si>
  <si>
    <t xml:space="preserve"> 傷病</t>
    <phoneticPr fontId="2"/>
  </si>
  <si>
    <t xml:space="preserve">  注3）</t>
    <phoneticPr fontId="2"/>
  </si>
  <si>
    <t>高年齢世帯</t>
    <phoneticPr fontId="2"/>
  </si>
  <si>
    <t>障害世帯</t>
    <phoneticPr fontId="2"/>
  </si>
  <si>
    <t>令和元年度(2019年度)</t>
    <rPh sb="0" eb="2">
      <t>レイワ</t>
    </rPh>
    <rPh sb="2" eb="4">
      <t>ガンネン</t>
    </rPh>
    <rPh sb="4" eb="5">
      <t>ド</t>
    </rPh>
    <rPh sb="10" eb="12">
      <t>ネンド</t>
    </rPh>
    <phoneticPr fontId="2"/>
  </si>
  <si>
    <t>注2）男子65歳以上、女子65歳以上の者のみの世帯、又はこれらに18歳未満の者がいる世帯</t>
    <phoneticPr fontId="2"/>
  </si>
  <si>
    <t>注3）配偶者のいない18歳以上65歳未満の女子と18歳未満のその子のみの世帯</t>
    <phoneticPr fontId="2"/>
  </si>
  <si>
    <t>世帯員が</t>
    <phoneticPr fontId="2"/>
  </si>
  <si>
    <t xml:space="preserve">   注）</t>
    <phoneticPr fontId="2"/>
  </si>
  <si>
    <t>その他の</t>
    <phoneticPr fontId="2"/>
  </si>
  <si>
    <t>就業者</t>
    <phoneticPr fontId="2"/>
  </si>
  <si>
    <t xml:space="preserve"> る世帯</t>
    <phoneticPr fontId="2"/>
  </si>
  <si>
    <t>注）平均の集計値のため、内訳とは必ずしも一致しない。また、停止中の者を含む。</t>
    <phoneticPr fontId="2"/>
  </si>
  <si>
    <t>Ｓ-03 市町村別生活保護の状況</t>
    <phoneticPr fontId="2"/>
  </si>
  <si>
    <t>（年度平均値）</t>
    <phoneticPr fontId="2"/>
  </si>
  <si>
    <t>被保護世帯(停止中を含む)</t>
    <phoneticPr fontId="2"/>
  </si>
  <si>
    <t>被保護人員(停止中を含む)</t>
    <phoneticPr fontId="2"/>
  </si>
  <si>
    <t>平成30年度</t>
  </si>
  <si>
    <t>令和元年度</t>
    <rPh sb="0" eb="2">
      <t>レイワ</t>
    </rPh>
    <rPh sb="2" eb="4">
      <t>ガンネン</t>
    </rPh>
    <rPh sb="4" eb="5">
      <t>ド</t>
    </rPh>
    <phoneticPr fontId="2"/>
  </si>
  <si>
    <t>注）県、市町村別に平均し、集計した数字であるため、県計とは必ずしも一致しない。</t>
    <phoneticPr fontId="2"/>
  </si>
  <si>
    <t>Ｓ-04 主な社会福祉施設</t>
    <phoneticPr fontId="5"/>
  </si>
  <si>
    <t>児童福祉施設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</si>
  <si>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</si>
  <si>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</si>
  <si>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</si>
  <si>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</si>
  <si>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</si>
  <si>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人</t>
    <phoneticPr fontId="2"/>
  </si>
  <si>
    <t>施設数</t>
    <phoneticPr fontId="2"/>
  </si>
  <si>
    <t>在所者</t>
    <phoneticPr fontId="2"/>
  </si>
  <si>
    <t>在所者</t>
    <phoneticPr fontId="2"/>
  </si>
  <si>
    <t>県</t>
    <phoneticPr fontId="2"/>
  </si>
  <si>
    <t>法人</t>
    <phoneticPr fontId="2"/>
  </si>
  <si>
    <t>その他</t>
    <phoneticPr fontId="2"/>
  </si>
  <si>
    <t>入 所</t>
    <phoneticPr fontId="2"/>
  </si>
  <si>
    <t>通所者</t>
    <phoneticPr fontId="2"/>
  </si>
  <si>
    <t>定 員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</si>
  <si>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</si>
  <si>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</si>
  <si>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</si>
  <si>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</si>
  <si>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</si>
  <si>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</si>
  <si>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 </t>
    <phoneticPr fontId="5"/>
  </si>
  <si>
    <t>注）障害者自立支援法施行に伴い、H23年度末をもって障害福祉サービス等に移行した。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</si>
  <si>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</si>
  <si>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</si>
  <si>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</si>
  <si>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</si>
  <si>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</si>
  <si>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総 数</t>
    <phoneticPr fontId="2"/>
  </si>
  <si>
    <t>注）障害者自立支援法施行に伴い、H23年度末をもって障害福祉サービス等に移行した。</t>
    <phoneticPr fontId="2"/>
  </si>
  <si>
    <t>在所者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</si>
  <si>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</si>
  <si>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</si>
  <si>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</si>
  <si>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</si>
  <si>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</si>
  <si>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通所者</t>
    <phoneticPr fontId="2"/>
  </si>
  <si>
    <t>-</t>
    <phoneticPr fontId="2"/>
  </si>
  <si>
    <t>-</t>
    <phoneticPr fontId="2"/>
  </si>
  <si>
    <t>-</t>
    <phoneticPr fontId="2"/>
  </si>
  <si>
    <t xml:space="preserve"> </t>
    <phoneticPr fontId="5"/>
  </si>
  <si>
    <t>Ｓ-05 身体障害者手帳交付状況</t>
    <phoneticPr fontId="2"/>
  </si>
  <si>
    <t xml:space="preserve"> 障害の種類</t>
    <phoneticPr fontId="2"/>
  </si>
  <si>
    <t>総 数</t>
    <phoneticPr fontId="2"/>
  </si>
  <si>
    <t>１ 級</t>
    <phoneticPr fontId="2"/>
  </si>
  <si>
    <t>２ 級</t>
    <phoneticPr fontId="2"/>
  </si>
  <si>
    <t>３ 級</t>
    <phoneticPr fontId="2"/>
  </si>
  <si>
    <t>４ 級</t>
    <phoneticPr fontId="2"/>
  </si>
  <si>
    <t>５ 級</t>
    <phoneticPr fontId="2"/>
  </si>
  <si>
    <t>６ 級</t>
    <phoneticPr fontId="2"/>
  </si>
  <si>
    <t xml:space="preserve">  令和２年(2020年)</t>
    <rPh sb="2" eb="4">
      <t>レイワ</t>
    </rPh>
    <rPh sb="5" eb="6">
      <t>ネン</t>
    </rPh>
    <rPh sb="11" eb="12">
      <t>ネン</t>
    </rPh>
    <phoneticPr fontId="5"/>
  </si>
  <si>
    <t xml:space="preserve">  令和元年度(2019年度)</t>
    <rPh sb="2" eb="4">
      <t>レイワ</t>
    </rPh>
    <rPh sb="4" eb="6">
      <t>ガンネン</t>
    </rPh>
    <rPh sb="6" eb="7">
      <t>ド</t>
    </rPh>
    <rPh sb="7" eb="9">
      <t>ヘイネンド</t>
    </rPh>
    <rPh sb="12" eb="13">
      <t>ネン</t>
    </rPh>
    <rPh sb="13" eb="14">
      <t>ド</t>
    </rPh>
    <phoneticPr fontId="1"/>
  </si>
  <si>
    <t xml:space="preserve">  令和元年度(2019年度)</t>
    <rPh sb="2" eb="4">
      <t>レイワ</t>
    </rPh>
    <rPh sb="4" eb="5">
      <t>ガン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</si>
  <si>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被保険者</t>
    <phoneticPr fontId="2"/>
  </si>
  <si>
    <t>平均標準報酬月額</t>
    <phoneticPr fontId="2"/>
  </si>
  <si>
    <t>平成30年度(2018年度)</t>
    <rPh sb="0" eb="2">
      <t>ヘイセイ</t>
    </rPh>
    <rPh sb="4" eb="6">
      <t>ネンド</t>
    </rPh>
    <phoneticPr fontId="2"/>
  </si>
  <si>
    <t>現金給付</t>
    <phoneticPr fontId="2"/>
  </si>
  <si>
    <t>総  数</t>
    <phoneticPr fontId="2"/>
  </si>
  <si>
    <t>平成29年度(2017年度)</t>
    <phoneticPr fontId="2"/>
  </si>
  <si>
    <t>平成30年度(2018年度)</t>
    <phoneticPr fontId="2"/>
  </si>
  <si>
    <t xml:space="preserve">  現金給付－続き－</t>
    <phoneticPr fontId="2"/>
  </si>
  <si>
    <t>歯科診療</t>
    <phoneticPr fontId="2"/>
  </si>
  <si>
    <t>資料：全国健康保険協会「事業年報」　　　</t>
    <phoneticPr fontId="3"/>
  </si>
  <si>
    <t>Ｄ．保険料徴収状況（一般被保険者）</t>
    <phoneticPr fontId="2"/>
  </si>
  <si>
    <t>一人当たり</t>
    <phoneticPr fontId="2"/>
  </si>
  <si>
    <t>収納済額</t>
    <phoneticPr fontId="2"/>
  </si>
  <si>
    <t>資料：全国健康保険協会「事業年報」
　　　</t>
    <phoneticPr fontId="3"/>
  </si>
  <si>
    <t>うち男</t>
    <phoneticPr fontId="2"/>
  </si>
  <si>
    <t>平成29年度(2017年度)</t>
  </si>
  <si>
    <t>平成30年度(2018年度)</t>
  </si>
  <si>
    <t>保険給付　総数　</t>
    <phoneticPr fontId="2"/>
  </si>
  <si>
    <t>賃金日額</t>
    <phoneticPr fontId="2"/>
  </si>
  <si>
    <t>　　　　　　　　　　　　　　年金部分は1986年（昭和61年）に厚生年金へ、雇用保険及び労災保険部分は</t>
    <phoneticPr fontId="2"/>
  </si>
  <si>
    <t xml:space="preserve">    　        2010年（平成22年）に一般の雇用保険と労災保険にそれぞれ統合された。</t>
    <phoneticPr fontId="2"/>
  </si>
  <si>
    <t>普通保険</t>
    <phoneticPr fontId="2"/>
  </si>
  <si>
    <t>船舶</t>
    <phoneticPr fontId="2"/>
  </si>
  <si>
    <t xml:space="preserve"> 注1)被保険者数</t>
    <phoneticPr fontId="2"/>
  </si>
  <si>
    <t>平均標準</t>
    <phoneticPr fontId="2"/>
  </si>
  <si>
    <t>疾病部門</t>
    <phoneticPr fontId="2"/>
  </si>
  <si>
    <t>被保険者分</t>
    <phoneticPr fontId="2"/>
  </si>
  <si>
    <t>者  数</t>
    <phoneticPr fontId="2"/>
  </si>
  <si>
    <t>報酬月額</t>
    <phoneticPr fontId="2"/>
  </si>
  <si>
    <t>給付総額</t>
    <phoneticPr fontId="2"/>
  </si>
  <si>
    <t>失業給付支払</t>
    <phoneticPr fontId="2"/>
  </si>
  <si>
    <t>人 数</t>
    <phoneticPr fontId="2"/>
  </si>
  <si>
    <t>注1）「任意継続」は、疾病部門と年金部門の合計　</t>
    <phoneticPr fontId="2"/>
  </si>
  <si>
    <t>注2）疾病部門の額　</t>
    <phoneticPr fontId="2"/>
  </si>
  <si>
    <t>　　　全国健康保険協会「船員保険事業年報」</t>
    <phoneticPr fontId="2"/>
  </si>
  <si>
    <t>Ｓ-10 国民年金</t>
    <phoneticPr fontId="2"/>
  </si>
  <si>
    <t>老   齢</t>
    <phoneticPr fontId="2"/>
  </si>
  <si>
    <t>給付額</t>
    <phoneticPr fontId="2"/>
  </si>
  <si>
    <t>受給権者</t>
    <phoneticPr fontId="2"/>
  </si>
  <si>
    <t>②基礎年金</t>
    <phoneticPr fontId="2"/>
  </si>
  <si>
    <t>障  害</t>
    <phoneticPr fontId="2"/>
  </si>
  <si>
    <t>老  齢</t>
    <phoneticPr fontId="2"/>
  </si>
  <si>
    <t>②基礎年金給付額-続き-</t>
    <phoneticPr fontId="2"/>
  </si>
  <si>
    <t>①+②+③</t>
    <phoneticPr fontId="2"/>
  </si>
  <si>
    <t>障　害</t>
    <phoneticPr fontId="2"/>
  </si>
  <si>
    <t>遺  族</t>
    <phoneticPr fontId="2"/>
  </si>
  <si>
    <t>　　給付額</t>
    <phoneticPr fontId="2"/>
  </si>
  <si>
    <t>Ｓ-11 厚生年金保険</t>
    <phoneticPr fontId="2"/>
  </si>
  <si>
    <t>事業所</t>
    <phoneticPr fontId="2"/>
  </si>
  <si>
    <t>うち</t>
    <phoneticPr fontId="2"/>
  </si>
  <si>
    <t>総　数</t>
    <phoneticPr fontId="2"/>
  </si>
  <si>
    <t>者総数</t>
    <phoneticPr fontId="2"/>
  </si>
  <si>
    <t>適 用</t>
    <phoneticPr fontId="2"/>
  </si>
  <si>
    <t>厚生年金</t>
    <phoneticPr fontId="2"/>
  </si>
  <si>
    <t>新法計</t>
    <phoneticPr fontId="2"/>
  </si>
  <si>
    <t>老齢厚生</t>
    <phoneticPr fontId="2"/>
  </si>
  <si>
    <t>障害厚生</t>
    <phoneticPr fontId="2"/>
  </si>
  <si>
    <t>遺族厚生</t>
    <phoneticPr fontId="2"/>
  </si>
  <si>
    <t>旧法計</t>
    <phoneticPr fontId="2"/>
  </si>
  <si>
    <t>通算老齢</t>
    <phoneticPr fontId="2"/>
  </si>
  <si>
    <t>遺族・通算遺族</t>
    <phoneticPr fontId="2"/>
  </si>
  <si>
    <t>資料：厚生労働省「厚生年金・国民年金事業年報」</t>
    <phoneticPr fontId="3"/>
  </si>
  <si>
    <t>　</t>
    <phoneticPr fontId="2"/>
  </si>
  <si>
    <t>Ｓ-12 労働者災害補償保険</t>
    <phoneticPr fontId="5"/>
  </si>
  <si>
    <t>給付総数</t>
    <phoneticPr fontId="5"/>
  </si>
  <si>
    <t>新規</t>
    <phoneticPr fontId="2"/>
  </si>
  <si>
    <t>療養(補償)給付</t>
    <phoneticPr fontId="5"/>
  </si>
  <si>
    <t>休業(補償)給付</t>
    <phoneticPr fontId="5"/>
  </si>
  <si>
    <t>件 数</t>
    <phoneticPr fontId="2"/>
  </si>
  <si>
    <t>労働者災害補償保険-続き-</t>
    <phoneticPr fontId="2"/>
  </si>
  <si>
    <t>件 数</t>
    <phoneticPr fontId="2"/>
  </si>
  <si>
    <t>件 数</t>
    <phoneticPr fontId="2"/>
  </si>
  <si>
    <t>労働者災害補償保険-続き-</t>
    <phoneticPr fontId="2"/>
  </si>
  <si>
    <t>Ｓ-13 雇用保険</t>
    <phoneticPr fontId="2"/>
  </si>
  <si>
    <t>適用状況</t>
    <phoneticPr fontId="2"/>
  </si>
  <si>
    <t>一般求職</t>
    <phoneticPr fontId="2"/>
  </si>
  <si>
    <t>者給付支</t>
    <phoneticPr fontId="2"/>
  </si>
  <si>
    <t>一般受給</t>
    <phoneticPr fontId="2"/>
  </si>
  <si>
    <t>基本手当,</t>
    <phoneticPr fontId="2"/>
  </si>
  <si>
    <t>事業所数</t>
    <phoneticPr fontId="2"/>
  </si>
  <si>
    <t>支給総額</t>
    <phoneticPr fontId="2"/>
  </si>
  <si>
    <t>　給総額</t>
    <phoneticPr fontId="2"/>
  </si>
  <si>
    <t>資格決定</t>
    <phoneticPr fontId="2"/>
  </si>
  <si>
    <t>延長給付</t>
    <phoneticPr fontId="2"/>
  </si>
  <si>
    <t>実人員</t>
    <phoneticPr fontId="2"/>
  </si>
  <si>
    <t>支給金額</t>
    <phoneticPr fontId="2"/>
  </si>
  <si>
    <t>件</t>
    <phoneticPr fontId="2"/>
  </si>
  <si>
    <t>令和元年度(2019年度)</t>
    <rPh sb="0" eb="1">
      <t>レイ</t>
    </rPh>
    <rPh sb="1" eb="2">
      <t>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2"/>
  </si>
  <si>
    <t>特例一時金</t>
    <phoneticPr fontId="2"/>
  </si>
  <si>
    <t>基本手当,延長給付－続き－</t>
    <phoneticPr fontId="2"/>
  </si>
  <si>
    <t>傷病手当</t>
    <phoneticPr fontId="2"/>
  </si>
  <si>
    <t>受給者数</t>
    <phoneticPr fontId="2"/>
  </si>
  <si>
    <t>支給金額</t>
    <phoneticPr fontId="2"/>
  </si>
  <si>
    <t>支給総額</t>
    <phoneticPr fontId="2"/>
  </si>
  <si>
    <t>個別延長</t>
    <phoneticPr fontId="2"/>
  </si>
  <si>
    <t>訓練延長</t>
    <phoneticPr fontId="2"/>
  </si>
  <si>
    <t>日雇求職者給付</t>
    <phoneticPr fontId="2"/>
  </si>
  <si>
    <t xml:space="preserve"> 　就職促進給付</t>
    <phoneticPr fontId="2"/>
  </si>
  <si>
    <t>常用就職</t>
    <phoneticPr fontId="2"/>
  </si>
  <si>
    <t>再就職</t>
    <phoneticPr fontId="2"/>
  </si>
  <si>
    <t>移転費</t>
    <phoneticPr fontId="2"/>
  </si>
  <si>
    <t>広域求職</t>
    <phoneticPr fontId="2"/>
  </si>
  <si>
    <t>手 当</t>
    <phoneticPr fontId="2"/>
  </si>
  <si>
    <t>活動費</t>
    <phoneticPr fontId="2"/>
  </si>
  <si>
    <t>…</t>
    <phoneticPr fontId="2"/>
  </si>
  <si>
    <t>…</t>
    <phoneticPr fontId="2"/>
  </si>
  <si>
    <r>
      <t>Ｓ-08 船員保険</t>
    </r>
    <r>
      <rPr>
        <sz val="14"/>
        <color theme="1"/>
        <rFont val="ＭＳ 明朝"/>
        <family val="1"/>
        <charset val="128"/>
      </rPr>
      <t>（年度末現在適用状況）</t>
    </r>
    <phoneticPr fontId="2"/>
  </si>
  <si>
    <r>
      <t>Ａ．適用状況（一般被保険者）</t>
    </r>
    <r>
      <rPr>
        <sz val="14"/>
        <color theme="1"/>
        <rFont val="ＭＳ 明朝"/>
        <family val="1"/>
        <charset val="128"/>
      </rPr>
      <t>（年度末現在）</t>
    </r>
    <rPh sb="15" eb="18">
      <t>ネンドマツ</t>
    </rPh>
    <rPh sb="18" eb="20">
      <t>ゲンザイ</t>
    </rPh>
    <phoneticPr fontId="2"/>
  </si>
  <si>
    <r>
      <t>Ｂ．老人福祉施設</t>
    </r>
    <r>
      <rPr>
        <sz val="14"/>
        <color theme="1"/>
        <rFont val="ＭＳ 明朝"/>
        <family val="1"/>
        <charset val="128"/>
      </rPr>
      <t>(年度末現在)</t>
    </r>
    <rPh sb="9" eb="12">
      <t>ネンドマツ</t>
    </rPh>
    <phoneticPr fontId="2"/>
  </si>
  <si>
    <r>
      <t>Ｃ．児童福祉施設</t>
    </r>
    <r>
      <rPr>
        <sz val="14"/>
        <color theme="1"/>
        <rFont val="ＭＳ 明朝"/>
        <family val="1"/>
        <charset val="128"/>
      </rPr>
      <t>(年度末現在)</t>
    </r>
    <rPh sb="9" eb="12">
      <t>ネンドマツ</t>
    </rPh>
    <phoneticPr fontId="2"/>
  </si>
  <si>
    <r>
      <t>Ｄ．保護施設</t>
    </r>
    <r>
      <rPr>
        <sz val="14"/>
        <color theme="1"/>
        <rFont val="ＭＳ 明朝"/>
        <family val="1"/>
        <charset val="128"/>
      </rPr>
      <t>(年度末現在)</t>
    </r>
    <rPh sb="7" eb="10">
      <t>ネンドマツ</t>
    </rPh>
    <phoneticPr fontId="2"/>
  </si>
  <si>
    <r>
      <t>Ａ．障害福祉施設</t>
    </r>
    <r>
      <rPr>
        <sz val="14"/>
        <color theme="1"/>
        <rFont val="ＭＳ 明朝"/>
        <family val="1"/>
        <charset val="128"/>
      </rPr>
      <t>（ 4月 1日現在）</t>
    </r>
    <rPh sb="11" eb="12">
      <t>ガツ</t>
    </rPh>
    <rPh sb="14" eb="15">
      <t>ニチ</t>
    </rPh>
    <rPh sb="15" eb="17">
      <t>ゲンザイ</t>
    </rPh>
    <phoneticPr fontId="2"/>
  </si>
  <si>
    <t xml:space="preserve">  令和元年度(2019年度)</t>
    <rPh sb="2" eb="4">
      <t>レイワ</t>
    </rPh>
    <rPh sb="4" eb="6">
      <t>ガンネン</t>
    </rPh>
    <rPh sb="6" eb="7">
      <t>ド</t>
    </rPh>
    <rPh sb="12" eb="14">
      <t>ネンド</t>
    </rPh>
    <phoneticPr fontId="2"/>
  </si>
  <si>
    <t xml:space="preserve"> 令和元年度(2019年度)</t>
    <rPh sb="1" eb="3">
      <t>レイワ</t>
    </rPh>
    <rPh sb="3" eb="4">
      <t>ガン</t>
    </rPh>
    <phoneticPr fontId="2"/>
  </si>
  <si>
    <t xml:space="preserve">  令和２年(2020年)</t>
    <rPh sb="2" eb="4">
      <t>レイワ</t>
    </rPh>
    <rPh sb="5" eb="6">
      <t>ネン</t>
    </rPh>
    <rPh sb="6" eb="7">
      <t>ガンネン</t>
    </rPh>
    <rPh sb="11" eb="12">
      <t>ネン</t>
    </rPh>
    <phoneticPr fontId="5"/>
  </si>
  <si>
    <t>令和２年度(2020年度)</t>
    <rPh sb="0" eb="2">
      <t>レイワ</t>
    </rPh>
    <rPh sb="3" eb="5">
      <t>ネンド</t>
    </rPh>
    <rPh sb="4" eb="5">
      <t>ド</t>
    </rPh>
    <rPh sb="10" eb="12">
      <t>ネンド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</si>
  <si>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</si>
  <si>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 xml:space="preserve">  令和２年度(2020年度)</t>
    <rPh sb="2" eb="4">
      <t>レイワ</t>
    </rPh>
    <rPh sb="5" eb="7">
      <t>ネンド</t>
    </rPh>
    <rPh sb="6" eb="7">
      <t>ド</t>
    </rPh>
    <rPh sb="12" eb="14">
      <t>ネンド</t>
    </rPh>
    <phoneticPr fontId="2"/>
  </si>
  <si>
    <t xml:space="preserve">  令和３年(2021年)</t>
    <rPh sb="2" eb="4">
      <t>レイワ</t>
    </rPh>
    <rPh sb="5" eb="6">
      <t>ネン</t>
    </rPh>
    <rPh sb="11" eb="12">
      <t>ネン</t>
    </rPh>
    <phoneticPr fontId="2"/>
  </si>
  <si>
    <t xml:space="preserve">  令和３年(2021年)</t>
    <rPh sb="2" eb="4">
      <t>レイワ</t>
    </rPh>
    <rPh sb="5" eb="6">
      <t>ネン</t>
    </rPh>
    <rPh sb="6" eb="7">
      <t>ガンネン</t>
    </rPh>
    <rPh sb="11" eb="12">
      <t>ネン</t>
    </rPh>
    <phoneticPr fontId="5"/>
  </si>
  <si>
    <t xml:space="preserve"> 令和２年度(2020年度)</t>
    <rPh sb="1" eb="3">
      <t>レイワ</t>
    </rPh>
    <phoneticPr fontId="2"/>
  </si>
  <si>
    <t>令和元年度(2019年度)</t>
    <rPh sb="0" eb="2">
      <t>レイワ</t>
    </rPh>
    <rPh sb="2" eb="5">
      <t>ガンネンド</t>
    </rPh>
    <rPh sb="10" eb="12">
      <t>ネンド</t>
    </rPh>
    <phoneticPr fontId="2"/>
  </si>
  <si>
    <t>令和２年度(2020年度)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</si>
  <si>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令和元年度(2019年度)</t>
    <rPh sb="0" eb="2">
      <t>レイワ</t>
    </rPh>
    <rPh sb="2" eb="3">
      <t>モト</t>
    </rPh>
    <rPh sb="3" eb="5">
      <t>ネンド</t>
    </rPh>
    <rPh sb="10" eb="12">
      <t>ネンド</t>
    </rPh>
    <phoneticPr fontId="2"/>
  </si>
  <si>
    <t>令和元年度(2019年度)</t>
    <rPh sb="0" eb="2">
      <t>レイワ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2"/>
  </si>
  <si>
    <t>令和元年度(2019年度)</t>
    <rPh sb="0" eb="2">
      <t>レイワ</t>
    </rPh>
    <rPh sb="2" eb="3">
      <t>モト</t>
    </rPh>
    <rPh sb="3" eb="5">
      <t>ネンド</t>
    </rPh>
    <phoneticPr fontId="3"/>
  </si>
  <si>
    <t>令和元年度(2019年度)</t>
    <rPh sb="0" eb="2">
      <t>レイワ</t>
    </rPh>
    <rPh sb="2" eb="4">
      <t>ガンネン</t>
    </rPh>
    <rPh sb="4" eb="5">
      <t>ド</t>
    </rPh>
    <rPh sb="5" eb="7">
      <t>ヘイネンド</t>
    </rPh>
    <phoneticPr fontId="3"/>
  </si>
  <si>
    <t>総数
（年度累計）</t>
    <rPh sb="0" eb="2">
      <t>ソウスウ</t>
    </rPh>
    <phoneticPr fontId="2"/>
  </si>
  <si>
    <t xml:space="preserve">  令和２年度(2020年度)</t>
    <rPh sb="2" eb="4">
      <t>レイワ</t>
    </rPh>
    <rPh sb="5" eb="7">
      <t>ネンド</t>
    </rPh>
    <rPh sb="12" eb="14">
      <t>ネンド</t>
    </rPh>
    <phoneticPr fontId="1"/>
  </si>
  <si>
    <t>県計  注)</t>
    <phoneticPr fontId="2"/>
  </si>
  <si>
    <t>助産施設 注3)</t>
    <phoneticPr fontId="2"/>
  </si>
  <si>
    <t>母子生活支援施設 注1)</t>
    <rPh sb="9" eb="10">
      <t>チュウ</t>
    </rPh>
    <phoneticPr fontId="2"/>
  </si>
  <si>
    <t>保育所 注2)</t>
    <phoneticPr fontId="2"/>
  </si>
  <si>
    <t>児童館 注3)</t>
    <rPh sb="4" eb="5">
      <t>チュウ</t>
    </rPh>
    <phoneticPr fontId="3"/>
  </si>
  <si>
    <t>その他
 注1)</t>
    <rPh sb="5" eb="6">
      <t>チュウ</t>
    </rPh>
    <phoneticPr fontId="2"/>
  </si>
  <si>
    <t>費 注2)</t>
    <phoneticPr fontId="2"/>
  </si>
  <si>
    <t>療養費 注3)</t>
    <rPh sb="4" eb="5">
      <t>チュウ</t>
    </rPh>
    <phoneticPr fontId="2"/>
  </si>
  <si>
    <t>障害(補償)給付 注1)</t>
    <rPh sb="9" eb="10">
      <t>チュウ</t>
    </rPh>
    <phoneticPr fontId="5"/>
  </si>
  <si>
    <t>遺族(補償)給付 注1)</t>
    <rPh sb="0" eb="2">
      <t>イゾク</t>
    </rPh>
    <rPh sb="9" eb="10">
      <t>チュウ</t>
    </rPh>
    <phoneticPr fontId="5"/>
  </si>
  <si>
    <t>年金等給付 注2)</t>
    <rPh sb="0" eb="2">
      <t>ネンキン</t>
    </rPh>
    <rPh sb="2" eb="3">
      <t>トウ</t>
    </rPh>
    <rPh sb="3" eb="5">
      <t>キュウフ</t>
    </rPh>
    <rPh sb="6" eb="7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</si>
</sst>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0_);[Red]\(0\)"/>
    <numFmt numFmtId="180" formatCode="#,##0.00_ "/>
    <numFmt numFmtId="181" formatCode="#,##0;&quot;▲ &quot;#,##0"/>
    <numFmt numFmtId="182" formatCode="_ * #,##0;_ * &quot;△&quot;#,##0;_ * &quot;‐&quot;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48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4" fillId="0" borderId="0"/>
    <xf numFmtId="0" fontId="1" fillId="0" borderId="0"/>
    <xf numFmtId="0" fontId="23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91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center" wrapText="1"/>
    </xf>
    <xf numFmtId="176" fontId="6" fillId="0" borderId="0" xfId="0" applyNumberFormat="1" applyFont="1" applyBorder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/>
    <xf numFmtId="176" fontId="3" fillId="0" borderId="0" xfId="0" applyNumberFormat="1" applyFont="1" applyFill="1" applyAlignment="1"/>
    <xf numFmtId="176" fontId="3" fillId="0" borderId="0" xfId="0" applyNumberFormat="1" applyFont="1" applyBorder="1" applyAlignment="1"/>
    <xf numFmtId="176" fontId="3" fillId="0" borderId="0" xfId="45" applyNumberFormat="1" applyFont="1"/>
    <xf numFmtId="176" fontId="3" fillId="0" borderId="0" xfId="45" applyNumberFormat="1" applyFont="1" applyBorder="1"/>
    <xf numFmtId="176" fontId="3" fillId="0" borderId="0" xfId="45" applyNumberFormat="1" applyFont="1" applyFill="1" applyBorder="1" applyAlignment="1" applyProtection="1">
      <alignment horizontal="center"/>
      <protection locked="0"/>
    </xf>
    <xf numFmtId="176" fontId="3" fillId="0" borderId="0" xfId="45" applyNumberFormat="1" applyFont="1" applyFill="1" applyAlignment="1" applyProtection="1">
      <alignment horizontal="center"/>
      <protection locked="0"/>
    </xf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177" fontId="3" fillId="0" borderId="0" xfId="0" applyNumberFormat="1" applyFont="1" applyFill="1" applyAlignment="1">
      <alignment vertical="center"/>
    </xf>
    <xf numFmtId="176" fontId="6" fillId="0" borderId="0" xfId="0" applyNumberFormat="1" applyFont="1" applyAlignment="1">
      <alignment vertical="center"/>
    </xf>
    <xf numFmtId="180" fontId="3" fillId="0" borderId="0" xfId="0" applyNumberFormat="1" applyFont="1" applyBorder="1" applyAlignment="1">
      <alignment vertical="center"/>
    </xf>
    <xf numFmtId="176" fontId="6" fillId="24" borderId="0" xfId="0" applyNumberFormat="1" applyFont="1" applyFill="1">
      <alignment vertical="center"/>
    </xf>
    <xf numFmtId="176" fontId="3" fillId="24" borderId="0" xfId="0" applyNumberFormat="1" applyFont="1" applyFill="1" applyAlignment="1">
      <alignment vertical="center"/>
    </xf>
    <xf numFmtId="177" fontId="3" fillId="24" borderId="0" xfId="0" applyNumberFormat="1" applyFont="1" applyFill="1" applyAlignment="1">
      <alignment vertical="center"/>
    </xf>
    <xf numFmtId="176" fontId="3" fillId="0" borderId="0" xfId="0" applyNumberFormat="1" applyFont="1" applyFill="1" applyAlignment="1" applyProtection="1">
      <alignment horizontal="left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>
      <alignment vertical="center"/>
    </xf>
    <xf numFmtId="176" fontId="3" fillId="0" borderId="0" xfId="45" applyNumberFormat="1" applyFont="1" applyFill="1" applyAlignment="1" applyProtection="1">
      <alignment horizontal="left"/>
    </xf>
    <xf numFmtId="176" fontId="3" fillId="0" borderId="0" xfId="45" applyNumberFormat="1" applyFont="1" applyFill="1"/>
    <xf numFmtId="177" fontId="3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Alignment="1" applyProtection="1">
      <alignment vertical="center"/>
    </xf>
    <xf numFmtId="176" fontId="25" fillId="0" borderId="0" xfId="0" applyNumberFormat="1" applyFont="1" applyFill="1" applyAlignment="1">
      <alignment vertical="center" shrinkToFit="1"/>
    </xf>
    <xf numFmtId="176" fontId="25" fillId="0" borderId="0" xfId="0" applyNumberFormat="1" applyFont="1" applyFill="1">
      <alignment vertical="center"/>
    </xf>
    <xf numFmtId="176" fontId="25" fillId="0" borderId="10" xfId="0" applyNumberFormat="1" applyFont="1" applyFill="1" applyBorder="1" applyAlignment="1">
      <alignment vertical="center" shrinkToFit="1"/>
    </xf>
    <xf numFmtId="176" fontId="27" fillId="0" borderId="10" xfId="0" applyNumberFormat="1" applyFont="1" applyFill="1" applyBorder="1" applyAlignment="1" applyProtection="1">
      <alignment horizontal="left"/>
    </xf>
    <xf numFmtId="176" fontId="25" fillId="0" borderId="10" xfId="0" applyNumberFormat="1" applyFont="1" applyFill="1" applyBorder="1">
      <alignment vertical="center"/>
    </xf>
    <xf numFmtId="176" fontId="25" fillId="0" borderId="23" xfId="0" applyNumberFormat="1" applyFont="1" applyFill="1" applyBorder="1" applyAlignment="1">
      <alignment vertical="center" shrinkToFit="1"/>
    </xf>
    <xf numFmtId="176" fontId="27" fillId="0" borderId="0" xfId="0" applyNumberFormat="1" applyFont="1" applyFill="1" applyBorder="1" applyAlignment="1" applyProtection="1">
      <alignment horizontal="left"/>
    </xf>
    <xf numFmtId="176" fontId="25" fillId="0" borderId="15" xfId="0" applyNumberFormat="1" applyFont="1" applyFill="1" applyBorder="1">
      <alignment vertical="center"/>
    </xf>
    <xf numFmtId="176" fontId="25" fillId="0" borderId="15" xfId="0" applyNumberFormat="1" applyFont="1" applyFill="1" applyBorder="1" applyAlignment="1" applyProtection="1">
      <alignment horizontal="left"/>
    </xf>
    <xf numFmtId="176" fontId="25" fillId="0" borderId="15" xfId="0" applyNumberFormat="1" applyFont="1" applyFill="1" applyBorder="1" applyAlignment="1">
      <alignment horizontal="right" vertical="center"/>
    </xf>
    <xf numFmtId="176" fontId="25" fillId="0" borderId="12" xfId="0" applyNumberFormat="1" applyFont="1" applyFill="1" applyBorder="1">
      <alignment vertical="center"/>
    </xf>
    <xf numFmtId="176" fontId="25" fillId="0" borderId="13" xfId="0" applyNumberFormat="1" applyFont="1" applyFill="1" applyBorder="1" applyAlignment="1" applyProtection="1">
      <alignment horizontal="left"/>
    </xf>
    <xf numFmtId="176" fontId="25" fillId="0" borderId="13" xfId="0" applyNumberFormat="1" applyFont="1" applyFill="1" applyBorder="1">
      <alignment vertical="center"/>
    </xf>
    <xf numFmtId="176" fontId="25" fillId="0" borderId="0" xfId="0" applyNumberFormat="1" applyFont="1" applyFill="1" applyAlignment="1" applyProtection="1">
      <alignment horizontal="left" shrinkToFit="1"/>
    </xf>
    <xf numFmtId="176" fontId="25" fillId="0" borderId="11" xfId="0" applyNumberFormat="1" applyFont="1" applyFill="1" applyBorder="1" applyAlignment="1" applyProtection="1">
      <alignment horizontal="left"/>
    </xf>
    <xf numFmtId="176" fontId="25" fillId="0" borderId="13" xfId="0" applyNumberFormat="1" applyFont="1" applyFill="1" applyBorder="1" applyAlignment="1">
      <alignment vertical="center" shrinkToFit="1"/>
    </xf>
    <xf numFmtId="176" fontId="25" fillId="0" borderId="11" xfId="0" applyNumberFormat="1" applyFont="1" applyFill="1" applyBorder="1">
      <alignment vertical="center"/>
    </xf>
    <xf numFmtId="176" fontId="25" fillId="0" borderId="11" xfId="0" applyNumberFormat="1" applyFont="1" applyFill="1" applyBorder="1" applyProtection="1">
      <alignment vertical="center"/>
    </xf>
    <xf numFmtId="176" fontId="25" fillId="0" borderId="0" xfId="0" applyNumberFormat="1" applyFont="1" applyFill="1" applyProtection="1">
      <alignment vertical="center"/>
      <protection locked="0"/>
    </xf>
    <xf numFmtId="176" fontId="27" fillId="0" borderId="0" xfId="0" applyNumberFormat="1" applyFont="1" applyFill="1">
      <alignment vertical="center"/>
    </xf>
    <xf numFmtId="176" fontId="25" fillId="0" borderId="0" xfId="0" applyNumberFormat="1" applyFont="1" applyFill="1" applyBorder="1" applyProtection="1">
      <alignment vertical="center"/>
      <protection locked="0"/>
    </xf>
    <xf numFmtId="176" fontId="25" fillId="0" borderId="14" xfId="0" applyNumberFormat="1" applyFont="1" applyFill="1" applyBorder="1">
      <alignment vertical="center"/>
    </xf>
    <xf numFmtId="176" fontId="25" fillId="0" borderId="10" xfId="0" applyNumberFormat="1" applyFont="1" applyFill="1" applyBorder="1" applyProtection="1">
      <alignment vertical="center"/>
      <protection locked="0"/>
    </xf>
    <xf numFmtId="176" fontId="25" fillId="0" borderId="0" xfId="0" applyNumberFormat="1" applyFont="1" applyFill="1" applyAlignment="1" applyProtection="1">
      <alignment horizontal="left"/>
    </xf>
    <xf numFmtId="176" fontId="25" fillId="0" borderId="11" xfId="0" applyNumberFormat="1" applyFont="1" applyFill="1" applyBorder="1" applyAlignment="1" applyProtection="1">
      <alignment horizontal="right"/>
    </xf>
    <xf numFmtId="176" fontId="25" fillId="0" borderId="12" xfId="0" applyNumberFormat="1" applyFont="1" applyFill="1" applyBorder="1" applyAlignment="1" applyProtection="1"/>
    <xf numFmtId="176" fontId="25" fillId="0" borderId="13" xfId="0" applyNumberFormat="1" applyFont="1" applyFill="1" applyBorder="1" applyAlignment="1" applyProtection="1">
      <alignment horizontal="left" shrinkToFit="1"/>
    </xf>
    <xf numFmtId="176" fontId="25" fillId="0" borderId="0" xfId="0" applyNumberFormat="1" applyFont="1" applyFill="1" applyAlignment="1" applyProtection="1">
      <alignment horizontal="center"/>
    </xf>
    <xf numFmtId="176" fontId="25" fillId="0" borderId="11" xfId="0" applyNumberFormat="1" applyFont="1" applyFill="1" applyBorder="1" applyProtection="1">
      <alignment vertical="center"/>
      <protection locked="0"/>
    </xf>
    <xf numFmtId="176" fontId="25" fillId="0" borderId="0" xfId="0" quotePrefix="1" applyNumberFormat="1" applyFont="1" applyFill="1" applyAlignment="1" applyProtection="1">
      <alignment horizontal="right"/>
      <protection locked="0"/>
    </xf>
    <xf numFmtId="176" fontId="25" fillId="0" borderId="0" xfId="0" applyNumberFormat="1" applyFont="1" applyFill="1" applyAlignment="1" applyProtection="1">
      <alignment horizontal="right"/>
      <protection locked="0"/>
    </xf>
    <xf numFmtId="176" fontId="27" fillId="0" borderId="0" xfId="0" applyNumberFormat="1" applyFont="1" applyFill="1" applyBorder="1" applyAlignment="1" applyProtection="1">
      <alignment horizontal="center" vertical="center"/>
    </xf>
    <xf numFmtId="176" fontId="25" fillId="0" borderId="0" xfId="0" applyNumberFormat="1" applyFont="1" applyFill="1" applyAlignment="1">
      <alignment vertical="center"/>
    </xf>
    <xf numFmtId="176" fontId="27" fillId="0" borderId="10" xfId="0" applyNumberFormat="1" applyFont="1" applyFill="1" applyBorder="1" applyAlignment="1">
      <alignment vertical="center"/>
    </xf>
    <xf numFmtId="176" fontId="25" fillId="0" borderId="10" xfId="0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horizontal="center" vertical="center"/>
    </xf>
    <xf numFmtId="176" fontId="25" fillId="0" borderId="26" xfId="0" applyNumberFormat="1" applyFont="1" applyFill="1" applyBorder="1" applyAlignment="1" applyProtection="1">
      <alignment horizontal="center" vertical="center" shrinkToFit="1"/>
    </xf>
    <xf numFmtId="176" fontId="25" fillId="0" borderId="25" xfId="0" applyNumberFormat="1" applyFont="1" applyFill="1" applyBorder="1" applyAlignment="1" applyProtection="1">
      <alignment horizontal="center" vertical="center" shrinkToFit="1"/>
    </xf>
    <xf numFmtId="176" fontId="25" fillId="0" borderId="0" xfId="0" applyNumberFormat="1" applyFont="1" applyFill="1" applyAlignment="1" applyProtection="1">
      <alignment horizontal="right" vertical="center"/>
    </xf>
    <xf numFmtId="176" fontId="25" fillId="0" borderId="21" xfId="0" applyNumberFormat="1" applyFont="1" applyFill="1" applyBorder="1" applyAlignment="1" applyProtection="1">
      <alignment horizontal="center" vertical="center"/>
      <protection locked="0"/>
    </xf>
    <xf numFmtId="41" fontId="25" fillId="0" borderId="0" xfId="33" applyNumberFormat="1" applyFont="1" applyFill="1" applyBorder="1" applyAlignment="1">
      <alignment horizontal="right" vertical="center"/>
    </xf>
    <xf numFmtId="176" fontId="27" fillId="0" borderId="0" xfId="0" applyNumberFormat="1" applyFont="1" applyFill="1" applyAlignment="1">
      <alignment vertical="center"/>
    </xf>
    <xf numFmtId="41" fontId="25" fillId="0" borderId="0" xfId="0" applyNumberFormat="1" applyFont="1" applyFill="1" applyBorder="1" applyAlignment="1" applyProtection="1">
      <alignment horizontal="right" vertical="center"/>
      <protection locked="0"/>
    </xf>
    <xf numFmtId="176" fontId="25" fillId="0" borderId="22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Alignment="1">
      <alignment horizontal="center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5" fillId="0" borderId="32" xfId="0" applyNumberFormat="1" applyFont="1" applyFill="1" applyBorder="1" applyAlignment="1">
      <alignment horizontal="center" vertical="center" shrinkToFit="1"/>
    </xf>
    <xf numFmtId="176" fontId="25" fillId="0" borderId="29" xfId="0" applyNumberFormat="1" applyFont="1" applyFill="1" applyBorder="1" applyAlignment="1" applyProtection="1">
      <alignment horizontal="center" vertical="center" shrinkToFit="1"/>
    </xf>
    <xf numFmtId="176" fontId="25" fillId="0" borderId="29" xfId="0" applyNumberFormat="1" applyFont="1" applyFill="1" applyBorder="1" applyAlignment="1">
      <alignment horizontal="center" vertical="center" shrinkToFit="1"/>
    </xf>
    <xf numFmtId="176" fontId="25" fillId="0" borderId="11" xfId="0" applyNumberFormat="1" applyFont="1" applyFill="1" applyBorder="1" applyAlignment="1">
      <alignment horizontal="center" vertical="center" shrinkToFit="1"/>
    </xf>
    <xf numFmtId="176" fontId="25" fillId="0" borderId="31" xfId="0" applyNumberFormat="1" applyFont="1" applyFill="1" applyBorder="1" applyAlignment="1" applyProtection="1">
      <alignment horizontal="center" vertical="center" shrinkToFit="1"/>
    </xf>
    <xf numFmtId="176" fontId="25" fillId="0" borderId="0" xfId="0" applyNumberFormat="1" applyFont="1" applyFill="1" applyBorder="1" applyAlignment="1">
      <alignment horizontal="center" vertical="center" shrinkToFit="1"/>
    </xf>
    <xf numFmtId="176" fontId="25" fillId="0" borderId="11" xfId="0" applyNumberFormat="1" applyFont="1" applyFill="1" applyBorder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center" vertical="center"/>
      <protection locked="0"/>
    </xf>
    <xf numFmtId="41" fontId="25" fillId="0" borderId="11" xfId="33" applyNumberFormat="1" applyFont="1" applyFill="1" applyBorder="1" applyAlignment="1">
      <alignment horizontal="right" vertical="center"/>
    </xf>
    <xf numFmtId="176" fontId="25" fillId="0" borderId="0" xfId="0" applyNumberFormat="1" applyFont="1" applyFill="1" applyAlignment="1" applyProtection="1">
      <alignment horizontal="center" vertical="center"/>
    </xf>
    <xf numFmtId="176" fontId="25" fillId="0" borderId="11" xfId="0" applyNumberFormat="1" applyFont="1" applyFill="1" applyBorder="1" applyAlignment="1">
      <alignment vertical="center"/>
    </xf>
    <xf numFmtId="176" fontId="25" fillId="0" borderId="14" xfId="0" applyNumberFormat="1" applyFont="1" applyFill="1" applyBorder="1" applyAlignment="1">
      <alignment vertical="center"/>
    </xf>
    <xf numFmtId="176" fontId="25" fillId="0" borderId="16" xfId="0" applyNumberFormat="1" applyFont="1" applyFill="1" applyBorder="1">
      <alignment vertical="center"/>
    </xf>
    <xf numFmtId="176" fontId="25" fillId="0" borderId="11" xfId="0" applyNumberFormat="1" applyFont="1" applyFill="1" applyBorder="1" applyAlignment="1" applyProtection="1"/>
    <xf numFmtId="176" fontId="25" fillId="0" borderId="0" xfId="0" applyNumberFormat="1" applyFont="1" applyFill="1" applyAlignment="1" applyProtection="1">
      <alignment horizontal="right"/>
    </xf>
    <xf numFmtId="176" fontId="25" fillId="0" borderId="0" xfId="0" applyNumberFormat="1" applyFont="1" applyFill="1" applyAlignment="1">
      <alignment horizontal="right" vertical="center"/>
    </xf>
    <xf numFmtId="176" fontId="25" fillId="0" borderId="17" xfId="0" applyNumberFormat="1" applyFont="1" applyFill="1" applyBorder="1" applyAlignment="1" applyProtection="1">
      <alignment horizontal="right"/>
    </xf>
    <xf numFmtId="176" fontId="25" fillId="0" borderId="0" xfId="0" applyNumberFormat="1" applyFont="1" applyFill="1" applyBorder="1" applyAlignment="1" applyProtection="1">
      <alignment horizontal="right"/>
    </xf>
    <xf numFmtId="176" fontId="25" fillId="0" borderId="0" xfId="0" applyNumberFormat="1" applyFont="1" applyFill="1" applyProtection="1">
      <alignment vertical="center"/>
    </xf>
    <xf numFmtId="176" fontId="25" fillId="0" borderId="0" xfId="0" applyNumberFormat="1" applyFont="1" applyFill="1" applyBorder="1" applyProtection="1">
      <alignment vertical="center"/>
    </xf>
    <xf numFmtId="176" fontId="25" fillId="0" borderId="11" xfId="0" applyNumberFormat="1" applyFont="1" applyFill="1" applyBorder="1" applyAlignment="1" applyProtection="1">
      <alignment horizontal="right" vertical="center"/>
      <protection locked="0"/>
    </xf>
    <xf numFmtId="176" fontId="25" fillId="0" borderId="29" xfId="0" applyNumberFormat="1" applyFont="1" applyFill="1" applyBorder="1" applyProtection="1">
      <alignment vertical="center"/>
      <protection locked="0"/>
    </xf>
    <xf numFmtId="41" fontId="25" fillId="0" borderId="0" xfId="0" applyNumberFormat="1" applyFont="1" applyFill="1" applyAlignment="1" applyProtection="1">
      <alignment horizontal="right" vertical="center"/>
      <protection locked="0"/>
    </xf>
    <xf numFmtId="176" fontId="25" fillId="0" borderId="0" xfId="0" applyNumberFormat="1" applyFont="1" applyFill="1" applyBorder="1">
      <alignment vertical="center"/>
    </xf>
    <xf numFmtId="176" fontId="25" fillId="0" borderId="12" xfId="0" applyNumberFormat="1" applyFont="1" applyFill="1" applyBorder="1" applyAlignment="1" applyProtection="1">
      <alignment horizontal="left"/>
    </xf>
    <xf numFmtId="176" fontId="28" fillId="0" borderId="11" xfId="0" applyNumberFormat="1" applyFont="1" applyFill="1" applyBorder="1" applyAlignment="1" applyProtection="1">
      <alignment horizontal="center"/>
    </xf>
    <xf numFmtId="176" fontId="29" fillId="0" borderId="12" xfId="0" applyNumberFormat="1" applyFont="1" applyFill="1" applyBorder="1" applyAlignment="1" applyProtection="1">
      <alignment horizontal="center"/>
    </xf>
    <xf numFmtId="176" fontId="25" fillId="0" borderId="0" xfId="0" quotePrefix="1" applyNumberFormat="1" applyFont="1" applyFill="1" applyBorder="1" applyAlignment="1" applyProtection="1">
      <alignment horizontal="right"/>
      <protection locked="0"/>
    </xf>
    <xf numFmtId="41" fontId="25" fillId="0" borderId="0" xfId="0" quotePrefix="1" applyNumberFormat="1" applyFont="1" applyFill="1" applyAlignment="1" applyProtection="1">
      <alignment horizontal="right"/>
      <protection locked="0"/>
    </xf>
    <xf numFmtId="176" fontId="25" fillId="0" borderId="17" xfId="0" applyNumberFormat="1" applyFont="1" applyFill="1" applyBorder="1">
      <alignment vertical="center"/>
    </xf>
    <xf numFmtId="176" fontId="25" fillId="0" borderId="13" xfId="0" applyNumberFormat="1" applyFont="1" applyFill="1" applyBorder="1" applyAlignment="1" applyProtection="1"/>
    <xf numFmtId="176" fontId="25" fillId="0" borderId="18" xfId="0" applyNumberFormat="1" applyFont="1" applyFill="1" applyBorder="1" applyAlignment="1" applyProtection="1">
      <alignment horizontal="center" shrinkToFit="1"/>
    </xf>
    <xf numFmtId="176" fontId="25" fillId="0" borderId="12" xfId="0" applyNumberFormat="1" applyFont="1" applyFill="1" applyBorder="1" applyAlignment="1" applyProtection="1">
      <alignment horizontal="center" shrinkToFit="1"/>
    </xf>
    <xf numFmtId="181" fontId="25" fillId="0" borderId="0" xfId="0" applyNumberFormat="1" applyFont="1" applyFill="1" applyAlignment="1" applyProtection="1">
      <alignment horizontal="right" shrinkToFit="1"/>
    </xf>
    <xf numFmtId="176" fontId="25" fillId="0" borderId="0" xfId="0" applyNumberFormat="1" applyFont="1" applyFill="1" applyBorder="1" applyAlignment="1" applyProtection="1">
      <alignment horizontal="right" vertical="center"/>
      <protection locked="0"/>
    </xf>
    <xf numFmtId="176" fontId="25" fillId="0" borderId="0" xfId="0" applyNumberFormat="1" applyFont="1" applyFill="1" applyBorder="1" applyAlignment="1" applyProtection="1">
      <alignment horizontal="right" vertical="center"/>
    </xf>
    <xf numFmtId="42" fontId="25" fillId="0" borderId="0" xfId="0" quotePrefix="1" applyNumberFormat="1" applyFont="1" applyFill="1" applyBorder="1" applyAlignment="1" applyProtection="1">
      <alignment horizontal="right"/>
      <protection locked="0"/>
    </xf>
    <xf numFmtId="42" fontId="25" fillId="0" borderId="0" xfId="0" applyNumberFormat="1" applyFont="1" applyFill="1" applyAlignment="1" applyProtection="1">
      <alignment horizontal="right" vertical="center" shrinkToFit="1"/>
      <protection locked="0"/>
    </xf>
    <xf numFmtId="42" fontId="25" fillId="0" borderId="0" xfId="0" quotePrefix="1" applyNumberFormat="1" applyFont="1" applyFill="1" applyAlignment="1" applyProtection="1">
      <alignment horizontal="right" shrinkToFit="1"/>
      <protection locked="0"/>
    </xf>
    <xf numFmtId="42" fontId="25" fillId="0" borderId="0" xfId="0" applyNumberFormat="1" applyFont="1" applyFill="1" applyBorder="1" applyAlignment="1" applyProtection="1">
      <alignment horizontal="right" vertical="center"/>
      <protection locked="0"/>
    </xf>
    <xf numFmtId="181" fontId="25" fillId="0" borderId="0" xfId="0" applyNumberFormat="1" applyFont="1" applyFill="1" applyBorder="1" applyAlignment="1" applyProtection="1">
      <alignment vertical="center" shrinkToFit="1"/>
      <protection locked="0"/>
    </xf>
    <xf numFmtId="181" fontId="25" fillId="0" borderId="0" xfId="0" applyNumberFormat="1" applyFont="1" applyFill="1" applyAlignment="1" applyProtection="1">
      <alignment horizontal="right" vertical="center" shrinkToFit="1"/>
      <protection locked="0"/>
    </xf>
    <xf numFmtId="176" fontId="25" fillId="0" borderId="0" xfId="0" applyNumberFormat="1" applyFont="1" applyFill="1" applyBorder="1" applyAlignment="1" applyProtection="1">
      <alignment horizontal="left"/>
    </xf>
    <xf numFmtId="176" fontId="25" fillId="0" borderId="10" xfId="0" applyNumberFormat="1" applyFont="1" applyFill="1" applyBorder="1" applyAlignment="1">
      <alignment horizontal="center" vertical="center" shrinkToFit="1"/>
    </xf>
    <xf numFmtId="176" fontId="25" fillId="0" borderId="0" xfId="0" applyNumberFormat="1" applyFont="1" applyFill="1" applyAlignment="1">
      <alignment horizontal="center" vertical="center" shrinkToFit="1"/>
    </xf>
    <xf numFmtId="176" fontId="25" fillId="0" borderId="13" xfId="0" applyNumberFormat="1" applyFont="1" applyFill="1" applyBorder="1" applyAlignment="1">
      <alignment horizontal="center" vertical="center" shrinkToFit="1"/>
    </xf>
    <xf numFmtId="176" fontId="25" fillId="0" borderId="0" xfId="0" applyNumberFormat="1" applyFont="1" applyFill="1" applyBorder="1" applyAlignment="1" applyProtection="1">
      <alignment horizontal="center"/>
    </xf>
    <xf numFmtId="176" fontId="25" fillId="0" borderId="11" xfId="0" applyNumberFormat="1" applyFont="1" applyFill="1" applyBorder="1" applyAlignment="1" applyProtection="1">
      <alignment vertical="center"/>
      <protection locked="0"/>
    </xf>
    <xf numFmtId="176" fontId="25" fillId="0" borderId="0" xfId="0" applyNumberFormat="1" applyFont="1" applyFill="1" applyBorder="1" applyAlignment="1" applyProtection="1">
      <alignment vertical="center"/>
    </xf>
    <xf numFmtId="176" fontId="25" fillId="0" borderId="0" xfId="0" applyNumberFormat="1" applyFont="1" applyFill="1" applyBorder="1" applyAlignment="1" applyProtection="1">
      <alignment vertical="center"/>
      <protection locked="0"/>
    </xf>
    <xf numFmtId="176" fontId="25" fillId="0" borderId="22" xfId="0" applyNumberFormat="1" applyFont="1" applyFill="1" applyBorder="1" applyAlignment="1">
      <alignment horizontal="center" vertical="center" shrinkToFit="1"/>
    </xf>
    <xf numFmtId="176" fontId="25" fillId="0" borderId="21" xfId="0" applyNumberFormat="1" applyFont="1" applyFill="1" applyBorder="1" applyAlignment="1">
      <alignment horizontal="center" vertical="center" shrinkToFit="1"/>
    </xf>
    <xf numFmtId="176" fontId="25" fillId="0" borderId="26" xfId="0" applyNumberFormat="1" applyFont="1" applyFill="1" applyBorder="1" applyAlignment="1" applyProtection="1">
      <alignment horizontal="center"/>
    </xf>
    <xf numFmtId="176" fontId="25" fillId="0" borderId="27" xfId="0" applyNumberFormat="1" applyFont="1" applyFill="1" applyBorder="1">
      <alignment vertical="center"/>
    </xf>
    <xf numFmtId="176" fontId="25" fillId="0" borderId="10" xfId="0" applyNumberFormat="1" applyFont="1" applyFill="1" applyBorder="1" applyAlignment="1">
      <alignment horizontal="right" vertical="center"/>
    </xf>
    <xf numFmtId="176" fontId="25" fillId="0" borderId="0" xfId="0" applyNumberFormat="1" applyFont="1" applyFill="1" applyAlignment="1"/>
    <xf numFmtId="176" fontId="25" fillId="0" borderId="0" xfId="45" applyNumberFormat="1" applyFont="1" applyFill="1" applyAlignment="1">
      <alignment horizontal="center" shrinkToFit="1"/>
    </xf>
    <xf numFmtId="176" fontId="25" fillId="0" borderId="0" xfId="45" applyNumberFormat="1" applyFont="1" applyFill="1"/>
    <xf numFmtId="176" fontId="25" fillId="0" borderId="0" xfId="45" applyNumberFormat="1" applyFont="1" applyFill="1" applyBorder="1"/>
    <xf numFmtId="176" fontId="25" fillId="0" borderId="11" xfId="0" applyNumberFormat="1" applyFont="1" applyFill="1" applyBorder="1" applyAlignment="1" applyProtection="1">
      <alignment horizontal="center" shrinkToFit="1"/>
    </xf>
    <xf numFmtId="176" fontId="25" fillId="0" borderId="33" xfId="0" applyNumberFormat="1" applyFont="1" applyFill="1" applyBorder="1">
      <alignment vertical="center"/>
    </xf>
    <xf numFmtId="176" fontId="25" fillId="0" borderId="0" xfId="45" applyNumberFormat="1" applyFont="1" applyFill="1" applyAlignment="1">
      <alignment horizontal="center"/>
    </xf>
    <xf numFmtId="176" fontId="25" fillId="0" borderId="29" xfId="0" applyNumberFormat="1" applyFont="1" applyFill="1" applyBorder="1" applyAlignment="1" applyProtection="1">
      <alignment horizontal="center"/>
    </xf>
    <xf numFmtId="176" fontId="25" fillId="0" borderId="30" xfId="45" applyNumberFormat="1" applyFont="1" applyFill="1" applyBorder="1" applyAlignment="1">
      <alignment horizontal="center"/>
    </xf>
    <xf numFmtId="176" fontId="25" fillId="0" borderId="30" xfId="0" applyNumberFormat="1" applyFont="1" applyFill="1" applyBorder="1" applyAlignment="1" applyProtection="1">
      <alignment horizontal="center"/>
    </xf>
    <xf numFmtId="176" fontId="25" fillId="0" borderId="24" xfId="0" applyNumberFormat="1" applyFont="1" applyFill="1" applyBorder="1" applyAlignment="1">
      <alignment horizontal="left" vertical="center"/>
    </xf>
    <xf numFmtId="176" fontId="25" fillId="0" borderId="18" xfId="0" applyNumberFormat="1" applyFont="1" applyFill="1" applyBorder="1" applyAlignment="1" applyProtection="1">
      <alignment horizontal="right"/>
    </xf>
    <xf numFmtId="176" fontId="25" fillId="0" borderId="24" xfId="0" applyNumberFormat="1" applyFont="1" applyFill="1" applyBorder="1" applyAlignment="1" applyProtection="1">
      <alignment horizontal="left"/>
    </xf>
    <xf numFmtId="176" fontId="25" fillId="0" borderId="11" xfId="45" applyNumberFormat="1" applyFont="1" applyFill="1" applyBorder="1"/>
    <xf numFmtId="176" fontId="25" fillId="0" borderId="11" xfId="45" applyNumberFormat="1" applyFont="1" applyFill="1" applyBorder="1" applyAlignment="1" applyProtection="1">
      <alignment horizontal="center"/>
    </xf>
    <xf numFmtId="176" fontId="25" fillId="0" borderId="12" xfId="45" applyNumberFormat="1" applyFont="1" applyFill="1" applyBorder="1" applyAlignment="1" applyProtection="1">
      <alignment horizontal="center"/>
    </xf>
    <xf numFmtId="176" fontId="25" fillId="0" borderId="17" xfId="45" applyNumberFormat="1" applyFont="1" applyFill="1" applyBorder="1" applyAlignment="1">
      <alignment horizontal="right"/>
    </xf>
    <xf numFmtId="176" fontId="25" fillId="0" borderId="0" xfId="45" applyNumberFormat="1" applyFont="1" applyFill="1" applyProtection="1">
      <protection locked="0"/>
    </xf>
    <xf numFmtId="176" fontId="25" fillId="0" borderId="10" xfId="45" applyNumberFormat="1" applyFont="1" applyFill="1" applyBorder="1" applyProtection="1">
      <protection locked="0"/>
    </xf>
    <xf numFmtId="176" fontId="25" fillId="0" borderId="0" xfId="45" applyNumberFormat="1" applyFont="1" applyFill="1" applyAlignment="1" applyProtection="1">
      <alignment horizontal="left"/>
    </xf>
    <xf numFmtId="176" fontId="27" fillId="0" borderId="0" xfId="0" applyNumberFormat="1" applyFont="1" applyFill="1" applyAlignment="1" applyProtection="1">
      <alignment horizontal="left"/>
    </xf>
    <xf numFmtId="176" fontId="25" fillId="0" borderId="10" xfId="0" applyNumberFormat="1" applyFont="1" applyFill="1" applyBorder="1" applyAlignment="1" applyProtection="1">
      <alignment horizontal="left"/>
    </xf>
    <xf numFmtId="176" fontId="25" fillId="0" borderId="11" xfId="0" applyNumberFormat="1" applyFont="1" applyFill="1" applyBorder="1" applyAlignment="1">
      <alignment horizontal="left" vertical="center" shrinkToFit="1"/>
    </xf>
    <xf numFmtId="176" fontId="25" fillId="0" borderId="31" xfId="0" applyNumberFormat="1" applyFont="1" applyFill="1" applyBorder="1">
      <alignment vertical="center"/>
    </xf>
    <xf numFmtId="176" fontId="25" fillId="0" borderId="29" xfId="0" applyNumberFormat="1" applyFont="1" applyFill="1" applyBorder="1" applyAlignment="1">
      <alignment horizontal="center" vertical="center"/>
    </xf>
    <xf numFmtId="176" fontId="25" fillId="0" borderId="29" xfId="0" applyNumberFormat="1" applyFont="1" applyFill="1" applyBorder="1">
      <alignment vertical="center"/>
    </xf>
    <xf numFmtId="176" fontId="25" fillId="0" borderId="30" xfId="0" applyNumberFormat="1" applyFont="1" applyFill="1" applyBorder="1">
      <alignment vertical="center"/>
    </xf>
    <xf numFmtId="176" fontId="25" fillId="0" borderId="12" xfId="0" applyNumberFormat="1" applyFont="1" applyFill="1" applyBorder="1" applyAlignment="1">
      <alignment horizontal="left" vertical="center" shrinkToFit="1"/>
    </xf>
    <xf numFmtId="176" fontId="27" fillId="0" borderId="10" xfId="0" applyNumberFormat="1" applyFont="1" applyFill="1" applyBorder="1" applyAlignment="1" applyProtection="1">
      <alignment horizontal="center" shrinkToFit="1"/>
    </xf>
    <xf numFmtId="176" fontId="27" fillId="0" borderId="14" xfId="0" applyNumberFormat="1" applyFont="1" applyFill="1" applyBorder="1" applyProtection="1">
      <alignment vertical="center"/>
    </xf>
    <xf numFmtId="176" fontId="27" fillId="0" borderId="10" xfId="0" applyNumberFormat="1" applyFont="1" applyFill="1" applyBorder="1" applyProtection="1">
      <alignment vertical="center"/>
      <protection locked="0"/>
    </xf>
    <xf numFmtId="176" fontId="27" fillId="0" borderId="10" xfId="0" applyNumberFormat="1" applyFont="1" applyFill="1" applyBorder="1" applyProtection="1">
      <alignment vertical="center"/>
    </xf>
    <xf numFmtId="176" fontId="25" fillId="0" borderId="20" xfId="0" applyNumberFormat="1" applyFont="1" applyFill="1" applyBorder="1">
      <alignment vertical="center"/>
    </xf>
    <xf numFmtId="176" fontId="25" fillId="0" borderId="18" xfId="0" applyNumberFormat="1" applyFont="1" applyFill="1" applyBorder="1">
      <alignment vertical="center"/>
    </xf>
    <xf numFmtId="176" fontId="27" fillId="0" borderId="14" xfId="0" applyNumberFormat="1" applyFont="1" applyFill="1" applyBorder="1" applyAlignment="1" applyProtection="1">
      <alignment horizontal="right" vertical="center"/>
      <protection locked="0"/>
    </xf>
    <xf numFmtId="176" fontId="27" fillId="0" borderId="10" xfId="0" applyNumberFormat="1" applyFont="1" applyFill="1" applyBorder="1" applyAlignment="1" applyProtection="1">
      <alignment horizontal="right" vertical="center"/>
      <protection locked="0"/>
    </xf>
    <xf numFmtId="176" fontId="27" fillId="0" borderId="22" xfId="0" applyNumberFormat="1" applyFont="1" applyFill="1" applyBorder="1" applyAlignment="1" applyProtection="1">
      <alignment horizontal="center" shrinkToFit="1"/>
    </xf>
    <xf numFmtId="176" fontId="25" fillId="0" borderId="19" xfId="0" applyNumberFormat="1" applyFont="1" applyFill="1" applyBorder="1">
      <alignment vertical="center"/>
    </xf>
    <xf numFmtId="176" fontId="27" fillId="0" borderId="0" xfId="0" applyNumberFormat="1" applyFont="1" applyFill="1" applyBorder="1" applyProtection="1">
      <alignment vertical="center"/>
      <protection locked="0"/>
    </xf>
    <xf numFmtId="176" fontId="25" fillId="0" borderId="0" xfId="0" applyNumberFormat="1" applyFont="1" applyFill="1" applyBorder="1" applyAlignment="1" applyProtection="1">
      <alignment horizontal="left" vertical="center"/>
      <protection locked="0"/>
    </xf>
    <xf numFmtId="176" fontId="27" fillId="0" borderId="0" xfId="0" applyNumberFormat="1" applyFont="1" applyFill="1" applyBorder="1" applyAlignment="1" applyProtection="1">
      <alignment horizontal="right" vertical="center"/>
      <protection locked="0"/>
    </xf>
    <xf numFmtId="176" fontId="25" fillId="0" borderId="0" xfId="45" applyNumberFormat="1" applyFont="1" applyFill="1" applyAlignment="1" applyProtection="1">
      <alignment horizontal="center" shrinkToFit="1"/>
    </xf>
    <xf numFmtId="176" fontId="25" fillId="0" borderId="13" xfId="0" applyNumberFormat="1" applyFont="1" applyFill="1" applyBorder="1" applyAlignment="1">
      <alignment horizontal="center" vertical="center"/>
    </xf>
    <xf numFmtId="176" fontId="27" fillId="0" borderId="0" xfId="0" applyNumberFormat="1" applyFont="1" applyFill="1" applyAlignment="1" applyProtection="1">
      <alignment horizontal="center"/>
      <protection locked="0"/>
    </xf>
    <xf numFmtId="41" fontId="27" fillId="0" borderId="11" xfId="33" applyNumberFormat="1" applyFont="1" applyFill="1" applyBorder="1" applyAlignment="1">
      <alignment horizontal="right" vertical="center"/>
    </xf>
    <xf numFmtId="41" fontId="27" fillId="0" borderId="0" xfId="33" applyNumberFormat="1" applyFont="1" applyFill="1" applyBorder="1" applyAlignment="1">
      <alignment horizontal="right" vertical="center"/>
    </xf>
    <xf numFmtId="41" fontId="25" fillId="0" borderId="11" xfId="0" applyNumberFormat="1" applyFont="1" applyFill="1" applyBorder="1" applyAlignment="1" applyProtection="1">
      <alignment horizontal="right" vertical="center"/>
      <protection locked="0"/>
    </xf>
    <xf numFmtId="176" fontId="25" fillId="0" borderId="21" xfId="0" applyNumberFormat="1" applyFont="1" applyFill="1" applyBorder="1" applyAlignment="1" applyProtection="1">
      <alignment horizontal="left"/>
    </xf>
    <xf numFmtId="176" fontId="27" fillId="0" borderId="11" xfId="0" applyNumberFormat="1" applyFont="1" applyFill="1" applyBorder="1" applyProtection="1">
      <alignment vertical="center"/>
    </xf>
    <xf numFmtId="176" fontId="27" fillId="0" borderId="0" xfId="0" applyNumberFormat="1" applyFont="1" applyFill="1" applyBorder="1" applyProtection="1">
      <alignment vertical="center"/>
    </xf>
    <xf numFmtId="176" fontId="25" fillId="0" borderId="0" xfId="0" applyNumberFormat="1" applyFont="1" applyFill="1" applyBorder="1" applyAlignment="1">
      <alignment vertical="center"/>
    </xf>
    <xf numFmtId="41" fontId="25" fillId="0" borderId="0" xfId="0" applyNumberFormat="1" applyFont="1" applyFill="1" applyProtection="1">
      <alignment vertical="center"/>
      <protection locked="0"/>
    </xf>
    <xf numFmtId="176" fontId="25" fillId="0" borderId="20" xfId="0" applyNumberFormat="1" applyFont="1" applyFill="1" applyBorder="1" applyAlignment="1" applyProtection="1"/>
    <xf numFmtId="0" fontId="30" fillId="0" borderId="2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176" fontId="25" fillId="0" borderId="0" xfId="0" applyNumberFormat="1" applyFont="1" applyFill="1" applyBorder="1" applyAlignment="1" applyProtection="1"/>
    <xf numFmtId="41" fontId="25" fillId="0" borderId="0" xfId="0" applyNumberFormat="1" applyFont="1" applyFill="1" applyAlignment="1">
      <alignment horizontal="right" vertical="center"/>
    </xf>
    <xf numFmtId="176" fontId="27" fillId="0" borderId="0" xfId="0" applyNumberFormat="1" applyFont="1" applyFill="1" applyBorder="1">
      <alignment vertical="center"/>
    </xf>
    <xf numFmtId="176" fontId="25" fillId="0" borderId="23" xfId="0" applyNumberFormat="1" applyFont="1" applyFill="1" applyBorder="1">
      <alignment vertical="center"/>
    </xf>
    <xf numFmtId="176" fontId="25" fillId="0" borderId="21" xfId="0" applyNumberFormat="1" applyFont="1" applyFill="1" applyBorder="1">
      <alignment vertical="center"/>
    </xf>
    <xf numFmtId="176" fontId="25" fillId="0" borderId="28" xfId="0" applyNumberFormat="1" applyFont="1" applyFill="1" applyBorder="1">
      <alignment vertical="center"/>
    </xf>
    <xf numFmtId="176" fontId="25" fillId="0" borderId="0" xfId="45" applyNumberFormat="1" applyFont="1" applyFill="1" applyBorder="1" applyAlignment="1" applyProtection="1">
      <alignment horizontal="right"/>
      <protection locked="0"/>
    </xf>
    <xf numFmtId="176" fontId="25" fillId="0" borderId="22" xfId="0" applyNumberFormat="1" applyFont="1" applyFill="1" applyBorder="1">
      <alignment vertical="center"/>
    </xf>
    <xf numFmtId="0" fontId="30" fillId="0" borderId="0" xfId="0" applyFont="1" applyFill="1" applyAlignment="1">
      <alignment vertical="center"/>
    </xf>
    <xf numFmtId="176" fontId="25" fillId="0" borderId="0" xfId="0" applyNumberFormat="1" applyFont="1" applyFill="1" applyAlignment="1">
      <alignment horizontal="center"/>
    </xf>
    <xf numFmtId="176" fontId="27" fillId="0" borderId="10" xfId="0" applyNumberFormat="1" applyFont="1" applyFill="1" applyBorder="1" applyAlignment="1" applyProtection="1">
      <alignment horizontal="left" vertical="center"/>
    </xf>
    <xf numFmtId="176" fontId="25" fillId="0" borderId="13" xfId="0" applyNumberFormat="1" applyFont="1" applyFill="1" applyBorder="1" applyAlignment="1">
      <alignment vertical="center"/>
    </xf>
    <xf numFmtId="176" fontId="25" fillId="0" borderId="13" xfId="0" applyNumberFormat="1" applyFont="1" applyFill="1" applyBorder="1" applyAlignment="1" applyProtection="1">
      <alignment horizontal="left" vertical="center"/>
    </xf>
    <xf numFmtId="176" fontId="25" fillId="0" borderId="21" xfId="0" applyNumberFormat="1" applyFont="1" applyFill="1" applyBorder="1" applyAlignment="1" applyProtection="1">
      <alignment horizontal="left" vertical="center"/>
    </xf>
    <xf numFmtId="176" fontId="27" fillId="0" borderId="0" xfId="0" applyNumberFormat="1" applyFont="1" applyFill="1" applyAlignment="1" applyProtection="1">
      <alignment horizontal="right" vertical="center"/>
    </xf>
    <xf numFmtId="176" fontId="25" fillId="0" borderId="11" xfId="0" applyNumberFormat="1" applyFont="1" applyFill="1" applyBorder="1" applyAlignment="1" applyProtection="1">
      <alignment vertical="center"/>
    </xf>
    <xf numFmtId="176" fontId="25" fillId="0" borderId="0" xfId="0" applyNumberFormat="1" applyFont="1" applyFill="1" applyAlignment="1" applyProtection="1">
      <alignment vertical="center"/>
    </xf>
    <xf numFmtId="176" fontId="25" fillId="0" borderId="0" xfId="0" applyNumberFormat="1" applyFont="1" applyFill="1" applyAlignment="1" applyProtection="1">
      <alignment vertical="center"/>
      <protection locked="0"/>
    </xf>
    <xf numFmtId="176" fontId="25" fillId="0" borderId="10" xfId="0" applyNumberFormat="1" applyFont="1" applyFill="1" applyBorder="1" applyAlignment="1" applyProtection="1">
      <alignment vertical="center"/>
    </xf>
    <xf numFmtId="176" fontId="25" fillId="0" borderId="15" xfId="0" applyNumberFormat="1" applyFont="1" applyFill="1" applyBorder="1" applyAlignment="1">
      <alignment vertical="center"/>
    </xf>
    <xf numFmtId="176" fontId="25" fillId="0" borderId="26" xfId="0" applyNumberFormat="1" applyFont="1" applyFill="1" applyBorder="1" applyAlignment="1" applyProtection="1">
      <alignment horizontal="center" vertical="center"/>
    </xf>
    <xf numFmtId="176" fontId="25" fillId="0" borderId="20" xfId="0" applyNumberFormat="1" applyFont="1" applyFill="1" applyBorder="1" applyAlignment="1" applyProtection="1">
      <alignment vertical="center"/>
    </xf>
    <xf numFmtId="0" fontId="31" fillId="0" borderId="2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176" fontId="25" fillId="0" borderId="0" xfId="0" applyNumberFormat="1" applyFont="1" applyFill="1" applyBorder="1" applyAlignment="1">
      <alignment horizontal="right" vertical="center"/>
    </xf>
    <xf numFmtId="176" fontId="25" fillId="0" borderId="0" xfId="0" applyNumberFormat="1" applyFont="1" applyFill="1" applyBorder="1" applyAlignment="1">
      <alignment horizontal="center" vertical="center" wrapText="1"/>
    </xf>
    <xf numFmtId="176" fontId="25" fillId="0" borderId="32" xfId="0" applyNumberFormat="1" applyFont="1" applyFill="1" applyBorder="1">
      <alignment vertical="center"/>
    </xf>
    <xf numFmtId="41" fontId="25" fillId="0" borderId="11" xfId="0" applyNumberFormat="1" applyFont="1" applyFill="1" applyBorder="1">
      <alignment vertical="center"/>
    </xf>
    <xf numFmtId="176" fontId="25" fillId="0" borderId="0" xfId="0" applyNumberFormat="1" applyFont="1" applyFill="1" applyBorder="1" applyAlignment="1">
      <alignment vertical="center" wrapText="1"/>
    </xf>
    <xf numFmtId="176" fontId="25" fillId="0" borderId="0" xfId="0" applyNumberFormat="1" applyFont="1" applyFill="1" applyBorder="1" applyAlignment="1">
      <alignment vertical="center" shrinkToFit="1"/>
    </xf>
    <xf numFmtId="176" fontId="25" fillId="0" borderId="24" xfId="0" applyNumberFormat="1" applyFont="1" applyFill="1" applyBorder="1" applyAlignment="1" applyProtection="1"/>
    <xf numFmtId="176" fontId="25" fillId="0" borderId="15" xfId="0" applyNumberFormat="1" applyFont="1" applyFill="1" applyBorder="1" applyAlignment="1" applyProtection="1"/>
    <xf numFmtId="176" fontId="32" fillId="0" borderId="11" xfId="0" applyNumberFormat="1" applyFont="1" applyFill="1" applyBorder="1" applyAlignment="1" applyProtection="1">
      <alignment horizontal="left" shrinkToFit="1"/>
    </xf>
    <xf numFmtId="176" fontId="32" fillId="0" borderId="12" xfId="0" applyNumberFormat="1" applyFont="1" applyFill="1" applyBorder="1" applyAlignment="1" applyProtection="1">
      <alignment horizontal="center" shrinkToFit="1"/>
    </xf>
    <xf numFmtId="176" fontId="25" fillId="0" borderId="20" xfId="0" applyNumberFormat="1" applyFont="1" applyFill="1" applyBorder="1" applyAlignment="1" applyProtection="1">
      <alignment wrapText="1"/>
    </xf>
    <xf numFmtId="176" fontId="25" fillId="0" borderId="0" xfId="0" applyNumberFormat="1" applyFont="1" applyFill="1" applyBorder="1" applyAlignment="1" applyProtection="1">
      <alignment wrapText="1"/>
    </xf>
    <xf numFmtId="176" fontId="25" fillId="0" borderId="11" xfId="0" applyNumberFormat="1" applyFont="1" applyFill="1" applyBorder="1" applyAlignment="1" applyProtection="1">
      <alignment horizontal="right" shrinkToFit="1"/>
    </xf>
    <xf numFmtId="176" fontId="25" fillId="0" borderId="0" xfId="0" applyNumberFormat="1" applyFont="1" applyFill="1" applyAlignment="1" applyProtection="1">
      <alignment horizontal="right" shrinkToFit="1"/>
    </xf>
    <xf numFmtId="176" fontId="25" fillId="0" borderId="0" xfId="0" applyNumberFormat="1" applyFont="1" applyFill="1" applyBorder="1" applyAlignment="1" applyProtection="1">
      <alignment horizontal="right" shrinkToFit="1"/>
    </xf>
    <xf numFmtId="176" fontId="27" fillId="0" borderId="0" xfId="0" applyNumberFormat="1" applyFont="1" applyFill="1" applyBorder="1" applyAlignment="1" applyProtection="1">
      <alignment horizontal="right" shrinkToFit="1"/>
    </xf>
    <xf numFmtId="176" fontId="25" fillId="0" borderId="0" xfId="0" applyNumberFormat="1" applyFont="1" applyFill="1" applyBorder="1" applyAlignment="1" applyProtection="1">
      <alignment vertical="center" shrinkToFit="1"/>
    </xf>
    <xf numFmtId="176" fontId="25" fillId="0" borderId="0" xfId="0" quotePrefix="1" applyNumberFormat="1" applyFont="1" applyFill="1" applyAlignment="1" applyProtection="1">
      <alignment horizontal="right" shrinkToFit="1"/>
      <protection locked="0"/>
    </xf>
    <xf numFmtId="176" fontId="25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25" fillId="0" borderId="0" xfId="0" applyNumberFormat="1" applyFont="1" applyFill="1" applyAlignment="1" applyProtection="1">
      <alignment vertical="center" shrinkToFit="1"/>
      <protection locked="0"/>
    </xf>
    <xf numFmtId="179" fontId="25" fillId="0" borderId="0" xfId="0" applyNumberFormat="1" applyFont="1" applyFill="1" applyAlignment="1">
      <alignment horizontal="right" vertical="center" shrinkToFit="1"/>
    </xf>
    <xf numFmtId="41" fontId="25" fillId="0" borderId="0" xfId="0" applyNumberFormat="1" applyFont="1" applyFill="1" applyAlignment="1">
      <alignment horizontal="right" vertical="center" shrinkToFit="1"/>
    </xf>
    <xf numFmtId="176" fontId="27" fillId="0" borderId="0" xfId="0" applyNumberFormat="1" applyFont="1" applyFill="1" applyBorder="1" applyAlignment="1">
      <alignment vertical="center" shrinkToFit="1"/>
    </xf>
    <xf numFmtId="176" fontId="25" fillId="0" borderId="0" xfId="0" applyNumberFormat="1" applyFont="1" applyFill="1" applyBorder="1" applyAlignment="1" applyProtection="1">
      <alignment vertical="center" shrinkToFit="1"/>
      <protection locked="0"/>
    </xf>
    <xf numFmtId="176" fontId="25" fillId="0" borderId="14" xfId="0" applyNumberFormat="1" applyFont="1" applyFill="1" applyBorder="1" applyAlignment="1">
      <alignment vertical="center" shrinkToFit="1"/>
    </xf>
    <xf numFmtId="176" fontId="25" fillId="0" borderId="20" xfId="0" applyNumberFormat="1" applyFont="1" applyFill="1" applyBorder="1" applyAlignment="1">
      <alignment vertical="center"/>
    </xf>
    <xf numFmtId="176" fontId="25" fillId="0" borderId="15" xfId="0" applyNumberFormat="1" applyFont="1" applyFill="1" applyBorder="1" applyAlignment="1">
      <alignment horizontal="left" vertical="center"/>
    </xf>
    <xf numFmtId="176" fontId="25" fillId="0" borderId="19" xfId="0" applyNumberFormat="1" applyFont="1" applyFill="1" applyBorder="1" applyAlignment="1">
      <alignment horizontal="center" vertical="center" shrinkToFit="1"/>
    </xf>
    <xf numFmtId="176" fontId="25" fillId="0" borderId="17" xfId="0" applyNumberFormat="1" applyFont="1" applyFill="1" applyBorder="1" applyAlignment="1" applyProtection="1">
      <alignment horizontal="right" shrinkToFit="1"/>
    </xf>
    <xf numFmtId="176" fontId="25" fillId="0" borderId="21" xfId="0" applyNumberFormat="1" applyFont="1" applyFill="1" applyBorder="1" applyAlignment="1" applyProtection="1">
      <alignment horizontal="right" shrinkToFit="1"/>
    </xf>
    <xf numFmtId="176" fontId="27" fillId="0" borderId="0" xfId="0" applyNumberFormat="1" applyFont="1" applyFill="1" applyBorder="1" applyAlignment="1" applyProtection="1">
      <alignment shrinkToFit="1"/>
    </xf>
    <xf numFmtId="176" fontId="27" fillId="0" borderId="0" xfId="0" applyNumberFormat="1" applyFont="1" applyFill="1" applyBorder="1" applyAlignment="1" applyProtection="1">
      <alignment horizontal="left" shrinkToFit="1"/>
    </xf>
    <xf numFmtId="176" fontId="25" fillId="0" borderId="0" xfId="0" applyNumberFormat="1" applyFont="1" applyFill="1" applyAlignment="1" applyProtection="1">
      <alignment horizontal="right" vertical="center" shrinkToFit="1"/>
      <protection locked="0"/>
    </xf>
    <xf numFmtId="176" fontId="25" fillId="0" borderId="21" xfId="0" applyNumberFormat="1" applyFont="1" applyFill="1" applyBorder="1" applyAlignment="1" applyProtection="1">
      <alignment horizontal="right" vertical="center" shrinkToFit="1"/>
      <protection locked="0"/>
    </xf>
    <xf numFmtId="176" fontId="25" fillId="0" borderId="0" xfId="0" applyNumberFormat="1" applyFont="1" applyFill="1" applyBorder="1" applyAlignment="1" applyProtection="1">
      <alignment horizontal="right" shrinkToFit="1"/>
      <protection locked="0"/>
    </xf>
    <xf numFmtId="176" fontId="27" fillId="0" borderId="0" xfId="0" applyNumberFormat="1" applyFont="1" applyFill="1" applyBorder="1" applyAlignment="1" applyProtection="1">
      <alignment vertical="center" shrinkToFit="1"/>
      <protection locked="0"/>
    </xf>
    <xf numFmtId="176" fontId="27" fillId="0" borderId="0" xfId="0" applyNumberFormat="1" applyFont="1" applyFill="1" applyBorder="1" applyAlignment="1">
      <alignment horizontal="right" vertical="center" shrinkToFit="1"/>
    </xf>
    <xf numFmtId="176" fontId="27" fillId="0" borderId="21" xfId="0" applyNumberFormat="1" applyFont="1" applyFill="1" applyBorder="1" applyAlignment="1">
      <alignment horizontal="right" vertical="center"/>
    </xf>
    <xf numFmtId="41" fontId="25" fillId="0" borderId="0" xfId="0" applyNumberFormat="1" applyFont="1" applyFill="1" applyBorder="1" applyAlignment="1" applyProtection="1">
      <alignment horizontal="right" vertical="center"/>
    </xf>
    <xf numFmtId="41" fontId="25" fillId="0" borderId="21" xfId="0" applyNumberFormat="1" applyFont="1" applyFill="1" applyBorder="1" applyAlignment="1" applyProtection="1">
      <alignment horizontal="right" vertical="center"/>
    </xf>
    <xf numFmtId="176" fontId="27" fillId="0" borderId="22" xfId="0" applyNumberFormat="1" applyFont="1" applyFill="1" applyBorder="1" applyAlignment="1" applyProtection="1">
      <alignment horizontal="center" vertical="center" shrinkToFit="1"/>
    </xf>
    <xf numFmtId="176" fontId="27" fillId="0" borderId="10" xfId="0" applyNumberFormat="1" applyFont="1" applyFill="1" applyBorder="1" applyAlignment="1" applyProtection="1">
      <alignment vertical="center" shrinkToFit="1"/>
    </xf>
    <xf numFmtId="176" fontId="25" fillId="0" borderId="10" xfId="0" applyNumberFormat="1" applyFont="1" applyFill="1" applyBorder="1" applyAlignment="1">
      <alignment horizontal="left" vertical="center" shrinkToFit="1"/>
    </xf>
    <xf numFmtId="176" fontId="27" fillId="0" borderId="10" xfId="0" applyNumberFormat="1" applyFont="1" applyFill="1" applyBorder="1" applyAlignment="1" applyProtection="1">
      <alignment horizontal="left" vertical="center" shrinkToFit="1"/>
    </xf>
    <xf numFmtId="176" fontId="27" fillId="0" borderId="22" xfId="0" applyNumberFormat="1" applyFont="1" applyFill="1" applyBorder="1" applyAlignment="1" applyProtection="1">
      <alignment horizontal="left" vertical="center" shrinkToFit="1"/>
    </xf>
    <xf numFmtId="0" fontId="31" fillId="0" borderId="0" xfId="0" applyFont="1" applyFill="1" applyAlignment="1">
      <alignment vertical="center"/>
    </xf>
    <xf numFmtId="176" fontId="25" fillId="0" borderId="0" xfId="0" applyNumberFormat="1" applyFont="1" applyFill="1" applyBorder="1" applyAlignment="1">
      <alignment horizontal="left" vertical="center"/>
    </xf>
    <xf numFmtId="176" fontId="25" fillId="0" borderId="0" xfId="0" applyNumberFormat="1" applyFont="1" applyFill="1" applyBorder="1" applyAlignment="1" applyProtection="1">
      <alignment horizontal="left" shrinkToFit="1"/>
      <protection locked="0"/>
    </xf>
    <xf numFmtId="176" fontId="27" fillId="0" borderId="0" xfId="0" applyNumberFormat="1" applyFont="1" applyFill="1" applyProtection="1">
      <alignment vertical="center"/>
    </xf>
    <xf numFmtId="176" fontId="27" fillId="0" borderId="0" xfId="0" applyNumberFormat="1" applyFont="1" applyFill="1" applyBorder="1" applyAlignment="1" applyProtection="1">
      <alignment horizontal="left" vertical="center"/>
    </xf>
    <xf numFmtId="176" fontId="25" fillId="0" borderId="21" xfId="0" applyNumberFormat="1" applyFont="1" applyFill="1" applyBorder="1" applyProtection="1">
      <alignment vertical="center"/>
      <protection locked="0"/>
    </xf>
    <xf numFmtId="176" fontId="25" fillId="0" borderId="22" xfId="0" applyNumberFormat="1" applyFont="1" applyFill="1" applyBorder="1" applyAlignment="1">
      <alignment vertical="center" shrinkToFit="1"/>
    </xf>
    <xf numFmtId="176" fontId="25" fillId="0" borderId="19" xfId="0" applyNumberFormat="1" applyFont="1" applyFill="1" applyBorder="1" applyAlignment="1">
      <alignment vertical="center" shrinkToFit="1"/>
    </xf>
    <xf numFmtId="177" fontId="25" fillId="0" borderId="0" xfId="0" applyNumberFormat="1" applyFont="1" applyFill="1" applyAlignment="1">
      <alignment vertical="center" shrinkToFit="1"/>
    </xf>
    <xf numFmtId="177" fontId="25" fillId="0" borderId="0" xfId="0" applyNumberFormat="1" applyFont="1" applyFill="1" applyAlignment="1">
      <alignment vertical="center"/>
    </xf>
    <xf numFmtId="177" fontId="25" fillId="0" borderId="10" xfId="0" applyNumberFormat="1" applyFont="1" applyFill="1" applyBorder="1" applyAlignment="1">
      <alignment vertical="center" shrinkToFit="1"/>
    </xf>
    <xf numFmtId="177" fontId="27" fillId="0" borderId="10" xfId="0" applyNumberFormat="1" applyFont="1" applyFill="1" applyBorder="1" applyAlignment="1" applyProtection="1">
      <alignment horizontal="left" vertical="center"/>
    </xf>
    <xf numFmtId="177" fontId="25" fillId="0" borderId="10" xfId="0" applyNumberFormat="1" applyFont="1" applyFill="1" applyBorder="1" applyAlignment="1">
      <alignment vertical="center"/>
    </xf>
    <xf numFmtId="177" fontId="25" fillId="0" borderId="11" xfId="0" applyNumberFormat="1" applyFont="1" applyFill="1" applyBorder="1" applyAlignment="1">
      <alignment vertical="center"/>
    </xf>
    <xf numFmtId="177" fontId="25" fillId="0" borderId="13" xfId="0" applyNumberFormat="1" applyFont="1" applyFill="1" applyBorder="1" applyAlignment="1">
      <alignment vertical="center"/>
    </xf>
    <xf numFmtId="177" fontId="25" fillId="0" borderId="13" xfId="0" applyNumberFormat="1" applyFont="1" applyFill="1" applyBorder="1" applyAlignment="1" applyProtection="1">
      <alignment horizontal="left" vertical="center"/>
    </xf>
    <xf numFmtId="177" fontId="25" fillId="0" borderId="0" xfId="0" applyNumberFormat="1" applyFont="1" applyFill="1" applyAlignment="1" applyProtection="1">
      <alignment horizontal="left" vertical="center" shrinkToFit="1"/>
    </xf>
    <xf numFmtId="177" fontId="25" fillId="0" borderId="11" xfId="0" applyNumberFormat="1" applyFont="1" applyFill="1" applyBorder="1" applyAlignment="1" applyProtection="1">
      <alignment horizontal="center" vertical="center"/>
    </xf>
    <xf numFmtId="177" fontId="25" fillId="0" borderId="13" xfId="0" applyNumberFormat="1" applyFont="1" applyFill="1" applyBorder="1" applyAlignment="1">
      <alignment vertical="center" shrinkToFit="1"/>
    </xf>
    <xf numFmtId="177" fontId="25" fillId="0" borderId="12" xfId="0" applyNumberFormat="1" applyFont="1" applyFill="1" applyBorder="1" applyAlignment="1">
      <alignment vertical="center"/>
    </xf>
    <xf numFmtId="177" fontId="25" fillId="0" borderId="11" xfId="0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Alignment="1" applyProtection="1">
      <alignment horizontal="right" vertical="center"/>
    </xf>
    <xf numFmtId="177" fontId="25" fillId="0" borderId="0" xfId="0" applyNumberFormat="1" applyFont="1" applyFill="1" applyBorder="1" applyAlignment="1" applyProtection="1">
      <alignment vertical="center"/>
      <protection locked="0"/>
    </xf>
    <xf numFmtId="177" fontId="25" fillId="0" borderId="0" xfId="0" applyNumberFormat="1" applyFont="1" applyFill="1" applyBorder="1" applyAlignment="1">
      <alignment vertical="center"/>
    </xf>
    <xf numFmtId="177" fontId="25" fillId="0" borderId="11" xfId="0" quotePrefix="1" applyNumberFormat="1" applyFont="1" applyFill="1" applyBorder="1" applyAlignment="1" applyProtection="1">
      <alignment horizontal="right" vertical="center"/>
      <protection locked="0"/>
    </xf>
    <xf numFmtId="177" fontId="25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25" fillId="0" borderId="21" xfId="0" applyNumberFormat="1" applyFont="1" applyFill="1" applyBorder="1" applyAlignment="1">
      <alignment vertical="center" shrinkToFit="1"/>
    </xf>
    <xf numFmtId="177" fontId="25" fillId="0" borderId="14" xfId="0" applyNumberFormat="1" applyFont="1" applyFill="1" applyBorder="1" applyAlignment="1">
      <alignment vertical="center"/>
    </xf>
    <xf numFmtId="41" fontId="25" fillId="0" borderId="10" xfId="0" applyNumberFormat="1" applyFont="1" applyFill="1" applyBorder="1" applyAlignment="1" applyProtection="1">
      <alignment horizontal="right" vertical="center"/>
      <protection locked="0"/>
    </xf>
    <xf numFmtId="177" fontId="25" fillId="0" borderId="10" xfId="0" applyNumberFormat="1" applyFont="1" applyFill="1" applyBorder="1" applyAlignment="1" applyProtection="1">
      <alignment vertical="center"/>
      <protection locked="0"/>
    </xf>
    <xf numFmtId="41" fontId="25" fillId="0" borderId="10" xfId="0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Alignment="1" applyProtection="1">
      <alignment horizontal="left" vertical="center"/>
    </xf>
    <xf numFmtId="177" fontId="25" fillId="0" borderId="0" xfId="0" applyNumberFormat="1" applyFont="1" applyFill="1" applyBorder="1" applyAlignment="1" applyProtection="1">
      <alignment horizontal="left" vertical="center"/>
    </xf>
    <xf numFmtId="177" fontId="25" fillId="0" borderId="18" xfId="0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Border="1" applyAlignment="1" applyProtection="1">
      <alignment horizontal="right" vertical="center"/>
    </xf>
    <xf numFmtId="177" fontId="25" fillId="0" borderId="11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Border="1" applyAlignment="1" applyProtection="1">
      <alignment horizontal="right" vertical="center"/>
      <protection locked="0"/>
    </xf>
    <xf numFmtId="177" fontId="25" fillId="0" borderId="0" xfId="0" applyNumberFormat="1" applyFont="1" applyFill="1" applyBorder="1" applyAlignment="1" applyProtection="1">
      <alignment horizontal="left" vertical="center" shrinkToFit="1"/>
    </xf>
    <xf numFmtId="177" fontId="25" fillId="0" borderId="0" xfId="0" applyNumberFormat="1" applyFont="1" applyFill="1" applyBorder="1" applyAlignment="1">
      <alignment vertical="center" shrinkToFit="1"/>
    </xf>
    <xf numFmtId="177" fontId="25" fillId="0" borderId="20" xfId="0" applyNumberFormat="1" applyFont="1" applyFill="1" applyBorder="1" applyAlignment="1">
      <alignment vertical="center" shrinkToFit="1"/>
    </xf>
    <xf numFmtId="177" fontId="25" fillId="0" borderId="20" xfId="0" applyNumberFormat="1" applyFont="1" applyFill="1" applyBorder="1" applyAlignment="1" applyProtection="1">
      <alignment horizontal="left" vertical="center"/>
    </xf>
    <xf numFmtId="177" fontId="25" fillId="0" borderId="20" xfId="0" applyNumberFormat="1" applyFont="1" applyFill="1" applyBorder="1" applyAlignment="1">
      <alignment vertical="center"/>
    </xf>
    <xf numFmtId="177" fontId="27" fillId="0" borderId="0" xfId="0" applyNumberFormat="1" applyFont="1" applyFill="1" applyAlignment="1" applyProtection="1">
      <alignment vertical="center" shrinkToFit="1"/>
    </xf>
    <xf numFmtId="177" fontId="27" fillId="0" borderId="0" xfId="0" applyNumberFormat="1" applyFont="1" applyFill="1" applyAlignment="1" applyProtection="1">
      <alignment vertical="center"/>
    </xf>
    <xf numFmtId="177" fontId="27" fillId="0" borderId="10" xfId="0" applyNumberFormat="1" applyFont="1" applyFill="1" applyBorder="1" applyAlignment="1" applyProtection="1">
      <alignment vertical="center"/>
    </xf>
    <xf numFmtId="176" fontId="25" fillId="0" borderId="0" xfId="0" applyNumberFormat="1" applyFont="1" applyFill="1" applyAlignment="1" applyProtection="1">
      <alignment horizontal="left" vertical="center" shrinkToFit="1"/>
    </xf>
    <xf numFmtId="176" fontId="25" fillId="0" borderId="12" xfId="0" applyNumberFormat="1" applyFont="1" applyFill="1" applyBorder="1" applyAlignment="1">
      <alignment vertical="center"/>
    </xf>
    <xf numFmtId="177" fontId="25" fillId="0" borderId="21" xfId="0" applyNumberFormat="1" applyFont="1" applyFill="1" applyBorder="1" applyAlignment="1" applyProtection="1">
      <alignment horizontal="left" vertical="center" shrinkToFit="1"/>
    </xf>
    <xf numFmtId="177" fontId="25" fillId="0" borderId="22" xfId="0" applyNumberFormat="1" applyFont="1" applyFill="1" applyBorder="1" applyAlignment="1" applyProtection="1">
      <alignment horizontal="left" vertical="center" shrinkToFit="1"/>
    </xf>
    <xf numFmtId="176" fontId="27" fillId="0" borderId="10" xfId="0" applyNumberFormat="1" applyFont="1" applyFill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 shrinkToFit="1"/>
    </xf>
    <xf numFmtId="176" fontId="27" fillId="0" borderId="0" xfId="0" applyNumberFormat="1" applyFont="1" applyFill="1" applyAlignment="1" applyProtection="1">
      <alignment vertical="center"/>
    </xf>
    <xf numFmtId="176" fontId="25" fillId="0" borderId="13" xfId="0" applyNumberFormat="1" applyFont="1" applyFill="1" applyBorder="1" applyAlignment="1" applyProtection="1">
      <alignment horizontal="right"/>
    </xf>
    <xf numFmtId="41" fontId="25" fillId="0" borderId="0" xfId="0" quotePrefix="1" applyNumberFormat="1" applyFont="1" applyFill="1" applyBorder="1" applyAlignment="1" applyProtection="1">
      <alignment horizontal="right"/>
      <protection locked="0"/>
    </xf>
    <xf numFmtId="176" fontId="27" fillId="0" borderId="21" xfId="0" applyNumberFormat="1" applyFont="1" applyFill="1" applyBorder="1" applyAlignment="1" applyProtection="1">
      <alignment horizontal="center" shrinkToFit="1"/>
    </xf>
    <xf numFmtId="176" fontId="25" fillId="0" borderId="10" xfId="0" applyNumberFormat="1" applyFont="1" applyFill="1" applyBorder="1" applyAlignment="1">
      <alignment horizontal="center" shrinkToFit="1"/>
    </xf>
    <xf numFmtId="176" fontId="25" fillId="0" borderId="0" xfId="0" quotePrefix="1" applyNumberFormat="1" applyFont="1" applyFill="1" applyAlignment="1" applyProtection="1">
      <alignment horizontal="right" vertical="center"/>
    </xf>
    <xf numFmtId="176" fontId="25" fillId="0" borderId="10" xfId="0" applyNumberFormat="1" applyFont="1" applyFill="1" applyBorder="1" applyAlignment="1" applyProtection="1">
      <alignment horizontal="right"/>
      <protection locked="0"/>
    </xf>
    <xf numFmtId="176" fontId="25" fillId="0" borderId="0" xfId="0" applyNumberFormat="1" applyFont="1" applyFill="1" applyAlignment="1" applyProtection="1">
      <alignment horizontal="right" vertical="center"/>
      <protection locked="0"/>
    </xf>
    <xf numFmtId="42" fontId="25" fillId="0" borderId="0" xfId="0" quotePrefix="1" applyNumberFormat="1" applyFont="1" applyFill="1" applyAlignment="1" applyProtection="1">
      <alignment horizontal="right"/>
      <protection locked="0"/>
    </xf>
    <xf numFmtId="179" fontId="25" fillId="0" borderId="0" xfId="0" quotePrefix="1" applyNumberFormat="1" applyFont="1" applyFill="1" applyBorder="1" applyAlignment="1" applyProtection="1">
      <alignment horizontal="right"/>
      <protection locked="0"/>
    </xf>
    <xf numFmtId="177" fontId="25" fillId="0" borderId="0" xfId="0" quotePrefix="1" applyNumberFormat="1" applyFont="1" applyFill="1" applyBorder="1" applyAlignment="1" applyProtection="1">
      <alignment horizontal="right"/>
      <protection locked="0"/>
    </xf>
    <xf numFmtId="179" fontId="25" fillId="0" borderId="0" xfId="0" applyNumberFormat="1" applyFont="1" applyFill="1" applyBorder="1">
      <alignment vertical="center"/>
    </xf>
    <xf numFmtId="179" fontId="25" fillId="0" borderId="0" xfId="0" applyNumberFormat="1" applyFont="1" applyFill="1" applyBorder="1" applyProtection="1">
      <alignment vertical="center"/>
      <protection locked="0"/>
    </xf>
    <xf numFmtId="178" fontId="25" fillId="0" borderId="12" xfId="0" applyNumberFormat="1" applyFont="1" applyFill="1" applyBorder="1" applyAlignment="1" applyProtection="1">
      <alignment horizontal="center"/>
    </xf>
    <xf numFmtId="176" fontId="27" fillId="0" borderId="22" xfId="0" applyNumberFormat="1" applyFont="1" applyFill="1" applyBorder="1" applyProtection="1">
      <alignment vertical="center"/>
    </xf>
    <xf numFmtId="182" fontId="25" fillId="0" borderId="35" xfId="0" applyNumberFormat="1" applyFont="1" applyFill="1" applyBorder="1" applyAlignment="1">
      <alignment horizontal="right" vertical="center" shrinkToFit="1"/>
    </xf>
    <xf numFmtId="176" fontId="6" fillId="0" borderId="0" xfId="0" applyNumberFormat="1" applyFont="1" applyFill="1" applyBorder="1" applyAlignment="1">
      <alignment vertical="center"/>
    </xf>
    <xf numFmtId="176" fontId="27" fillId="0" borderId="0" xfId="0" applyNumberFormat="1" applyFont="1" applyFill="1" applyBorder="1" applyAlignment="1">
      <alignment vertical="center"/>
    </xf>
    <xf numFmtId="182" fontId="25" fillId="0" borderId="0" xfId="0" applyNumberFormat="1" applyFont="1" applyFill="1" applyBorder="1" applyAlignment="1">
      <alignment horizontal="center" vertical="center" shrinkToFit="1"/>
    </xf>
    <xf numFmtId="182" fontId="25" fillId="0" borderId="0" xfId="0" applyNumberFormat="1" applyFont="1" applyFill="1" applyBorder="1" applyAlignment="1">
      <alignment horizontal="right" vertical="center" shrinkToFit="1"/>
    </xf>
    <xf numFmtId="176" fontId="25" fillId="0" borderId="10" xfId="0" applyNumberFormat="1" applyFont="1" applyFill="1" applyBorder="1" applyAlignment="1" applyProtection="1">
      <alignment horizontal="right"/>
    </xf>
    <xf numFmtId="176" fontId="25" fillId="0" borderId="30" xfId="0" applyNumberFormat="1" applyFont="1" applyFill="1" applyBorder="1" applyAlignment="1" applyProtection="1">
      <alignment horizontal="center" vertical="center"/>
    </xf>
    <xf numFmtId="176" fontId="25" fillId="0" borderId="15" xfId="0" applyNumberFormat="1" applyFont="1" applyFill="1" applyBorder="1" applyAlignment="1" applyProtection="1">
      <alignment horizontal="center"/>
    </xf>
    <xf numFmtId="176" fontId="25" fillId="0" borderId="12" xfId="0" applyNumberFormat="1" applyFont="1" applyFill="1" applyBorder="1" applyAlignment="1" applyProtection="1">
      <alignment horizontal="center" vertical="center"/>
    </xf>
    <xf numFmtId="176" fontId="25" fillId="0" borderId="31" xfId="0" applyNumberFormat="1" applyFont="1" applyFill="1" applyBorder="1" applyAlignment="1">
      <alignment horizontal="center" vertical="center"/>
    </xf>
    <xf numFmtId="176" fontId="25" fillId="0" borderId="30" xfId="0" applyNumberFormat="1" applyFont="1" applyFill="1" applyBorder="1" applyAlignment="1">
      <alignment horizontal="center" vertical="center"/>
    </xf>
    <xf numFmtId="177" fontId="25" fillId="0" borderId="12" xfId="0" applyNumberFormat="1" applyFont="1" applyFill="1" applyBorder="1" applyAlignment="1" applyProtection="1">
      <alignment horizontal="center" vertical="center"/>
    </xf>
    <xf numFmtId="176" fontId="25" fillId="0" borderId="0" xfId="0" applyNumberFormat="1" applyFont="1" applyFill="1" applyBorder="1" applyAlignment="1" applyProtection="1">
      <alignment horizontal="center" shrinkToFit="1"/>
    </xf>
    <xf numFmtId="176" fontId="25" fillId="0" borderId="21" xfId="0" applyNumberFormat="1" applyFont="1" applyFill="1" applyBorder="1" applyAlignment="1" applyProtection="1">
      <alignment horizontal="center" shrinkToFit="1"/>
    </xf>
    <xf numFmtId="176" fontId="25" fillId="0" borderId="0" xfId="0" applyNumberFormat="1" applyFont="1" applyFill="1" applyAlignment="1" applyProtection="1">
      <alignment horizontal="center" shrinkToFit="1"/>
    </xf>
    <xf numFmtId="176" fontId="25" fillId="0" borderId="0" xfId="0" applyNumberFormat="1" applyFont="1" applyFill="1" applyBorder="1" applyAlignment="1" applyProtection="1">
      <alignment horizontal="left" shrinkToFit="1"/>
    </xf>
    <xf numFmtId="176" fontId="25" fillId="0" borderId="21" xfId="0" applyNumberFormat="1" applyFont="1" applyFill="1" applyBorder="1" applyAlignment="1" applyProtection="1">
      <alignment horizontal="left" shrinkToFit="1"/>
    </xf>
    <xf numFmtId="176" fontId="25" fillId="0" borderId="11" xfId="0" applyNumberFormat="1" applyFont="1" applyFill="1" applyBorder="1" applyAlignment="1" applyProtection="1">
      <alignment horizontal="center" vertical="center"/>
    </xf>
    <xf numFmtId="176" fontId="25" fillId="0" borderId="12" xfId="0" applyNumberFormat="1" applyFont="1" applyFill="1" applyBorder="1" applyAlignment="1" applyProtection="1">
      <alignment horizontal="center"/>
    </xf>
    <xf numFmtId="176" fontId="27" fillId="0" borderId="0" xfId="0" applyNumberFormat="1" applyFont="1" applyFill="1" applyBorder="1" applyAlignment="1" applyProtection="1">
      <alignment horizontal="center" shrinkToFit="1"/>
    </xf>
    <xf numFmtId="176" fontId="25" fillId="0" borderId="21" xfId="0" applyNumberFormat="1" applyFont="1" applyFill="1" applyBorder="1" applyAlignment="1" applyProtection="1">
      <alignment horizontal="center" vertical="center"/>
    </xf>
    <xf numFmtId="176" fontId="25" fillId="0" borderId="0" xfId="0" applyNumberFormat="1" applyFont="1" applyFill="1" applyBorder="1" applyAlignment="1" applyProtection="1">
      <alignment horizontal="center" vertical="center"/>
    </xf>
    <xf numFmtId="176" fontId="25" fillId="0" borderId="13" xfId="0" applyNumberFormat="1" applyFont="1" applyFill="1" applyBorder="1" applyAlignment="1" applyProtection="1">
      <alignment horizontal="center" vertical="center"/>
    </xf>
    <xf numFmtId="176" fontId="25" fillId="0" borderId="11" xfId="0" applyNumberFormat="1" applyFont="1" applyFill="1" applyBorder="1" applyAlignment="1" applyProtection="1">
      <alignment horizontal="center"/>
    </xf>
    <xf numFmtId="176" fontId="25" fillId="0" borderId="21" xfId="0" applyNumberFormat="1" applyFont="1" applyFill="1" applyBorder="1" applyAlignment="1" applyProtection="1">
      <alignment horizontal="center"/>
    </xf>
    <xf numFmtId="176" fontId="25" fillId="0" borderId="19" xfId="0" applyNumberFormat="1" applyFont="1" applyFill="1" applyBorder="1" applyAlignment="1">
      <alignment horizontal="center" vertical="center"/>
    </xf>
    <xf numFmtId="176" fontId="25" fillId="0" borderId="11" xfId="0" applyNumberFormat="1" applyFont="1" applyFill="1" applyBorder="1" applyAlignment="1">
      <alignment horizontal="center" vertical="center"/>
    </xf>
    <xf numFmtId="176" fontId="25" fillId="0" borderId="21" xfId="0" applyNumberFormat="1" applyFont="1" applyFill="1" applyBorder="1" applyAlignment="1">
      <alignment horizontal="center" vertical="center"/>
    </xf>
    <xf numFmtId="176" fontId="25" fillId="0" borderId="12" xfId="0" applyNumberFormat="1" applyFont="1" applyFill="1" applyBorder="1" applyAlignment="1">
      <alignment horizontal="center" vertical="center"/>
    </xf>
    <xf numFmtId="176" fontId="25" fillId="0" borderId="28" xfId="0" applyNumberFormat="1" applyFont="1" applyFill="1" applyBorder="1" applyAlignment="1">
      <alignment horizontal="center" vertical="center"/>
    </xf>
    <xf numFmtId="176" fontId="25" fillId="0" borderId="18" xfId="0" applyNumberFormat="1" applyFont="1" applyFill="1" applyBorder="1" applyAlignment="1" applyProtection="1">
      <alignment horizontal="center" vertical="center" shrinkToFit="1"/>
    </xf>
    <xf numFmtId="176" fontId="25" fillId="0" borderId="25" xfId="0" applyNumberFormat="1" applyFont="1" applyFill="1" applyBorder="1" applyAlignment="1" applyProtection="1">
      <alignment horizontal="center" vertical="center"/>
    </xf>
    <xf numFmtId="176" fontId="25" fillId="0" borderId="13" xfId="0" applyNumberFormat="1" applyFont="1" applyFill="1" applyBorder="1" applyAlignment="1" applyProtection="1">
      <alignment horizontal="center"/>
    </xf>
    <xf numFmtId="176" fontId="25" fillId="0" borderId="10" xfId="0" applyNumberFormat="1" applyFont="1" applyFill="1" applyBorder="1" applyAlignment="1">
      <alignment horizontal="center" vertical="center"/>
    </xf>
    <xf numFmtId="176" fontId="25" fillId="0" borderId="18" xfId="0" applyNumberFormat="1" applyFont="1" applyFill="1" applyBorder="1" applyAlignment="1" applyProtection="1">
      <alignment horizontal="center"/>
    </xf>
    <xf numFmtId="176" fontId="25" fillId="0" borderId="12" xfId="0" applyNumberFormat="1" applyFont="1" applyFill="1" applyBorder="1" applyAlignment="1">
      <alignment horizontal="center" vertical="center" shrinkToFit="1"/>
    </xf>
    <xf numFmtId="176" fontId="25" fillId="0" borderId="28" xfId="0" applyNumberFormat="1" applyFont="1" applyFill="1" applyBorder="1" applyAlignment="1">
      <alignment horizontal="center" vertical="center" shrinkToFit="1"/>
    </xf>
    <xf numFmtId="176" fontId="25" fillId="0" borderId="23" xfId="0" applyNumberFormat="1" applyFont="1" applyFill="1" applyBorder="1" applyAlignment="1">
      <alignment horizontal="center" vertical="center" shrinkToFit="1"/>
    </xf>
    <xf numFmtId="176" fontId="25" fillId="0" borderId="23" xfId="0" applyNumberFormat="1" applyFont="1" applyFill="1" applyBorder="1" applyAlignment="1">
      <alignment horizontal="center" vertical="center"/>
    </xf>
    <xf numFmtId="176" fontId="25" fillId="0" borderId="21" xfId="0" applyNumberFormat="1" applyFont="1" applyFill="1" applyBorder="1" applyAlignment="1" applyProtection="1">
      <alignment horizontal="right"/>
    </xf>
    <xf numFmtId="176" fontId="25" fillId="0" borderId="21" xfId="0" applyNumberFormat="1" applyFont="1" applyFill="1" applyBorder="1" applyProtection="1">
      <alignment vertical="center"/>
    </xf>
    <xf numFmtId="176" fontId="25" fillId="0" borderId="0" xfId="0" quotePrefix="1" applyNumberFormat="1" applyFont="1" applyFill="1" applyBorder="1" applyAlignment="1" applyProtection="1">
      <alignment horizontal="right" vertical="center"/>
      <protection locked="0"/>
    </xf>
    <xf numFmtId="179" fontId="25" fillId="0" borderId="0" xfId="0" applyNumberFormat="1" applyFont="1" applyFill="1" applyBorder="1" applyProtection="1">
      <alignment vertical="center"/>
    </xf>
    <xf numFmtId="179" fontId="25" fillId="0" borderId="0" xfId="0" applyNumberFormat="1" applyFont="1" applyFill="1" applyBorder="1" applyAlignment="1" applyProtection="1">
      <alignment horizontal="right" vertical="center"/>
    </xf>
    <xf numFmtId="177" fontId="25" fillId="0" borderId="11" xfId="0" applyNumberFormat="1" applyFont="1" applyFill="1" applyBorder="1" applyAlignment="1" applyProtection="1">
      <alignment vertical="center"/>
    </xf>
    <xf numFmtId="176" fontId="25" fillId="0" borderId="21" xfId="0" applyNumberFormat="1" applyFont="1" applyFill="1" applyBorder="1" applyAlignment="1">
      <alignment horizontal="left" vertical="center" shrinkToFit="1"/>
    </xf>
    <xf numFmtId="41" fontId="25" fillId="0" borderId="0" xfId="33" applyNumberFormat="1" applyFont="1" applyFill="1" applyBorder="1" applyAlignment="1" applyProtection="1">
      <alignment horizontal="right" vertical="center"/>
      <protection locked="0"/>
    </xf>
    <xf numFmtId="41" fontId="25" fillId="0" borderId="11" xfId="33" applyNumberFormat="1" applyFont="1" applyFill="1" applyBorder="1" applyAlignment="1" applyProtection="1">
      <alignment horizontal="right" vertical="center"/>
      <protection locked="0"/>
    </xf>
    <xf numFmtId="41" fontId="25" fillId="0" borderId="0" xfId="0" applyNumberFormat="1" applyFont="1" applyFill="1" applyBorder="1" applyAlignment="1">
      <alignment horizontal="right" vertical="center"/>
    </xf>
    <xf numFmtId="41" fontId="25" fillId="0" borderId="0" xfId="0" applyNumberFormat="1" applyFont="1" applyFill="1" applyBorder="1" applyAlignment="1" applyProtection="1">
      <alignment horizontal="right"/>
      <protection locked="0"/>
    </xf>
    <xf numFmtId="176" fontId="25" fillId="0" borderId="0" xfId="33" applyNumberFormat="1" applyFont="1" applyFill="1" applyBorder="1" applyAlignment="1">
      <alignment horizontal="right" vertical="center"/>
    </xf>
    <xf numFmtId="176" fontId="27" fillId="0" borderId="0" xfId="0" applyNumberFormat="1" applyFont="1" applyFill="1" applyAlignment="1" applyProtection="1">
      <alignment horizontal="center"/>
    </xf>
    <xf numFmtId="176" fontId="26" fillId="0" borderId="0" xfId="0" applyNumberFormat="1" applyFont="1" applyFill="1" applyAlignment="1">
      <alignment horizontal="center" vertical="center"/>
    </xf>
    <xf numFmtId="176" fontId="25" fillId="0" borderId="10" xfId="0" applyNumberFormat="1" applyFont="1" applyFill="1" applyBorder="1" applyAlignment="1" applyProtection="1">
      <alignment horizontal="right"/>
    </xf>
    <xf numFmtId="176" fontId="25" fillId="0" borderId="31" xfId="0" applyNumberFormat="1" applyFont="1" applyFill="1" applyBorder="1" applyAlignment="1" applyProtection="1">
      <alignment horizontal="center" vertical="center"/>
    </xf>
    <xf numFmtId="176" fontId="25" fillId="0" borderId="30" xfId="0" applyNumberFormat="1" applyFont="1" applyFill="1" applyBorder="1" applyAlignment="1" applyProtection="1">
      <alignment horizontal="center" vertical="center"/>
    </xf>
    <xf numFmtId="176" fontId="25" fillId="0" borderId="10" xfId="0" applyNumberFormat="1" applyFont="1" applyFill="1" applyBorder="1" applyAlignment="1" applyProtection="1">
      <alignment horizontal="center"/>
    </xf>
    <xf numFmtId="176" fontId="25" fillId="0" borderId="15" xfId="0" applyNumberFormat="1" applyFont="1" applyFill="1" applyBorder="1" applyAlignment="1" applyProtection="1">
      <alignment horizontal="center"/>
    </xf>
    <xf numFmtId="176" fontId="25" fillId="0" borderId="31" xfId="0" applyNumberFormat="1" applyFont="1" applyFill="1" applyBorder="1" applyAlignment="1">
      <alignment horizontal="center" vertical="center"/>
    </xf>
    <xf numFmtId="176" fontId="25" fillId="0" borderId="30" xfId="0" applyNumberFormat="1" applyFont="1" applyFill="1" applyBorder="1" applyAlignment="1">
      <alignment horizontal="center" vertical="center"/>
    </xf>
    <xf numFmtId="176" fontId="25" fillId="0" borderId="24" xfId="0" applyNumberFormat="1" applyFont="1" applyFill="1" applyBorder="1" applyAlignment="1" applyProtection="1">
      <alignment horizontal="center"/>
    </xf>
    <xf numFmtId="176" fontId="25" fillId="0" borderId="33" xfId="0" applyNumberFormat="1" applyFont="1" applyFill="1" applyBorder="1" applyAlignment="1"/>
    <xf numFmtId="176" fontId="25" fillId="0" borderId="31" xfId="0" applyNumberFormat="1" applyFont="1" applyFill="1" applyBorder="1" applyAlignment="1" applyProtection="1">
      <alignment horizontal="center" vertical="center" wrapText="1"/>
    </xf>
    <xf numFmtId="176" fontId="25" fillId="0" borderId="30" xfId="0" applyNumberFormat="1" applyFont="1" applyFill="1" applyBorder="1" applyAlignment="1" applyProtection="1">
      <alignment horizontal="center" vertical="center" wrapText="1"/>
    </xf>
    <xf numFmtId="176" fontId="25" fillId="0" borderId="18" xfId="0" applyNumberFormat="1" applyFont="1" applyFill="1" applyBorder="1" applyAlignment="1" applyProtection="1">
      <alignment horizontal="center" vertical="center"/>
    </xf>
    <xf numFmtId="176" fontId="25" fillId="0" borderId="12" xfId="0" applyNumberFormat="1" applyFont="1" applyFill="1" applyBorder="1" applyAlignment="1" applyProtection="1">
      <alignment horizontal="center" vertical="center"/>
    </xf>
    <xf numFmtId="177" fontId="25" fillId="0" borderId="31" xfId="0" applyNumberFormat="1" applyFont="1" applyFill="1" applyBorder="1" applyAlignment="1" applyProtection="1">
      <alignment horizontal="center" vertical="center"/>
    </xf>
    <xf numFmtId="177" fontId="25" fillId="0" borderId="30" xfId="0" applyNumberFormat="1" applyFont="1" applyFill="1" applyBorder="1" applyAlignment="1" applyProtection="1">
      <alignment horizontal="center" vertical="center"/>
    </xf>
    <xf numFmtId="177" fontId="27" fillId="0" borderId="0" xfId="0" applyNumberFormat="1" applyFont="1" applyFill="1" applyAlignment="1" applyProtection="1">
      <alignment horizontal="center" vertical="center"/>
    </xf>
    <xf numFmtId="177" fontId="25" fillId="0" borderId="18" xfId="0" applyNumberFormat="1" applyFont="1" applyFill="1" applyBorder="1" applyAlignment="1" applyProtection="1">
      <alignment horizontal="center" vertical="center"/>
    </xf>
    <xf numFmtId="177" fontId="25" fillId="0" borderId="12" xfId="0" applyNumberFormat="1" applyFont="1" applyFill="1" applyBorder="1" applyAlignment="1" applyProtection="1">
      <alignment horizontal="center" vertical="center"/>
    </xf>
    <xf numFmtId="176" fontId="25" fillId="0" borderId="0" xfId="0" applyNumberFormat="1" applyFont="1" applyFill="1" applyAlignment="1" applyProtection="1">
      <alignment horizontal="center" shrinkToFit="1"/>
    </xf>
    <xf numFmtId="176" fontId="25" fillId="0" borderId="21" xfId="0" applyNumberFormat="1" applyFont="1" applyFill="1" applyBorder="1" applyAlignment="1" applyProtection="1">
      <alignment horizontal="center" shrinkToFit="1"/>
    </xf>
    <xf numFmtId="176" fontId="25" fillId="0" borderId="0" xfId="0" applyNumberFormat="1" applyFont="1" applyFill="1" applyBorder="1" applyAlignment="1" applyProtection="1">
      <alignment horizontal="center" shrinkToFit="1"/>
    </xf>
    <xf numFmtId="176" fontId="25" fillId="0" borderId="0" xfId="0" applyNumberFormat="1" applyFont="1" applyFill="1" applyBorder="1" applyAlignment="1" applyProtection="1">
      <alignment horizontal="left" shrinkToFit="1"/>
    </xf>
    <xf numFmtId="176" fontId="25" fillId="0" borderId="21" xfId="0" applyNumberFormat="1" applyFont="1" applyFill="1" applyBorder="1" applyAlignment="1" applyProtection="1">
      <alignment horizontal="left" shrinkToFit="1"/>
    </xf>
    <xf numFmtId="176" fontId="25" fillId="0" borderId="27" xfId="0" applyNumberFormat="1" applyFont="1" applyFill="1" applyBorder="1" applyAlignment="1" applyProtection="1">
      <alignment horizontal="center"/>
    </xf>
    <xf numFmtId="176" fontId="25" fillId="0" borderId="23" xfId="0" applyNumberFormat="1" applyFont="1" applyFill="1" applyBorder="1" applyAlignment="1" applyProtection="1">
      <alignment horizontal="center"/>
    </xf>
    <xf numFmtId="176" fontId="25" fillId="0" borderId="27" xfId="0" applyNumberFormat="1" applyFont="1" applyFill="1" applyBorder="1" applyAlignment="1" applyProtection="1">
      <alignment horizontal="center" vertical="center" wrapText="1"/>
    </xf>
    <xf numFmtId="176" fontId="25" fillId="0" borderId="11" xfId="0" applyNumberFormat="1" applyFont="1" applyFill="1" applyBorder="1" applyAlignment="1" applyProtection="1">
      <alignment horizontal="center" vertical="center"/>
    </xf>
    <xf numFmtId="176" fontId="25" fillId="0" borderId="12" xfId="0" applyNumberFormat="1" applyFont="1" applyFill="1" applyBorder="1" applyAlignment="1" applyProtection="1">
      <alignment horizontal="center"/>
    </xf>
    <xf numFmtId="176" fontId="25" fillId="0" borderId="28" xfId="0" applyNumberFormat="1" applyFont="1" applyFill="1" applyBorder="1" applyAlignment="1" applyProtection="1">
      <alignment horizontal="center"/>
    </xf>
    <xf numFmtId="176" fontId="27" fillId="0" borderId="11" xfId="0" applyNumberFormat="1" applyFont="1" applyFill="1" applyBorder="1" applyAlignment="1" applyProtection="1">
      <alignment horizontal="center" shrinkToFit="1"/>
    </xf>
    <xf numFmtId="176" fontId="27" fillId="0" borderId="0" xfId="0" applyNumberFormat="1" applyFont="1" applyFill="1" applyBorder="1" applyAlignment="1" applyProtection="1">
      <alignment horizontal="center" shrinkToFit="1"/>
    </xf>
    <xf numFmtId="176" fontId="29" fillId="0" borderId="18" xfId="0" applyNumberFormat="1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176" fontId="29" fillId="0" borderId="11" xfId="0" applyNumberFormat="1" applyFont="1" applyFill="1" applyBorder="1" applyAlignment="1" applyProtection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 wrapText="1"/>
    </xf>
    <xf numFmtId="176" fontId="25" fillId="0" borderId="19" xfId="0" applyNumberFormat="1" applyFont="1" applyFill="1" applyBorder="1" applyAlignment="1" applyProtection="1">
      <alignment horizontal="center" vertical="center"/>
    </xf>
    <xf numFmtId="176" fontId="25" fillId="0" borderId="21" xfId="0" applyNumberFormat="1" applyFont="1" applyFill="1" applyBorder="1" applyAlignment="1" applyProtection="1">
      <alignment horizontal="center" vertical="center"/>
    </xf>
    <xf numFmtId="176" fontId="25" fillId="0" borderId="28" xfId="0" applyNumberFormat="1" applyFont="1" applyFill="1" applyBorder="1" applyAlignment="1" applyProtection="1">
      <alignment horizontal="center" vertical="center"/>
    </xf>
    <xf numFmtId="176" fontId="25" fillId="0" borderId="17" xfId="0" applyNumberFormat="1" applyFont="1" applyFill="1" applyBorder="1" applyAlignment="1" applyProtection="1">
      <alignment horizontal="center" vertical="center"/>
    </xf>
    <xf numFmtId="176" fontId="25" fillId="0" borderId="0" xfId="0" applyNumberFormat="1" applyFont="1" applyFill="1" applyBorder="1" applyAlignment="1" applyProtection="1">
      <alignment horizontal="center" vertical="center"/>
    </xf>
    <xf numFmtId="176" fontId="25" fillId="0" borderId="13" xfId="0" applyNumberFormat="1" applyFont="1" applyFill="1" applyBorder="1" applyAlignment="1" applyProtection="1">
      <alignment horizontal="center" vertical="center"/>
    </xf>
    <xf numFmtId="176" fontId="25" fillId="0" borderId="11" xfId="0" applyNumberFormat="1" applyFont="1" applyFill="1" applyBorder="1" applyAlignment="1" applyProtection="1">
      <alignment horizontal="center"/>
    </xf>
    <xf numFmtId="176" fontId="25" fillId="0" borderId="21" xfId="0" applyNumberFormat="1" applyFont="1" applyFill="1" applyBorder="1" applyAlignment="1" applyProtection="1">
      <alignment horizontal="center"/>
    </xf>
    <xf numFmtId="176" fontId="25" fillId="0" borderId="18" xfId="0" applyNumberFormat="1" applyFont="1" applyFill="1" applyBorder="1" applyAlignment="1">
      <alignment horizontal="center" vertical="center"/>
    </xf>
    <xf numFmtId="176" fontId="25" fillId="0" borderId="19" xfId="0" applyNumberFormat="1" applyFont="1" applyFill="1" applyBorder="1" applyAlignment="1">
      <alignment horizontal="center" vertical="center"/>
    </xf>
    <xf numFmtId="176" fontId="25" fillId="0" borderId="11" xfId="0" applyNumberFormat="1" applyFont="1" applyFill="1" applyBorder="1" applyAlignment="1">
      <alignment horizontal="center" vertical="center"/>
    </xf>
    <xf numFmtId="176" fontId="25" fillId="0" borderId="21" xfId="0" applyNumberFormat="1" applyFont="1" applyFill="1" applyBorder="1" applyAlignment="1">
      <alignment horizontal="center" vertical="center"/>
    </xf>
    <xf numFmtId="176" fontId="25" fillId="0" borderId="12" xfId="0" applyNumberFormat="1" applyFont="1" applyFill="1" applyBorder="1" applyAlignment="1">
      <alignment horizontal="center" vertical="center"/>
    </xf>
    <xf numFmtId="176" fontId="25" fillId="0" borderId="28" xfId="0" applyNumberFormat="1" applyFont="1" applyFill="1" applyBorder="1" applyAlignment="1">
      <alignment horizontal="center" vertical="center"/>
    </xf>
    <xf numFmtId="176" fontId="25" fillId="0" borderId="18" xfId="0" applyNumberFormat="1" applyFont="1" applyFill="1" applyBorder="1" applyAlignment="1" applyProtection="1">
      <alignment horizontal="center" vertical="center" shrinkToFit="1"/>
    </xf>
    <xf numFmtId="176" fontId="25" fillId="0" borderId="17" xfId="0" applyNumberFormat="1" applyFont="1" applyFill="1" applyBorder="1" applyAlignment="1" applyProtection="1">
      <alignment horizontal="center" vertical="center" shrinkToFit="1"/>
    </xf>
    <xf numFmtId="176" fontId="25" fillId="0" borderId="11" xfId="0" applyNumberFormat="1" applyFont="1" applyFill="1" applyBorder="1" applyAlignment="1" applyProtection="1">
      <alignment horizontal="center" vertical="center" shrinkToFit="1"/>
    </xf>
    <xf numFmtId="176" fontId="25" fillId="0" borderId="0" xfId="0" applyNumberFormat="1" applyFont="1" applyFill="1" applyBorder="1" applyAlignment="1" applyProtection="1">
      <alignment horizontal="center" vertical="center" shrinkToFit="1"/>
    </xf>
    <xf numFmtId="176" fontId="25" fillId="0" borderId="12" xfId="0" applyNumberFormat="1" applyFont="1" applyFill="1" applyBorder="1" applyAlignment="1" applyProtection="1">
      <alignment horizontal="center" vertical="center" shrinkToFit="1"/>
    </xf>
    <xf numFmtId="176" fontId="25" fillId="0" borderId="13" xfId="0" applyNumberFormat="1" applyFont="1" applyFill="1" applyBorder="1" applyAlignment="1" applyProtection="1">
      <alignment horizontal="center" vertical="center" shrinkToFit="1"/>
    </xf>
    <xf numFmtId="176" fontId="25" fillId="0" borderId="27" xfId="0" applyNumberFormat="1" applyFont="1" applyFill="1" applyBorder="1" applyAlignment="1" applyProtection="1">
      <alignment horizontal="center" wrapText="1"/>
    </xf>
    <xf numFmtId="176" fontId="25" fillId="0" borderId="11" xfId="0" applyNumberFormat="1" applyFont="1" applyFill="1" applyBorder="1" applyAlignment="1" applyProtection="1">
      <alignment horizontal="center" wrapText="1"/>
    </xf>
    <xf numFmtId="176" fontId="25" fillId="0" borderId="12" xfId="0" applyNumberFormat="1" applyFont="1" applyFill="1" applyBorder="1" applyAlignment="1" applyProtection="1">
      <alignment horizontal="center" wrapText="1"/>
    </xf>
    <xf numFmtId="176" fontId="27" fillId="0" borderId="0" xfId="0" applyNumberFormat="1" applyFont="1" applyFill="1" applyAlignment="1" applyProtection="1">
      <alignment horizontal="center" vertical="center"/>
    </xf>
    <xf numFmtId="176" fontId="25" fillId="0" borderId="20" xfId="0" applyNumberFormat="1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176" fontId="25" fillId="0" borderId="25" xfId="0" applyNumberFormat="1" applyFont="1" applyFill="1" applyBorder="1" applyAlignment="1" applyProtection="1">
      <alignment horizontal="center" vertical="center" wrapText="1"/>
    </xf>
    <xf numFmtId="176" fontId="25" fillId="0" borderId="34" xfId="0" applyNumberFormat="1" applyFont="1" applyFill="1" applyBorder="1" applyAlignment="1" applyProtection="1">
      <alignment horizontal="center" vertical="center"/>
    </xf>
    <xf numFmtId="176" fontId="25" fillId="0" borderId="25" xfId="0" applyNumberFormat="1" applyFont="1" applyFill="1" applyBorder="1" applyAlignment="1" applyProtection="1">
      <alignment horizontal="center" vertical="center"/>
    </xf>
    <xf numFmtId="176" fontId="25" fillId="0" borderId="16" xfId="0" applyNumberFormat="1" applyFont="1" applyFill="1" applyBorder="1" applyAlignment="1" applyProtection="1">
      <alignment horizontal="center" vertical="center"/>
    </xf>
    <xf numFmtId="6" fontId="32" fillId="0" borderId="25" xfId="42" applyFont="1" applyFill="1" applyBorder="1" applyAlignment="1" applyProtection="1">
      <alignment horizontal="center" vertical="center" wrapText="1"/>
    </xf>
    <xf numFmtId="6" fontId="32" fillId="0" borderId="34" xfId="42" applyFont="1" applyFill="1" applyBorder="1" applyAlignment="1" applyProtection="1">
      <alignment horizontal="center" vertical="center" wrapText="1"/>
    </xf>
    <xf numFmtId="6" fontId="25" fillId="0" borderId="25" xfId="42" applyFont="1" applyFill="1" applyBorder="1" applyAlignment="1" applyProtection="1">
      <alignment horizontal="center" vertical="center"/>
    </xf>
    <xf numFmtId="6" fontId="25" fillId="0" borderId="16" xfId="42" applyFont="1" applyFill="1" applyBorder="1" applyAlignment="1" applyProtection="1">
      <alignment horizontal="center" vertical="center"/>
    </xf>
    <xf numFmtId="176" fontId="25" fillId="0" borderId="27" xfId="0" applyNumberFormat="1" applyFont="1" applyFill="1" applyBorder="1" applyAlignment="1" applyProtection="1"/>
    <xf numFmtId="176" fontId="25" fillId="0" borderId="21" xfId="0" applyNumberFormat="1" applyFont="1" applyFill="1" applyBorder="1" applyAlignment="1" applyProtection="1"/>
    <xf numFmtId="176" fontId="25" fillId="0" borderId="16" xfId="0" applyNumberFormat="1" applyFont="1" applyFill="1" applyBorder="1" applyAlignment="1" applyProtection="1">
      <alignment horizontal="center"/>
    </xf>
    <xf numFmtId="176" fontId="25" fillId="0" borderId="34" xfId="0" applyNumberFormat="1" applyFont="1" applyFill="1" applyBorder="1" applyAlignment="1" applyProtection="1">
      <alignment horizontal="center"/>
    </xf>
    <xf numFmtId="176" fontId="25" fillId="0" borderId="13" xfId="0" applyNumberFormat="1" applyFont="1" applyFill="1" applyBorder="1" applyAlignment="1" applyProtection="1">
      <alignment horizontal="center"/>
    </xf>
    <xf numFmtId="176" fontId="25" fillId="0" borderId="0" xfId="0" applyNumberFormat="1" applyFont="1" applyFill="1" applyAlignment="1">
      <alignment horizontal="left" vertical="center"/>
    </xf>
    <xf numFmtId="176" fontId="25" fillId="0" borderId="10" xfId="0" applyNumberFormat="1" applyFont="1" applyFill="1" applyBorder="1" applyAlignment="1">
      <alignment horizontal="center" vertical="center"/>
    </xf>
    <xf numFmtId="176" fontId="25" fillId="0" borderId="25" xfId="0" applyNumberFormat="1" applyFont="1" applyFill="1" applyBorder="1" applyAlignment="1" applyProtection="1">
      <alignment horizontal="center"/>
    </xf>
    <xf numFmtId="176" fontId="25" fillId="0" borderId="15" xfId="0" applyNumberFormat="1" applyFont="1" applyFill="1" applyBorder="1" applyAlignment="1">
      <alignment horizontal="center" vertical="center"/>
    </xf>
    <xf numFmtId="176" fontId="25" fillId="0" borderId="33" xfId="0" applyNumberFormat="1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 applyProtection="1">
      <alignment horizontal="center"/>
    </xf>
    <xf numFmtId="176" fontId="25" fillId="0" borderId="27" xfId="0" applyNumberFormat="1" applyFont="1" applyFill="1" applyBorder="1" applyAlignment="1" applyProtection="1">
      <alignment horizontal="center" vertical="center"/>
    </xf>
    <xf numFmtId="176" fontId="25" fillId="0" borderId="23" xfId="0" applyNumberFormat="1" applyFont="1" applyFill="1" applyBorder="1" applyAlignment="1" applyProtection="1">
      <alignment horizontal="center" vertical="center"/>
    </xf>
    <xf numFmtId="176" fontId="25" fillId="0" borderId="34" xfId="0" applyNumberFormat="1" applyFont="1" applyFill="1" applyBorder="1" applyAlignment="1">
      <alignment horizontal="center"/>
    </xf>
    <xf numFmtId="176" fontId="25" fillId="0" borderId="25" xfId="0" applyNumberFormat="1" applyFont="1" applyFill="1" applyBorder="1" applyAlignment="1">
      <alignment horizontal="center"/>
    </xf>
    <xf numFmtId="176" fontId="25" fillId="0" borderId="16" xfId="0" applyNumberFormat="1" applyFont="1" applyFill="1" applyBorder="1" applyAlignment="1">
      <alignment horizontal="center"/>
    </xf>
    <xf numFmtId="176" fontId="32" fillId="0" borderId="18" xfId="0" applyNumberFormat="1" applyFont="1" applyFill="1" applyBorder="1" applyAlignment="1" applyProtection="1">
      <alignment horizontal="center" wrapText="1"/>
    </xf>
    <xf numFmtId="176" fontId="32" fillId="0" borderId="12" xfId="0" applyNumberFormat="1" applyFont="1" applyFill="1" applyBorder="1" applyAlignment="1" applyProtection="1">
      <alignment horizontal="center" wrapText="1"/>
    </xf>
    <xf numFmtId="176" fontId="25" fillId="0" borderId="18" xfId="0" applyNumberFormat="1" applyFont="1" applyFill="1" applyBorder="1" applyAlignment="1" applyProtection="1">
      <alignment horizontal="center"/>
    </xf>
    <xf numFmtId="176" fontId="25" fillId="0" borderId="17" xfId="0" applyNumberFormat="1" applyFont="1" applyFill="1" applyBorder="1" applyAlignment="1" applyProtection="1">
      <alignment horizontal="center"/>
    </xf>
    <xf numFmtId="176" fontId="25" fillId="0" borderId="12" xfId="0" applyNumberFormat="1" applyFont="1" applyFill="1" applyBorder="1" applyAlignment="1">
      <alignment horizontal="center" vertical="center" shrinkToFit="1"/>
    </xf>
    <xf numFmtId="176" fontId="25" fillId="0" borderId="28" xfId="0" applyNumberFormat="1" applyFont="1" applyFill="1" applyBorder="1" applyAlignment="1">
      <alignment horizontal="center" vertical="center" shrinkToFit="1"/>
    </xf>
    <xf numFmtId="176" fontId="25" fillId="0" borderId="28" xfId="0" applyNumberFormat="1" applyFont="1" applyFill="1" applyBorder="1" applyAlignment="1" applyProtection="1">
      <alignment horizontal="center" vertical="center" shrinkToFit="1"/>
    </xf>
    <xf numFmtId="176" fontId="27" fillId="0" borderId="0" xfId="0" applyNumberFormat="1" applyFont="1" applyFill="1" applyBorder="1" applyAlignment="1" applyProtection="1">
      <alignment horizontal="center" vertical="center"/>
    </xf>
    <xf numFmtId="176" fontId="25" fillId="0" borderId="27" xfId="0" applyNumberFormat="1" applyFont="1" applyFill="1" applyBorder="1" applyAlignment="1">
      <alignment horizontal="center" vertical="center" shrinkToFit="1"/>
    </xf>
    <xf numFmtId="176" fontId="25" fillId="0" borderId="23" xfId="0" applyNumberFormat="1" applyFont="1" applyFill="1" applyBorder="1" applyAlignment="1">
      <alignment horizontal="center" vertical="center" shrinkToFit="1"/>
    </xf>
    <xf numFmtId="176" fontId="25" fillId="0" borderId="20" xfId="0" applyNumberFormat="1" applyFont="1" applyFill="1" applyBorder="1" applyAlignment="1">
      <alignment horizontal="center" vertical="center" shrinkToFit="1"/>
    </xf>
    <xf numFmtId="176" fontId="25" fillId="0" borderId="21" xfId="0" applyNumberFormat="1" applyFont="1" applyFill="1" applyBorder="1" applyAlignment="1" applyProtection="1">
      <alignment horizontal="center" vertical="center" shrinkToFit="1"/>
    </xf>
    <xf numFmtId="176" fontId="25" fillId="0" borderId="23" xfId="0" applyNumberFormat="1" applyFont="1" applyFill="1" applyBorder="1" applyAlignment="1">
      <alignment horizontal="center" vertical="center"/>
    </xf>
    <xf numFmtId="176" fontId="25" fillId="0" borderId="27" xfId="0" applyNumberFormat="1" applyFont="1" applyFill="1" applyBorder="1" applyAlignment="1" applyProtection="1">
      <alignment horizontal="center" vertical="center" wrapText="1" shrinkToFit="1"/>
    </xf>
    <xf numFmtId="176" fontId="25" fillId="0" borderId="23" xfId="0" applyNumberFormat="1" applyFont="1" applyFill="1" applyBorder="1" applyAlignment="1" applyProtection="1">
      <alignment horizontal="center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" xfId="42" builtinId="7"/>
    <cellStyle name="入力" xfId="43" builtinId="20" customBuiltin="1"/>
    <cellStyle name="標準" xfId="0" builtinId="0"/>
    <cellStyle name="標準 10" xfId="47"/>
    <cellStyle name="標準 5" xfId="44"/>
    <cellStyle name="標準_S（社会保険）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7</xdr:row>
      <xdr:rowOff>0</xdr:rowOff>
    </xdr:from>
    <xdr:to>
      <xdr:col>11</xdr:col>
      <xdr:colOff>295275</xdr:colOff>
      <xdr:row>10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33525" y="1533525"/>
          <a:ext cx="10106025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20年10月に社会保険庁が廃止されたことにより、従来の「政府管掌健康保険（一般被保険者）（日雇特例被保険者）」は、運営主体が全国健康保険協会となったことにより「全国健康保険協会管掌健康保険（協会けんぽ）」となっ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9"/>
  <sheetViews>
    <sheetView tabSelected="1" view="pageBreakPreview" zoomScale="75" zoomScaleNormal="75" workbookViewId="0">
      <selection activeCell="C4" sqref="C4"/>
    </sheetView>
  </sheetViews>
  <sheetFormatPr defaultColWidth="13.375" defaultRowHeight="17.25" x14ac:dyDescent="0.15"/>
  <cols>
    <col min="1" max="1" width="13.375" style="7" customWidth="1"/>
    <col min="2" max="2" width="25.75" style="43" customWidth="1"/>
    <col min="3" max="3" width="10.875" style="44" customWidth="1"/>
    <col min="4" max="5" width="13.375" style="44" customWidth="1"/>
    <col min="6" max="6" width="10.875" style="44" customWidth="1"/>
    <col min="7" max="7" width="13.375" style="44" customWidth="1"/>
    <col min="8" max="8" width="13.375" style="44"/>
    <col min="9" max="9" width="13.375" style="44" customWidth="1"/>
    <col min="10" max="11" width="10.875" style="44" customWidth="1"/>
    <col min="12" max="12" width="13.375" style="44"/>
    <col min="13" max="16384" width="13.375" style="2"/>
  </cols>
  <sheetData>
    <row r="1" spans="1:12" x14ac:dyDescent="0.2">
      <c r="A1" s="8"/>
    </row>
    <row r="2" spans="1:12" x14ac:dyDescent="0.2">
      <c r="A2" s="8"/>
    </row>
    <row r="3" spans="1:12" x14ac:dyDescent="0.2">
      <c r="A3" s="8"/>
    </row>
    <row r="6" spans="1:12" ht="29.25" customHeight="1" x14ac:dyDescent="0.15">
      <c r="B6" s="387" t="s">
        <v>0</v>
      </c>
      <c r="C6" s="387"/>
      <c r="D6" s="387"/>
      <c r="E6" s="387"/>
      <c r="F6" s="387"/>
      <c r="G6" s="387"/>
      <c r="H6" s="387"/>
      <c r="I6" s="387"/>
      <c r="J6" s="387"/>
      <c r="K6" s="387"/>
    </row>
    <row r="8" spans="1:12" x14ac:dyDescent="0.2">
      <c r="B8" s="386" t="s">
        <v>9</v>
      </c>
      <c r="C8" s="386"/>
      <c r="D8" s="386"/>
      <c r="E8" s="386"/>
      <c r="F8" s="386"/>
      <c r="G8" s="386"/>
      <c r="H8" s="386"/>
      <c r="I8" s="386"/>
      <c r="J8" s="386"/>
      <c r="K8" s="386"/>
    </row>
    <row r="9" spans="1:12" ht="18" thickBot="1" x14ac:dyDescent="0.25">
      <c r="B9" s="45"/>
      <c r="C9" s="46" t="s">
        <v>1</v>
      </c>
      <c r="D9" s="47"/>
      <c r="E9" s="47"/>
      <c r="F9" s="47"/>
      <c r="G9" s="47"/>
      <c r="H9" s="47"/>
      <c r="I9" s="388" t="s">
        <v>10</v>
      </c>
      <c r="J9" s="388"/>
    </row>
    <row r="10" spans="1:12" x14ac:dyDescent="0.2">
      <c r="B10" s="48"/>
      <c r="C10" s="49"/>
      <c r="D10" s="50"/>
      <c r="E10" s="50"/>
      <c r="F10" s="50"/>
      <c r="G10" s="50"/>
      <c r="H10" s="50"/>
      <c r="I10" s="51"/>
      <c r="J10" s="52"/>
    </row>
    <row r="11" spans="1:12" x14ac:dyDescent="0.2">
      <c r="C11" s="361" t="s">
        <v>220</v>
      </c>
      <c r="D11" s="53"/>
      <c r="E11" s="54" t="s">
        <v>2</v>
      </c>
      <c r="F11" s="55"/>
      <c r="G11" s="53"/>
      <c r="H11" s="54" t="s">
        <v>3</v>
      </c>
      <c r="I11" s="55"/>
      <c r="J11" s="55"/>
    </row>
    <row r="12" spans="1:12" x14ac:dyDescent="0.2">
      <c r="B12" s="56"/>
      <c r="C12" s="57" t="s">
        <v>431</v>
      </c>
      <c r="D12" s="57" t="s">
        <v>432</v>
      </c>
      <c r="E12" s="57" t="s">
        <v>433</v>
      </c>
      <c r="F12" s="358" t="s">
        <v>12</v>
      </c>
      <c r="G12" s="57" t="s">
        <v>432</v>
      </c>
      <c r="H12" s="57" t="s">
        <v>434</v>
      </c>
      <c r="I12" s="57" t="s">
        <v>11</v>
      </c>
      <c r="J12" s="358" t="s">
        <v>12</v>
      </c>
    </row>
    <row r="13" spans="1:12" x14ac:dyDescent="0.2">
      <c r="B13" s="58"/>
      <c r="C13" s="353"/>
      <c r="D13" s="353" t="s">
        <v>435</v>
      </c>
      <c r="E13" s="353" t="s">
        <v>436</v>
      </c>
      <c r="F13" s="353" t="s">
        <v>14</v>
      </c>
      <c r="G13" s="353" t="s">
        <v>13</v>
      </c>
      <c r="H13" s="353" t="s">
        <v>15</v>
      </c>
      <c r="I13" s="353" t="s">
        <v>16</v>
      </c>
      <c r="J13" s="353" t="s">
        <v>14</v>
      </c>
    </row>
    <row r="14" spans="1:12" x14ac:dyDescent="0.15">
      <c r="C14" s="59"/>
    </row>
    <row r="15" spans="1:12" x14ac:dyDescent="0.2">
      <c r="B15" s="56" t="s">
        <v>86</v>
      </c>
      <c r="C15" s="60">
        <v>6233</v>
      </c>
      <c r="D15" s="61">
        <v>2966</v>
      </c>
      <c r="E15" s="61">
        <v>1714</v>
      </c>
      <c r="F15" s="61">
        <v>68</v>
      </c>
      <c r="G15" s="61">
        <v>450</v>
      </c>
      <c r="H15" s="61">
        <v>296</v>
      </c>
      <c r="I15" s="61">
        <v>602</v>
      </c>
      <c r="J15" s="61">
        <v>138</v>
      </c>
    </row>
    <row r="16" spans="1:12" s="3" customFormat="1" x14ac:dyDescent="0.2">
      <c r="A16" s="38"/>
      <c r="B16" s="56" t="s">
        <v>87</v>
      </c>
      <c r="C16" s="60">
        <v>8529</v>
      </c>
      <c r="D16" s="61">
        <v>3869</v>
      </c>
      <c r="E16" s="61">
        <v>2309</v>
      </c>
      <c r="F16" s="61">
        <v>305</v>
      </c>
      <c r="G16" s="61">
        <v>566</v>
      </c>
      <c r="H16" s="61">
        <v>446</v>
      </c>
      <c r="I16" s="61">
        <v>779</v>
      </c>
      <c r="J16" s="61">
        <v>255</v>
      </c>
      <c r="K16" s="62"/>
      <c r="L16" s="62"/>
    </row>
    <row r="17" spans="1:13" s="3" customFormat="1" x14ac:dyDescent="0.2">
      <c r="A17" s="38"/>
      <c r="B17" s="56"/>
      <c r="C17" s="60"/>
      <c r="D17" s="61"/>
      <c r="E17" s="61"/>
      <c r="F17" s="61"/>
      <c r="G17" s="61"/>
      <c r="H17" s="61"/>
      <c r="I17" s="61"/>
      <c r="J17" s="61"/>
      <c r="K17" s="62"/>
      <c r="L17" s="62"/>
    </row>
    <row r="18" spans="1:13" s="3" customFormat="1" x14ac:dyDescent="0.2">
      <c r="A18" s="7"/>
      <c r="B18" s="56" t="s">
        <v>335</v>
      </c>
      <c r="C18" s="60">
        <v>12383</v>
      </c>
      <c r="D18" s="63">
        <v>6713</v>
      </c>
      <c r="E18" s="63">
        <v>2473</v>
      </c>
      <c r="F18" s="63">
        <v>955</v>
      </c>
      <c r="G18" s="63">
        <v>664</v>
      </c>
      <c r="H18" s="63">
        <v>524</v>
      </c>
      <c r="I18" s="63">
        <v>573</v>
      </c>
      <c r="J18" s="63">
        <v>481</v>
      </c>
      <c r="K18" s="44"/>
      <c r="L18" s="44"/>
      <c r="M18" s="2"/>
    </row>
    <row r="19" spans="1:13" s="3" customFormat="1" x14ac:dyDescent="0.2">
      <c r="A19" s="7"/>
      <c r="B19" s="56" t="s">
        <v>336</v>
      </c>
      <c r="C19" s="60">
        <v>12596</v>
      </c>
      <c r="D19" s="63">
        <v>7040</v>
      </c>
      <c r="E19" s="63">
        <v>2392</v>
      </c>
      <c r="F19" s="63">
        <v>959</v>
      </c>
      <c r="G19" s="63">
        <v>695</v>
      </c>
      <c r="H19" s="63">
        <v>487</v>
      </c>
      <c r="I19" s="63">
        <v>529</v>
      </c>
      <c r="J19" s="63">
        <v>496</v>
      </c>
      <c r="K19" s="44"/>
      <c r="L19" s="44"/>
      <c r="M19" s="2"/>
    </row>
    <row r="20" spans="1:13" s="3" customFormat="1" x14ac:dyDescent="0.2">
      <c r="A20" s="7"/>
      <c r="B20" s="56" t="s">
        <v>392</v>
      </c>
      <c r="C20" s="60">
        <v>12665</v>
      </c>
      <c r="D20" s="63">
        <v>7169</v>
      </c>
      <c r="E20" s="63">
        <v>2363</v>
      </c>
      <c r="F20" s="63">
        <v>970</v>
      </c>
      <c r="G20" s="63">
        <v>697</v>
      </c>
      <c r="H20" s="63">
        <v>474</v>
      </c>
      <c r="I20" s="63">
        <v>497</v>
      </c>
      <c r="J20" s="63">
        <v>495</v>
      </c>
      <c r="K20" s="44"/>
      <c r="L20" s="44"/>
      <c r="M20" s="2"/>
    </row>
    <row r="21" spans="1:13" s="3" customFormat="1" x14ac:dyDescent="0.2">
      <c r="A21" s="7"/>
      <c r="B21" s="56" t="s">
        <v>404</v>
      </c>
      <c r="C21" s="60">
        <v>12580</v>
      </c>
      <c r="D21" s="63">
        <v>7246</v>
      </c>
      <c r="E21" s="63">
        <v>2300</v>
      </c>
      <c r="F21" s="63">
        <v>945</v>
      </c>
      <c r="G21" s="63">
        <v>684</v>
      </c>
      <c r="H21" s="63">
        <v>451</v>
      </c>
      <c r="I21" s="63">
        <v>473</v>
      </c>
      <c r="J21" s="63">
        <v>482</v>
      </c>
      <c r="K21" s="44"/>
      <c r="L21" s="44"/>
      <c r="M21" s="2"/>
    </row>
    <row r="22" spans="1:13" s="3" customFormat="1" x14ac:dyDescent="0.2">
      <c r="A22" s="7"/>
      <c r="B22" s="56" t="s">
        <v>437</v>
      </c>
      <c r="C22" s="60">
        <v>12326</v>
      </c>
      <c r="D22" s="63">
        <v>7245</v>
      </c>
      <c r="E22" s="63">
        <v>2202</v>
      </c>
      <c r="F22" s="63">
        <v>921</v>
      </c>
      <c r="G22" s="63">
        <v>668</v>
      </c>
      <c r="H22" s="63">
        <v>414</v>
      </c>
      <c r="I22" s="63">
        <v>423</v>
      </c>
      <c r="J22" s="63">
        <v>453</v>
      </c>
      <c r="K22" s="44"/>
      <c r="L22" s="44"/>
      <c r="M22" s="2"/>
    </row>
    <row r="23" spans="1:13" s="3" customFormat="1" x14ac:dyDescent="0.2">
      <c r="A23" s="7"/>
      <c r="B23" s="56" t="s">
        <v>623</v>
      </c>
      <c r="C23" s="60">
        <v>12200</v>
      </c>
      <c r="D23" s="63">
        <v>7264</v>
      </c>
      <c r="E23" s="63">
        <v>2159</v>
      </c>
      <c r="F23" s="63">
        <v>915</v>
      </c>
      <c r="G23" s="63">
        <v>635</v>
      </c>
      <c r="H23" s="63">
        <v>403</v>
      </c>
      <c r="I23" s="63">
        <v>394</v>
      </c>
      <c r="J23" s="63">
        <v>431</v>
      </c>
      <c r="K23" s="44"/>
      <c r="L23" s="44"/>
      <c r="M23" s="2"/>
    </row>
    <row r="24" spans="1:13" ht="18" thickBot="1" x14ac:dyDescent="0.2">
      <c r="B24" s="45"/>
      <c r="C24" s="64"/>
      <c r="D24" s="65"/>
      <c r="E24" s="47"/>
      <c r="F24" s="47"/>
      <c r="G24" s="47"/>
      <c r="H24" s="47"/>
      <c r="I24" s="47"/>
      <c r="J24" s="47"/>
    </row>
    <row r="25" spans="1:13" x14ac:dyDescent="0.2">
      <c r="C25" s="66" t="s">
        <v>234</v>
      </c>
    </row>
    <row r="26" spans="1:13" x14ac:dyDescent="0.2">
      <c r="C26" s="66" t="s">
        <v>438</v>
      </c>
    </row>
    <row r="27" spans="1:13" x14ac:dyDescent="0.2">
      <c r="C27" s="66" t="s">
        <v>439</v>
      </c>
    </row>
    <row r="28" spans="1:13" x14ac:dyDescent="0.2">
      <c r="C28" s="66" t="s">
        <v>90</v>
      </c>
    </row>
    <row r="29" spans="1:13" x14ac:dyDescent="0.2">
      <c r="C29" s="66"/>
    </row>
    <row r="31" spans="1:13" ht="18" thickBot="1" x14ac:dyDescent="0.25">
      <c r="B31" s="45"/>
      <c r="C31" s="46" t="s">
        <v>4</v>
      </c>
      <c r="D31" s="47"/>
      <c r="E31" s="47"/>
      <c r="F31" s="47"/>
      <c r="G31" s="47"/>
      <c r="H31" s="47"/>
      <c r="I31" s="388" t="s">
        <v>10</v>
      </c>
      <c r="J31" s="388"/>
    </row>
    <row r="32" spans="1:13" x14ac:dyDescent="0.2">
      <c r="B32" s="48"/>
      <c r="C32" s="49"/>
      <c r="D32" s="50"/>
      <c r="E32" s="50"/>
      <c r="F32" s="50"/>
      <c r="G32" s="50"/>
      <c r="H32" s="50"/>
      <c r="I32" s="51"/>
      <c r="J32" s="52"/>
    </row>
    <row r="33" spans="1:13" x14ac:dyDescent="0.2">
      <c r="C33" s="361" t="s">
        <v>220</v>
      </c>
      <c r="D33" s="53"/>
      <c r="E33" s="54" t="s">
        <v>5</v>
      </c>
      <c r="F33" s="55"/>
      <c r="G33" s="55"/>
      <c r="H33" s="358" t="s">
        <v>440</v>
      </c>
      <c r="I33" s="358" t="s">
        <v>7</v>
      </c>
      <c r="J33" s="59"/>
    </row>
    <row r="34" spans="1:13" x14ac:dyDescent="0.2">
      <c r="B34" s="349"/>
      <c r="C34" s="67" t="s">
        <v>441</v>
      </c>
      <c r="D34" s="389" t="s">
        <v>19</v>
      </c>
      <c r="E34" s="389" t="s">
        <v>20</v>
      </c>
      <c r="F34" s="389" t="s">
        <v>21</v>
      </c>
      <c r="G34" s="358" t="s">
        <v>442</v>
      </c>
      <c r="H34" s="358" t="s">
        <v>7</v>
      </c>
      <c r="I34" s="358" t="s">
        <v>17</v>
      </c>
      <c r="J34" s="358" t="s">
        <v>18</v>
      </c>
    </row>
    <row r="35" spans="1:13" x14ac:dyDescent="0.2">
      <c r="B35" s="58"/>
      <c r="C35" s="353"/>
      <c r="D35" s="390"/>
      <c r="E35" s="390"/>
      <c r="F35" s="390"/>
      <c r="G35" s="353" t="s">
        <v>443</v>
      </c>
      <c r="H35" s="68" t="s">
        <v>444</v>
      </c>
      <c r="I35" s="353" t="s">
        <v>22</v>
      </c>
      <c r="J35" s="53"/>
    </row>
    <row r="36" spans="1:13" x14ac:dyDescent="0.15">
      <c r="C36" s="59"/>
    </row>
    <row r="37" spans="1:13" x14ac:dyDescent="0.2">
      <c r="B37" s="56" t="s">
        <v>86</v>
      </c>
      <c r="C37" s="60">
        <v>6243</v>
      </c>
      <c r="D37" s="61">
        <v>95</v>
      </c>
      <c r="E37" s="61">
        <v>113</v>
      </c>
      <c r="F37" s="61">
        <v>50</v>
      </c>
      <c r="G37" s="61">
        <v>46</v>
      </c>
      <c r="H37" s="61">
        <v>108</v>
      </c>
      <c r="I37" s="61">
        <v>5821</v>
      </c>
      <c r="J37" s="61">
        <v>10</v>
      </c>
    </row>
    <row r="38" spans="1:13" x14ac:dyDescent="0.2">
      <c r="B38" s="56" t="s">
        <v>87</v>
      </c>
      <c r="C38" s="60">
        <v>8543</v>
      </c>
      <c r="D38" s="61">
        <v>174</v>
      </c>
      <c r="E38" s="61">
        <v>201</v>
      </c>
      <c r="F38" s="61">
        <v>45</v>
      </c>
      <c r="G38" s="61">
        <v>66</v>
      </c>
      <c r="H38" s="61">
        <v>163</v>
      </c>
      <c r="I38" s="61">
        <v>7881</v>
      </c>
      <c r="J38" s="61">
        <v>14</v>
      </c>
    </row>
    <row r="39" spans="1:13" x14ac:dyDescent="0.2">
      <c r="B39" s="56"/>
      <c r="C39" s="60"/>
      <c r="D39" s="61"/>
      <c r="E39" s="61"/>
      <c r="F39" s="61"/>
      <c r="G39" s="61"/>
      <c r="H39" s="61"/>
      <c r="I39" s="61"/>
      <c r="J39" s="61"/>
    </row>
    <row r="40" spans="1:13" x14ac:dyDescent="0.2">
      <c r="B40" s="56" t="s">
        <v>335</v>
      </c>
      <c r="C40" s="60">
        <v>12437</v>
      </c>
      <c r="D40" s="63">
        <v>487</v>
      </c>
      <c r="E40" s="63">
        <v>406</v>
      </c>
      <c r="F40" s="63">
        <v>62</v>
      </c>
      <c r="G40" s="63">
        <v>158</v>
      </c>
      <c r="H40" s="63">
        <v>236</v>
      </c>
      <c r="I40" s="63">
        <v>11034</v>
      </c>
      <c r="J40" s="63">
        <v>54</v>
      </c>
    </row>
    <row r="41" spans="1:13" s="3" customFormat="1" x14ac:dyDescent="0.2">
      <c r="A41" s="7"/>
      <c r="B41" s="56" t="s">
        <v>336</v>
      </c>
      <c r="C41" s="60">
        <v>12652</v>
      </c>
      <c r="D41" s="63">
        <v>521</v>
      </c>
      <c r="E41" s="63">
        <v>412</v>
      </c>
      <c r="F41" s="63">
        <v>66</v>
      </c>
      <c r="G41" s="63">
        <v>177</v>
      </c>
      <c r="H41" s="63">
        <v>246</v>
      </c>
      <c r="I41" s="63">
        <v>11175</v>
      </c>
      <c r="J41" s="63">
        <v>56</v>
      </c>
      <c r="K41" s="44"/>
      <c r="L41" s="44"/>
      <c r="M41" s="2"/>
    </row>
    <row r="42" spans="1:13" s="3" customFormat="1" x14ac:dyDescent="0.2">
      <c r="A42" s="7"/>
      <c r="B42" s="56" t="s">
        <v>392</v>
      </c>
      <c r="C42" s="60">
        <v>12708</v>
      </c>
      <c r="D42" s="63">
        <v>586</v>
      </c>
      <c r="E42" s="63">
        <v>309</v>
      </c>
      <c r="F42" s="63">
        <v>62</v>
      </c>
      <c r="G42" s="63">
        <v>175</v>
      </c>
      <c r="H42" s="63">
        <v>253</v>
      </c>
      <c r="I42" s="63">
        <v>11280</v>
      </c>
      <c r="J42" s="63">
        <v>43</v>
      </c>
      <c r="K42" s="44"/>
      <c r="L42" s="44"/>
      <c r="M42" s="2"/>
    </row>
    <row r="43" spans="1:13" s="3" customFormat="1" x14ac:dyDescent="0.2">
      <c r="A43" s="7"/>
      <c r="B43" s="56" t="s">
        <v>404</v>
      </c>
      <c r="C43" s="60">
        <v>12643</v>
      </c>
      <c r="D43" s="63">
        <v>629</v>
      </c>
      <c r="E43" s="63">
        <v>277</v>
      </c>
      <c r="F43" s="63">
        <v>67</v>
      </c>
      <c r="G43" s="63">
        <v>182</v>
      </c>
      <c r="H43" s="63">
        <v>253</v>
      </c>
      <c r="I43" s="63">
        <v>11174</v>
      </c>
      <c r="J43" s="63">
        <v>63</v>
      </c>
      <c r="K43" s="44"/>
      <c r="L43" s="44"/>
      <c r="M43" s="2"/>
    </row>
    <row r="44" spans="1:13" s="3" customFormat="1" x14ac:dyDescent="0.2">
      <c r="A44" s="7"/>
      <c r="B44" s="56" t="s">
        <v>437</v>
      </c>
      <c r="C44" s="60">
        <v>12380</v>
      </c>
      <c r="D44" s="63">
        <v>668</v>
      </c>
      <c r="E44" s="63">
        <v>260</v>
      </c>
      <c r="F44" s="63">
        <v>68</v>
      </c>
      <c r="G44" s="63">
        <v>194</v>
      </c>
      <c r="H44" s="63">
        <v>248</v>
      </c>
      <c r="I44" s="63">
        <v>10887</v>
      </c>
      <c r="J44" s="63">
        <v>54</v>
      </c>
      <c r="K44" s="44"/>
      <c r="L44" s="44"/>
      <c r="M44" s="2"/>
    </row>
    <row r="45" spans="1:13" s="3" customFormat="1" x14ac:dyDescent="0.2">
      <c r="A45" s="7"/>
      <c r="B45" s="56" t="s">
        <v>623</v>
      </c>
      <c r="C45" s="59">
        <v>12255</v>
      </c>
      <c r="D45" s="44">
        <v>683</v>
      </c>
      <c r="E45" s="44">
        <v>241</v>
      </c>
      <c r="F45" s="44">
        <v>69</v>
      </c>
      <c r="G45" s="44">
        <v>199</v>
      </c>
      <c r="H45" s="44">
        <v>223</v>
      </c>
      <c r="I45" s="44">
        <v>10787</v>
      </c>
      <c r="J45" s="44">
        <v>55</v>
      </c>
      <c r="K45" s="44"/>
      <c r="L45" s="44"/>
      <c r="M45" s="2"/>
    </row>
    <row r="46" spans="1:13" ht="18" thickBot="1" x14ac:dyDescent="0.2">
      <c r="B46" s="45"/>
      <c r="C46" s="64"/>
      <c r="D46" s="65"/>
      <c r="E46" s="47"/>
      <c r="F46" s="47"/>
      <c r="G46" s="47"/>
      <c r="H46" s="47"/>
      <c r="I46" s="47"/>
      <c r="J46" s="47"/>
    </row>
    <row r="47" spans="1:13" x14ac:dyDescent="0.2">
      <c r="C47" s="66" t="s">
        <v>140</v>
      </c>
      <c r="I47" s="66"/>
    </row>
    <row r="48" spans="1:13" x14ac:dyDescent="0.15">
      <c r="C48" s="44" t="s">
        <v>141</v>
      </c>
    </row>
    <row r="51" spans="1:13" x14ac:dyDescent="0.2">
      <c r="B51" s="386" t="s">
        <v>26</v>
      </c>
      <c r="C51" s="386"/>
      <c r="D51" s="386"/>
      <c r="E51" s="386"/>
      <c r="F51" s="386"/>
      <c r="G51" s="386"/>
      <c r="H51" s="386"/>
      <c r="I51" s="386"/>
      <c r="J51" s="386"/>
      <c r="K51" s="386"/>
    </row>
    <row r="52" spans="1:13" ht="18" thickBot="1" x14ac:dyDescent="0.2">
      <c r="B52" s="45"/>
      <c r="C52" s="47"/>
      <c r="D52" s="47"/>
      <c r="E52" s="47"/>
      <c r="F52" s="47"/>
      <c r="G52" s="47"/>
      <c r="H52" s="47"/>
      <c r="I52" s="47"/>
      <c r="J52" s="47"/>
      <c r="K52" s="47"/>
    </row>
    <row r="53" spans="1:13" x14ac:dyDescent="0.2">
      <c r="C53" s="57" t="s">
        <v>6</v>
      </c>
      <c r="D53" s="55"/>
      <c r="E53" s="55"/>
      <c r="F53" s="55"/>
      <c r="G53" s="55"/>
      <c r="H53" s="55"/>
      <c r="I53" s="55"/>
      <c r="J53" s="55"/>
      <c r="K53" s="55"/>
    </row>
    <row r="54" spans="1:13" x14ac:dyDescent="0.2">
      <c r="B54" s="69"/>
      <c r="C54" s="353" t="s">
        <v>8</v>
      </c>
      <c r="D54" s="353" t="s">
        <v>27</v>
      </c>
      <c r="E54" s="353" t="s">
        <v>28</v>
      </c>
      <c r="F54" s="353" t="s">
        <v>29</v>
      </c>
      <c r="G54" s="353" t="s">
        <v>88</v>
      </c>
      <c r="H54" s="353" t="s">
        <v>30</v>
      </c>
      <c r="I54" s="353" t="s">
        <v>31</v>
      </c>
      <c r="J54" s="353" t="s">
        <v>32</v>
      </c>
      <c r="K54" s="353" t="s">
        <v>23</v>
      </c>
    </row>
    <row r="55" spans="1:13" x14ac:dyDescent="0.2">
      <c r="C55" s="59"/>
      <c r="E55" s="66"/>
      <c r="F55" s="66" t="s">
        <v>89</v>
      </c>
      <c r="G55" s="70"/>
    </row>
    <row r="56" spans="1:13" x14ac:dyDescent="0.2">
      <c r="B56" s="56" t="s">
        <v>86</v>
      </c>
      <c r="C56" s="71">
        <v>8353</v>
      </c>
      <c r="D56" s="61">
        <v>7239</v>
      </c>
      <c r="E56" s="61">
        <v>5944</v>
      </c>
      <c r="F56" s="61">
        <v>514</v>
      </c>
      <c r="G56" s="72">
        <v>629</v>
      </c>
      <c r="H56" s="61">
        <v>6962</v>
      </c>
      <c r="I56" s="61">
        <v>1</v>
      </c>
      <c r="J56" s="61">
        <v>2</v>
      </c>
      <c r="K56" s="61">
        <v>13</v>
      </c>
    </row>
    <row r="57" spans="1:13" x14ac:dyDescent="0.2">
      <c r="B57" s="56" t="s">
        <v>87</v>
      </c>
      <c r="C57" s="60">
        <v>11404</v>
      </c>
      <c r="D57" s="61">
        <v>10075</v>
      </c>
      <c r="E57" s="61">
        <v>8680</v>
      </c>
      <c r="F57" s="61">
        <v>741</v>
      </c>
      <c r="G57" s="61">
        <v>1931</v>
      </c>
      <c r="H57" s="61">
        <v>9555</v>
      </c>
      <c r="I57" s="73">
        <v>1</v>
      </c>
      <c r="J57" s="61">
        <v>179</v>
      </c>
      <c r="K57" s="61">
        <v>19</v>
      </c>
    </row>
    <row r="58" spans="1:13" x14ac:dyDescent="0.2">
      <c r="B58" s="56"/>
      <c r="C58" s="60"/>
      <c r="D58" s="61"/>
      <c r="E58" s="61"/>
      <c r="F58" s="61"/>
      <c r="G58" s="61"/>
      <c r="H58" s="61"/>
      <c r="I58" s="73"/>
      <c r="J58" s="61"/>
      <c r="K58" s="61"/>
    </row>
    <row r="59" spans="1:13" ht="18" customHeight="1" x14ac:dyDescent="0.2">
      <c r="B59" s="56" t="s">
        <v>335</v>
      </c>
      <c r="C59" s="60">
        <v>15137</v>
      </c>
      <c r="D59" s="63">
        <v>13476</v>
      </c>
      <c r="E59" s="63">
        <v>12039</v>
      </c>
      <c r="F59" s="63">
        <v>644</v>
      </c>
      <c r="G59" s="63">
        <v>3301</v>
      </c>
      <c r="H59" s="63">
        <v>12539</v>
      </c>
      <c r="I59" s="63">
        <v>1</v>
      </c>
      <c r="J59" s="63">
        <v>261</v>
      </c>
      <c r="K59" s="44">
        <v>25</v>
      </c>
    </row>
    <row r="60" spans="1:13" s="3" customFormat="1" x14ac:dyDescent="0.2">
      <c r="A60" s="7"/>
      <c r="B60" s="56" t="s">
        <v>336</v>
      </c>
      <c r="C60" s="60">
        <v>15358</v>
      </c>
      <c r="D60" s="63">
        <v>13549</v>
      </c>
      <c r="E60" s="63">
        <v>12201</v>
      </c>
      <c r="F60" s="63">
        <v>619</v>
      </c>
      <c r="G60" s="63">
        <v>3471</v>
      </c>
      <c r="H60" s="63">
        <v>12744</v>
      </c>
      <c r="I60" s="63">
        <v>2</v>
      </c>
      <c r="J60" s="63">
        <v>239</v>
      </c>
      <c r="K60" s="44">
        <v>24</v>
      </c>
      <c r="L60" s="44"/>
      <c r="M60" s="2"/>
    </row>
    <row r="61" spans="1:13" s="3" customFormat="1" x14ac:dyDescent="0.2">
      <c r="A61" s="7"/>
      <c r="B61" s="56" t="s">
        <v>392</v>
      </c>
      <c r="C61" s="60">
        <v>15478</v>
      </c>
      <c r="D61" s="63">
        <v>13605</v>
      </c>
      <c r="E61" s="63">
        <v>12300</v>
      </c>
      <c r="F61" s="63">
        <v>616</v>
      </c>
      <c r="G61" s="63">
        <v>3784</v>
      </c>
      <c r="H61" s="63">
        <v>12812</v>
      </c>
      <c r="I61" s="63">
        <v>2</v>
      </c>
      <c r="J61" s="63">
        <v>225</v>
      </c>
      <c r="K61" s="44">
        <v>26</v>
      </c>
      <c r="L61" s="44"/>
      <c r="M61" s="2"/>
    </row>
    <row r="62" spans="1:13" s="3" customFormat="1" x14ac:dyDescent="0.2">
      <c r="A62" s="7"/>
      <c r="B62" s="56" t="s">
        <v>404</v>
      </c>
      <c r="C62" s="60">
        <v>15415</v>
      </c>
      <c r="D62" s="63">
        <v>13672</v>
      </c>
      <c r="E62" s="63">
        <v>12257</v>
      </c>
      <c r="F62" s="63">
        <v>571</v>
      </c>
      <c r="G62" s="63">
        <v>3983</v>
      </c>
      <c r="H62" s="63">
        <v>12839</v>
      </c>
      <c r="I62" s="63">
        <v>2</v>
      </c>
      <c r="J62" s="63">
        <v>209</v>
      </c>
      <c r="K62" s="44">
        <v>31</v>
      </c>
      <c r="L62" s="44"/>
      <c r="M62" s="2"/>
    </row>
    <row r="63" spans="1:13" s="3" customFormat="1" x14ac:dyDescent="0.2">
      <c r="A63" s="7"/>
      <c r="B63" s="56" t="s">
        <v>437</v>
      </c>
      <c r="C63" s="60">
        <v>14993</v>
      </c>
      <c r="D63" s="63">
        <v>13105</v>
      </c>
      <c r="E63" s="63">
        <v>12007</v>
      </c>
      <c r="F63" s="63">
        <v>487</v>
      </c>
      <c r="G63" s="63">
        <v>4223</v>
      </c>
      <c r="H63" s="63">
        <v>12588</v>
      </c>
      <c r="I63" s="63">
        <v>2</v>
      </c>
      <c r="J63" s="63">
        <v>195</v>
      </c>
      <c r="K63" s="44">
        <v>29</v>
      </c>
      <c r="L63" s="44"/>
      <c r="M63" s="2"/>
    </row>
    <row r="64" spans="1:13" s="3" customFormat="1" x14ac:dyDescent="0.2">
      <c r="A64" s="7"/>
      <c r="B64" s="56" t="s">
        <v>623</v>
      </c>
      <c r="C64" s="60">
        <v>14727</v>
      </c>
      <c r="D64" s="63">
        <v>12834</v>
      </c>
      <c r="E64" s="63">
        <v>11865</v>
      </c>
      <c r="F64" s="63">
        <v>457</v>
      </c>
      <c r="G64" s="63">
        <v>4284</v>
      </c>
      <c r="H64" s="63">
        <v>12380</v>
      </c>
      <c r="I64" s="63">
        <v>2</v>
      </c>
      <c r="J64" s="63">
        <v>181</v>
      </c>
      <c r="K64" s="44">
        <v>30</v>
      </c>
      <c r="L64" s="44"/>
      <c r="M64" s="2"/>
    </row>
    <row r="65" spans="1:13" x14ac:dyDescent="0.15">
      <c r="B65" s="58"/>
      <c r="C65" s="53"/>
      <c r="D65" s="55"/>
      <c r="E65" s="55"/>
      <c r="F65" s="55"/>
      <c r="G65" s="55"/>
      <c r="H65" s="55"/>
      <c r="I65" s="55"/>
      <c r="J65" s="55"/>
      <c r="K65" s="55"/>
    </row>
    <row r="66" spans="1:13" x14ac:dyDescent="0.2">
      <c r="C66" s="59"/>
      <c r="F66" s="66" t="s">
        <v>24</v>
      </c>
      <c r="G66" s="66" t="s">
        <v>25</v>
      </c>
    </row>
    <row r="67" spans="1:13" x14ac:dyDescent="0.2">
      <c r="B67" s="56" t="s">
        <v>86</v>
      </c>
      <c r="C67" s="60">
        <v>15067</v>
      </c>
      <c r="D67" s="61">
        <v>4611</v>
      </c>
      <c r="E67" s="61">
        <v>1069</v>
      </c>
      <c r="F67" s="61">
        <v>35</v>
      </c>
      <c r="G67" s="72">
        <v>108</v>
      </c>
      <c r="H67" s="61">
        <v>9214</v>
      </c>
      <c r="I67" s="61">
        <v>2</v>
      </c>
      <c r="J67" s="61">
        <v>1</v>
      </c>
      <c r="K67" s="61">
        <v>28</v>
      </c>
    </row>
    <row r="68" spans="1:13" x14ac:dyDescent="0.2">
      <c r="B68" s="56" t="s">
        <v>87</v>
      </c>
      <c r="C68" s="60">
        <v>20030</v>
      </c>
      <c r="D68" s="61">
        <v>6169</v>
      </c>
      <c r="E68" s="61">
        <v>1850</v>
      </c>
      <c r="F68" s="61">
        <v>48</v>
      </c>
      <c r="G68" s="61">
        <v>508</v>
      </c>
      <c r="H68" s="61">
        <v>11388</v>
      </c>
      <c r="I68" s="73">
        <v>3</v>
      </c>
      <c r="J68" s="61">
        <v>23</v>
      </c>
      <c r="K68" s="61">
        <v>42</v>
      </c>
    </row>
    <row r="69" spans="1:13" x14ac:dyDescent="0.2">
      <c r="B69" s="56"/>
      <c r="C69" s="60"/>
      <c r="D69" s="61"/>
      <c r="E69" s="61"/>
      <c r="F69" s="61"/>
      <c r="G69" s="61"/>
      <c r="H69" s="61"/>
      <c r="I69" s="73"/>
      <c r="J69" s="61"/>
      <c r="K69" s="61"/>
    </row>
    <row r="70" spans="1:13" s="7" customFormat="1" x14ac:dyDescent="0.2">
      <c r="B70" s="56" t="s">
        <v>335</v>
      </c>
      <c r="C70" s="60">
        <v>25250</v>
      </c>
      <c r="D70" s="63">
        <v>8274</v>
      </c>
      <c r="E70" s="63">
        <v>3145</v>
      </c>
      <c r="F70" s="63">
        <v>74</v>
      </c>
      <c r="G70" s="63">
        <v>712</v>
      </c>
      <c r="H70" s="63">
        <v>12934</v>
      </c>
      <c r="I70" s="63">
        <v>2</v>
      </c>
      <c r="J70" s="63">
        <v>46</v>
      </c>
      <c r="K70" s="44">
        <v>64</v>
      </c>
      <c r="L70" s="44"/>
    </row>
    <row r="71" spans="1:13" s="3" customFormat="1" x14ac:dyDescent="0.2">
      <c r="A71" s="7"/>
      <c r="B71" s="56" t="s">
        <v>336</v>
      </c>
      <c r="C71" s="60">
        <v>26050</v>
      </c>
      <c r="D71" s="63">
        <v>8186</v>
      </c>
      <c r="E71" s="63">
        <v>3247</v>
      </c>
      <c r="F71" s="63">
        <v>71</v>
      </c>
      <c r="G71" s="63">
        <v>737</v>
      </c>
      <c r="H71" s="63">
        <v>13700</v>
      </c>
      <c r="I71" s="63">
        <v>4</v>
      </c>
      <c r="J71" s="63">
        <v>40</v>
      </c>
      <c r="K71" s="44">
        <v>60</v>
      </c>
      <c r="L71" s="44"/>
      <c r="M71" s="2"/>
    </row>
    <row r="72" spans="1:13" s="3" customFormat="1" x14ac:dyDescent="0.2">
      <c r="A72" s="7"/>
      <c r="B72" s="56" t="s">
        <v>392</v>
      </c>
      <c r="C72" s="60">
        <v>26098</v>
      </c>
      <c r="D72" s="63">
        <v>8215</v>
      </c>
      <c r="E72" s="63">
        <v>3278</v>
      </c>
      <c r="F72" s="63">
        <v>69</v>
      </c>
      <c r="G72" s="63">
        <v>792</v>
      </c>
      <c r="H72" s="63">
        <v>13637</v>
      </c>
      <c r="I72" s="63">
        <v>3</v>
      </c>
      <c r="J72" s="63">
        <v>40</v>
      </c>
      <c r="K72" s="44">
        <v>61</v>
      </c>
      <c r="L72" s="44"/>
      <c r="M72" s="2"/>
    </row>
    <row r="73" spans="1:13" s="3" customFormat="1" x14ac:dyDescent="0.2">
      <c r="A73" s="7"/>
      <c r="B73" s="56" t="s">
        <v>404</v>
      </c>
      <c r="C73" s="60">
        <v>26542</v>
      </c>
      <c r="D73" s="63">
        <v>8000</v>
      </c>
      <c r="E73" s="63">
        <v>3307</v>
      </c>
      <c r="F73" s="63">
        <v>66</v>
      </c>
      <c r="G73" s="63">
        <v>841</v>
      </c>
      <c r="H73" s="63">
        <v>14215</v>
      </c>
      <c r="I73" s="63">
        <v>3</v>
      </c>
      <c r="J73" s="63">
        <v>37</v>
      </c>
      <c r="K73" s="44">
        <v>74</v>
      </c>
      <c r="L73" s="44"/>
      <c r="M73" s="2"/>
    </row>
    <row r="74" spans="1:13" s="3" customFormat="1" x14ac:dyDescent="0.2">
      <c r="A74" s="7"/>
      <c r="B74" s="56" t="s">
        <v>437</v>
      </c>
      <c r="C74" s="60">
        <v>26073</v>
      </c>
      <c r="D74" s="63">
        <v>7320</v>
      </c>
      <c r="E74" s="63">
        <v>3328</v>
      </c>
      <c r="F74" s="63">
        <v>41</v>
      </c>
      <c r="G74" s="63">
        <v>876</v>
      </c>
      <c r="H74" s="63">
        <v>14406</v>
      </c>
      <c r="I74" s="63">
        <v>4</v>
      </c>
      <c r="J74" s="63">
        <v>27</v>
      </c>
      <c r="K74" s="44">
        <v>71</v>
      </c>
      <c r="L74" s="44"/>
      <c r="M74" s="2"/>
    </row>
    <row r="75" spans="1:13" s="3" customFormat="1" x14ac:dyDescent="0.2">
      <c r="A75" s="7"/>
      <c r="B75" s="56" t="s">
        <v>623</v>
      </c>
      <c r="C75" s="60">
        <v>25533</v>
      </c>
      <c r="D75" s="63">
        <v>7124</v>
      </c>
      <c r="E75" s="63">
        <v>3318</v>
      </c>
      <c r="F75" s="63">
        <v>41</v>
      </c>
      <c r="G75" s="63">
        <v>897</v>
      </c>
      <c r="H75" s="63">
        <v>14051</v>
      </c>
      <c r="I75" s="63">
        <v>2</v>
      </c>
      <c r="J75" s="63">
        <v>24</v>
      </c>
      <c r="K75" s="44">
        <v>76</v>
      </c>
      <c r="L75" s="44"/>
      <c r="M75" s="2"/>
    </row>
    <row r="76" spans="1:13" ht="18" thickBot="1" x14ac:dyDescent="0.2">
      <c r="B76" s="45"/>
      <c r="C76" s="64"/>
      <c r="D76" s="47"/>
      <c r="E76" s="47"/>
      <c r="F76" s="47"/>
      <c r="G76" s="47"/>
      <c r="H76" s="47"/>
      <c r="I76" s="47"/>
      <c r="J76" s="47"/>
      <c r="K76" s="47"/>
    </row>
    <row r="77" spans="1:13" x14ac:dyDescent="0.15">
      <c r="C77" s="44" t="s">
        <v>445</v>
      </c>
    </row>
    <row r="78" spans="1:13" x14ac:dyDescent="0.2">
      <c r="B78" s="56"/>
      <c r="C78" s="66" t="s">
        <v>35</v>
      </c>
    </row>
    <row r="79" spans="1:13" x14ac:dyDescent="0.2">
      <c r="A79" s="8"/>
    </row>
  </sheetData>
  <mergeCells count="8">
    <mergeCell ref="B51:K51"/>
    <mergeCell ref="B6:K6"/>
    <mergeCell ref="B8:K8"/>
    <mergeCell ref="I9:J9"/>
    <mergeCell ref="I31:J31"/>
    <mergeCell ref="D34:D35"/>
    <mergeCell ref="E34:E35"/>
    <mergeCell ref="F34:F35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6:P82"/>
  <sheetViews>
    <sheetView view="pageBreakPreview" topLeftCell="B1" zoomScale="75" zoomScaleNormal="75" workbookViewId="0">
      <selection activeCell="N13" sqref="N13"/>
    </sheetView>
  </sheetViews>
  <sheetFormatPr defaultColWidth="13.375" defaultRowHeight="17.25" x14ac:dyDescent="0.2"/>
  <cols>
    <col min="1" max="1" width="13.375" style="40" customWidth="1"/>
    <col min="2" max="2" width="26.875" style="145" customWidth="1"/>
    <col min="3" max="12" width="13.375" style="146" customWidth="1"/>
    <col min="13" max="13" width="13.375" style="25"/>
    <col min="14" max="14" width="17.5" style="24" bestFit="1" customWidth="1"/>
    <col min="15" max="16384" width="13.375" style="24"/>
  </cols>
  <sheetData>
    <row r="6" spans="2:12" x14ac:dyDescent="0.2">
      <c r="B6" s="386" t="s">
        <v>543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</row>
    <row r="7" spans="2:12" ht="18" thickBot="1" x14ac:dyDescent="0.25">
      <c r="B7" s="132"/>
      <c r="C7" s="47"/>
      <c r="D7" s="47"/>
      <c r="E7" s="47"/>
      <c r="F7" s="47"/>
      <c r="G7" s="47"/>
      <c r="H7" s="47"/>
      <c r="I7" s="47"/>
      <c r="J7" s="112"/>
      <c r="K7" s="112"/>
    </row>
    <row r="8" spans="2:12" x14ac:dyDescent="0.2">
      <c r="B8" s="133"/>
      <c r="C8" s="148" t="s">
        <v>279</v>
      </c>
      <c r="D8" s="55"/>
      <c r="E8" s="50"/>
      <c r="F8" s="149"/>
      <c r="G8" s="59" t="s">
        <v>280</v>
      </c>
      <c r="H8" s="55"/>
      <c r="I8" s="55"/>
      <c r="J8" s="50"/>
      <c r="K8" s="50"/>
    </row>
    <row r="9" spans="2:12" x14ac:dyDescent="0.2">
      <c r="B9" s="348"/>
      <c r="C9" s="150" t="s">
        <v>277</v>
      </c>
      <c r="D9" s="358" t="s">
        <v>199</v>
      </c>
      <c r="E9" s="358" t="s">
        <v>200</v>
      </c>
      <c r="F9" s="151" t="s">
        <v>201</v>
      </c>
      <c r="G9" s="358" t="s">
        <v>281</v>
      </c>
      <c r="H9" s="415" t="s">
        <v>544</v>
      </c>
      <c r="I9" s="464"/>
      <c r="J9" s="415" t="s">
        <v>202</v>
      </c>
      <c r="K9" s="464"/>
    </row>
    <row r="10" spans="2:12" x14ac:dyDescent="0.2">
      <c r="B10" s="371"/>
      <c r="C10" s="152" t="s">
        <v>278</v>
      </c>
      <c r="D10" s="353" t="s">
        <v>185</v>
      </c>
      <c r="E10" s="353" t="s">
        <v>185</v>
      </c>
      <c r="F10" s="153" t="s">
        <v>185</v>
      </c>
      <c r="G10" s="153" t="s">
        <v>545</v>
      </c>
      <c r="H10" s="353" t="s">
        <v>546</v>
      </c>
      <c r="I10" s="353" t="s">
        <v>416</v>
      </c>
      <c r="J10" s="353" t="s">
        <v>546</v>
      </c>
      <c r="K10" s="353" t="s">
        <v>416</v>
      </c>
    </row>
    <row r="11" spans="2:12" x14ac:dyDescent="0.2">
      <c r="B11" s="133"/>
      <c r="C11" s="67" t="s">
        <v>34</v>
      </c>
      <c r="D11" s="103" t="s">
        <v>34</v>
      </c>
      <c r="E11" s="103" t="s">
        <v>34</v>
      </c>
      <c r="F11" s="103" t="s">
        <v>34</v>
      </c>
      <c r="G11" s="103" t="s">
        <v>54</v>
      </c>
      <c r="H11" s="103" t="s">
        <v>34</v>
      </c>
      <c r="I11" s="103" t="s">
        <v>54</v>
      </c>
      <c r="J11" s="105" t="s">
        <v>34</v>
      </c>
      <c r="K11" s="103" t="s">
        <v>54</v>
      </c>
    </row>
    <row r="12" spans="2:12" x14ac:dyDescent="0.2">
      <c r="B12" s="98" t="s">
        <v>336</v>
      </c>
      <c r="C12" s="60">
        <v>200092</v>
      </c>
      <c r="D12" s="61">
        <v>132406</v>
      </c>
      <c r="E12" s="61">
        <v>1439</v>
      </c>
      <c r="F12" s="61">
        <v>66247</v>
      </c>
      <c r="G12" s="107">
        <v>6907</v>
      </c>
      <c r="H12" s="61">
        <v>10997</v>
      </c>
      <c r="I12" s="61">
        <v>4983</v>
      </c>
      <c r="J12" s="63">
        <v>5056</v>
      </c>
      <c r="K12" s="61">
        <v>1056</v>
      </c>
    </row>
    <row r="13" spans="2:12" x14ac:dyDescent="0.2">
      <c r="B13" s="98" t="s">
        <v>392</v>
      </c>
      <c r="C13" s="60">
        <v>192351</v>
      </c>
      <c r="D13" s="61">
        <v>126333</v>
      </c>
      <c r="E13" s="61">
        <v>1317</v>
      </c>
      <c r="F13" s="61">
        <v>64701</v>
      </c>
      <c r="G13" s="107">
        <v>6033</v>
      </c>
      <c r="H13" s="61">
        <v>9537</v>
      </c>
      <c r="I13" s="61">
        <v>4314</v>
      </c>
      <c r="J13" s="63">
        <v>4369</v>
      </c>
      <c r="K13" s="61">
        <v>917</v>
      </c>
    </row>
    <row r="14" spans="2:12" x14ac:dyDescent="0.2">
      <c r="B14" s="355" t="s">
        <v>404</v>
      </c>
      <c r="C14" s="146">
        <v>185891</v>
      </c>
      <c r="D14" s="146">
        <v>121650</v>
      </c>
      <c r="E14" s="146">
        <v>1413</v>
      </c>
      <c r="F14" s="146">
        <v>62828</v>
      </c>
      <c r="G14" s="146">
        <v>5226</v>
      </c>
      <c r="H14" s="146">
        <v>8241</v>
      </c>
      <c r="I14" s="146">
        <v>3713</v>
      </c>
      <c r="J14" s="146">
        <v>3692</v>
      </c>
      <c r="K14" s="146">
        <v>779</v>
      </c>
    </row>
    <row r="15" spans="2:12" x14ac:dyDescent="0.2">
      <c r="B15" s="355" t="s">
        <v>437</v>
      </c>
      <c r="C15" s="146">
        <v>180714</v>
      </c>
      <c r="D15" s="146">
        <v>118717</v>
      </c>
      <c r="E15" s="146">
        <v>1376</v>
      </c>
      <c r="F15" s="146">
        <v>60621</v>
      </c>
      <c r="G15" s="146">
        <v>4521</v>
      </c>
      <c r="H15" s="146">
        <v>7134</v>
      </c>
      <c r="I15" s="146">
        <v>3195</v>
      </c>
      <c r="J15" s="146">
        <v>3111</v>
      </c>
      <c r="K15" s="146">
        <v>656</v>
      </c>
    </row>
    <row r="16" spans="2:12" ht="18" thickBot="1" x14ac:dyDescent="0.25">
      <c r="B16" s="132"/>
      <c r="C16" s="64"/>
      <c r="D16" s="47"/>
      <c r="E16" s="47"/>
      <c r="F16" s="47"/>
      <c r="G16" s="47"/>
      <c r="H16" s="47"/>
      <c r="I16" s="47"/>
      <c r="J16" s="47"/>
      <c r="K16" s="47"/>
    </row>
    <row r="17" spans="2:13" x14ac:dyDescent="0.2">
      <c r="B17" s="133"/>
      <c r="C17" s="154" t="s">
        <v>260</v>
      </c>
      <c r="D17" s="51"/>
      <c r="E17" s="55"/>
      <c r="F17" s="149"/>
      <c r="G17" s="445" t="s">
        <v>286</v>
      </c>
      <c r="H17" s="412"/>
      <c r="I17" s="57" t="s">
        <v>547</v>
      </c>
      <c r="J17" s="50"/>
      <c r="K17" s="50"/>
      <c r="L17" s="131"/>
      <c r="M17" s="5"/>
    </row>
    <row r="18" spans="2:13" x14ac:dyDescent="0.2">
      <c r="B18" s="349"/>
      <c r="C18" s="467" t="s">
        <v>548</v>
      </c>
      <c r="D18" s="463"/>
      <c r="E18" s="467" t="s">
        <v>282</v>
      </c>
      <c r="F18" s="463"/>
      <c r="G18" s="415"/>
      <c r="H18" s="416"/>
      <c r="I18" s="358" t="s">
        <v>545</v>
      </c>
      <c r="J18" s="467" t="s">
        <v>549</v>
      </c>
      <c r="K18" s="462"/>
      <c r="L18" s="135"/>
      <c r="M18" s="12"/>
    </row>
    <row r="19" spans="2:13" x14ac:dyDescent="0.2">
      <c r="B19" s="134"/>
      <c r="C19" s="353" t="s">
        <v>415</v>
      </c>
      <c r="D19" s="353" t="s">
        <v>416</v>
      </c>
      <c r="E19" s="353" t="s">
        <v>203</v>
      </c>
      <c r="F19" s="353" t="s">
        <v>204</v>
      </c>
      <c r="G19" s="353" t="s">
        <v>415</v>
      </c>
      <c r="H19" s="353" t="s">
        <v>416</v>
      </c>
      <c r="I19" s="53"/>
      <c r="J19" s="353" t="s">
        <v>546</v>
      </c>
      <c r="K19" s="353" t="s">
        <v>416</v>
      </c>
      <c r="L19" s="135"/>
      <c r="M19" s="12"/>
    </row>
    <row r="20" spans="2:13" x14ac:dyDescent="0.2">
      <c r="B20" s="133"/>
      <c r="C20" s="155" t="s">
        <v>52</v>
      </c>
      <c r="D20" s="103" t="s">
        <v>54</v>
      </c>
      <c r="E20" s="103" t="s">
        <v>52</v>
      </c>
      <c r="F20" s="103" t="s">
        <v>54</v>
      </c>
      <c r="G20" s="105" t="s">
        <v>52</v>
      </c>
      <c r="H20" s="103" t="s">
        <v>54</v>
      </c>
      <c r="I20" s="105" t="s">
        <v>54</v>
      </c>
      <c r="J20" s="105" t="s">
        <v>34</v>
      </c>
      <c r="K20" s="106" t="s">
        <v>54</v>
      </c>
      <c r="L20" s="106"/>
      <c r="M20" s="11"/>
    </row>
    <row r="21" spans="2:13" x14ac:dyDescent="0.2">
      <c r="B21" s="98" t="s">
        <v>336</v>
      </c>
      <c r="C21" s="71">
        <v>845</v>
      </c>
      <c r="D21" s="61">
        <v>751</v>
      </c>
      <c r="E21" s="72">
        <v>261</v>
      </c>
      <c r="F21" s="72">
        <v>117</v>
      </c>
      <c r="G21" s="44">
        <v>207</v>
      </c>
      <c r="H21" s="44">
        <v>30</v>
      </c>
      <c r="I21" s="108">
        <v>195675</v>
      </c>
      <c r="J21" s="63">
        <v>272897</v>
      </c>
      <c r="K21" s="63">
        <v>177102</v>
      </c>
      <c r="L21" s="63"/>
      <c r="M21" s="9"/>
    </row>
    <row r="22" spans="2:13" x14ac:dyDescent="0.2">
      <c r="B22" s="98" t="s">
        <v>392</v>
      </c>
      <c r="C22" s="71">
        <v>781</v>
      </c>
      <c r="D22" s="61">
        <v>693</v>
      </c>
      <c r="E22" s="72">
        <v>247</v>
      </c>
      <c r="F22" s="72">
        <v>109</v>
      </c>
      <c r="G22" s="44">
        <v>171</v>
      </c>
      <c r="H22" s="44">
        <v>25</v>
      </c>
      <c r="I22" s="108">
        <v>199950</v>
      </c>
      <c r="J22" s="63">
        <v>281412</v>
      </c>
      <c r="K22" s="63">
        <v>181292</v>
      </c>
      <c r="L22" s="63"/>
      <c r="M22" s="9"/>
    </row>
    <row r="23" spans="2:13" x14ac:dyDescent="0.2">
      <c r="B23" s="355" t="s">
        <v>404</v>
      </c>
      <c r="C23" s="71">
        <v>712</v>
      </c>
      <c r="D23" s="61">
        <v>632</v>
      </c>
      <c r="E23" s="72">
        <v>232</v>
      </c>
      <c r="F23" s="72">
        <v>102</v>
      </c>
      <c r="G23" s="44">
        <v>168</v>
      </c>
      <c r="H23" s="44">
        <v>25</v>
      </c>
      <c r="I23" s="108">
        <v>202971</v>
      </c>
      <c r="J23" s="63">
        <v>285430</v>
      </c>
      <c r="K23" s="63">
        <v>184250</v>
      </c>
      <c r="L23" s="63"/>
      <c r="M23" s="9"/>
    </row>
    <row r="24" spans="2:13" x14ac:dyDescent="0.2">
      <c r="B24" s="356" t="s">
        <v>437</v>
      </c>
      <c r="C24" s="71">
        <v>646</v>
      </c>
      <c r="D24" s="61">
        <v>574</v>
      </c>
      <c r="E24" s="72">
        <v>223</v>
      </c>
      <c r="F24" s="72">
        <v>96</v>
      </c>
      <c r="G24" s="44">
        <v>159</v>
      </c>
      <c r="H24" s="44">
        <v>24</v>
      </c>
      <c r="I24" s="108">
        <v>205348</v>
      </c>
      <c r="J24" s="63">
        <v>288126</v>
      </c>
      <c r="K24" s="63">
        <v>186531</v>
      </c>
      <c r="L24" s="63"/>
      <c r="M24" s="9"/>
    </row>
    <row r="25" spans="2:13" ht="18" thickBot="1" x14ac:dyDescent="0.25">
      <c r="B25" s="132"/>
      <c r="C25" s="64"/>
      <c r="D25" s="47"/>
      <c r="E25" s="47"/>
      <c r="F25" s="47"/>
      <c r="G25" s="47"/>
      <c r="H25" s="47"/>
      <c r="I25" s="47"/>
      <c r="J25" s="47"/>
      <c r="K25" s="47"/>
      <c r="L25" s="147"/>
    </row>
    <row r="26" spans="2:13" x14ac:dyDescent="0.2">
      <c r="B26" s="133"/>
      <c r="C26" s="156" t="s">
        <v>550</v>
      </c>
      <c r="D26" s="50"/>
      <c r="E26" s="50"/>
      <c r="F26" s="55"/>
      <c r="G26" s="57" t="s">
        <v>283</v>
      </c>
      <c r="H26" s="112"/>
      <c r="I26" s="148" t="s">
        <v>551</v>
      </c>
      <c r="J26" s="157"/>
      <c r="K26" s="44"/>
      <c r="L26" s="147"/>
    </row>
    <row r="27" spans="2:13" x14ac:dyDescent="0.2">
      <c r="B27" s="349"/>
      <c r="C27" s="467" t="s">
        <v>552</v>
      </c>
      <c r="D27" s="463"/>
      <c r="E27" s="467" t="s">
        <v>553</v>
      </c>
      <c r="F27" s="462"/>
      <c r="G27" s="415" t="s">
        <v>554</v>
      </c>
      <c r="H27" s="464"/>
      <c r="I27" s="358" t="s">
        <v>537</v>
      </c>
      <c r="J27" s="158" t="s">
        <v>56</v>
      </c>
      <c r="K27" s="44"/>
    </row>
    <row r="28" spans="2:13" x14ac:dyDescent="0.2">
      <c r="B28" s="134"/>
      <c r="C28" s="353" t="s">
        <v>415</v>
      </c>
      <c r="D28" s="353" t="s">
        <v>416</v>
      </c>
      <c r="E28" s="353" t="s">
        <v>415</v>
      </c>
      <c r="F28" s="353" t="s">
        <v>416</v>
      </c>
      <c r="G28" s="353" t="s">
        <v>546</v>
      </c>
      <c r="H28" s="353" t="s">
        <v>416</v>
      </c>
      <c r="I28" s="53"/>
      <c r="J28" s="159" t="s">
        <v>205</v>
      </c>
      <c r="K28" s="44"/>
    </row>
    <row r="29" spans="2:13" x14ac:dyDescent="0.2">
      <c r="B29" s="133"/>
      <c r="C29" s="67" t="s">
        <v>52</v>
      </c>
      <c r="D29" s="105" t="s">
        <v>54</v>
      </c>
      <c r="E29" s="105" t="s">
        <v>52</v>
      </c>
      <c r="F29" s="105" t="s">
        <v>54</v>
      </c>
      <c r="G29" s="105" t="s">
        <v>34</v>
      </c>
      <c r="H29" s="103" t="s">
        <v>54</v>
      </c>
      <c r="I29" s="103" t="s">
        <v>54</v>
      </c>
      <c r="J29" s="160" t="s">
        <v>54</v>
      </c>
      <c r="K29" s="44"/>
    </row>
    <row r="30" spans="2:13" x14ac:dyDescent="0.2">
      <c r="B30" s="98" t="s">
        <v>336</v>
      </c>
      <c r="C30" s="71">
        <v>19573</v>
      </c>
      <c r="D30" s="63">
        <v>17146</v>
      </c>
      <c r="E30" s="63">
        <v>1841</v>
      </c>
      <c r="F30" s="63">
        <v>1428</v>
      </c>
      <c r="G30" s="63">
        <v>1</v>
      </c>
      <c r="H30" s="61">
        <v>0</v>
      </c>
      <c r="I30" s="107">
        <v>202582</v>
      </c>
      <c r="J30" s="161">
        <v>11562</v>
      </c>
      <c r="K30" s="62"/>
    </row>
    <row r="31" spans="2:13" x14ac:dyDescent="0.2">
      <c r="B31" s="98" t="s">
        <v>392</v>
      </c>
      <c r="C31" s="71">
        <v>19707</v>
      </c>
      <c r="D31" s="63">
        <v>17196</v>
      </c>
      <c r="E31" s="63">
        <v>1882</v>
      </c>
      <c r="F31" s="63">
        <v>1463</v>
      </c>
      <c r="G31" s="63">
        <v>1</v>
      </c>
      <c r="H31" s="61">
        <v>0</v>
      </c>
      <c r="I31" s="107">
        <v>205983</v>
      </c>
      <c r="J31" s="161">
        <v>10850</v>
      </c>
      <c r="K31" s="62"/>
    </row>
    <row r="32" spans="2:13" x14ac:dyDescent="0.2">
      <c r="B32" s="355" t="s">
        <v>404</v>
      </c>
      <c r="C32" s="71">
        <v>19877</v>
      </c>
      <c r="D32" s="63">
        <v>17292</v>
      </c>
      <c r="E32" s="63">
        <v>1847</v>
      </c>
      <c r="F32" s="63">
        <v>1430</v>
      </c>
      <c r="G32" s="63">
        <v>1</v>
      </c>
      <c r="H32" s="61">
        <v>0</v>
      </c>
      <c r="I32" s="107">
        <v>208197</v>
      </c>
      <c r="J32" s="161">
        <v>10736</v>
      </c>
      <c r="K32" s="62"/>
    </row>
    <row r="33" spans="1:16" x14ac:dyDescent="0.2">
      <c r="B33" s="356" t="s">
        <v>437</v>
      </c>
      <c r="C33" s="71">
        <v>20101</v>
      </c>
      <c r="D33" s="63">
        <v>17458</v>
      </c>
      <c r="E33" s="63">
        <v>1753</v>
      </c>
      <c r="F33" s="63">
        <v>1358</v>
      </c>
      <c r="G33" s="195">
        <v>0</v>
      </c>
      <c r="H33" s="195">
        <v>0</v>
      </c>
      <c r="I33" s="107">
        <v>209869</v>
      </c>
      <c r="J33" s="161">
        <v>10546</v>
      </c>
      <c r="K33" s="62"/>
    </row>
    <row r="34" spans="1:16" ht="18" thickBot="1" x14ac:dyDescent="0.25">
      <c r="B34" s="132"/>
      <c r="C34" s="64"/>
      <c r="D34" s="47"/>
      <c r="E34" s="47"/>
      <c r="F34" s="47"/>
      <c r="G34" s="47"/>
      <c r="H34" s="47"/>
      <c r="I34" s="47"/>
      <c r="J34" s="162"/>
      <c r="K34" s="44"/>
    </row>
    <row r="35" spans="1:16" x14ac:dyDescent="0.2">
      <c r="C35" s="163" t="s">
        <v>206</v>
      </c>
      <c r="D35" s="44"/>
      <c r="E35" s="44"/>
      <c r="F35" s="44"/>
      <c r="G35" s="44"/>
      <c r="H35" s="44"/>
      <c r="I35" s="44"/>
      <c r="J35" s="44"/>
      <c r="K35" s="44"/>
    </row>
    <row r="36" spans="1:16" x14ac:dyDescent="0.2">
      <c r="C36" s="163"/>
      <c r="D36" s="44"/>
      <c r="E36" s="44"/>
      <c r="F36" s="44"/>
      <c r="G36" s="44"/>
      <c r="H36" s="44"/>
      <c r="I36" s="44"/>
      <c r="J36" s="44"/>
      <c r="K36" s="44"/>
    </row>
    <row r="37" spans="1:16" x14ac:dyDescent="0.2">
      <c r="C37" s="163"/>
      <c r="D37" s="44"/>
      <c r="E37" s="44"/>
      <c r="F37" s="44"/>
      <c r="G37" s="44"/>
      <c r="H37" s="44"/>
      <c r="I37" s="44"/>
      <c r="J37" s="44"/>
      <c r="K37" s="44"/>
    </row>
    <row r="38" spans="1:16" s="2" customFormat="1" x14ac:dyDescent="0.2">
      <c r="A38" s="7"/>
      <c r="B38" s="133"/>
      <c r="C38" s="44"/>
      <c r="D38" s="44"/>
      <c r="E38" s="44"/>
      <c r="F38" s="164" t="s">
        <v>555</v>
      </c>
      <c r="G38" s="44"/>
      <c r="H38" s="44"/>
      <c r="I38" s="44"/>
      <c r="J38" s="44"/>
      <c r="K38" s="44"/>
      <c r="L38" s="44"/>
      <c r="M38" s="4"/>
    </row>
    <row r="39" spans="1:16" s="2" customFormat="1" ht="18" thickBot="1" x14ac:dyDescent="0.25">
      <c r="A39" s="7"/>
      <c r="B39" s="132"/>
      <c r="C39" s="47"/>
      <c r="D39" s="47"/>
      <c r="E39" s="47"/>
      <c r="F39" s="47"/>
      <c r="G39" s="47"/>
      <c r="H39" s="47"/>
      <c r="I39" s="165"/>
      <c r="J39" s="47"/>
      <c r="K39" s="47"/>
      <c r="L39" s="112"/>
      <c r="M39" s="4"/>
    </row>
    <row r="40" spans="1:16" s="2" customFormat="1" x14ac:dyDescent="0.15">
      <c r="A40" s="7"/>
      <c r="B40" s="133"/>
      <c r="C40" s="59"/>
      <c r="D40" s="55"/>
      <c r="E40" s="112"/>
      <c r="F40" s="44"/>
      <c r="G40" s="44"/>
      <c r="H40" s="59"/>
      <c r="I40" s="44"/>
      <c r="J40" s="166"/>
      <c r="K40" s="142"/>
      <c r="L40" s="112"/>
      <c r="M40" s="4"/>
    </row>
    <row r="41" spans="1:16" s="2" customFormat="1" x14ac:dyDescent="0.2">
      <c r="A41" s="7"/>
      <c r="B41" s="133"/>
      <c r="C41" s="358" t="s">
        <v>556</v>
      </c>
      <c r="D41" s="361"/>
      <c r="E41" s="344"/>
      <c r="F41" s="344"/>
      <c r="G41" s="360"/>
      <c r="H41" s="358" t="s">
        <v>419</v>
      </c>
      <c r="I41" s="167" t="s">
        <v>557</v>
      </c>
      <c r="J41" s="148" t="s">
        <v>226</v>
      </c>
      <c r="K41" s="358" t="s">
        <v>413</v>
      </c>
      <c r="L41" s="112"/>
      <c r="M41" s="4"/>
    </row>
    <row r="42" spans="1:16" s="2" customFormat="1" x14ac:dyDescent="0.2">
      <c r="A42" s="7"/>
      <c r="B42" s="133"/>
      <c r="C42" s="358" t="s">
        <v>558</v>
      </c>
      <c r="D42" s="358" t="s">
        <v>57</v>
      </c>
      <c r="E42" s="151" t="s">
        <v>59</v>
      </c>
      <c r="F42" s="168" t="s">
        <v>227</v>
      </c>
      <c r="G42" s="362" t="s">
        <v>228</v>
      </c>
      <c r="H42" s="358" t="s">
        <v>559</v>
      </c>
      <c r="I42" s="169" t="s">
        <v>259</v>
      </c>
      <c r="J42" s="148" t="s">
        <v>229</v>
      </c>
      <c r="K42" s="358" t="s">
        <v>520</v>
      </c>
      <c r="L42" s="112"/>
      <c r="M42" s="4"/>
    </row>
    <row r="43" spans="1:16" s="2" customFormat="1" x14ac:dyDescent="0.2">
      <c r="A43" s="7"/>
      <c r="B43" s="134"/>
      <c r="C43" s="53"/>
      <c r="D43" s="363"/>
      <c r="E43" s="153" t="s">
        <v>560</v>
      </c>
      <c r="F43" s="345"/>
      <c r="G43" s="364"/>
      <c r="H43" s="53"/>
      <c r="I43" s="170"/>
      <c r="J43" s="171"/>
      <c r="K43" s="53"/>
      <c r="L43" s="112"/>
      <c r="M43" s="4"/>
    </row>
    <row r="44" spans="1:16" s="2" customFormat="1" x14ac:dyDescent="0.2">
      <c r="A44" s="7"/>
      <c r="B44" s="133"/>
      <c r="C44" s="67" t="s">
        <v>52</v>
      </c>
      <c r="D44" s="103" t="s">
        <v>52</v>
      </c>
      <c r="E44" s="103" t="s">
        <v>52</v>
      </c>
      <c r="F44" s="103" t="s">
        <v>52</v>
      </c>
      <c r="G44" s="103" t="s">
        <v>52</v>
      </c>
      <c r="H44" s="103" t="s">
        <v>34</v>
      </c>
      <c r="I44" s="103" t="s">
        <v>34</v>
      </c>
      <c r="J44" s="103" t="s">
        <v>53</v>
      </c>
      <c r="K44" s="103" t="s">
        <v>54</v>
      </c>
      <c r="L44" s="112"/>
      <c r="M44" s="4"/>
    </row>
    <row r="45" spans="1:16" s="2" customFormat="1" x14ac:dyDescent="0.2">
      <c r="A45" s="7"/>
      <c r="B45" s="98" t="s">
        <v>336</v>
      </c>
      <c r="C45" s="60">
        <v>15145</v>
      </c>
      <c r="D45" s="63">
        <v>13889</v>
      </c>
      <c r="E45" s="63">
        <v>1209</v>
      </c>
      <c r="F45" s="104">
        <v>5</v>
      </c>
      <c r="G45" s="44">
        <v>42</v>
      </c>
      <c r="H45" s="63">
        <v>182854</v>
      </c>
      <c r="I45" s="44">
        <v>378</v>
      </c>
      <c r="J45" s="44">
        <v>328150</v>
      </c>
      <c r="K45" s="63">
        <v>120621</v>
      </c>
      <c r="L45" s="44"/>
      <c r="M45" s="26"/>
      <c r="N45" s="27"/>
      <c r="O45" s="10"/>
      <c r="P45" s="10"/>
    </row>
    <row r="46" spans="1:16" s="2" customFormat="1" x14ac:dyDescent="0.2">
      <c r="A46" s="7"/>
      <c r="B46" s="98" t="s">
        <v>392</v>
      </c>
      <c r="C46" s="60">
        <v>15556</v>
      </c>
      <c r="D46" s="63">
        <v>14295</v>
      </c>
      <c r="E46" s="63">
        <v>1223</v>
      </c>
      <c r="F46" s="104">
        <v>6</v>
      </c>
      <c r="G46" s="44">
        <v>42</v>
      </c>
      <c r="H46" s="63">
        <v>185638</v>
      </c>
      <c r="I46" s="44">
        <v>366</v>
      </c>
      <c r="J46" s="44">
        <v>330479</v>
      </c>
      <c r="K46" s="63">
        <v>125569</v>
      </c>
      <c r="L46" s="44"/>
      <c r="M46" s="26"/>
      <c r="N46" s="27"/>
      <c r="O46" s="10"/>
      <c r="P46" s="10"/>
    </row>
    <row r="47" spans="1:16" s="2" customFormat="1" x14ac:dyDescent="0.2">
      <c r="A47" s="7"/>
      <c r="B47" s="355" t="s">
        <v>404</v>
      </c>
      <c r="C47" s="60">
        <v>15837</v>
      </c>
      <c r="D47" s="63">
        <v>14557</v>
      </c>
      <c r="E47" s="63">
        <v>1223</v>
      </c>
      <c r="F47" s="104">
        <v>6</v>
      </c>
      <c r="G47" s="44">
        <v>41</v>
      </c>
      <c r="H47" s="63">
        <v>186473</v>
      </c>
      <c r="I47" s="44">
        <v>391</v>
      </c>
      <c r="J47" s="44">
        <v>330738</v>
      </c>
      <c r="K47" s="63">
        <v>127692</v>
      </c>
      <c r="L47" s="44"/>
      <c r="M47" s="26"/>
      <c r="N47" s="27"/>
      <c r="O47" s="10"/>
      <c r="P47" s="10"/>
    </row>
    <row r="48" spans="1:16" s="2" customFormat="1" x14ac:dyDescent="0.2">
      <c r="A48" s="7"/>
      <c r="B48" s="356" t="s">
        <v>437</v>
      </c>
      <c r="C48" s="60">
        <v>16138</v>
      </c>
      <c r="D48" s="63">
        <v>14809</v>
      </c>
      <c r="E48" s="63">
        <v>1283</v>
      </c>
      <c r="F48" s="104">
        <v>5</v>
      </c>
      <c r="G48" s="44">
        <v>41</v>
      </c>
      <c r="H48" s="63">
        <v>188766</v>
      </c>
      <c r="I48" s="44">
        <v>379</v>
      </c>
      <c r="J48" s="44">
        <v>331867</v>
      </c>
      <c r="K48" s="63">
        <v>130324</v>
      </c>
      <c r="L48" s="44"/>
      <c r="M48" s="26"/>
      <c r="N48" s="27"/>
      <c r="O48" s="10"/>
      <c r="P48" s="10"/>
    </row>
    <row r="49" spans="1:13" s="2" customFormat="1" ht="18" thickBot="1" x14ac:dyDescent="0.25">
      <c r="A49" s="7"/>
      <c r="B49" s="172"/>
      <c r="C49" s="173"/>
      <c r="D49" s="174"/>
      <c r="E49" s="174"/>
      <c r="F49" s="174"/>
      <c r="G49" s="174"/>
      <c r="H49" s="174"/>
      <c r="I49" s="175"/>
      <c r="J49" s="175"/>
      <c r="K49" s="175"/>
      <c r="L49" s="175"/>
      <c r="M49" s="4"/>
    </row>
    <row r="50" spans="1:13" s="2" customFormat="1" x14ac:dyDescent="0.2">
      <c r="A50" s="7"/>
      <c r="B50" s="133"/>
      <c r="C50" s="142"/>
      <c r="D50" s="176"/>
      <c r="E50" s="342"/>
      <c r="F50" s="342"/>
      <c r="G50" s="50"/>
      <c r="H50" s="55"/>
      <c r="I50" s="55"/>
      <c r="J50" s="55"/>
      <c r="K50" s="54"/>
      <c r="L50" s="55"/>
      <c r="M50" s="4"/>
    </row>
    <row r="51" spans="1:13" s="2" customFormat="1" x14ac:dyDescent="0.2">
      <c r="A51" s="7"/>
      <c r="B51" s="133"/>
      <c r="C51" s="431" t="s">
        <v>561</v>
      </c>
      <c r="D51" s="432"/>
      <c r="E51" s="177"/>
      <c r="F51" s="118"/>
      <c r="G51" s="101"/>
      <c r="H51" s="55"/>
      <c r="I51" s="54"/>
      <c r="J51" s="55"/>
      <c r="K51" s="54"/>
      <c r="L51" s="101"/>
      <c r="M51" s="4"/>
    </row>
    <row r="52" spans="1:13" s="2" customFormat="1" x14ac:dyDescent="0.2">
      <c r="A52" s="7"/>
      <c r="B52" s="133"/>
      <c r="C52" s="415" t="s">
        <v>483</v>
      </c>
      <c r="D52" s="416"/>
      <c r="E52" s="367" t="s">
        <v>562</v>
      </c>
      <c r="F52" s="367"/>
      <c r="G52" s="467" t="s">
        <v>563</v>
      </c>
      <c r="H52" s="463"/>
      <c r="I52" s="467" t="s">
        <v>564</v>
      </c>
      <c r="J52" s="463"/>
      <c r="K52" s="467" t="s">
        <v>565</v>
      </c>
      <c r="L52" s="462"/>
      <c r="M52" s="4"/>
    </row>
    <row r="53" spans="1:13" s="2" customFormat="1" x14ac:dyDescent="0.2">
      <c r="A53" s="7"/>
      <c r="B53" s="134"/>
      <c r="C53" s="353" t="s">
        <v>546</v>
      </c>
      <c r="D53" s="353" t="s">
        <v>421</v>
      </c>
      <c r="E53" s="353" t="s">
        <v>546</v>
      </c>
      <c r="F53" s="353" t="s">
        <v>421</v>
      </c>
      <c r="G53" s="353" t="s">
        <v>546</v>
      </c>
      <c r="H53" s="353" t="s">
        <v>421</v>
      </c>
      <c r="I53" s="353" t="s">
        <v>546</v>
      </c>
      <c r="J53" s="353" t="s">
        <v>421</v>
      </c>
      <c r="K53" s="353" t="s">
        <v>546</v>
      </c>
      <c r="L53" s="353" t="s">
        <v>421</v>
      </c>
      <c r="M53" s="4"/>
    </row>
    <row r="54" spans="1:13" s="2" customFormat="1" x14ac:dyDescent="0.2">
      <c r="A54" s="7"/>
      <c r="B54" s="133"/>
      <c r="C54" s="155" t="s">
        <v>34</v>
      </c>
      <c r="D54" s="105" t="s">
        <v>54</v>
      </c>
      <c r="E54" s="105" t="s">
        <v>34</v>
      </c>
      <c r="F54" s="105" t="s">
        <v>54</v>
      </c>
      <c r="G54" s="105" t="s">
        <v>34</v>
      </c>
      <c r="H54" s="103" t="s">
        <v>54</v>
      </c>
      <c r="I54" s="103" t="s">
        <v>34</v>
      </c>
      <c r="J54" s="103" t="s">
        <v>54</v>
      </c>
      <c r="K54" s="103" t="s">
        <v>34</v>
      </c>
      <c r="L54" s="103" t="s">
        <v>54</v>
      </c>
      <c r="M54" s="4"/>
    </row>
    <row r="55" spans="1:13" s="2" customFormat="1" x14ac:dyDescent="0.2">
      <c r="A55" s="7"/>
      <c r="B55" s="98" t="s">
        <v>336</v>
      </c>
      <c r="C55" s="109">
        <v>293571</v>
      </c>
      <c r="D55" s="123">
        <v>199898</v>
      </c>
      <c r="E55" s="123">
        <v>274200</v>
      </c>
      <c r="F55" s="123">
        <v>179927</v>
      </c>
      <c r="G55" s="63">
        <v>224048</v>
      </c>
      <c r="H55" s="63">
        <v>136980</v>
      </c>
      <c r="I55" s="63">
        <v>4156</v>
      </c>
      <c r="J55" s="116">
        <v>2877</v>
      </c>
      <c r="K55" s="116">
        <v>45996</v>
      </c>
      <c r="L55" s="116">
        <v>40070</v>
      </c>
      <c r="M55" s="4"/>
    </row>
    <row r="56" spans="1:13" s="2" customFormat="1" x14ac:dyDescent="0.2">
      <c r="A56" s="7"/>
      <c r="B56" s="98" t="s">
        <v>392</v>
      </c>
      <c r="C56" s="109">
        <v>300324</v>
      </c>
      <c r="D56" s="123">
        <v>199584</v>
      </c>
      <c r="E56" s="123">
        <v>282945</v>
      </c>
      <c r="F56" s="123">
        <v>181804</v>
      </c>
      <c r="G56" s="63">
        <v>231928</v>
      </c>
      <c r="H56" s="63">
        <v>138373</v>
      </c>
      <c r="I56" s="63">
        <v>4228</v>
      </c>
      <c r="J56" s="116">
        <v>2902</v>
      </c>
      <c r="K56" s="116">
        <v>46789</v>
      </c>
      <c r="L56" s="116">
        <v>40529</v>
      </c>
      <c r="M56" s="4"/>
    </row>
    <row r="57" spans="1:13" s="2" customFormat="1" x14ac:dyDescent="0.2">
      <c r="A57" s="7"/>
      <c r="B57" s="355" t="s">
        <v>404</v>
      </c>
      <c r="C57" s="109">
        <v>300709</v>
      </c>
      <c r="D57" s="123">
        <v>197391</v>
      </c>
      <c r="E57" s="123">
        <v>285181</v>
      </c>
      <c r="F57" s="123">
        <v>181694</v>
      </c>
      <c r="G57" s="63">
        <v>233301</v>
      </c>
      <c r="H57" s="63">
        <v>137767</v>
      </c>
      <c r="I57" s="63">
        <v>4315</v>
      </c>
      <c r="J57" s="116">
        <v>2937</v>
      </c>
      <c r="K57" s="116">
        <v>47565</v>
      </c>
      <c r="L57" s="116">
        <v>40990</v>
      </c>
      <c r="M57" s="4"/>
    </row>
    <row r="58" spans="1:13" s="2" customFormat="1" x14ac:dyDescent="0.2">
      <c r="A58" s="7"/>
      <c r="B58" s="356" t="s">
        <v>437</v>
      </c>
      <c r="C58" s="109">
        <v>300283</v>
      </c>
      <c r="D58" s="123">
        <v>194646</v>
      </c>
      <c r="E58" s="123">
        <v>286370</v>
      </c>
      <c r="F58" s="123">
        <v>180763</v>
      </c>
      <c r="G58" s="63">
        <v>233741</v>
      </c>
      <c r="H58" s="63">
        <v>136236</v>
      </c>
      <c r="I58" s="63">
        <v>4435</v>
      </c>
      <c r="J58" s="116">
        <v>2997</v>
      </c>
      <c r="K58" s="116">
        <v>48194</v>
      </c>
      <c r="L58" s="116">
        <v>41531</v>
      </c>
      <c r="M58" s="4"/>
    </row>
    <row r="59" spans="1:13" s="2" customFormat="1" ht="18" thickBot="1" x14ac:dyDescent="0.25">
      <c r="A59" s="7"/>
      <c r="B59" s="172"/>
      <c r="C59" s="178"/>
      <c r="D59" s="179"/>
      <c r="E59" s="179"/>
      <c r="F59" s="174"/>
      <c r="G59" s="174"/>
      <c r="H59" s="174"/>
      <c r="I59" s="47"/>
      <c r="J59" s="47"/>
      <c r="K59" s="47"/>
      <c r="L59" s="47"/>
      <c r="M59" s="4"/>
    </row>
    <row r="60" spans="1:13" s="2" customFormat="1" x14ac:dyDescent="0.2">
      <c r="A60" s="7"/>
      <c r="B60" s="133"/>
      <c r="C60" s="53"/>
      <c r="D60" s="55" t="s">
        <v>249</v>
      </c>
      <c r="E60" s="55"/>
      <c r="F60" s="55"/>
      <c r="G60" s="54"/>
      <c r="H60" s="55"/>
      <c r="I60" s="55"/>
      <c r="J60" s="55"/>
      <c r="K60" s="55"/>
      <c r="L60" s="55"/>
      <c r="M60" s="4"/>
    </row>
    <row r="61" spans="1:13" s="2" customFormat="1" x14ac:dyDescent="0.2">
      <c r="A61" s="7"/>
      <c r="B61" s="133"/>
      <c r="C61" s="399" t="s">
        <v>566</v>
      </c>
      <c r="D61" s="428"/>
      <c r="E61" s="55"/>
      <c r="F61" s="55"/>
      <c r="G61" s="54"/>
      <c r="H61" s="55"/>
      <c r="I61" s="55"/>
      <c r="J61" s="55"/>
      <c r="K61" s="101"/>
      <c r="L61" s="101"/>
      <c r="M61" s="4"/>
    </row>
    <row r="62" spans="1:13" s="2" customFormat="1" x14ac:dyDescent="0.2">
      <c r="A62" s="7"/>
      <c r="B62" s="133"/>
      <c r="C62" s="400"/>
      <c r="D62" s="430"/>
      <c r="E62" s="467" t="s">
        <v>549</v>
      </c>
      <c r="F62" s="463"/>
      <c r="G62" s="467" t="s">
        <v>567</v>
      </c>
      <c r="H62" s="463"/>
      <c r="I62" s="467" t="s">
        <v>548</v>
      </c>
      <c r="J62" s="463"/>
      <c r="K62" s="467" t="s">
        <v>568</v>
      </c>
      <c r="L62" s="462"/>
      <c r="M62" s="5"/>
    </row>
    <row r="63" spans="1:13" s="2" customFormat="1" x14ac:dyDescent="0.2">
      <c r="A63" s="7"/>
      <c r="B63" s="134"/>
      <c r="C63" s="353" t="s">
        <v>546</v>
      </c>
      <c r="D63" s="353" t="s">
        <v>421</v>
      </c>
      <c r="E63" s="353" t="s">
        <v>546</v>
      </c>
      <c r="F63" s="353" t="s">
        <v>421</v>
      </c>
      <c r="G63" s="353" t="s">
        <v>546</v>
      </c>
      <c r="H63" s="353" t="s">
        <v>421</v>
      </c>
      <c r="I63" s="353" t="s">
        <v>546</v>
      </c>
      <c r="J63" s="353" t="s">
        <v>421</v>
      </c>
      <c r="K63" s="353" t="s">
        <v>546</v>
      </c>
      <c r="L63" s="353" t="s">
        <v>421</v>
      </c>
      <c r="M63" s="4"/>
    </row>
    <row r="64" spans="1:13" s="2" customFormat="1" x14ac:dyDescent="0.2">
      <c r="A64" s="7"/>
      <c r="B64" s="133"/>
      <c r="C64" s="67" t="s">
        <v>34</v>
      </c>
      <c r="D64" s="103" t="s">
        <v>54</v>
      </c>
      <c r="E64" s="103" t="s">
        <v>34</v>
      </c>
      <c r="F64" s="103" t="s">
        <v>54</v>
      </c>
      <c r="G64" s="103" t="s">
        <v>34</v>
      </c>
      <c r="H64" s="103" t="s">
        <v>54</v>
      </c>
      <c r="I64" s="103" t="s">
        <v>34</v>
      </c>
      <c r="J64" s="103" t="s">
        <v>54</v>
      </c>
      <c r="K64" s="103" t="s">
        <v>34</v>
      </c>
      <c r="L64" s="103" t="s">
        <v>54</v>
      </c>
      <c r="M64" s="4"/>
    </row>
    <row r="65" spans="1:13" s="2" customFormat="1" x14ac:dyDescent="0.15">
      <c r="A65" s="7"/>
      <c r="B65" s="355" t="s">
        <v>336</v>
      </c>
      <c r="C65" s="108">
        <v>13755</v>
      </c>
      <c r="D65" s="108">
        <v>13464</v>
      </c>
      <c r="E65" s="63">
        <v>4610</v>
      </c>
      <c r="F65" s="63">
        <v>7250</v>
      </c>
      <c r="G65" s="63">
        <v>4241</v>
      </c>
      <c r="H65" s="63">
        <v>1479</v>
      </c>
      <c r="I65" s="63">
        <v>800</v>
      </c>
      <c r="J65" s="63">
        <v>906</v>
      </c>
      <c r="K65" s="63">
        <v>4104</v>
      </c>
      <c r="L65" s="63">
        <v>3830</v>
      </c>
      <c r="M65" s="4"/>
    </row>
    <row r="66" spans="1:13" s="2" customFormat="1" x14ac:dyDescent="0.15">
      <c r="A66" s="7"/>
      <c r="B66" s="355" t="s">
        <v>392</v>
      </c>
      <c r="C66" s="108">
        <v>12128</v>
      </c>
      <c r="D66" s="108">
        <v>11828</v>
      </c>
      <c r="E66" s="63">
        <v>3959</v>
      </c>
      <c r="F66" s="63">
        <v>6168</v>
      </c>
      <c r="G66" s="63">
        <v>3619</v>
      </c>
      <c r="H66" s="63">
        <v>1261</v>
      </c>
      <c r="I66" s="63">
        <v>742</v>
      </c>
      <c r="J66" s="63">
        <v>838</v>
      </c>
      <c r="K66" s="63">
        <v>3808</v>
      </c>
      <c r="L66" s="63">
        <v>3561</v>
      </c>
      <c r="M66" s="4"/>
    </row>
    <row r="67" spans="1:13" s="2" customFormat="1" x14ac:dyDescent="0.15">
      <c r="A67" s="7"/>
      <c r="B67" s="355" t="s">
        <v>404</v>
      </c>
      <c r="C67" s="108">
        <v>10629</v>
      </c>
      <c r="D67" s="108">
        <v>10258</v>
      </c>
      <c r="E67" s="63">
        <v>3334</v>
      </c>
      <c r="F67" s="63">
        <v>5103</v>
      </c>
      <c r="G67" s="63">
        <v>3077</v>
      </c>
      <c r="H67" s="63">
        <v>1063</v>
      </c>
      <c r="I67" s="63">
        <v>683</v>
      </c>
      <c r="J67" s="63">
        <v>775</v>
      </c>
      <c r="K67" s="63">
        <v>3535</v>
      </c>
      <c r="L67" s="63">
        <v>3317</v>
      </c>
      <c r="M67" s="4"/>
    </row>
    <row r="68" spans="1:13" s="2" customFormat="1" x14ac:dyDescent="0.15">
      <c r="A68" s="7"/>
      <c r="B68" s="355" t="s">
        <v>437</v>
      </c>
      <c r="C68" s="108">
        <v>9388</v>
      </c>
      <c r="D68" s="108">
        <v>9008</v>
      </c>
      <c r="E68" s="63">
        <v>2861</v>
      </c>
      <c r="F68" s="63">
        <v>4309</v>
      </c>
      <c r="G68" s="63">
        <v>2606</v>
      </c>
      <c r="H68" s="63">
        <v>894</v>
      </c>
      <c r="I68" s="63">
        <v>631</v>
      </c>
      <c r="J68" s="63">
        <v>710</v>
      </c>
      <c r="K68" s="63">
        <v>3290</v>
      </c>
      <c r="L68" s="63">
        <v>3095</v>
      </c>
      <c r="M68" s="4"/>
    </row>
    <row r="69" spans="1:13" s="2" customFormat="1" ht="18" thickBot="1" x14ac:dyDescent="0.25">
      <c r="A69" s="7"/>
      <c r="B69" s="180"/>
      <c r="C69" s="175"/>
      <c r="D69" s="175"/>
      <c r="E69" s="174"/>
      <c r="F69" s="174"/>
      <c r="G69" s="174"/>
      <c r="H69" s="174"/>
      <c r="I69" s="174"/>
      <c r="J69" s="174"/>
      <c r="K69" s="174"/>
      <c r="L69" s="174"/>
      <c r="M69" s="4"/>
    </row>
    <row r="70" spans="1:13" s="2" customFormat="1" x14ac:dyDescent="0.2">
      <c r="A70" s="7"/>
      <c r="B70" s="133"/>
      <c r="C70" s="53"/>
      <c r="D70" s="55" t="s">
        <v>249</v>
      </c>
      <c r="E70" s="50"/>
      <c r="F70" s="50"/>
      <c r="G70" s="131"/>
      <c r="H70" s="112"/>
      <c r="I70" s="112"/>
      <c r="J70" s="112"/>
      <c r="K70" s="112"/>
      <c r="L70" s="176"/>
      <c r="M70" s="4"/>
    </row>
    <row r="71" spans="1:13" s="2" customFormat="1" x14ac:dyDescent="0.2">
      <c r="A71" s="7"/>
      <c r="B71" s="133"/>
      <c r="C71" s="369"/>
      <c r="D71" s="181"/>
      <c r="E71" s="177"/>
      <c r="F71" s="118"/>
      <c r="G71" s="112"/>
      <c r="H71" s="131"/>
      <c r="I71" s="112"/>
      <c r="J71" s="131"/>
      <c r="K71" s="112"/>
      <c r="L71" s="112"/>
      <c r="M71" s="4"/>
    </row>
    <row r="72" spans="1:13" s="2" customFormat="1" x14ac:dyDescent="0.2">
      <c r="A72" s="7"/>
      <c r="B72" s="133"/>
      <c r="C72" s="415" t="s">
        <v>230</v>
      </c>
      <c r="D72" s="416"/>
      <c r="E72" s="415" t="s">
        <v>231</v>
      </c>
      <c r="F72" s="464"/>
      <c r="G72" s="135"/>
      <c r="H72" s="135"/>
      <c r="I72" s="135"/>
      <c r="J72" s="135"/>
      <c r="K72" s="135"/>
      <c r="L72" s="135"/>
      <c r="M72" s="4"/>
    </row>
    <row r="73" spans="1:13" s="2" customFormat="1" x14ac:dyDescent="0.2">
      <c r="A73" s="7"/>
      <c r="B73" s="134"/>
      <c r="C73" s="353" t="s">
        <v>546</v>
      </c>
      <c r="D73" s="141" t="s">
        <v>421</v>
      </c>
      <c r="E73" s="367" t="s">
        <v>232</v>
      </c>
      <c r="F73" s="353" t="s">
        <v>233</v>
      </c>
      <c r="G73" s="135"/>
      <c r="H73" s="135"/>
      <c r="I73" s="135"/>
      <c r="J73" s="135"/>
      <c r="K73" s="135"/>
      <c r="L73" s="135"/>
      <c r="M73" s="4"/>
    </row>
    <row r="74" spans="1:13" s="2" customFormat="1" x14ac:dyDescent="0.2">
      <c r="A74" s="7"/>
      <c r="B74" s="133"/>
      <c r="C74" s="67" t="s">
        <v>34</v>
      </c>
      <c r="D74" s="103" t="s">
        <v>54</v>
      </c>
      <c r="E74" s="105" t="s">
        <v>34</v>
      </c>
      <c r="F74" s="105" t="s">
        <v>54</v>
      </c>
      <c r="G74" s="106"/>
      <c r="H74" s="106"/>
      <c r="I74" s="106"/>
      <c r="J74" s="106"/>
      <c r="K74" s="106"/>
      <c r="L74" s="106"/>
      <c r="M74" s="4"/>
    </row>
    <row r="75" spans="1:13" s="2" customFormat="1" x14ac:dyDescent="0.2">
      <c r="A75" s="7"/>
      <c r="B75" s="355" t="s">
        <v>336</v>
      </c>
      <c r="C75" s="109">
        <v>522</v>
      </c>
      <c r="D75" s="123">
        <v>944</v>
      </c>
      <c r="E75" s="123">
        <v>5094</v>
      </c>
      <c r="F75" s="63">
        <v>5561</v>
      </c>
      <c r="G75" s="63"/>
      <c r="H75" s="63"/>
      <c r="I75" s="116"/>
      <c r="J75" s="116"/>
      <c r="K75" s="116"/>
      <c r="L75" s="116"/>
      <c r="M75" s="4"/>
    </row>
    <row r="76" spans="1:13" s="2" customFormat="1" x14ac:dyDescent="0.2">
      <c r="A76" s="7"/>
      <c r="B76" s="355" t="s">
        <v>392</v>
      </c>
      <c r="C76" s="109">
        <v>458</v>
      </c>
      <c r="D76" s="123">
        <v>829</v>
      </c>
      <c r="E76" s="123">
        <v>4793</v>
      </c>
      <c r="F76" s="63">
        <v>5123</v>
      </c>
      <c r="G76" s="63"/>
      <c r="H76" s="63"/>
      <c r="I76" s="116"/>
      <c r="J76" s="116"/>
      <c r="K76" s="116"/>
      <c r="L76" s="116"/>
      <c r="M76" s="4"/>
    </row>
    <row r="77" spans="1:13" s="2" customFormat="1" x14ac:dyDescent="0.2">
      <c r="A77" s="7"/>
      <c r="B77" s="355" t="s">
        <v>404</v>
      </c>
      <c r="C77" s="109">
        <v>400</v>
      </c>
      <c r="D77" s="123">
        <v>725</v>
      </c>
      <c r="E77" s="123">
        <v>4499</v>
      </c>
      <c r="F77" s="63">
        <v>4714</v>
      </c>
      <c r="G77" s="63"/>
      <c r="H77" s="63"/>
      <c r="I77" s="116"/>
      <c r="J77" s="116"/>
      <c r="K77" s="116"/>
      <c r="L77" s="116"/>
      <c r="M77" s="4"/>
    </row>
    <row r="78" spans="1:13" s="2" customFormat="1" x14ac:dyDescent="0.2">
      <c r="A78" s="7"/>
      <c r="B78" s="356" t="s">
        <v>437</v>
      </c>
      <c r="C78" s="109">
        <v>348</v>
      </c>
      <c r="D78" s="123">
        <v>616</v>
      </c>
      <c r="E78" s="123">
        <v>4177</v>
      </c>
      <c r="F78" s="63">
        <v>4259</v>
      </c>
      <c r="G78" s="63"/>
      <c r="H78" s="63"/>
      <c r="I78" s="116"/>
      <c r="J78" s="116"/>
      <c r="K78" s="116"/>
      <c r="L78" s="116"/>
      <c r="M78" s="4"/>
    </row>
    <row r="79" spans="1:13" s="2" customFormat="1" ht="18" thickBot="1" x14ac:dyDescent="0.25">
      <c r="A79" s="7"/>
      <c r="B79" s="172"/>
      <c r="C79" s="178"/>
      <c r="D79" s="179"/>
      <c r="E79" s="179"/>
      <c r="F79" s="174"/>
      <c r="G79" s="182"/>
      <c r="H79" s="182"/>
      <c r="I79" s="112"/>
      <c r="J79" s="112"/>
      <c r="K79" s="112"/>
      <c r="L79" s="112"/>
      <c r="M79" s="4"/>
    </row>
    <row r="80" spans="1:13" s="2" customFormat="1" x14ac:dyDescent="0.2">
      <c r="A80" s="7"/>
      <c r="B80" s="354"/>
      <c r="C80" s="183" t="s">
        <v>250</v>
      </c>
      <c r="D80" s="184"/>
      <c r="E80" s="184"/>
      <c r="F80" s="182"/>
      <c r="G80" s="182"/>
      <c r="H80" s="182"/>
      <c r="I80" s="112"/>
      <c r="J80" s="112"/>
      <c r="K80" s="112"/>
      <c r="L80" s="112"/>
      <c r="M80" s="4"/>
    </row>
    <row r="81" spans="1:13" s="2" customFormat="1" x14ac:dyDescent="0.2">
      <c r="A81" s="7"/>
      <c r="B81" s="133"/>
      <c r="C81" s="131" t="s">
        <v>569</v>
      </c>
      <c r="D81" s="44"/>
      <c r="E81" s="44"/>
      <c r="F81" s="44"/>
      <c r="G81" s="44"/>
      <c r="H81" s="44"/>
      <c r="I81" s="44"/>
      <c r="J81" s="44"/>
      <c r="K81" s="44"/>
      <c r="L81" s="44"/>
      <c r="M81" s="4"/>
    </row>
    <row r="82" spans="1:13" x14ac:dyDescent="0.2">
      <c r="A82" s="40" t="s">
        <v>570</v>
      </c>
      <c r="B82" s="185"/>
      <c r="C82" s="66"/>
      <c r="D82" s="44"/>
      <c r="E82" s="44"/>
      <c r="F82" s="44"/>
      <c r="G82" s="44"/>
      <c r="H82" s="44"/>
      <c r="I82" s="44"/>
      <c r="J82" s="44"/>
      <c r="K82" s="44"/>
    </row>
  </sheetData>
  <mergeCells count="22">
    <mergeCell ref="B6:L6"/>
    <mergeCell ref="H9:I9"/>
    <mergeCell ref="J9:K9"/>
    <mergeCell ref="G17:H18"/>
    <mergeCell ref="C18:D18"/>
    <mergeCell ref="E18:F18"/>
    <mergeCell ref="J18:K18"/>
    <mergeCell ref="C27:D27"/>
    <mergeCell ref="E27:F27"/>
    <mergeCell ref="G27:H27"/>
    <mergeCell ref="C51:D51"/>
    <mergeCell ref="C52:D52"/>
    <mergeCell ref="G52:H52"/>
    <mergeCell ref="C72:D72"/>
    <mergeCell ref="E72:F72"/>
    <mergeCell ref="I52:J52"/>
    <mergeCell ref="K52:L52"/>
    <mergeCell ref="C61:D62"/>
    <mergeCell ref="E62:F62"/>
    <mergeCell ref="G62:H62"/>
    <mergeCell ref="I62:J62"/>
    <mergeCell ref="K62:L62"/>
  </mergeCells>
  <phoneticPr fontId="2"/>
  <pageMargins left="0.75" right="0.63" top="0.69" bottom="0.76" header="0.51200000000000001" footer="0.51200000000000001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6:L62"/>
  <sheetViews>
    <sheetView view="pageBreakPreview" zoomScale="80" zoomScaleNormal="75" zoomScaleSheetLayoutView="80" workbookViewId="0">
      <selection activeCell="K16" sqref="K16"/>
    </sheetView>
  </sheetViews>
  <sheetFormatPr defaultColWidth="13.375" defaultRowHeight="17.25" x14ac:dyDescent="0.2"/>
  <cols>
    <col min="1" max="1" width="13.375" style="40" customWidth="1"/>
    <col min="2" max="2" width="27.875" style="145" customWidth="1"/>
    <col min="3" max="9" width="15.125" style="146" customWidth="1"/>
    <col min="10" max="10" width="13.375" style="147"/>
    <col min="11" max="12" width="13.375" style="146"/>
    <col min="13" max="16384" width="13.375" style="24"/>
  </cols>
  <sheetData>
    <row r="6" spans="1:12" s="2" customFormat="1" x14ac:dyDescent="0.2">
      <c r="A6" s="7"/>
      <c r="B6" s="386" t="s">
        <v>571</v>
      </c>
      <c r="C6" s="386"/>
      <c r="D6" s="386"/>
      <c r="E6" s="386"/>
      <c r="F6" s="386"/>
      <c r="G6" s="386"/>
      <c r="H6" s="386"/>
      <c r="I6" s="386"/>
      <c r="J6" s="112"/>
      <c r="K6" s="44"/>
      <c r="L6" s="44"/>
    </row>
    <row r="7" spans="1:12" s="2" customFormat="1" ht="18" thickBot="1" x14ac:dyDescent="0.2">
      <c r="A7" s="7"/>
      <c r="B7" s="132"/>
      <c r="C7" s="47"/>
      <c r="D7" s="47"/>
      <c r="E7" s="47"/>
      <c r="F7" s="47"/>
      <c r="G7" s="47"/>
      <c r="H7" s="47"/>
      <c r="I7" s="47"/>
      <c r="J7" s="112"/>
      <c r="K7" s="44"/>
      <c r="L7" s="44"/>
    </row>
    <row r="8" spans="1:12" s="2" customFormat="1" x14ac:dyDescent="0.2">
      <c r="A8" s="7"/>
      <c r="B8" s="133"/>
      <c r="C8" s="59"/>
      <c r="D8" s="471" t="s">
        <v>572</v>
      </c>
      <c r="E8" s="449"/>
      <c r="F8" s="55"/>
      <c r="G8" s="54" t="s">
        <v>60</v>
      </c>
      <c r="H8" s="44"/>
      <c r="I8" s="55"/>
      <c r="J8" s="112"/>
      <c r="K8" s="44"/>
      <c r="L8" s="44"/>
    </row>
    <row r="9" spans="1:12" s="2" customFormat="1" x14ac:dyDescent="0.2">
      <c r="A9" s="7"/>
      <c r="B9" s="133"/>
      <c r="C9" s="358" t="s">
        <v>573</v>
      </c>
      <c r="D9" s="400"/>
      <c r="E9" s="430"/>
      <c r="F9" s="467" t="s">
        <v>574</v>
      </c>
      <c r="G9" s="463"/>
      <c r="H9" s="467" t="s">
        <v>575</v>
      </c>
      <c r="I9" s="462"/>
      <c r="J9" s="112"/>
      <c r="K9" s="44"/>
      <c r="L9" s="44"/>
    </row>
    <row r="10" spans="1:12" s="2" customFormat="1" x14ac:dyDescent="0.2">
      <c r="A10" s="7"/>
      <c r="B10" s="134"/>
      <c r="C10" s="353" t="s">
        <v>270</v>
      </c>
      <c r="D10" s="353" t="s">
        <v>415</v>
      </c>
      <c r="E10" s="353" t="s">
        <v>416</v>
      </c>
      <c r="F10" s="353" t="s">
        <v>576</v>
      </c>
      <c r="G10" s="353" t="s">
        <v>416</v>
      </c>
      <c r="H10" s="353" t="s">
        <v>576</v>
      </c>
      <c r="I10" s="353" t="s">
        <v>416</v>
      </c>
      <c r="J10" s="135"/>
      <c r="K10" s="44"/>
      <c r="L10" s="44"/>
    </row>
    <row r="11" spans="1:12" s="2" customFormat="1" x14ac:dyDescent="0.2">
      <c r="A11" s="7"/>
      <c r="B11" s="133"/>
      <c r="C11" s="67" t="s">
        <v>34</v>
      </c>
      <c r="D11" s="103" t="s">
        <v>52</v>
      </c>
      <c r="E11" s="103" t="s">
        <v>54</v>
      </c>
      <c r="F11" s="103" t="s">
        <v>52</v>
      </c>
      <c r="G11" s="103" t="s">
        <v>54</v>
      </c>
      <c r="H11" s="103" t="s">
        <v>52</v>
      </c>
      <c r="I11" s="103" t="s">
        <v>54</v>
      </c>
      <c r="J11" s="112"/>
      <c r="K11" s="44"/>
      <c r="L11" s="44"/>
    </row>
    <row r="12" spans="1:12" s="2" customFormat="1" x14ac:dyDescent="0.2">
      <c r="A12" s="7"/>
      <c r="B12" s="348" t="s">
        <v>174</v>
      </c>
      <c r="C12" s="71">
        <v>4451</v>
      </c>
      <c r="D12" s="108">
        <v>51603</v>
      </c>
      <c r="E12" s="108">
        <v>8203</v>
      </c>
      <c r="F12" s="63">
        <v>26772</v>
      </c>
      <c r="G12" s="63">
        <v>2074</v>
      </c>
      <c r="H12" s="63">
        <v>6451</v>
      </c>
      <c r="I12" s="63">
        <v>1086</v>
      </c>
      <c r="J12" s="112"/>
      <c r="K12" s="44"/>
      <c r="L12" s="44"/>
    </row>
    <row r="13" spans="1:12" s="2" customFormat="1" x14ac:dyDescent="0.2">
      <c r="A13" s="7"/>
      <c r="B13" s="347"/>
      <c r="C13" s="71"/>
      <c r="D13" s="108"/>
      <c r="E13" s="108"/>
      <c r="F13" s="63"/>
      <c r="G13" s="63"/>
      <c r="H13" s="63"/>
      <c r="I13" s="63"/>
      <c r="J13" s="112"/>
      <c r="K13" s="44"/>
      <c r="L13" s="44"/>
    </row>
    <row r="14" spans="1:12" s="2" customFormat="1" x14ac:dyDescent="0.2">
      <c r="A14" s="7"/>
      <c r="B14" s="347" t="s">
        <v>209</v>
      </c>
      <c r="C14" s="71">
        <v>4777</v>
      </c>
      <c r="D14" s="108">
        <v>52001</v>
      </c>
      <c r="E14" s="108">
        <v>8024</v>
      </c>
      <c r="F14" s="63">
        <v>27666</v>
      </c>
      <c r="G14" s="63">
        <v>1991</v>
      </c>
      <c r="H14" s="63">
        <v>6458</v>
      </c>
      <c r="I14" s="63">
        <v>1086</v>
      </c>
      <c r="J14" s="112"/>
      <c r="K14" s="44"/>
      <c r="L14" s="44"/>
    </row>
    <row r="15" spans="1:12" s="2" customFormat="1" x14ac:dyDescent="0.2">
      <c r="A15" s="7"/>
      <c r="B15" s="347" t="s">
        <v>210</v>
      </c>
      <c r="C15" s="71">
        <v>4775</v>
      </c>
      <c r="D15" s="108">
        <v>52215</v>
      </c>
      <c r="E15" s="108">
        <v>7797</v>
      </c>
      <c r="F15" s="63">
        <v>28733</v>
      </c>
      <c r="G15" s="63">
        <v>2102</v>
      </c>
      <c r="H15" s="63">
        <v>6056</v>
      </c>
      <c r="I15" s="63">
        <v>1000</v>
      </c>
      <c r="J15" s="112"/>
      <c r="K15" s="44"/>
      <c r="L15" s="44"/>
    </row>
    <row r="16" spans="1:12" s="2" customFormat="1" x14ac:dyDescent="0.2">
      <c r="A16" s="7"/>
      <c r="B16" s="347" t="s">
        <v>287</v>
      </c>
      <c r="C16" s="136">
        <v>4789</v>
      </c>
      <c r="D16" s="137">
        <v>49239</v>
      </c>
      <c r="E16" s="137">
        <v>7575</v>
      </c>
      <c r="F16" s="138">
        <v>28225</v>
      </c>
      <c r="G16" s="63">
        <v>2051</v>
      </c>
      <c r="H16" s="63">
        <v>5946</v>
      </c>
      <c r="I16" s="63">
        <v>964</v>
      </c>
      <c r="J16" s="112"/>
      <c r="K16" s="44"/>
      <c r="L16" s="44"/>
    </row>
    <row r="17" spans="1:12" s="2" customFormat="1" x14ac:dyDescent="0.2">
      <c r="A17" s="7"/>
      <c r="B17" s="347" t="s">
        <v>323</v>
      </c>
      <c r="C17" s="136">
        <v>4724</v>
      </c>
      <c r="D17" s="137">
        <v>48722</v>
      </c>
      <c r="E17" s="137">
        <v>7544</v>
      </c>
      <c r="F17" s="138">
        <v>28021</v>
      </c>
      <c r="G17" s="63">
        <v>2222</v>
      </c>
      <c r="H17" s="63">
        <v>5862</v>
      </c>
      <c r="I17" s="63">
        <v>985</v>
      </c>
      <c r="J17" s="112"/>
      <c r="K17" s="44"/>
      <c r="L17" s="44"/>
    </row>
    <row r="18" spans="1:12" s="2" customFormat="1" x14ac:dyDescent="0.2">
      <c r="A18" s="7"/>
      <c r="B18" s="347" t="s">
        <v>335</v>
      </c>
      <c r="C18" s="136">
        <v>4679</v>
      </c>
      <c r="D18" s="137">
        <v>50339</v>
      </c>
      <c r="E18" s="137">
        <v>7520</v>
      </c>
      <c r="F18" s="138">
        <v>28203</v>
      </c>
      <c r="G18" s="63">
        <v>2091</v>
      </c>
      <c r="H18" s="63">
        <v>5696</v>
      </c>
      <c r="I18" s="63">
        <v>971</v>
      </c>
      <c r="J18" s="112"/>
      <c r="K18" s="44"/>
      <c r="L18" s="44"/>
    </row>
    <row r="19" spans="1:12" s="2" customFormat="1" x14ac:dyDescent="0.2">
      <c r="A19" s="7"/>
      <c r="B19" s="347"/>
      <c r="C19" s="136"/>
      <c r="D19" s="137"/>
      <c r="E19" s="137"/>
      <c r="F19" s="138"/>
      <c r="G19" s="63"/>
      <c r="H19" s="63"/>
      <c r="I19" s="63"/>
      <c r="J19" s="112"/>
      <c r="K19" s="44"/>
      <c r="L19" s="44"/>
    </row>
    <row r="20" spans="1:12" s="2" customFormat="1" x14ac:dyDescent="0.2">
      <c r="A20" s="7"/>
      <c r="B20" s="347" t="s">
        <v>397</v>
      </c>
      <c r="C20" s="136">
        <v>4811</v>
      </c>
      <c r="D20" s="137">
        <v>49640</v>
      </c>
      <c r="E20" s="137">
        <v>7442</v>
      </c>
      <c r="F20" s="138">
        <v>28132</v>
      </c>
      <c r="G20" s="63">
        <v>2047</v>
      </c>
      <c r="H20" s="63">
        <v>5408</v>
      </c>
      <c r="I20" s="63">
        <v>949</v>
      </c>
      <c r="J20" s="112"/>
      <c r="K20" s="44"/>
      <c r="L20" s="44"/>
    </row>
    <row r="21" spans="1:12" s="2" customFormat="1" x14ac:dyDescent="0.2">
      <c r="A21" s="7"/>
      <c r="B21" s="347" t="s">
        <v>403</v>
      </c>
      <c r="C21" s="136">
        <v>4894</v>
      </c>
      <c r="D21" s="137">
        <f>F21+H21+C38+E38+G38+C55+E55+G55</f>
        <v>50698</v>
      </c>
      <c r="E21" s="137">
        <f>G21+I21+D38+F38+H38+D55+F55+H55</f>
        <v>7516</v>
      </c>
      <c r="F21" s="138">
        <v>29339</v>
      </c>
      <c r="G21" s="63">
        <v>2092</v>
      </c>
      <c r="H21" s="63">
        <v>5567</v>
      </c>
      <c r="I21" s="63">
        <v>967</v>
      </c>
      <c r="J21" s="112"/>
      <c r="K21" s="44"/>
      <c r="L21" s="44"/>
    </row>
    <row r="22" spans="1:12" s="2" customFormat="1" x14ac:dyDescent="0.2">
      <c r="A22" s="7"/>
      <c r="B22" s="347" t="s">
        <v>404</v>
      </c>
      <c r="C22" s="136">
        <v>5056</v>
      </c>
      <c r="D22" s="137">
        <v>49965</v>
      </c>
      <c r="E22" s="137">
        <v>7320</v>
      </c>
      <c r="F22" s="138">
        <v>29030</v>
      </c>
      <c r="G22" s="63">
        <v>2105</v>
      </c>
      <c r="H22" s="63">
        <v>5608</v>
      </c>
      <c r="I22" s="63">
        <v>934</v>
      </c>
      <c r="J22" s="112"/>
      <c r="K22" s="44"/>
      <c r="L22" s="44"/>
    </row>
    <row r="23" spans="1:12" s="2" customFormat="1" x14ac:dyDescent="0.2">
      <c r="A23" s="7"/>
      <c r="B23" s="347" t="s">
        <v>629</v>
      </c>
      <c r="C23" s="136">
        <v>4803</v>
      </c>
      <c r="D23" s="137">
        <v>48505</v>
      </c>
      <c r="E23" s="137">
        <v>7278</v>
      </c>
      <c r="F23" s="138">
        <v>28095</v>
      </c>
      <c r="G23" s="63">
        <v>2029</v>
      </c>
      <c r="H23" s="63">
        <v>5513</v>
      </c>
      <c r="I23" s="63">
        <v>896</v>
      </c>
      <c r="J23" s="112"/>
      <c r="K23" s="44"/>
      <c r="L23" s="44"/>
    </row>
    <row r="24" spans="1:12" s="2" customFormat="1" ht="18" thickBot="1" x14ac:dyDescent="0.2">
      <c r="A24" s="7"/>
      <c r="B24" s="139"/>
      <c r="C24" s="64"/>
      <c r="D24" s="47"/>
      <c r="E24" s="47"/>
      <c r="F24" s="47"/>
      <c r="G24" s="47"/>
      <c r="H24" s="47"/>
      <c r="I24" s="47"/>
      <c r="J24" s="112"/>
      <c r="K24" s="44"/>
      <c r="L24" s="44"/>
    </row>
    <row r="25" spans="1:12" s="2" customFormat="1" x14ac:dyDescent="0.2">
      <c r="A25" s="7"/>
      <c r="B25" s="372"/>
      <c r="C25" s="395" t="s">
        <v>577</v>
      </c>
      <c r="D25" s="392"/>
      <c r="E25" s="392"/>
      <c r="F25" s="392"/>
      <c r="G25" s="392"/>
      <c r="H25" s="392"/>
      <c r="I25" s="44"/>
      <c r="J25" s="112"/>
      <c r="K25" s="44"/>
      <c r="L25" s="44"/>
    </row>
    <row r="26" spans="1:12" s="2" customFormat="1" x14ac:dyDescent="0.2">
      <c r="A26" s="7"/>
      <c r="B26" s="140"/>
      <c r="C26" s="467" t="s">
        <v>645</v>
      </c>
      <c r="D26" s="463"/>
      <c r="E26" s="467" t="s">
        <v>646</v>
      </c>
      <c r="F26" s="463"/>
      <c r="G26" s="474" t="s">
        <v>62</v>
      </c>
      <c r="H26" s="475"/>
      <c r="I26" s="112"/>
      <c r="J26" s="112"/>
      <c r="K26" s="44"/>
      <c r="L26" s="44"/>
    </row>
    <row r="27" spans="1:12" s="2" customFormat="1" x14ac:dyDescent="0.2">
      <c r="A27" s="7"/>
      <c r="B27" s="371"/>
      <c r="C27" s="367" t="s">
        <v>578</v>
      </c>
      <c r="D27" s="353" t="s">
        <v>416</v>
      </c>
      <c r="E27" s="353" t="s">
        <v>579</v>
      </c>
      <c r="F27" s="141" t="s">
        <v>416</v>
      </c>
      <c r="G27" s="353" t="s">
        <v>415</v>
      </c>
      <c r="H27" s="353" t="s">
        <v>416</v>
      </c>
      <c r="I27" s="44"/>
      <c r="J27" s="112"/>
      <c r="K27" s="44"/>
      <c r="L27" s="44"/>
    </row>
    <row r="28" spans="1:12" s="2" customFormat="1" x14ac:dyDescent="0.2">
      <c r="A28" s="7"/>
      <c r="B28" s="140"/>
      <c r="C28" s="103" t="s">
        <v>52</v>
      </c>
      <c r="D28" s="103" t="s">
        <v>54</v>
      </c>
      <c r="E28" s="106" t="s">
        <v>61</v>
      </c>
      <c r="F28" s="106" t="s">
        <v>65</v>
      </c>
      <c r="G28" s="103" t="s">
        <v>61</v>
      </c>
      <c r="H28" s="103" t="s">
        <v>65</v>
      </c>
      <c r="I28" s="44"/>
      <c r="J28" s="112"/>
      <c r="K28" s="44"/>
      <c r="L28" s="44"/>
    </row>
    <row r="29" spans="1:12" s="2" customFormat="1" x14ac:dyDescent="0.2">
      <c r="A29" s="7"/>
      <c r="B29" s="348" t="s">
        <v>174</v>
      </c>
      <c r="C29" s="63">
        <v>236</v>
      </c>
      <c r="D29" s="63">
        <v>375</v>
      </c>
      <c r="E29" s="63">
        <v>6</v>
      </c>
      <c r="F29" s="63">
        <v>49</v>
      </c>
      <c r="G29" s="108">
        <v>35</v>
      </c>
      <c r="H29" s="108">
        <v>30</v>
      </c>
      <c r="I29" s="44"/>
      <c r="J29" s="112"/>
      <c r="K29" s="44"/>
      <c r="L29" s="44"/>
    </row>
    <row r="30" spans="1:12" s="2" customFormat="1" x14ac:dyDescent="0.2">
      <c r="A30" s="7"/>
      <c r="B30" s="348"/>
      <c r="C30" s="63"/>
      <c r="D30" s="63"/>
      <c r="E30" s="63"/>
      <c r="F30" s="63"/>
      <c r="G30" s="108"/>
      <c r="H30" s="108"/>
      <c r="I30" s="44"/>
      <c r="J30" s="112"/>
      <c r="K30" s="44"/>
      <c r="L30" s="44"/>
    </row>
    <row r="31" spans="1:12" s="2" customFormat="1" x14ac:dyDescent="0.2">
      <c r="A31" s="7"/>
      <c r="B31" s="348" t="s">
        <v>209</v>
      </c>
      <c r="C31" s="63">
        <v>273</v>
      </c>
      <c r="D31" s="63">
        <v>410</v>
      </c>
      <c r="E31" s="63">
        <v>13</v>
      </c>
      <c r="F31" s="63">
        <v>110</v>
      </c>
      <c r="G31" s="108">
        <v>40</v>
      </c>
      <c r="H31" s="108">
        <v>29</v>
      </c>
      <c r="I31" s="44"/>
      <c r="J31" s="112"/>
      <c r="K31" s="44"/>
      <c r="L31" s="44"/>
    </row>
    <row r="32" spans="1:12" s="2" customFormat="1" x14ac:dyDescent="0.2">
      <c r="A32" s="7"/>
      <c r="B32" s="348" t="s">
        <v>210</v>
      </c>
      <c r="C32" s="63">
        <v>252</v>
      </c>
      <c r="D32" s="63">
        <v>363</v>
      </c>
      <c r="E32" s="63">
        <v>8</v>
      </c>
      <c r="F32" s="63">
        <v>84</v>
      </c>
      <c r="G32" s="108">
        <v>29</v>
      </c>
      <c r="H32" s="108">
        <v>20</v>
      </c>
      <c r="I32" s="44"/>
      <c r="J32" s="112"/>
      <c r="K32" s="44"/>
      <c r="L32" s="44"/>
    </row>
    <row r="33" spans="1:12" s="2" customFormat="1" x14ac:dyDescent="0.2">
      <c r="A33" s="7"/>
      <c r="B33" s="348" t="s">
        <v>287</v>
      </c>
      <c r="C33" s="63">
        <v>276</v>
      </c>
      <c r="D33" s="63">
        <v>382</v>
      </c>
      <c r="E33" s="63">
        <v>13</v>
      </c>
      <c r="F33" s="63">
        <v>157</v>
      </c>
      <c r="G33" s="108">
        <v>38</v>
      </c>
      <c r="H33" s="108">
        <v>28</v>
      </c>
      <c r="I33" s="44"/>
      <c r="J33" s="112"/>
      <c r="K33" s="44"/>
      <c r="L33" s="44"/>
    </row>
    <row r="34" spans="1:12" s="2" customFormat="1" x14ac:dyDescent="0.2">
      <c r="A34" s="7"/>
      <c r="B34" s="348" t="s">
        <v>323</v>
      </c>
      <c r="C34" s="63">
        <v>250</v>
      </c>
      <c r="D34" s="63">
        <v>350</v>
      </c>
      <c r="E34" s="63">
        <v>4</v>
      </c>
      <c r="F34" s="63">
        <v>23</v>
      </c>
      <c r="G34" s="108">
        <v>36</v>
      </c>
      <c r="H34" s="108">
        <v>27</v>
      </c>
      <c r="I34" s="44"/>
      <c r="J34" s="112"/>
      <c r="K34" s="44"/>
      <c r="L34" s="44"/>
    </row>
    <row r="35" spans="1:12" s="2" customFormat="1" x14ac:dyDescent="0.2">
      <c r="A35" s="7"/>
      <c r="B35" s="348" t="s">
        <v>335</v>
      </c>
      <c r="C35" s="63">
        <v>231</v>
      </c>
      <c r="D35" s="63">
        <v>363</v>
      </c>
      <c r="E35" s="63">
        <v>7</v>
      </c>
      <c r="F35" s="63">
        <v>51</v>
      </c>
      <c r="G35" s="108">
        <v>37</v>
      </c>
      <c r="H35" s="108">
        <v>24</v>
      </c>
      <c r="I35" s="44"/>
      <c r="J35" s="112"/>
      <c r="K35" s="44"/>
      <c r="L35" s="44"/>
    </row>
    <row r="36" spans="1:12" s="2" customFormat="1" x14ac:dyDescent="0.2">
      <c r="A36" s="7"/>
      <c r="B36" s="348"/>
      <c r="C36" s="63"/>
      <c r="D36" s="63"/>
      <c r="E36" s="63"/>
      <c r="F36" s="63"/>
      <c r="G36" s="108"/>
      <c r="H36" s="108"/>
      <c r="I36" s="44"/>
      <c r="J36" s="112"/>
      <c r="K36" s="44"/>
      <c r="L36" s="44"/>
    </row>
    <row r="37" spans="1:12" s="2" customFormat="1" x14ac:dyDescent="0.2">
      <c r="A37" s="7"/>
      <c r="B37" s="348" t="s">
        <v>397</v>
      </c>
      <c r="C37" s="63">
        <v>205</v>
      </c>
      <c r="D37" s="63">
        <v>323</v>
      </c>
      <c r="E37" s="63">
        <v>11</v>
      </c>
      <c r="F37" s="63">
        <v>105</v>
      </c>
      <c r="G37" s="108">
        <v>34</v>
      </c>
      <c r="H37" s="108">
        <v>22</v>
      </c>
      <c r="I37" s="44"/>
      <c r="J37" s="112"/>
      <c r="K37" s="44"/>
      <c r="L37" s="44"/>
    </row>
    <row r="38" spans="1:12" s="2" customFormat="1" x14ac:dyDescent="0.2">
      <c r="A38" s="7"/>
      <c r="B38" s="348" t="s">
        <v>403</v>
      </c>
      <c r="C38" s="63">
        <v>222</v>
      </c>
      <c r="D38" s="63">
        <v>378</v>
      </c>
      <c r="E38" s="63">
        <v>13</v>
      </c>
      <c r="F38" s="63">
        <v>109</v>
      </c>
      <c r="G38" s="108">
        <v>30</v>
      </c>
      <c r="H38" s="108">
        <v>24</v>
      </c>
      <c r="I38" s="44"/>
      <c r="J38" s="112"/>
      <c r="K38" s="44"/>
      <c r="L38" s="44"/>
    </row>
    <row r="39" spans="1:12" s="2" customFormat="1" x14ac:dyDescent="0.2">
      <c r="A39" s="7"/>
      <c r="B39" s="348" t="s">
        <v>404</v>
      </c>
      <c r="C39" s="63">
        <v>232</v>
      </c>
      <c r="D39" s="63">
        <v>360</v>
      </c>
      <c r="E39" s="63">
        <v>14</v>
      </c>
      <c r="F39" s="63">
        <v>103</v>
      </c>
      <c r="G39" s="108">
        <v>31</v>
      </c>
      <c r="H39" s="108">
        <v>22</v>
      </c>
      <c r="I39" s="44"/>
      <c r="J39" s="112"/>
      <c r="K39" s="44"/>
      <c r="L39" s="44"/>
    </row>
    <row r="40" spans="1:12" s="2" customFormat="1" x14ac:dyDescent="0.2">
      <c r="A40" s="7"/>
      <c r="B40" s="347" t="s">
        <v>629</v>
      </c>
      <c r="C40" s="71">
        <v>220</v>
      </c>
      <c r="D40" s="63">
        <v>329</v>
      </c>
      <c r="E40" s="63">
        <v>14</v>
      </c>
      <c r="F40" s="63">
        <v>138</v>
      </c>
      <c r="G40" s="108">
        <v>33</v>
      </c>
      <c r="H40" s="108">
        <v>24</v>
      </c>
      <c r="I40" s="44"/>
      <c r="J40" s="112"/>
      <c r="K40" s="44"/>
      <c r="L40" s="44"/>
    </row>
    <row r="41" spans="1:12" s="2" customFormat="1" ht="18" thickBot="1" x14ac:dyDescent="0.2">
      <c r="A41" s="7"/>
      <c r="B41" s="139"/>
      <c r="C41" s="47"/>
      <c r="D41" s="47"/>
      <c r="E41" s="47"/>
      <c r="F41" s="47"/>
      <c r="G41" s="47"/>
      <c r="H41" s="47"/>
      <c r="I41" s="44"/>
      <c r="J41" s="112"/>
      <c r="K41" s="44"/>
      <c r="L41" s="44"/>
    </row>
    <row r="42" spans="1:12" s="2" customFormat="1" x14ac:dyDescent="0.2">
      <c r="A42" s="7"/>
      <c r="B42" s="372"/>
      <c r="C42" s="395" t="s">
        <v>580</v>
      </c>
      <c r="D42" s="392"/>
      <c r="E42" s="392"/>
      <c r="F42" s="464"/>
      <c r="G42" s="392"/>
      <c r="H42" s="392"/>
      <c r="I42" s="142"/>
      <c r="J42" s="112"/>
      <c r="K42" s="44"/>
      <c r="L42" s="44"/>
    </row>
    <row r="43" spans="1:12" s="2" customFormat="1" x14ac:dyDescent="0.2">
      <c r="A43" s="7"/>
      <c r="B43" s="140"/>
      <c r="C43" s="462" t="s">
        <v>647</v>
      </c>
      <c r="D43" s="473"/>
      <c r="E43" s="467" t="s">
        <v>63</v>
      </c>
      <c r="F43" s="473"/>
      <c r="G43" s="467" t="s">
        <v>64</v>
      </c>
      <c r="H43" s="473"/>
      <c r="I43" s="358" t="s">
        <v>413</v>
      </c>
      <c r="J43" s="112"/>
      <c r="K43" s="44"/>
      <c r="L43" s="44"/>
    </row>
    <row r="44" spans="1:12" s="2" customFormat="1" x14ac:dyDescent="0.2">
      <c r="A44" s="7"/>
      <c r="B44" s="371"/>
      <c r="C44" s="367" t="s">
        <v>579</v>
      </c>
      <c r="D44" s="353" t="s">
        <v>416</v>
      </c>
      <c r="E44" s="353" t="s">
        <v>415</v>
      </c>
      <c r="F44" s="353" t="s">
        <v>416</v>
      </c>
      <c r="G44" s="353" t="s">
        <v>415</v>
      </c>
      <c r="H44" s="353" t="s">
        <v>416</v>
      </c>
      <c r="I44" s="353" t="s">
        <v>58</v>
      </c>
      <c r="J44" s="112"/>
      <c r="K44" s="44"/>
      <c r="L44" s="44"/>
    </row>
    <row r="45" spans="1:12" s="2" customFormat="1" x14ac:dyDescent="0.2">
      <c r="A45" s="7"/>
      <c r="B45" s="140"/>
      <c r="C45" s="103" t="s">
        <v>61</v>
      </c>
      <c r="D45" s="103" t="s">
        <v>65</v>
      </c>
      <c r="E45" s="103" t="s">
        <v>61</v>
      </c>
      <c r="F45" s="103" t="s">
        <v>65</v>
      </c>
      <c r="G45" s="103" t="s">
        <v>61</v>
      </c>
      <c r="H45" s="103" t="s">
        <v>65</v>
      </c>
      <c r="I45" s="103" t="s">
        <v>65</v>
      </c>
      <c r="J45" s="112"/>
      <c r="K45" s="44"/>
      <c r="L45" s="44"/>
    </row>
    <row r="46" spans="1:12" s="2" customFormat="1" x14ac:dyDescent="0.2">
      <c r="A46" s="7"/>
      <c r="B46" s="348" t="s">
        <v>174</v>
      </c>
      <c r="C46" s="63">
        <v>17397</v>
      </c>
      <c r="D46" s="63">
        <v>4516</v>
      </c>
      <c r="E46" s="63">
        <v>590</v>
      </c>
      <c r="F46" s="63">
        <v>70</v>
      </c>
      <c r="G46" s="63">
        <v>116</v>
      </c>
      <c r="H46" s="63">
        <v>3</v>
      </c>
      <c r="I46" s="63">
        <v>4807</v>
      </c>
      <c r="J46" s="112"/>
      <c r="K46" s="44"/>
      <c r="L46" s="44"/>
    </row>
    <row r="47" spans="1:12" s="2" customFormat="1" x14ac:dyDescent="0.2">
      <c r="A47" s="7"/>
      <c r="B47" s="348"/>
      <c r="C47" s="63"/>
      <c r="D47" s="63"/>
      <c r="E47" s="63"/>
      <c r="F47" s="63"/>
      <c r="G47" s="63"/>
      <c r="H47" s="63"/>
      <c r="I47" s="63"/>
      <c r="J47" s="112"/>
      <c r="K47" s="44"/>
      <c r="L47" s="44"/>
    </row>
    <row r="48" spans="1:12" s="2" customFormat="1" x14ac:dyDescent="0.2">
      <c r="A48" s="7"/>
      <c r="B48" s="348" t="s">
        <v>209</v>
      </c>
      <c r="C48" s="63">
        <v>16857</v>
      </c>
      <c r="D48" s="63">
        <v>4326</v>
      </c>
      <c r="E48" s="63">
        <v>583</v>
      </c>
      <c r="F48" s="63">
        <v>69</v>
      </c>
      <c r="G48" s="63">
        <v>111</v>
      </c>
      <c r="H48" s="63">
        <v>3</v>
      </c>
      <c r="I48" s="63">
        <v>4906</v>
      </c>
      <c r="J48" s="112"/>
      <c r="K48" s="44"/>
      <c r="L48" s="44"/>
    </row>
    <row r="49" spans="1:12" s="2" customFormat="1" x14ac:dyDescent="0.2">
      <c r="A49" s="7"/>
      <c r="B49" s="348" t="s">
        <v>210</v>
      </c>
      <c r="C49" s="63">
        <v>16376</v>
      </c>
      <c r="D49" s="63">
        <v>4157</v>
      </c>
      <c r="E49" s="63">
        <v>583</v>
      </c>
      <c r="F49" s="63">
        <v>65</v>
      </c>
      <c r="G49" s="63">
        <v>178</v>
      </c>
      <c r="H49" s="63">
        <v>5</v>
      </c>
      <c r="I49" s="63">
        <v>5177</v>
      </c>
      <c r="J49" s="112"/>
      <c r="K49" s="44"/>
      <c r="L49" s="44"/>
    </row>
    <row r="50" spans="1:12" s="2" customFormat="1" x14ac:dyDescent="0.2">
      <c r="A50" s="7"/>
      <c r="B50" s="348" t="s">
        <v>287</v>
      </c>
      <c r="C50" s="63">
        <v>14026</v>
      </c>
      <c r="D50" s="63">
        <v>3922</v>
      </c>
      <c r="E50" s="63">
        <v>587</v>
      </c>
      <c r="F50" s="63">
        <v>67</v>
      </c>
      <c r="G50" s="63">
        <v>128</v>
      </c>
      <c r="H50" s="63">
        <v>4</v>
      </c>
      <c r="I50" s="63">
        <v>5440</v>
      </c>
      <c r="J50" s="112"/>
      <c r="K50" s="44"/>
      <c r="L50" s="44"/>
    </row>
    <row r="51" spans="1:12" s="2" customFormat="1" x14ac:dyDescent="0.2">
      <c r="A51" s="7"/>
      <c r="B51" s="348" t="s">
        <v>323</v>
      </c>
      <c r="C51" s="63">
        <v>13844</v>
      </c>
      <c r="D51" s="63">
        <v>3870</v>
      </c>
      <c r="E51" s="63">
        <v>577</v>
      </c>
      <c r="F51" s="63">
        <v>64</v>
      </c>
      <c r="G51" s="63">
        <v>128</v>
      </c>
      <c r="H51" s="63">
        <v>3</v>
      </c>
      <c r="I51" s="63">
        <v>5434</v>
      </c>
      <c r="J51" s="112"/>
      <c r="K51" s="44"/>
      <c r="L51" s="44"/>
    </row>
    <row r="52" spans="1:12" s="2" customFormat="1" x14ac:dyDescent="0.2">
      <c r="A52" s="7"/>
      <c r="B52" s="348" t="s">
        <v>335</v>
      </c>
      <c r="C52" s="63">
        <v>15475</v>
      </c>
      <c r="D52" s="63">
        <v>3950</v>
      </c>
      <c r="E52" s="63">
        <v>539</v>
      </c>
      <c r="F52" s="63">
        <v>63</v>
      </c>
      <c r="G52" s="63">
        <v>151</v>
      </c>
      <c r="H52" s="63">
        <v>4</v>
      </c>
      <c r="I52" s="63">
        <v>4962</v>
      </c>
      <c r="J52" s="112"/>
      <c r="K52" s="44"/>
      <c r="L52" s="44"/>
    </row>
    <row r="53" spans="1:12" s="2" customFormat="1" x14ac:dyDescent="0.2">
      <c r="A53" s="7"/>
      <c r="B53" s="348"/>
      <c r="C53" s="63"/>
      <c r="D53" s="63"/>
      <c r="E53" s="63"/>
      <c r="F53" s="63"/>
      <c r="G53" s="63"/>
      <c r="H53" s="63"/>
      <c r="I53" s="63"/>
      <c r="J53" s="112"/>
      <c r="K53" s="44"/>
      <c r="L53" s="44"/>
    </row>
    <row r="54" spans="1:12" s="2" customFormat="1" x14ac:dyDescent="0.2">
      <c r="A54" s="7"/>
      <c r="B54" s="348" t="s">
        <v>397</v>
      </c>
      <c r="C54" s="63">
        <v>15156</v>
      </c>
      <c r="D54" s="63">
        <v>3928</v>
      </c>
      <c r="E54" s="63">
        <v>572</v>
      </c>
      <c r="F54" s="63">
        <v>68</v>
      </c>
      <c r="G54" s="63">
        <v>122</v>
      </c>
      <c r="H54" s="63">
        <v>4</v>
      </c>
      <c r="I54" s="63">
        <v>4748</v>
      </c>
      <c r="J54" s="112"/>
      <c r="K54" s="44"/>
      <c r="L54" s="44"/>
    </row>
    <row r="55" spans="1:12" s="2" customFormat="1" x14ac:dyDescent="0.2">
      <c r="A55" s="7"/>
      <c r="B55" s="348" t="s">
        <v>403</v>
      </c>
      <c r="C55" s="63">
        <v>14797</v>
      </c>
      <c r="D55" s="63">
        <v>3869</v>
      </c>
      <c r="E55" s="63">
        <v>624</v>
      </c>
      <c r="F55" s="63">
        <v>74</v>
      </c>
      <c r="G55" s="63">
        <v>106</v>
      </c>
      <c r="H55" s="63">
        <v>3</v>
      </c>
      <c r="I55" s="63">
        <v>4769</v>
      </c>
      <c r="J55" s="112"/>
      <c r="K55" s="44"/>
      <c r="L55" s="44"/>
    </row>
    <row r="56" spans="1:12" s="2" customFormat="1" x14ac:dyDescent="0.2">
      <c r="A56" s="7"/>
      <c r="B56" s="348" t="s">
        <v>404</v>
      </c>
      <c r="C56" s="63">
        <v>14333</v>
      </c>
      <c r="D56" s="63">
        <v>3722</v>
      </c>
      <c r="E56" s="63">
        <v>599</v>
      </c>
      <c r="F56" s="63">
        <v>70</v>
      </c>
      <c r="G56" s="63">
        <v>118</v>
      </c>
      <c r="H56" s="63">
        <v>3</v>
      </c>
      <c r="I56" s="63">
        <v>4768</v>
      </c>
      <c r="J56" s="112"/>
      <c r="K56" s="44"/>
      <c r="L56" s="44"/>
    </row>
    <row r="57" spans="1:12" s="2" customFormat="1" x14ac:dyDescent="0.2">
      <c r="A57" s="7"/>
      <c r="B57" s="347" t="s">
        <v>629</v>
      </c>
      <c r="C57" s="71">
        <v>13665</v>
      </c>
      <c r="D57" s="63">
        <v>3774</v>
      </c>
      <c r="E57" s="63">
        <v>560</v>
      </c>
      <c r="F57" s="63">
        <v>80</v>
      </c>
      <c r="G57" s="63">
        <v>405</v>
      </c>
      <c r="H57" s="63">
        <v>12</v>
      </c>
      <c r="I57" s="63">
        <v>4874</v>
      </c>
      <c r="J57" s="112"/>
      <c r="K57" s="44"/>
      <c r="L57" s="44"/>
    </row>
    <row r="58" spans="1:12" s="2" customFormat="1" ht="18" thickBot="1" x14ac:dyDescent="0.2">
      <c r="A58" s="7"/>
      <c r="B58" s="139"/>
      <c r="C58" s="47"/>
      <c r="D58" s="47"/>
      <c r="E58" s="47"/>
      <c r="F58" s="47"/>
      <c r="G58" s="47"/>
      <c r="H58" s="47"/>
      <c r="I58" s="143"/>
      <c r="J58" s="112"/>
      <c r="K58" s="44"/>
      <c r="L58" s="44"/>
    </row>
    <row r="59" spans="1:12" s="2" customFormat="1" x14ac:dyDescent="0.15">
      <c r="A59" s="7"/>
      <c r="B59" s="133"/>
      <c r="C59" s="44" t="s">
        <v>284</v>
      </c>
      <c r="D59" s="44"/>
      <c r="E59" s="44"/>
      <c r="F59" s="44"/>
      <c r="G59" s="44"/>
      <c r="H59" s="44"/>
      <c r="I59" s="44"/>
      <c r="J59" s="112"/>
      <c r="K59" s="44"/>
      <c r="L59" s="44"/>
    </row>
    <row r="60" spans="1:12" s="2" customFormat="1" x14ac:dyDescent="0.2">
      <c r="A60" s="7"/>
      <c r="B60" s="133"/>
      <c r="C60" s="66" t="s">
        <v>285</v>
      </c>
      <c r="D60" s="44"/>
      <c r="E60" s="44"/>
      <c r="F60" s="44"/>
      <c r="G60" s="44"/>
      <c r="H60" s="44"/>
      <c r="I60" s="44"/>
      <c r="J60" s="112"/>
      <c r="K60" s="44"/>
      <c r="L60" s="44"/>
    </row>
    <row r="61" spans="1:12" s="2" customFormat="1" x14ac:dyDescent="0.2">
      <c r="A61" s="7"/>
      <c r="B61" s="133"/>
      <c r="C61" s="144" t="s">
        <v>237</v>
      </c>
      <c r="D61" s="44"/>
      <c r="E61" s="44"/>
      <c r="F61" s="44"/>
      <c r="G61" s="44"/>
      <c r="H61" s="44"/>
      <c r="I61" s="44"/>
      <c r="J61" s="112"/>
      <c r="K61" s="44"/>
      <c r="L61" s="44"/>
    </row>
    <row r="62" spans="1:12" x14ac:dyDescent="0.2">
      <c r="A62" s="39"/>
    </row>
  </sheetData>
  <mergeCells count="12">
    <mergeCell ref="C42:H42"/>
    <mergeCell ref="C43:D43"/>
    <mergeCell ref="E43:F43"/>
    <mergeCell ref="G43:H43"/>
    <mergeCell ref="B6:I6"/>
    <mergeCell ref="D8:E9"/>
    <mergeCell ref="F9:G9"/>
    <mergeCell ref="H9:I9"/>
    <mergeCell ref="C25:H25"/>
    <mergeCell ref="C26:D26"/>
    <mergeCell ref="E26:F26"/>
    <mergeCell ref="G26:H26"/>
  </mergeCells>
  <phoneticPr fontId="2"/>
  <pageMargins left="0.78740157480314965" right="0.78740157480314965" top="0.78740157480314965" bottom="0.59055118110236227" header="0.51181102362204722" footer="0.51181102362204722"/>
  <pageSetup paperSize="9" scale="65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9"/>
  <sheetViews>
    <sheetView view="pageBreakPreview" zoomScale="75" zoomScaleNormal="75" workbookViewId="0">
      <selection activeCell="N19" sqref="N19"/>
    </sheetView>
  </sheetViews>
  <sheetFormatPr defaultColWidth="12.125" defaultRowHeight="18" customHeight="1" x14ac:dyDescent="0.15"/>
  <cols>
    <col min="1" max="1" width="13.375" style="7" customWidth="1"/>
    <col min="2" max="2" width="27.5" style="44" customWidth="1"/>
    <col min="3" max="5" width="13" style="44" customWidth="1"/>
    <col min="6" max="6" width="14" style="44" customWidth="1"/>
    <col min="7" max="12" width="13" style="44" customWidth="1"/>
    <col min="13" max="13" width="12.125" style="2" customWidth="1"/>
    <col min="14" max="16384" width="12.125" style="2"/>
  </cols>
  <sheetData>
    <row r="1" spans="1:13" ht="18" customHeight="1" x14ac:dyDescent="0.2">
      <c r="A1" s="8"/>
    </row>
    <row r="6" spans="1:13" ht="18" customHeight="1" x14ac:dyDescent="0.2">
      <c r="B6" s="386" t="s">
        <v>581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44"/>
    </row>
    <row r="7" spans="1:13" ht="18" customHeight="1" thickBot="1" x14ac:dyDescent="0.2">
      <c r="B7" s="47"/>
      <c r="C7" s="47"/>
      <c r="D7" s="47"/>
      <c r="E7" s="47"/>
      <c r="F7" s="47"/>
      <c r="G7" s="47"/>
      <c r="H7" s="47"/>
      <c r="I7" s="47"/>
      <c r="J7" s="47"/>
      <c r="K7" s="47"/>
      <c r="M7" s="44"/>
    </row>
    <row r="8" spans="1:13" ht="18" customHeight="1" x14ac:dyDescent="0.15">
      <c r="C8" s="59"/>
      <c r="E8" s="59"/>
      <c r="F8" s="59"/>
      <c r="G8" s="55"/>
      <c r="H8" s="55"/>
      <c r="I8" s="55"/>
      <c r="J8" s="55"/>
      <c r="K8" s="55"/>
      <c r="L8" s="50"/>
      <c r="M8" s="44"/>
    </row>
    <row r="9" spans="1:13" ht="18" customHeight="1" x14ac:dyDescent="0.2">
      <c r="C9" s="431" t="s">
        <v>582</v>
      </c>
      <c r="D9" s="432"/>
      <c r="E9" s="358" t="s">
        <v>66</v>
      </c>
      <c r="F9" s="59"/>
      <c r="G9" s="358" t="s">
        <v>583</v>
      </c>
      <c r="H9" s="55"/>
      <c r="I9" s="55"/>
      <c r="J9" s="55"/>
      <c r="K9" s="55"/>
      <c r="M9" s="44"/>
    </row>
    <row r="10" spans="1:13" ht="18" customHeight="1" x14ac:dyDescent="0.2">
      <c r="C10" s="415" t="s">
        <v>376</v>
      </c>
      <c r="D10" s="416"/>
      <c r="E10" s="358" t="s">
        <v>56</v>
      </c>
      <c r="F10" s="358" t="s">
        <v>67</v>
      </c>
      <c r="G10" s="358" t="s">
        <v>584</v>
      </c>
      <c r="H10" s="358" t="s">
        <v>585</v>
      </c>
      <c r="I10" s="478" t="s">
        <v>586</v>
      </c>
      <c r="J10" s="479"/>
      <c r="K10" s="55"/>
      <c r="L10" s="101"/>
      <c r="M10" s="44"/>
    </row>
    <row r="11" spans="1:13" ht="18" customHeight="1" x14ac:dyDescent="0.2">
      <c r="C11" s="389" t="s">
        <v>587</v>
      </c>
      <c r="D11" s="358" t="s">
        <v>419</v>
      </c>
      <c r="E11" s="358" t="s">
        <v>58</v>
      </c>
      <c r="F11" s="358" t="s">
        <v>588</v>
      </c>
      <c r="G11" s="102" t="s">
        <v>589</v>
      </c>
      <c r="H11" s="358" t="s">
        <v>590</v>
      </c>
      <c r="I11" s="415" t="s">
        <v>591</v>
      </c>
      <c r="J11" s="416"/>
      <c r="K11" s="467" t="s">
        <v>137</v>
      </c>
      <c r="L11" s="462"/>
      <c r="M11" s="44"/>
    </row>
    <row r="12" spans="1:13" ht="18" customHeight="1" x14ac:dyDescent="0.2">
      <c r="B12" s="55"/>
      <c r="C12" s="390"/>
      <c r="D12" s="353" t="s">
        <v>134</v>
      </c>
      <c r="E12" s="53"/>
      <c r="F12" s="53"/>
      <c r="G12" s="53"/>
      <c r="H12" s="353" t="s">
        <v>415</v>
      </c>
      <c r="I12" s="353" t="s">
        <v>592</v>
      </c>
      <c r="J12" s="353" t="s">
        <v>593</v>
      </c>
      <c r="K12" s="353" t="s">
        <v>592</v>
      </c>
      <c r="L12" s="353" t="s">
        <v>593</v>
      </c>
      <c r="M12" s="44"/>
    </row>
    <row r="13" spans="1:13" ht="18" customHeight="1" x14ac:dyDescent="0.2">
      <c r="C13" s="59"/>
      <c r="D13" s="103" t="s">
        <v>34</v>
      </c>
      <c r="E13" s="67" t="s">
        <v>54</v>
      </c>
      <c r="F13" s="67" t="s">
        <v>54</v>
      </c>
      <c r="G13" s="103" t="s">
        <v>54</v>
      </c>
      <c r="H13" s="104" t="s">
        <v>594</v>
      </c>
      <c r="I13" s="103" t="s">
        <v>34</v>
      </c>
      <c r="J13" s="103" t="s">
        <v>54</v>
      </c>
      <c r="K13" s="105" t="s">
        <v>34</v>
      </c>
      <c r="L13" s="106" t="s">
        <v>54</v>
      </c>
      <c r="M13" s="44"/>
    </row>
    <row r="14" spans="1:13" s="3" customFormat="1" ht="18" customHeight="1" x14ac:dyDescent="0.2">
      <c r="A14" s="7"/>
      <c r="B14" s="70" t="s">
        <v>174</v>
      </c>
      <c r="C14" s="71">
        <v>16447</v>
      </c>
      <c r="D14" s="63">
        <v>215802</v>
      </c>
      <c r="E14" s="71">
        <v>10367</v>
      </c>
      <c r="F14" s="60">
        <v>8159</v>
      </c>
      <c r="G14" s="108">
        <v>7142</v>
      </c>
      <c r="H14" s="63">
        <v>13955</v>
      </c>
      <c r="I14" s="63">
        <v>5059</v>
      </c>
      <c r="J14" s="108">
        <v>7076</v>
      </c>
      <c r="K14" s="63">
        <v>4604</v>
      </c>
      <c r="L14" s="63">
        <v>6236</v>
      </c>
      <c r="M14" s="62"/>
    </row>
    <row r="15" spans="1:13" s="3" customFormat="1" ht="18" customHeight="1" x14ac:dyDescent="0.2">
      <c r="A15" s="7"/>
      <c r="B15" s="70"/>
      <c r="C15" s="71"/>
      <c r="D15" s="63"/>
      <c r="E15" s="71"/>
      <c r="F15" s="60"/>
      <c r="G15" s="108"/>
      <c r="H15" s="63"/>
      <c r="I15" s="63"/>
      <c r="J15" s="108"/>
      <c r="K15" s="63"/>
      <c r="L15" s="63"/>
      <c r="M15" s="62"/>
    </row>
    <row r="16" spans="1:13" s="3" customFormat="1" ht="18" customHeight="1" x14ac:dyDescent="0.2">
      <c r="A16" s="7"/>
      <c r="B16" s="70" t="s">
        <v>209</v>
      </c>
      <c r="C16" s="71">
        <v>16499</v>
      </c>
      <c r="D16" s="63">
        <v>220058</v>
      </c>
      <c r="E16" s="71">
        <v>10801</v>
      </c>
      <c r="F16" s="60">
        <v>7893</v>
      </c>
      <c r="G16" s="108">
        <v>6756</v>
      </c>
      <c r="H16" s="63">
        <v>14001</v>
      </c>
      <c r="I16" s="63">
        <v>4882</v>
      </c>
      <c r="J16" s="108">
        <v>6686</v>
      </c>
      <c r="K16" s="63">
        <v>4468</v>
      </c>
      <c r="L16" s="63">
        <v>5943</v>
      </c>
      <c r="M16" s="62"/>
    </row>
    <row r="17" spans="1:13" s="3" customFormat="1" ht="18" customHeight="1" x14ac:dyDescent="0.2">
      <c r="A17" s="7"/>
      <c r="B17" s="70" t="s">
        <v>210</v>
      </c>
      <c r="C17" s="71">
        <v>16597</v>
      </c>
      <c r="D17" s="63">
        <v>225137</v>
      </c>
      <c r="E17" s="71">
        <v>9655</v>
      </c>
      <c r="F17" s="60">
        <v>7669</v>
      </c>
      <c r="G17" s="108">
        <v>6499</v>
      </c>
      <c r="H17" s="63">
        <v>13874</v>
      </c>
      <c r="I17" s="63">
        <v>4729</v>
      </c>
      <c r="J17" s="108">
        <v>6454</v>
      </c>
      <c r="K17" s="63">
        <v>4386</v>
      </c>
      <c r="L17" s="63">
        <v>5821</v>
      </c>
      <c r="M17" s="62"/>
    </row>
    <row r="18" spans="1:13" s="3" customFormat="1" ht="18" customHeight="1" x14ac:dyDescent="0.2">
      <c r="A18" s="7"/>
      <c r="B18" s="70" t="s">
        <v>287</v>
      </c>
      <c r="C18" s="71">
        <v>16656</v>
      </c>
      <c r="D18" s="63">
        <v>226880</v>
      </c>
      <c r="E18" s="71">
        <v>9466</v>
      </c>
      <c r="F18" s="60">
        <v>7133</v>
      </c>
      <c r="G18" s="108">
        <v>5916</v>
      </c>
      <c r="H18" s="63">
        <v>12903</v>
      </c>
      <c r="I18" s="63">
        <v>4391</v>
      </c>
      <c r="J18" s="108">
        <v>5882</v>
      </c>
      <c r="K18" s="63">
        <v>4189</v>
      </c>
      <c r="L18" s="63">
        <v>5501</v>
      </c>
      <c r="M18" s="62"/>
    </row>
    <row r="19" spans="1:13" s="3" customFormat="1" ht="18" customHeight="1" x14ac:dyDescent="0.2">
      <c r="A19" s="7"/>
      <c r="B19" s="70" t="s">
        <v>323</v>
      </c>
      <c r="C19" s="71">
        <v>16750</v>
      </c>
      <c r="D19" s="63">
        <v>228069</v>
      </c>
      <c r="E19" s="71">
        <v>9691</v>
      </c>
      <c r="F19" s="60">
        <v>6570</v>
      </c>
      <c r="G19" s="108">
        <v>5228</v>
      </c>
      <c r="H19" s="63">
        <v>12321</v>
      </c>
      <c r="I19" s="63">
        <v>3922</v>
      </c>
      <c r="J19" s="108">
        <v>5192</v>
      </c>
      <c r="K19" s="63">
        <v>3771</v>
      </c>
      <c r="L19" s="63">
        <v>4900</v>
      </c>
      <c r="M19" s="62"/>
    </row>
    <row r="20" spans="1:13" s="3" customFormat="1" ht="18" customHeight="1" x14ac:dyDescent="0.2">
      <c r="A20" s="7"/>
      <c r="B20" s="70" t="s">
        <v>335</v>
      </c>
      <c r="C20" s="71">
        <v>16930</v>
      </c>
      <c r="D20" s="63">
        <v>230214</v>
      </c>
      <c r="E20" s="71">
        <v>9720</v>
      </c>
      <c r="F20" s="60">
        <v>6594</v>
      </c>
      <c r="G20" s="108">
        <v>5031</v>
      </c>
      <c r="H20" s="63">
        <v>12113</v>
      </c>
      <c r="I20" s="63">
        <v>3747</v>
      </c>
      <c r="J20" s="108">
        <v>4999</v>
      </c>
      <c r="K20" s="63">
        <v>3621</v>
      </c>
      <c r="L20" s="63">
        <v>4757</v>
      </c>
      <c r="M20" s="62"/>
    </row>
    <row r="21" spans="1:13" s="3" customFormat="1" ht="18" customHeight="1" x14ac:dyDescent="0.2">
      <c r="A21" s="7"/>
      <c r="B21" s="70"/>
      <c r="C21" s="71"/>
      <c r="D21" s="63"/>
      <c r="E21" s="71"/>
      <c r="F21" s="60"/>
      <c r="G21" s="108"/>
      <c r="H21" s="63"/>
      <c r="I21" s="63"/>
      <c r="J21" s="108"/>
      <c r="K21" s="63"/>
      <c r="L21" s="63"/>
      <c r="M21" s="62"/>
    </row>
    <row r="22" spans="1:13" s="3" customFormat="1" ht="18" customHeight="1" x14ac:dyDescent="0.2">
      <c r="A22" s="7"/>
      <c r="B22" s="70" t="s">
        <v>336</v>
      </c>
      <c r="C22" s="71">
        <v>17147</v>
      </c>
      <c r="D22" s="63">
        <v>233132</v>
      </c>
      <c r="E22" s="71">
        <v>8195</v>
      </c>
      <c r="F22" s="60">
        <v>6274</v>
      </c>
      <c r="G22" s="108">
        <v>4642</v>
      </c>
      <c r="H22" s="63">
        <v>11525</v>
      </c>
      <c r="I22" s="63">
        <v>3486</v>
      </c>
      <c r="J22" s="108">
        <v>4612</v>
      </c>
      <c r="K22" s="63">
        <v>3372</v>
      </c>
      <c r="L22" s="63">
        <v>4392</v>
      </c>
      <c r="M22" s="62"/>
    </row>
    <row r="23" spans="1:13" s="3" customFormat="1" ht="18" customHeight="1" x14ac:dyDescent="0.2">
      <c r="A23" s="7"/>
      <c r="B23" s="70" t="s">
        <v>392</v>
      </c>
      <c r="C23" s="71">
        <v>17508</v>
      </c>
      <c r="D23" s="63">
        <v>239933</v>
      </c>
      <c r="E23" s="109">
        <v>6858</v>
      </c>
      <c r="F23" s="60">
        <v>5961</v>
      </c>
      <c r="G23" s="108">
        <v>4221</v>
      </c>
      <c r="H23" s="63">
        <v>10828</v>
      </c>
      <c r="I23" s="63">
        <v>3145</v>
      </c>
      <c r="J23" s="108">
        <v>4186</v>
      </c>
      <c r="K23" s="63">
        <v>3059</v>
      </c>
      <c r="L23" s="63">
        <v>4012</v>
      </c>
      <c r="M23" s="62"/>
    </row>
    <row r="24" spans="1:13" s="3" customFormat="1" ht="18" customHeight="1" x14ac:dyDescent="0.2">
      <c r="A24" s="7"/>
      <c r="B24" s="70" t="s">
        <v>404</v>
      </c>
      <c r="C24" s="71">
        <v>17667</v>
      </c>
      <c r="D24" s="63">
        <v>241980</v>
      </c>
      <c r="E24" s="109">
        <v>6955</v>
      </c>
      <c r="F24" s="60">
        <v>5853</v>
      </c>
      <c r="G24" s="108">
        <v>3997</v>
      </c>
      <c r="H24" s="63">
        <v>10403</v>
      </c>
      <c r="I24" s="63">
        <v>2961</v>
      </c>
      <c r="J24" s="108">
        <v>3963</v>
      </c>
      <c r="K24" s="63">
        <v>2899</v>
      </c>
      <c r="L24" s="63">
        <v>3828</v>
      </c>
      <c r="M24" s="62"/>
    </row>
    <row r="25" spans="1:13" s="3" customFormat="1" ht="18" customHeight="1" x14ac:dyDescent="0.2">
      <c r="A25" s="7"/>
      <c r="B25" s="70" t="s">
        <v>595</v>
      </c>
      <c r="C25" s="71">
        <v>17728</v>
      </c>
      <c r="D25" s="63">
        <v>243913</v>
      </c>
      <c r="E25" s="110">
        <v>7041</v>
      </c>
      <c r="F25" s="108">
        <v>6140</v>
      </c>
      <c r="G25" s="111">
        <v>4229</v>
      </c>
      <c r="H25" s="63">
        <v>10853</v>
      </c>
      <c r="I25" s="63">
        <v>3051</v>
      </c>
      <c r="J25" s="108">
        <v>4197</v>
      </c>
      <c r="K25" s="63">
        <v>2992</v>
      </c>
      <c r="L25" s="63">
        <v>4068</v>
      </c>
      <c r="M25" s="62"/>
    </row>
    <row r="26" spans="1:13" s="3" customFormat="1" ht="18" customHeight="1" x14ac:dyDescent="0.2">
      <c r="A26" s="7"/>
      <c r="B26" s="70" t="s">
        <v>630</v>
      </c>
      <c r="C26" s="71">
        <v>17919</v>
      </c>
      <c r="D26" s="63">
        <v>244416</v>
      </c>
      <c r="E26" s="110">
        <v>7332</v>
      </c>
      <c r="F26" s="108">
        <v>7743</v>
      </c>
      <c r="G26" s="111">
        <v>5779</v>
      </c>
      <c r="H26" s="63">
        <v>11039</v>
      </c>
      <c r="I26" s="63">
        <v>3955</v>
      </c>
      <c r="J26" s="108">
        <v>5742</v>
      </c>
      <c r="K26" s="63">
        <v>3421</v>
      </c>
      <c r="L26" s="63">
        <v>4782</v>
      </c>
      <c r="M26" s="62"/>
    </row>
    <row r="27" spans="1:13" ht="18" customHeight="1" thickBot="1" x14ac:dyDescent="0.2">
      <c r="B27" s="47"/>
      <c r="C27" s="64"/>
      <c r="D27" s="47"/>
      <c r="E27" s="64"/>
      <c r="F27" s="64"/>
      <c r="G27" s="47"/>
      <c r="H27" s="47"/>
      <c r="I27" s="47"/>
      <c r="J27" s="47"/>
      <c r="K27" s="112"/>
      <c r="M27" s="44"/>
    </row>
    <row r="28" spans="1:13" ht="18" customHeight="1" x14ac:dyDescent="0.2">
      <c r="C28" s="53"/>
      <c r="D28" s="55"/>
      <c r="E28" s="55"/>
      <c r="F28" s="50"/>
      <c r="G28" s="54" t="s">
        <v>68</v>
      </c>
      <c r="H28" s="54"/>
      <c r="I28" s="55"/>
      <c r="J28" s="50"/>
      <c r="K28" s="50"/>
      <c r="L28" s="50"/>
      <c r="M28" s="44"/>
    </row>
    <row r="29" spans="1:13" ht="18" customHeight="1" x14ac:dyDescent="0.2">
      <c r="C29" s="53"/>
      <c r="D29" s="55"/>
      <c r="E29" s="54" t="s">
        <v>69</v>
      </c>
      <c r="F29" s="55"/>
      <c r="G29" s="55"/>
      <c r="H29" s="55"/>
      <c r="I29" s="399" t="s">
        <v>70</v>
      </c>
      <c r="J29" s="425"/>
      <c r="K29" s="399" t="s">
        <v>596</v>
      </c>
      <c r="L29" s="428"/>
      <c r="M29" s="44"/>
    </row>
    <row r="30" spans="1:13" ht="18" customHeight="1" x14ac:dyDescent="0.2">
      <c r="C30" s="113" t="s">
        <v>597</v>
      </c>
      <c r="D30" s="55"/>
      <c r="E30" s="55"/>
      <c r="F30" s="59"/>
      <c r="G30" s="59"/>
      <c r="H30" s="59"/>
      <c r="I30" s="400"/>
      <c r="J30" s="427"/>
      <c r="K30" s="400"/>
      <c r="L30" s="430"/>
      <c r="M30" s="44"/>
    </row>
    <row r="31" spans="1:13" ht="18" customHeight="1" x14ac:dyDescent="0.2">
      <c r="C31" s="369" t="s">
        <v>591</v>
      </c>
      <c r="D31" s="55"/>
      <c r="E31" s="55"/>
      <c r="F31" s="114" t="s">
        <v>377</v>
      </c>
      <c r="G31" s="358" t="s">
        <v>405</v>
      </c>
      <c r="H31" s="358" t="s">
        <v>598</v>
      </c>
      <c r="I31" s="389" t="s">
        <v>599</v>
      </c>
      <c r="J31" s="389" t="s">
        <v>600</v>
      </c>
      <c r="K31" s="389" t="s">
        <v>72</v>
      </c>
      <c r="L31" s="399" t="s">
        <v>593</v>
      </c>
      <c r="M31" s="44"/>
    </row>
    <row r="32" spans="1:13" ht="18" customHeight="1" x14ac:dyDescent="0.2">
      <c r="B32" s="55"/>
      <c r="C32" s="353" t="s">
        <v>601</v>
      </c>
      <c r="D32" s="353" t="s">
        <v>602</v>
      </c>
      <c r="E32" s="353" t="s">
        <v>603</v>
      </c>
      <c r="F32" s="115" t="s">
        <v>378</v>
      </c>
      <c r="G32" s="53"/>
      <c r="H32" s="53"/>
      <c r="I32" s="390"/>
      <c r="J32" s="390"/>
      <c r="K32" s="390"/>
      <c r="L32" s="400"/>
      <c r="M32" s="44"/>
    </row>
    <row r="33" spans="1:13" ht="18" customHeight="1" x14ac:dyDescent="0.2">
      <c r="C33" s="67" t="s">
        <v>54</v>
      </c>
      <c r="D33" s="106" t="s">
        <v>54</v>
      </c>
      <c r="E33" s="103" t="s">
        <v>54</v>
      </c>
      <c r="F33" s="103" t="s">
        <v>54</v>
      </c>
      <c r="G33" s="103" t="s">
        <v>54</v>
      </c>
      <c r="H33" s="103" t="s">
        <v>54</v>
      </c>
      <c r="I33" s="103" t="s">
        <v>34</v>
      </c>
      <c r="J33" s="105" t="s">
        <v>54</v>
      </c>
      <c r="K33" s="105" t="s">
        <v>34</v>
      </c>
      <c r="L33" s="106" t="s">
        <v>54</v>
      </c>
      <c r="M33" s="44"/>
    </row>
    <row r="34" spans="1:13" s="3" customFormat="1" ht="18" customHeight="1" x14ac:dyDescent="0.2">
      <c r="A34" s="38"/>
      <c r="B34" s="70" t="s">
        <v>174</v>
      </c>
      <c r="C34" s="60">
        <v>840</v>
      </c>
      <c r="D34" s="116">
        <v>604</v>
      </c>
      <c r="E34" s="63">
        <v>236</v>
      </c>
      <c r="F34" s="63">
        <v>43</v>
      </c>
      <c r="G34" s="111">
        <v>0</v>
      </c>
      <c r="H34" s="63">
        <v>24</v>
      </c>
      <c r="I34" s="63">
        <v>977</v>
      </c>
      <c r="J34" s="63">
        <v>198</v>
      </c>
      <c r="K34" s="63">
        <v>133</v>
      </c>
      <c r="L34" s="63">
        <v>23</v>
      </c>
      <c r="M34" s="44"/>
    </row>
    <row r="35" spans="1:13" s="3" customFormat="1" ht="18" customHeight="1" x14ac:dyDescent="0.2">
      <c r="A35" s="38"/>
      <c r="B35" s="70"/>
      <c r="C35" s="60"/>
      <c r="D35" s="116"/>
      <c r="E35" s="63"/>
      <c r="F35" s="63"/>
      <c r="G35" s="111"/>
      <c r="H35" s="63"/>
      <c r="I35" s="63"/>
      <c r="J35" s="63"/>
      <c r="K35" s="63"/>
      <c r="L35" s="63"/>
      <c r="M35" s="44"/>
    </row>
    <row r="36" spans="1:13" s="3" customFormat="1" ht="18" customHeight="1" x14ac:dyDescent="0.2">
      <c r="A36" s="38"/>
      <c r="B36" s="70" t="s">
        <v>209</v>
      </c>
      <c r="C36" s="71">
        <v>743</v>
      </c>
      <c r="D36" s="63">
        <v>537</v>
      </c>
      <c r="E36" s="63">
        <v>206</v>
      </c>
      <c r="F36" s="108">
        <v>40</v>
      </c>
      <c r="G36" s="117">
        <v>0</v>
      </c>
      <c r="H36" s="63">
        <v>31</v>
      </c>
      <c r="I36" s="63">
        <v>1001</v>
      </c>
      <c r="J36" s="108">
        <v>201</v>
      </c>
      <c r="K36" s="63">
        <v>147</v>
      </c>
      <c r="L36" s="63">
        <v>23</v>
      </c>
      <c r="M36" s="44"/>
    </row>
    <row r="37" spans="1:13" s="3" customFormat="1" ht="18" customHeight="1" x14ac:dyDescent="0.2">
      <c r="A37" s="38"/>
      <c r="B37" s="70" t="s">
        <v>210</v>
      </c>
      <c r="C37" s="71">
        <v>634</v>
      </c>
      <c r="D37" s="63">
        <v>447</v>
      </c>
      <c r="E37" s="63">
        <v>187</v>
      </c>
      <c r="F37" s="108">
        <v>17</v>
      </c>
      <c r="G37" s="111">
        <v>0</v>
      </c>
      <c r="H37" s="63">
        <v>27</v>
      </c>
      <c r="I37" s="63">
        <v>1161</v>
      </c>
      <c r="J37" s="108">
        <v>235</v>
      </c>
      <c r="K37" s="63">
        <v>118</v>
      </c>
      <c r="L37" s="63">
        <v>21</v>
      </c>
      <c r="M37" s="44"/>
    </row>
    <row r="38" spans="1:13" s="3" customFormat="1" ht="18" customHeight="1" x14ac:dyDescent="0.2">
      <c r="A38" s="38"/>
      <c r="B38" s="70" t="s">
        <v>287</v>
      </c>
      <c r="C38" s="71">
        <v>381</v>
      </c>
      <c r="D38" s="63">
        <v>229</v>
      </c>
      <c r="E38" s="63">
        <v>152</v>
      </c>
      <c r="F38" s="108">
        <v>12</v>
      </c>
      <c r="G38" s="111">
        <v>0</v>
      </c>
      <c r="H38" s="63">
        <v>22</v>
      </c>
      <c r="I38" s="63">
        <v>1379</v>
      </c>
      <c r="J38" s="108">
        <v>276</v>
      </c>
      <c r="K38" s="63">
        <v>133</v>
      </c>
      <c r="L38" s="63">
        <v>21</v>
      </c>
      <c r="M38" s="44"/>
    </row>
    <row r="39" spans="1:13" s="3" customFormat="1" ht="18" customHeight="1" x14ac:dyDescent="0.2">
      <c r="A39" s="7"/>
      <c r="B39" s="70" t="s">
        <v>323</v>
      </c>
      <c r="C39" s="71">
        <v>291</v>
      </c>
      <c r="D39" s="63">
        <v>140</v>
      </c>
      <c r="E39" s="63">
        <v>151</v>
      </c>
      <c r="F39" s="108">
        <v>12</v>
      </c>
      <c r="G39" s="111" t="s">
        <v>299</v>
      </c>
      <c r="H39" s="63">
        <v>23</v>
      </c>
      <c r="I39" s="63">
        <v>1579</v>
      </c>
      <c r="J39" s="108">
        <v>326</v>
      </c>
      <c r="K39" s="63">
        <v>98</v>
      </c>
      <c r="L39" s="63">
        <v>16</v>
      </c>
      <c r="M39" s="62"/>
    </row>
    <row r="40" spans="1:13" s="3" customFormat="1" ht="18" customHeight="1" x14ac:dyDescent="0.2">
      <c r="A40" s="7"/>
      <c r="B40" s="70" t="s">
        <v>335</v>
      </c>
      <c r="C40" s="71">
        <v>242</v>
      </c>
      <c r="D40" s="63">
        <v>94</v>
      </c>
      <c r="E40" s="63">
        <v>148</v>
      </c>
      <c r="F40" s="108">
        <v>13</v>
      </c>
      <c r="G40" s="111" t="s">
        <v>299</v>
      </c>
      <c r="H40" s="63">
        <v>20</v>
      </c>
      <c r="I40" s="63">
        <v>1722</v>
      </c>
      <c r="J40" s="108">
        <v>369</v>
      </c>
      <c r="K40" s="63">
        <v>90</v>
      </c>
      <c r="L40" s="63">
        <v>15</v>
      </c>
      <c r="M40" s="62"/>
    </row>
    <row r="41" spans="1:13" s="3" customFormat="1" ht="18" customHeight="1" x14ac:dyDescent="0.2">
      <c r="A41" s="7"/>
      <c r="B41" s="70"/>
      <c r="C41" s="71"/>
      <c r="D41" s="63"/>
      <c r="E41" s="63"/>
      <c r="F41" s="108"/>
      <c r="G41" s="111"/>
      <c r="H41" s="63"/>
      <c r="I41" s="63"/>
      <c r="J41" s="108"/>
      <c r="K41" s="63"/>
      <c r="L41" s="63"/>
      <c r="M41" s="62"/>
    </row>
    <row r="42" spans="1:13" s="3" customFormat="1" ht="18" customHeight="1" x14ac:dyDescent="0.2">
      <c r="A42" s="7"/>
      <c r="B42" s="70" t="s">
        <v>336</v>
      </c>
      <c r="C42" s="71">
        <v>219</v>
      </c>
      <c r="D42" s="63">
        <v>79</v>
      </c>
      <c r="E42" s="63">
        <v>140</v>
      </c>
      <c r="F42" s="108">
        <v>11</v>
      </c>
      <c r="G42" s="111">
        <v>0</v>
      </c>
      <c r="H42" s="63">
        <v>19</v>
      </c>
      <c r="I42" s="63">
        <v>1623</v>
      </c>
      <c r="J42" s="108">
        <v>346</v>
      </c>
      <c r="K42" s="63">
        <v>71</v>
      </c>
      <c r="L42" s="63">
        <v>13</v>
      </c>
      <c r="M42" s="62"/>
    </row>
    <row r="43" spans="1:13" s="3" customFormat="1" ht="18" customHeight="1" x14ac:dyDescent="0.2">
      <c r="A43" s="7"/>
      <c r="B43" s="70" t="s">
        <v>392</v>
      </c>
      <c r="C43" s="71">
        <v>174</v>
      </c>
      <c r="D43" s="63">
        <v>44</v>
      </c>
      <c r="E43" s="63">
        <v>130</v>
      </c>
      <c r="F43" s="108">
        <v>13</v>
      </c>
      <c r="G43" s="111" t="s">
        <v>299</v>
      </c>
      <c r="H43" s="63">
        <v>22</v>
      </c>
      <c r="I43" s="63">
        <v>1827</v>
      </c>
      <c r="J43" s="108">
        <v>380</v>
      </c>
      <c r="K43" s="63">
        <v>67</v>
      </c>
      <c r="L43" s="63">
        <v>12</v>
      </c>
      <c r="M43" s="62"/>
    </row>
    <row r="44" spans="1:13" s="3" customFormat="1" ht="18" customHeight="1" x14ac:dyDescent="0.2">
      <c r="A44" s="7"/>
      <c r="B44" s="70" t="s">
        <v>404</v>
      </c>
      <c r="C44" s="71">
        <v>135</v>
      </c>
      <c r="D44" s="63">
        <v>1</v>
      </c>
      <c r="E44" s="63">
        <v>134</v>
      </c>
      <c r="F44" s="108">
        <v>12</v>
      </c>
      <c r="G44" s="111" t="s">
        <v>299</v>
      </c>
      <c r="H44" s="63">
        <v>22</v>
      </c>
      <c r="I44" s="63">
        <v>2114</v>
      </c>
      <c r="J44" s="108">
        <v>438</v>
      </c>
      <c r="K44" s="63">
        <v>62</v>
      </c>
      <c r="L44" s="63">
        <v>11</v>
      </c>
      <c r="M44" s="62"/>
    </row>
    <row r="45" spans="1:13" s="3" customFormat="1" ht="18" customHeight="1" x14ac:dyDescent="0.2">
      <c r="A45" s="7"/>
      <c r="B45" s="70" t="s">
        <v>595</v>
      </c>
      <c r="C45" s="71">
        <v>130</v>
      </c>
      <c r="D45" s="63">
        <v>1</v>
      </c>
      <c r="E45" s="63">
        <v>129</v>
      </c>
      <c r="F45" s="108">
        <v>11</v>
      </c>
      <c r="G45" s="111" t="s">
        <v>299</v>
      </c>
      <c r="H45" s="63">
        <v>21</v>
      </c>
      <c r="I45" s="63">
        <v>2169</v>
      </c>
      <c r="J45" s="108">
        <v>455</v>
      </c>
      <c r="K45" s="63">
        <v>59</v>
      </c>
      <c r="L45" s="63">
        <v>11</v>
      </c>
      <c r="M45" s="62"/>
    </row>
    <row r="46" spans="1:13" s="3" customFormat="1" ht="18" customHeight="1" x14ac:dyDescent="0.2">
      <c r="A46" s="7"/>
      <c r="B46" s="70" t="s">
        <v>630</v>
      </c>
      <c r="C46" s="71">
        <v>960</v>
      </c>
      <c r="D46" s="63">
        <v>811</v>
      </c>
      <c r="E46" s="63">
        <v>149</v>
      </c>
      <c r="F46" s="108">
        <v>11</v>
      </c>
      <c r="G46" s="111">
        <v>0</v>
      </c>
      <c r="H46" s="63">
        <v>26</v>
      </c>
      <c r="I46" s="63">
        <v>2668</v>
      </c>
      <c r="J46" s="108">
        <v>554</v>
      </c>
      <c r="K46" s="63">
        <v>55</v>
      </c>
      <c r="L46" s="63">
        <v>10</v>
      </c>
      <c r="M46" s="62"/>
    </row>
    <row r="47" spans="1:13" ht="18" customHeight="1" thickBot="1" x14ac:dyDescent="0.2">
      <c r="B47" s="47"/>
      <c r="C47" s="64"/>
      <c r="D47" s="47"/>
      <c r="E47" s="47"/>
      <c r="F47" s="47"/>
      <c r="G47" s="47"/>
      <c r="H47" s="47"/>
      <c r="I47" s="47"/>
      <c r="J47" s="47"/>
      <c r="K47" s="47"/>
      <c r="L47" s="47"/>
      <c r="M47" s="47"/>
    </row>
    <row r="48" spans="1:13" ht="18" customHeight="1" x14ac:dyDescent="0.2">
      <c r="C48" s="53"/>
      <c r="D48" s="55"/>
      <c r="E48" s="55"/>
      <c r="F48" s="54" t="s">
        <v>68</v>
      </c>
      <c r="G48" s="55"/>
      <c r="H48" s="55"/>
      <c r="I48" s="55"/>
      <c r="J48" s="55"/>
      <c r="K48" s="50"/>
      <c r="L48" s="55"/>
      <c r="M48" s="55"/>
    </row>
    <row r="49" spans="1:13" ht="18" customHeight="1" x14ac:dyDescent="0.15">
      <c r="C49" s="399" t="s">
        <v>604</v>
      </c>
      <c r="D49" s="425"/>
      <c r="E49" s="399" t="s">
        <v>322</v>
      </c>
      <c r="F49" s="112"/>
      <c r="K49" s="118"/>
      <c r="M49" s="44"/>
    </row>
    <row r="50" spans="1:13" ht="18" customHeight="1" x14ac:dyDescent="0.2">
      <c r="C50" s="400"/>
      <c r="D50" s="427"/>
      <c r="E50" s="414"/>
      <c r="F50" s="119" t="s">
        <v>605</v>
      </c>
      <c r="G50" s="119"/>
      <c r="H50" s="55"/>
      <c r="I50" s="55"/>
      <c r="J50" s="55"/>
      <c r="K50" s="112"/>
      <c r="M50" s="44"/>
    </row>
    <row r="51" spans="1:13" ht="24.75" customHeight="1" x14ac:dyDescent="0.2">
      <c r="C51" s="358" t="s">
        <v>71</v>
      </c>
      <c r="D51" s="389" t="s">
        <v>73</v>
      </c>
      <c r="E51" s="414"/>
      <c r="F51" s="358" t="s">
        <v>606</v>
      </c>
      <c r="G51" s="358" t="s">
        <v>607</v>
      </c>
      <c r="H51" s="361" t="s">
        <v>379</v>
      </c>
      <c r="I51" s="361" t="s">
        <v>135</v>
      </c>
      <c r="J51" s="389" t="s">
        <v>608</v>
      </c>
      <c r="K51" s="369" t="s">
        <v>609</v>
      </c>
      <c r="L51" s="120" t="s">
        <v>393</v>
      </c>
      <c r="M51" s="476" t="s">
        <v>394</v>
      </c>
    </row>
    <row r="52" spans="1:13" ht="21" customHeight="1" x14ac:dyDescent="0.2">
      <c r="B52" s="55"/>
      <c r="C52" s="353" t="s">
        <v>74</v>
      </c>
      <c r="D52" s="390"/>
      <c r="E52" s="400"/>
      <c r="F52" s="353" t="s">
        <v>176</v>
      </c>
      <c r="G52" s="353" t="s">
        <v>610</v>
      </c>
      <c r="H52" s="353" t="s">
        <v>380</v>
      </c>
      <c r="I52" s="353" t="s">
        <v>136</v>
      </c>
      <c r="J52" s="390"/>
      <c r="K52" s="353" t="s">
        <v>611</v>
      </c>
      <c r="L52" s="121" t="s">
        <v>395</v>
      </c>
      <c r="M52" s="477"/>
    </row>
    <row r="53" spans="1:13" ht="18" customHeight="1" x14ac:dyDescent="0.2">
      <c r="C53" s="67" t="s">
        <v>34</v>
      </c>
      <c r="D53" s="106" t="s">
        <v>54</v>
      </c>
      <c r="E53" s="103" t="s">
        <v>54</v>
      </c>
      <c r="F53" s="103" t="s">
        <v>54</v>
      </c>
      <c r="G53" s="103" t="s">
        <v>54</v>
      </c>
      <c r="H53" s="103" t="s">
        <v>54</v>
      </c>
      <c r="I53" s="103" t="s">
        <v>54</v>
      </c>
      <c r="J53" s="103" t="s">
        <v>54</v>
      </c>
      <c r="K53" s="103" t="s">
        <v>54</v>
      </c>
      <c r="L53" s="122" t="s">
        <v>54</v>
      </c>
      <c r="M53" s="122" t="s">
        <v>54</v>
      </c>
    </row>
    <row r="54" spans="1:13" s="3" customFormat="1" ht="18" customHeight="1" x14ac:dyDescent="0.2">
      <c r="A54" s="38"/>
      <c r="B54" s="70" t="s">
        <v>174</v>
      </c>
      <c r="C54" s="109">
        <v>64</v>
      </c>
      <c r="D54" s="123">
        <v>58</v>
      </c>
      <c r="E54" s="124">
        <v>739</v>
      </c>
      <c r="F54" s="123">
        <v>9</v>
      </c>
      <c r="G54" s="123">
        <v>718</v>
      </c>
      <c r="H54" s="125" t="s">
        <v>612</v>
      </c>
      <c r="I54" s="116">
        <v>12</v>
      </c>
      <c r="J54" s="72">
        <v>0</v>
      </c>
      <c r="K54" s="117">
        <v>0</v>
      </c>
      <c r="L54" s="127" t="s">
        <v>612</v>
      </c>
      <c r="M54" s="127" t="s">
        <v>613</v>
      </c>
    </row>
    <row r="55" spans="1:13" s="3" customFormat="1" ht="18" customHeight="1" x14ac:dyDescent="0.2">
      <c r="A55" s="38"/>
      <c r="B55" s="70"/>
      <c r="C55" s="109"/>
      <c r="D55" s="123"/>
      <c r="E55" s="124"/>
      <c r="F55" s="123"/>
      <c r="G55" s="123"/>
      <c r="H55" s="125"/>
      <c r="I55" s="116"/>
      <c r="J55" s="72"/>
      <c r="K55" s="117"/>
      <c r="L55" s="127" t="s">
        <v>612</v>
      </c>
      <c r="M55" s="127" t="s">
        <v>612</v>
      </c>
    </row>
    <row r="56" spans="1:13" s="3" customFormat="1" ht="18" customHeight="1" x14ac:dyDescent="0.2">
      <c r="A56" s="38"/>
      <c r="B56" s="70" t="s">
        <v>209</v>
      </c>
      <c r="C56" s="71">
        <v>81</v>
      </c>
      <c r="D56" s="63">
        <v>74</v>
      </c>
      <c r="E56" s="63">
        <v>839</v>
      </c>
      <c r="F56" s="108">
        <v>7</v>
      </c>
      <c r="G56" s="108">
        <v>818</v>
      </c>
      <c r="H56" s="128" t="s">
        <v>612</v>
      </c>
      <c r="I56" s="63">
        <v>13</v>
      </c>
      <c r="J56" s="63">
        <v>0</v>
      </c>
      <c r="K56" s="111">
        <v>0</v>
      </c>
      <c r="L56" s="126" t="s">
        <v>612</v>
      </c>
      <c r="M56" s="126" t="s">
        <v>612</v>
      </c>
    </row>
    <row r="57" spans="1:13" s="3" customFormat="1" ht="18" customHeight="1" x14ac:dyDescent="0.2">
      <c r="A57" s="38"/>
      <c r="B57" s="70" t="s">
        <v>210</v>
      </c>
      <c r="C57" s="71">
        <v>83</v>
      </c>
      <c r="D57" s="63">
        <v>72</v>
      </c>
      <c r="E57" s="63">
        <v>843</v>
      </c>
      <c r="F57" s="108">
        <v>7</v>
      </c>
      <c r="G57" s="108">
        <v>829</v>
      </c>
      <c r="H57" s="128" t="s">
        <v>612</v>
      </c>
      <c r="I57" s="63">
        <v>7</v>
      </c>
      <c r="J57" s="111">
        <v>0</v>
      </c>
      <c r="K57" s="117">
        <v>0</v>
      </c>
      <c r="L57" s="127" t="s">
        <v>612</v>
      </c>
      <c r="M57" s="127" t="s">
        <v>612</v>
      </c>
    </row>
    <row r="58" spans="1:13" s="3" customFormat="1" ht="18" customHeight="1" x14ac:dyDescent="0.2">
      <c r="A58" s="38"/>
      <c r="B58" s="70" t="s">
        <v>287</v>
      </c>
      <c r="C58" s="71">
        <v>54</v>
      </c>
      <c r="D58" s="63">
        <v>41</v>
      </c>
      <c r="E58" s="63">
        <v>879</v>
      </c>
      <c r="F58" s="108">
        <v>10</v>
      </c>
      <c r="G58" s="108">
        <v>859</v>
      </c>
      <c r="H58" s="128" t="s">
        <v>612</v>
      </c>
      <c r="I58" s="63">
        <v>10</v>
      </c>
      <c r="J58" s="111">
        <v>0</v>
      </c>
      <c r="K58" s="117">
        <v>0</v>
      </c>
      <c r="L58" s="127" t="s">
        <v>612</v>
      </c>
      <c r="M58" s="127" t="s">
        <v>612</v>
      </c>
    </row>
    <row r="59" spans="1:13" s="3" customFormat="1" ht="18" customHeight="1" x14ac:dyDescent="0.2">
      <c r="A59" s="7"/>
      <c r="B59" s="70" t="s">
        <v>323</v>
      </c>
      <c r="C59" s="71">
        <v>38</v>
      </c>
      <c r="D59" s="63">
        <v>25</v>
      </c>
      <c r="E59" s="63">
        <v>976</v>
      </c>
      <c r="F59" s="108">
        <v>6</v>
      </c>
      <c r="G59" s="108">
        <v>873</v>
      </c>
      <c r="H59" s="63">
        <v>89</v>
      </c>
      <c r="I59" s="63">
        <v>6</v>
      </c>
      <c r="J59" s="111" t="s">
        <v>299</v>
      </c>
      <c r="K59" s="117">
        <v>0</v>
      </c>
      <c r="L59" s="127" t="s">
        <v>613</v>
      </c>
      <c r="M59" s="127" t="s">
        <v>612</v>
      </c>
    </row>
    <row r="60" spans="1:13" s="3" customFormat="1" ht="18" customHeight="1" x14ac:dyDescent="0.2">
      <c r="A60" s="7"/>
      <c r="B60" s="70" t="s">
        <v>335</v>
      </c>
      <c r="C60" s="71">
        <v>34</v>
      </c>
      <c r="D60" s="63">
        <v>23</v>
      </c>
      <c r="E60" s="63">
        <v>1156</v>
      </c>
      <c r="F60" s="108">
        <v>8</v>
      </c>
      <c r="G60" s="108">
        <v>964</v>
      </c>
      <c r="H60" s="63">
        <v>179</v>
      </c>
      <c r="I60" s="63">
        <v>5</v>
      </c>
      <c r="J60" s="111" t="s">
        <v>299</v>
      </c>
      <c r="K60" s="111" t="s">
        <v>299</v>
      </c>
      <c r="L60" s="127" t="s">
        <v>612</v>
      </c>
      <c r="M60" s="127" t="s">
        <v>612</v>
      </c>
    </row>
    <row r="61" spans="1:13" s="3" customFormat="1" ht="18" customHeight="1" x14ac:dyDescent="0.2">
      <c r="A61" s="7"/>
      <c r="B61" s="70"/>
      <c r="C61" s="71"/>
      <c r="D61" s="63"/>
      <c r="E61" s="63"/>
      <c r="F61" s="108"/>
      <c r="G61" s="108"/>
      <c r="H61" s="63"/>
      <c r="I61" s="111"/>
      <c r="J61" s="111"/>
      <c r="K61" s="63"/>
      <c r="L61" s="129"/>
      <c r="M61" s="129"/>
    </row>
    <row r="62" spans="1:13" s="3" customFormat="1" ht="18" customHeight="1" x14ac:dyDescent="0.2">
      <c r="A62" s="7"/>
      <c r="B62" s="70" t="s">
        <v>336</v>
      </c>
      <c r="C62" s="71">
        <v>30</v>
      </c>
      <c r="D62" s="63">
        <v>21</v>
      </c>
      <c r="E62" s="63">
        <v>1253</v>
      </c>
      <c r="F62" s="108">
        <v>7</v>
      </c>
      <c r="G62" s="108">
        <v>1050</v>
      </c>
      <c r="H62" s="63">
        <v>191</v>
      </c>
      <c r="I62" s="111">
        <v>4</v>
      </c>
      <c r="J62" s="111">
        <v>1</v>
      </c>
      <c r="K62" s="111" t="s">
        <v>299</v>
      </c>
      <c r="L62" s="130" t="s">
        <v>492</v>
      </c>
      <c r="M62" s="130">
        <v>0</v>
      </c>
    </row>
    <row r="63" spans="1:13" s="3" customFormat="1" ht="18" customHeight="1" x14ac:dyDescent="0.2">
      <c r="A63" s="7"/>
      <c r="B63" s="70" t="s">
        <v>396</v>
      </c>
      <c r="C63" s="71">
        <v>21</v>
      </c>
      <c r="D63" s="63">
        <v>16</v>
      </c>
      <c r="E63" s="63">
        <v>1332</v>
      </c>
      <c r="F63" s="108">
        <v>2</v>
      </c>
      <c r="G63" s="108">
        <v>1197</v>
      </c>
      <c r="H63" s="63">
        <v>130</v>
      </c>
      <c r="I63" s="111">
        <v>2</v>
      </c>
      <c r="J63" s="111">
        <v>1</v>
      </c>
      <c r="K63" s="111">
        <v>0</v>
      </c>
      <c r="L63" s="130" t="s">
        <v>492</v>
      </c>
      <c r="M63" s="130">
        <v>0</v>
      </c>
    </row>
    <row r="64" spans="1:13" s="3" customFormat="1" ht="18" customHeight="1" x14ac:dyDescent="0.2">
      <c r="A64" s="7"/>
      <c r="B64" s="70" t="s">
        <v>406</v>
      </c>
      <c r="C64" s="71">
        <v>13</v>
      </c>
      <c r="D64" s="63">
        <v>7</v>
      </c>
      <c r="E64" s="63">
        <v>1400</v>
      </c>
      <c r="F64" s="108">
        <v>2</v>
      </c>
      <c r="G64" s="108">
        <v>1253</v>
      </c>
      <c r="H64" s="63">
        <v>137</v>
      </c>
      <c r="I64" s="111">
        <v>3</v>
      </c>
      <c r="J64" s="111">
        <v>4</v>
      </c>
      <c r="K64" s="111">
        <v>1</v>
      </c>
      <c r="L64" s="130">
        <v>0</v>
      </c>
      <c r="M64" s="130">
        <v>0</v>
      </c>
    </row>
    <row r="65" spans="1:13" s="3" customFormat="1" ht="18" customHeight="1" x14ac:dyDescent="0.2">
      <c r="A65" s="7"/>
      <c r="B65" s="70" t="s">
        <v>595</v>
      </c>
      <c r="C65" s="71">
        <v>13</v>
      </c>
      <c r="D65" s="63">
        <v>9</v>
      </c>
      <c r="E65" s="63">
        <v>1436</v>
      </c>
      <c r="F65" s="108">
        <v>2</v>
      </c>
      <c r="G65" s="108">
        <v>1295</v>
      </c>
      <c r="H65" s="63">
        <v>133</v>
      </c>
      <c r="I65" s="111">
        <v>3</v>
      </c>
      <c r="J65" s="111">
        <v>3</v>
      </c>
      <c r="K65" s="111">
        <v>1</v>
      </c>
      <c r="L65" s="130">
        <v>0</v>
      </c>
      <c r="M65" s="130">
        <v>0</v>
      </c>
    </row>
    <row r="66" spans="1:13" s="3" customFormat="1" ht="18" customHeight="1" x14ac:dyDescent="0.2">
      <c r="A66" s="7"/>
      <c r="B66" s="70" t="s">
        <v>630</v>
      </c>
      <c r="C66" s="71">
        <v>15</v>
      </c>
      <c r="D66" s="63">
        <v>10</v>
      </c>
      <c r="E66" s="63">
        <v>1390</v>
      </c>
      <c r="F66" s="108">
        <v>4</v>
      </c>
      <c r="G66" s="108">
        <v>1233</v>
      </c>
      <c r="H66" s="63">
        <v>149</v>
      </c>
      <c r="I66" s="111">
        <v>2</v>
      </c>
      <c r="J66" s="111">
        <v>2</v>
      </c>
      <c r="K66" s="111">
        <v>0</v>
      </c>
      <c r="L66" s="130">
        <v>0</v>
      </c>
      <c r="M66" s="130" t="s">
        <v>492</v>
      </c>
    </row>
    <row r="67" spans="1:13" ht="18" customHeight="1" thickBot="1" x14ac:dyDescent="0.2">
      <c r="B67" s="47"/>
      <c r="C67" s="64"/>
      <c r="D67" s="47"/>
      <c r="E67" s="47"/>
      <c r="F67" s="47"/>
      <c r="G67" s="47"/>
      <c r="H67" s="47"/>
      <c r="I67" s="47"/>
      <c r="J67" s="47"/>
      <c r="K67" s="47"/>
      <c r="L67" s="47"/>
      <c r="M67" s="47"/>
    </row>
    <row r="68" spans="1:13" ht="18" customHeight="1" x14ac:dyDescent="0.2">
      <c r="C68" s="131" t="s">
        <v>248</v>
      </c>
      <c r="M68" s="44"/>
    </row>
    <row r="69" spans="1:13" ht="18" customHeight="1" x14ac:dyDescent="0.2">
      <c r="A69" s="8"/>
      <c r="C69" s="66" t="s">
        <v>177</v>
      </c>
      <c r="M69" s="44"/>
    </row>
  </sheetData>
  <mergeCells count="18">
    <mergeCell ref="B6:L6"/>
    <mergeCell ref="C9:D9"/>
    <mergeCell ref="C10:D10"/>
    <mergeCell ref="I10:J10"/>
    <mergeCell ref="C11:C12"/>
    <mergeCell ref="I11:J11"/>
    <mergeCell ref="K11:L11"/>
    <mergeCell ref="I29:J30"/>
    <mergeCell ref="K29:L30"/>
    <mergeCell ref="I31:I32"/>
    <mergeCell ref="J31:J32"/>
    <mergeCell ref="K31:K32"/>
    <mergeCell ref="L31:L32"/>
    <mergeCell ref="C49:D50"/>
    <mergeCell ref="E49:E52"/>
    <mergeCell ref="D51:D52"/>
    <mergeCell ref="J51:J52"/>
    <mergeCell ref="M51:M52"/>
  </mergeCells>
  <phoneticPr fontId="2"/>
  <pageMargins left="0.78740157480314965" right="0.78740157480314965" top="0.78740157480314965" bottom="0.59055118110236227" header="0.51181102362204722" footer="0.51181102362204722"/>
  <pageSetup paperSize="9" scale="49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5"/>
  <sheetViews>
    <sheetView view="pageBreakPreview" topLeftCell="B1" zoomScale="80" zoomScaleNormal="90" zoomScaleSheetLayoutView="80" workbookViewId="0">
      <selection activeCell="M15" sqref="M15"/>
    </sheetView>
  </sheetViews>
  <sheetFormatPr defaultColWidth="9.625" defaultRowHeight="17.25" x14ac:dyDescent="0.15"/>
  <cols>
    <col min="1" max="1" width="13.375" style="20" customWidth="1"/>
    <col min="2" max="2" width="28.375" style="87" customWidth="1"/>
    <col min="3" max="11" width="13.625" style="75" customWidth="1"/>
    <col min="12" max="12" width="9.625" style="75"/>
    <col min="13" max="13" width="21.625" style="15" bestFit="1" customWidth="1"/>
    <col min="14" max="16384" width="9.625" style="15"/>
  </cols>
  <sheetData>
    <row r="1" spans="1:12" x14ac:dyDescent="0.15">
      <c r="B1" s="483" t="s">
        <v>303</v>
      </c>
      <c r="C1" s="483"/>
      <c r="D1" s="483"/>
      <c r="E1" s="483"/>
      <c r="F1" s="483"/>
      <c r="G1" s="483"/>
      <c r="H1" s="483"/>
      <c r="I1" s="483"/>
      <c r="J1" s="483"/>
      <c r="K1" s="483"/>
    </row>
    <row r="2" spans="1:12" ht="18" thickBot="1" x14ac:dyDescent="0.2">
      <c r="B2" s="368"/>
      <c r="C2" s="76" t="s">
        <v>304</v>
      </c>
      <c r="D2" s="77"/>
      <c r="E2" s="77"/>
      <c r="F2" s="77"/>
      <c r="G2" s="77"/>
      <c r="H2" s="77"/>
      <c r="I2" s="77"/>
      <c r="J2" s="77"/>
      <c r="K2" s="77"/>
    </row>
    <row r="3" spans="1:12" x14ac:dyDescent="0.15">
      <c r="B3" s="488" t="s">
        <v>312</v>
      </c>
      <c r="C3" s="89"/>
      <c r="D3" s="484" t="s">
        <v>305</v>
      </c>
      <c r="E3" s="485"/>
      <c r="F3" s="484" t="s">
        <v>306</v>
      </c>
      <c r="G3" s="485"/>
      <c r="H3" s="484" t="s">
        <v>307</v>
      </c>
      <c r="I3" s="485"/>
      <c r="J3" s="486" t="s">
        <v>308</v>
      </c>
      <c r="K3" s="486"/>
    </row>
    <row r="4" spans="1:12" x14ac:dyDescent="0.15">
      <c r="B4" s="436"/>
      <c r="C4" s="90" t="s">
        <v>309</v>
      </c>
      <c r="D4" s="441" t="s">
        <v>310</v>
      </c>
      <c r="E4" s="487"/>
      <c r="F4" s="441" t="s">
        <v>311</v>
      </c>
      <c r="G4" s="487"/>
      <c r="H4" s="441" t="s">
        <v>311</v>
      </c>
      <c r="I4" s="487"/>
      <c r="J4" s="442" t="s">
        <v>311</v>
      </c>
      <c r="K4" s="442"/>
    </row>
    <row r="5" spans="1:12" x14ac:dyDescent="0.15">
      <c r="B5" s="436"/>
      <c r="C5" s="91" t="s">
        <v>313</v>
      </c>
      <c r="D5" s="480" t="s">
        <v>314</v>
      </c>
      <c r="E5" s="481"/>
      <c r="F5" s="443" t="s">
        <v>315</v>
      </c>
      <c r="G5" s="482"/>
      <c r="H5" s="443" t="s">
        <v>315</v>
      </c>
      <c r="I5" s="482"/>
      <c r="J5" s="443" t="s">
        <v>315</v>
      </c>
      <c r="K5" s="444"/>
    </row>
    <row r="6" spans="1:12" x14ac:dyDescent="0.15">
      <c r="B6" s="436"/>
      <c r="C6" s="91" t="s">
        <v>314</v>
      </c>
      <c r="D6" s="92" t="s">
        <v>309</v>
      </c>
      <c r="E6" s="93" t="s">
        <v>316</v>
      </c>
      <c r="F6" s="92" t="s">
        <v>309</v>
      </c>
      <c r="G6" s="93" t="s">
        <v>316</v>
      </c>
      <c r="H6" s="92" t="s">
        <v>309</v>
      </c>
      <c r="I6" s="93" t="s">
        <v>316</v>
      </c>
      <c r="J6" s="94" t="s">
        <v>309</v>
      </c>
      <c r="K6" s="365" t="s">
        <v>316</v>
      </c>
    </row>
    <row r="7" spans="1:12" x14ac:dyDescent="0.15">
      <c r="B7" s="438"/>
      <c r="C7" s="341"/>
      <c r="D7" s="343" t="s">
        <v>277</v>
      </c>
      <c r="E7" s="341" t="s">
        <v>277</v>
      </c>
      <c r="F7" s="343" t="s">
        <v>277</v>
      </c>
      <c r="G7" s="341" t="s">
        <v>277</v>
      </c>
      <c r="H7" s="343" t="s">
        <v>277</v>
      </c>
      <c r="I7" s="341" t="s">
        <v>277</v>
      </c>
      <c r="J7" s="357" t="s">
        <v>277</v>
      </c>
      <c r="K7" s="343" t="s">
        <v>277</v>
      </c>
    </row>
    <row r="8" spans="1:12" x14ac:dyDescent="0.15">
      <c r="C8" s="95" t="s">
        <v>219</v>
      </c>
      <c r="D8" s="81" t="s">
        <v>219</v>
      </c>
      <c r="E8" s="81" t="s">
        <v>219</v>
      </c>
      <c r="F8" s="81" t="s">
        <v>219</v>
      </c>
      <c r="G8" s="81" t="s">
        <v>219</v>
      </c>
      <c r="H8" s="81" t="s">
        <v>219</v>
      </c>
      <c r="I8" s="81" t="s">
        <v>219</v>
      </c>
      <c r="J8" s="81" t="s">
        <v>219</v>
      </c>
      <c r="K8" s="81" t="s">
        <v>219</v>
      </c>
    </row>
    <row r="9" spans="1:12" s="31" customFormat="1" x14ac:dyDescent="0.15">
      <c r="A9" s="37"/>
      <c r="B9" s="96" t="s">
        <v>373</v>
      </c>
      <c r="C9" s="97">
        <v>302072</v>
      </c>
      <c r="D9" s="83">
        <v>67100</v>
      </c>
      <c r="E9" s="83">
        <v>1191</v>
      </c>
      <c r="F9" s="83">
        <v>505173</v>
      </c>
      <c r="G9" s="83">
        <v>9755</v>
      </c>
      <c r="H9" s="83">
        <v>43634</v>
      </c>
      <c r="I9" s="83">
        <v>333</v>
      </c>
      <c r="J9" s="83">
        <v>109580</v>
      </c>
      <c r="K9" s="83">
        <v>1250</v>
      </c>
      <c r="L9" s="84"/>
    </row>
    <row r="10" spans="1:12" s="31" customFormat="1" x14ac:dyDescent="0.15">
      <c r="A10" s="37"/>
      <c r="B10" s="96" t="s">
        <v>386</v>
      </c>
      <c r="C10" s="97">
        <v>305290</v>
      </c>
      <c r="D10" s="83">
        <v>68895</v>
      </c>
      <c r="E10" s="83">
        <v>1154</v>
      </c>
      <c r="F10" s="83">
        <v>517634</v>
      </c>
      <c r="G10" s="83">
        <v>9104</v>
      </c>
      <c r="H10" s="83">
        <v>90426</v>
      </c>
      <c r="I10" s="83">
        <v>1159</v>
      </c>
      <c r="J10" s="83">
        <f>64747+39662+6097</f>
        <v>110506</v>
      </c>
      <c r="K10" s="83">
        <f>629+411+142</f>
        <v>1182</v>
      </c>
      <c r="L10" s="84"/>
    </row>
    <row r="11" spans="1:12" s="31" customFormat="1" x14ac:dyDescent="0.15">
      <c r="A11" s="37"/>
      <c r="B11" s="96" t="s">
        <v>411</v>
      </c>
      <c r="C11" s="97">
        <v>307040</v>
      </c>
      <c r="D11" s="83">
        <v>66975</v>
      </c>
      <c r="E11" s="83">
        <v>1119</v>
      </c>
      <c r="F11" s="83">
        <v>483144</v>
      </c>
      <c r="G11" s="83">
        <v>8348</v>
      </c>
      <c r="H11" s="83">
        <v>97912</v>
      </c>
      <c r="I11" s="83">
        <v>1066</v>
      </c>
      <c r="J11" s="83">
        <f>66080+39511+5258</f>
        <v>110849</v>
      </c>
      <c r="K11" s="83">
        <f>499+375+192</f>
        <v>1066</v>
      </c>
      <c r="L11" s="84"/>
    </row>
    <row r="12" spans="1:12" s="31" customFormat="1" x14ac:dyDescent="0.15">
      <c r="A12" s="37"/>
      <c r="B12" s="96" t="s">
        <v>430</v>
      </c>
      <c r="C12" s="97">
        <v>308296</v>
      </c>
      <c r="D12" s="83">
        <v>67625</v>
      </c>
      <c r="E12" s="83">
        <v>1100</v>
      </c>
      <c r="F12" s="83">
        <v>449227</v>
      </c>
      <c r="G12" s="83">
        <v>8199</v>
      </c>
      <c r="H12" s="83">
        <v>101315</v>
      </c>
      <c r="I12" s="83">
        <v>1029</v>
      </c>
      <c r="J12" s="83">
        <f>66746+39427+4699</f>
        <v>110872</v>
      </c>
      <c r="K12" s="83">
        <f>624+304+191</f>
        <v>1119</v>
      </c>
      <c r="L12" s="84"/>
    </row>
    <row r="13" spans="1:12" s="31" customFormat="1" x14ac:dyDescent="0.15">
      <c r="A13" s="37"/>
      <c r="B13" s="96" t="s">
        <v>634</v>
      </c>
      <c r="C13" s="97">
        <f>SUM(C15:C50)</f>
        <v>308932</v>
      </c>
      <c r="D13" s="83">
        <f>SUM(D15:D50)</f>
        <v>67333</v>
      </c>
      <c r="E13" s="83">
        <f t="shared" ref="E13:I13" si="0">SUM(E15:E50)</f>
        <v>1046</v>
      </c>
      <c r="F13" s="83">
        <f t="shared" si="0"/>
        <v>455010</v>
      </c>
      <c r="G13" s="83">
        <f t="shared" si="0"/>
        <v>8031</v>
      </c>
      <c r="H13" s="83">
        <f t="shared" si="0"/>
        <v>102864</v>
      </c>
      <c r="I13" s="83">
        <f t="shared" si="0"/>
        <v>1036</v>
      </c>
      <c r="J13" s="83">
        <v>110571</v>
      </c>
      <c r="K13" s="83">
        <v>1044</v>
      </c>
      <c r="L13" s="84"/>
    </row>
    <row r="14" spans="1:12" x14ac:dyDescent="0.15">
      <c r="B14" s="98"/>
      <c r="C14" s="97"/>
      <c r="D14" s="85"/>
      <c r="E14" s="85"/>
      <c r="F14" s="85"/>
      <c r="G14" s="85"/>
      <c r="H14" s="85"/>
      <c r="I14" s="85"/>
      <c r="J14" s="85"/>
      <c r="K14" s="85"/>
    </row>
    <row r="15" spans="1:12" x14ac:dyDescent="0.15">
      <c r="B15" s="355" t="s">
        <v>153</v>
      </c>
      <c r="C15" s="382">
        <v>110815</v>
      </c>
      <c r="D15" s="381">
        <v>25763</v>
      </c>
      <c r="E15" s="83">
        <v>395</v>
      </c>
      <c r="F15" s="381">
        <v>181806</v>
      </c>
      <c r="G15" s="381">
        <v>2976</v>
      </c>
      <c r="H15" s="381">
        <v>48403</v>
      </c>
      <c r="I15" s="381">
        <v>446</v>
      </c>
      <c r="J15" s="83">
        <v>25409</v>
      </c>
      <c r="K15" s="85">
        <v>316</v>
      </c>
    </row>
    <row r="16" spans="1:12" x14ac:dyDescent="0.15">
      <c r="B16" s="355" t="s">
        <v>154</v>
      </c>
      <c r="C16" s="382">
        <v>18151</v>
      </c>
      <c r="D16" s="381">
        <v>3697</v>
      </c>
      <c r="E16" s="83">
        <v>36</v>
      </c>
      <c r="F16" s="381">
        <v>26167</v>
      </c>
      <c r="G16" s="381">
        <v>365</v>
      </c>
      <c r="H16" s="381">
        <v>6052</v>
      </c>
      <c r="I16" s="381">
        <v>40</v>
      </c>
      <c r="J16" s="83">
        <v>7854</v>
      </c>
      <c r="K16" s="85">
        <v>41</v>
      </c>
    </row>
    <row r="17" spans="2:11" x14ac:dyDescent="0.15">
      <c r="B17" s="355" t="s">
        <v>155</v>
      </c>
      <c r="C17" s="382">
        <v>20030</v>
      </c>
      <c r="D17" s="381">
        <v>3938</v>
      </c>
      <c r="E17" s="83">
        <v>75</v>
      </c>
      <c r="F17" s="381">
        <v>28484</v>
      </c>
      <c r="G17" s="381">
        <v>736</v>
      </c>
      <c r="H17" s="381">
        <v>7073</v>
      </c>
      <c r="I17" s="381">
        <v>75</v>
      </c>
      <c r="J17" s="83">
        <v>8410</v>
      </c>
      <c r="K17" s="85">
        <v>47</v>
      </c>
    </row>
    <row r="18" spans="2:11" x14ac:dyDescent="0.15">
      <c r="B18" s="355" t="s">
        <v>156</v>
      </c>
      <c r="C18" s="382">
        <v>9426</v>
      </c>
      <c r="D18" s="381">
        <v>1701</v>
      </c>
      <c r="E18" s="83">
        <v>20</v>
      </c>
      <c r="F18" s="381">
        <v>11664</v>
      </c>
      <c r="G18" s="381">
        <v>252</v>
      </c>
      <c r="H18" s="381">
        <v>2429</v>
      </c>
      <c r="I18" s="381">
        <v>0</v>
      </c>
      <c r="J18" s="83">
        <v>3163</v>
      </c>
      <c r="K18" s="85">
        <v>31</v>
      </c>
    </row>
    <row r="19" spans="2:11" x14ac:dyDescent="0.15">
      <c r="B19" s="355" t="s">
        <v>381</v>
      </c>
      <c r="C19" s="382">
        <v>7378</v>
      </c>
      <c r="D19" s="381">
        <v>1792</v>
      </c>
      <c r="E19" s="83">
        <v>39</v>
      </c>
      <c r="F19" s="381">
        <v>11890</v>
      </c>
      <c r="G19" s="381">
        <v>279</v>
      </c>
      <c r="H19" s="381">
        <v>2590</v>
      </c>
      <c r="I19" s="381">
        <v>50</v>
      </c>
      <c r="J19" s="83">
        <v>3678</v>
      </c>
      <c r="K19" s="85">
        <v>32</v>
      </c>
    </row>
    <row r="20" spans="2:11" x14ac:dyDescent="0.15">
      <c r="B20" s="355" t="s">
        <v>157</v>
      </c>
      <c r="C20" s="382">
        <v>24004</v>
      </c>
      <c r="D20" s="381">
        <v>5745</v>
      </c>
      <c r="E20" s="83">
        <v>76</v>
      </c>
      <c r="F20" s="381">
        <v>36089</v>
      </c>
      <c r="G20" s="381">
        <v>486</v>
      </c>
      <c r="H20" s="381">
        <v>7785</v>
      </c>
      <c r="I20" s="381">
        <v>67</v>
      </c>
      <c r="J20" s="83">
        <v>10027</v>
      </c>
      <c r="K20" s="85">
        <v>142</v>
      </c>
    </row>
    <row r="21" spans="2:11" x14ac:dyDescent="0.15">
      <c r="B21" s="355" t="s">
        <v>158</v>
      </c>
      <c r="C21" s="97">
        <v>10468</v>
      </c>
      <c r="D21" s="83">
        <v>2297</v>
      </c>
      <c r="E21" s="83">
        <v>44</v>
      </c>
      <c r="F21" s="83">
        <v>15656</v>
      </c>
      <c r="G21" s="83">
        <v>297</v>
      </c>
      <c r="H21" s="83">
        <v>3248</v>
      </c>
      <c r="I21" s="83">
        <v>26</v>
      </c>
      <c r="J21" s="83">
        <v>3217</v>
      </c>
      <c r="K21" s="383">
        <v>14</v>
      </c>
    </row>
    <row r="22" spans="2:11" x14ac:dyDescent="0.15">
      <c r="B22" s="355" t="s">
        <v>125</v>
      </c>
      <c r="C22" s="382">
        <v>20005</v>
      </c>
      <c r="D22" s="381">
        <v>4444</v>
      </c>
      <c r="E22" s="83">
        <v>75</v>
      </c>
      <c r="F22" s="381">
        <v>28028</v>
      </c>
      <c r="G22" s="381">
        <v>516</v>
      </c>
      <c r="H22" s="381">
        <v>4841</v>
      </c>
      <c r="I22" s="381">
        <v>96</v>
      </c>
      <c r="J22" s="83">
        <v>7926</v>
      </c>
      <c r="K22" s="85">
        <v>61</v>
      </c>
    </row>
    <row r="23" spans="2:11" x14ac:dyDescent="0.15">
      <c r="B23" s="355" t="s">
        <v>143</v>
      </c>
      <c r="C23" s="382">
        <v>12423</v>
      </c>
      <c r="D23" s="381">
        <v>2089</v>
      </c>
      <c r="E23" s="83">
        <v>43</v>
      </c>
      <c r="F23" s="381">
        <v>14516</v>
      </c>
      <c r="G23" s="381">
        <v>339</v>
      </c>
      <c r="H23" s="381">
        <v>2273</v>
      </c>
      <c r="I23" s="381">
        <v>12</v>
      </c>
      <c r="J23" s="83">
        <v>3070</v>
      </c>
      <c r="K23" s="85">
        <v>29</v>
      </c>
    </row>
    <row r="24" spans="2:11" x14ac:dyDescent="0.15">
      <c r="B24" s="355"/>
      <c r="C24" s="99"/>
      <c r="E24" s="83"/>
      <c r="F24" s="381"/>
      <c r="G24" s="381"/>
      <c r="H24" s="381"/>
      <c r="I24" s="381"/>
      <c r="J24" s="83"/>
      <c r="K24" s="85"/>
    </row>
    <row r="25" spans="2:11" x14ac:dyDescent="0.15">
      <c r="B25" s="355" t="s">
        <v>126</v>
      </c>
      <c r="C25" s="382">
        <v>4063</v>
      </c>
      <c r="D25" s="381">
        <v>953</v>
      </c>
      <c r="E25" s="83">
        <v>9</v>
      </c>
      <c r="F25" s="381">
        <v>6848</v>
      </c>
      <c r="G25" s="381">
        <v>62</v>
      </c>
      <c r="H25" s="381">
        <v>1199</v>
      </c>
      <c r="I25" s="381">
        <v>23</v>
      </c>
      <c r="J25" s="83">
        <v>2332</v>
      </c>
      <c r="K25" s="85">
        <v>33</v>
      </c>
    </row>
    <row r="26" spans="2:11" x14ac:dyDescent="0.15">
      <c r="B26" s="355"/>
      <c r="C26" s="99"/>
      <c r="E26" s="83"/>
      <c r="F26" s="381"/>
      <c r="G26" s="381"/>
      <c r="H26" s="381"/>
      <c r="I26" s="381"/>
      <c r="J26" s="83"/>
      <c r="K26" s="85"/>
    </row>
    <row r="27" spans="2:11" x14ac:dyDescent="0.15">
      <c r="B27" s="355" t="s">
        <v>159</v>
      </c>
      <c r="C27" s="382">
        <v>6460</v>
      </c>
      <c r="D27" s="381">
        <v>1383</v>
      </c>
      <c r="E27" s="83">
        <v>22</v>
      </c>
      <c r="F27" s="381">
        <v>9266</v>
      </c>
      <c r="G27" s="381">
        <v>181</v>
      </c>
      <c r="H27" s="381">
        <v>954</v>
      </c>
      <c r="I27" s="381">
        <v>18</v>
      </c>
      <c r="J27" s="83">
        <v>4142</v>
      </c>
      <c r="K27" s="85">
        <v>31</v>
      </c>
    </row>
    <row r="28" spans="2:11" x14ac:dyDescent="0.15">
      <c r="B28" s="355" t="s">
        <v>160</v>
      </c>
      <c r="C28" s="382">
        <v>1889</v>
      </c>
      <c r="D28" s="381">
        <v>339</v>
      </c>
      <c r="E28" s="83">
        <v>9</v>
      </c>
      <c r="F28" s="381">
        <v>2189</v>
      </c>
      <c r="G28" s="381">
        <v>44</v>
      </c>
      <c r="H28" s="381">
        <v>331</v>
      </c>
      <c r="I28" s="381">
        <v>8</v>
      </c>
      <c r="J28" s="83">
        <v>1151</v>
      </c>
      <c r="K28" s="85">
        <v>0</v>
      </c>
    </row>
    <row r="29" spans="2:11" x14ac:dyDescent="0.15">
      <c r="B29" s="355" t="s">
        <v>161</v>
      </c>
      <c r="C29" s="382">
        <v>1316</v>
      </c>
      <c r="D29" s="381">
        <v>293</v>
      </c>
      <c r="E29" s="83">
        <v>7</v>
      </c>
      <c r="F29" s="381">
        <v>1926</v>
      </c>
      <c r="G29" s="381">
        <v>37</v>
      </c>
      <c r="H29" s="381">
        <v>306</v>
      </c>
      <c r="I29" s="381">
        <v>0</v>
      </c>
      <c r="J29" s="83">
        <v>876</v>
      </c>
      <c r="K29" s="85">
        <v>8</v>
      </c>
    </row>
    <row r="30" spans="2:11" x14ac:dyDescent="0.15">
      <c r="B30" s="355"/>
      <c r="C30" s="99"/>
      <c r="E30" s="83"/>
      <c r="F30" s="381"/>
      <c r="G30" s="381"/>
      <c r="H30" s="381"/>
      <c r="I30" s="381"/>
      <c r="J30" s="83"/>
      <c r="K30" s="85"/>
    </row>
    <row r="31" spans="2:11" x14ac:dyDescent="0.15">
      <c r="B31" s="355" t="s">
        <v>162</v>
      </c>
      <c r="C31" s="382">
        <v>4175</v>
      </c>
      <c r="D31" s="381">
        <v>790</v>
      </c>
      <c r="E31" s="83">
        <v>12</v>
      </c>
      <c r="F31" s="381">
        <v>5074</v>
      </c>
      <c r="G31" s="381">
        <v>116</v>
      </c>
      <c r="H31" s="381">
        <v>1062</v>
      </c>
      <c r="I31" s="381">
        <v>11</v>
      </c>
      <c r="J31" s="83">
        <v>1380</v>
      </c>
      <c r="K31" s="85">
        <v>13</v>
      </c>
    </row>
    <row r="32" spans="2:11" x14ac:dyDescent="0.15">
      <c r="B32" s="355" t="s">
        <v>163</v>
      </c>
      <c r="C32" s="382">
        <v>2368</v>
      </c>
      <c r="D32" s="381">
        <v>396</v>
      </c>
      <c r="E32" s="83">
        <v>10</v>
      </c>
      <c r="F32" s="83">
        <v>2683</v>
      </c>
      <c r="G32" s="83">
        <v>70</v>
      </c>
      <c r="H32" s="83">
        <v>459</v>
      </c>
      <c r="I32" s="83">
        <v>0</v>
      </c>
      <c r="J32" s="83">
        <v>937</v>
      </c>
      <c r="K32" s="383">
        <v>8</v>
      </c>
    </row>
    <row r="33" spans="2:12" x14ac:dyDescent="0.15">
      <c r="B33" s="355" t="s">
        <v>127</v>
      </c>
      <c r="C33" s="382">
        <v>8393</v>
      </c>
      <c r="D33" s="381">
        <v>1675</v>
      </c>
      <c r="E33" s="83">
        <v>27</v>
      </c>
      <c r="F33" s="381">
        <v>9987</v>
      </c>
      <c r="G33" s="381">
        <v>198</v>
      </c>
      <c r="H33" s="381">
        <v>2216</v>
      </c>
      <c r="I33" s="381">
        <v>23</v>
      </c>
      <c r="J33" s="83">
        <v>4868</v>
      </c>
      <c r="K33" s="85">
        <v>14</v>
      </c>
    </row>
    <row r="34" spans="2:12" x14ac:dyDescent="0.15">
      <c r="B34" s="355"/>
      <c r="C34" s="99"/>
      <c r="E34" s="83"/>
      <c r="F34" s="381"/>
      <c r="G34" s="381"/>
      <c r="H34" s="381"/>
      <c r="I34" s="381"/>
      <c r="J34" s="83"/>
      <c r="K34" s="85"/>
    </row>
    <row r="35" spans="2:12" x14ac:dyDescent="0.15">
      <c r="B35" s="355" t="s">
        <v>222</v>
      </c>
      <c r="C35" s="382">
        <v>2450</v>
      </c>
      <c r="D35" s="381">
        <v>416</v>
      </c>
      <c r="E35" s="83">
        <v>11</v>
      </c>
      <c r="F35" s="381">
        <v>3132</v>
      </c>
      <c r="G35" s="381">
        <v>70</v>
      </c>
      <c r="H35" s="381">
        <v>466</v>
      </c>
      <c r="I35" s="381">
        <v>16</v>
      </c>
      <c r="J35" s="83">
        <v>963</v>
      </c>
      <c r="K35" s="85">
        <v>40</v>
      </c>
    </row>
    <row r="36" spans="2:12" x14ac:dyDescent="0.15">
      <c r="B36" s="355" t="s">
        <v>223</v>
      </c>
      <c r="C36" s="97">
        <v>2335</v>
      </c>
      <c r="D36" s="83">
        <v>528</v>
      </c>
      <c r="E36" s="83">
        <v>6</v>
      </c>
      <c r="F36" s="381">
        <v>3141</v>
      </c>
      <c r="G36" s="381">
        <v>31</v>
      </c>
      <c r="H36" s="381">
        <v>468</v>
      </c>
      <c r="I36" s="381">
        <v>2</v>
      </c>
      <c r="J36" s="83">
        <v>1226</v>
      </c>
      <c r="K36" s="85">
        <v>0</v>
      </c>
    </row>
    <row r="37" spans="2:12" x14ac:dyDescent="0.15">
      <c r="B37" s="355" t="s">
        <v>164</v>
      </c>
      <c r="C37" s="382">
        <v>2137</v>
      </c>
      <c r="D37" s="381">
        <v>435</v>
      </c>
      <c r="E37" s="83">
        <v>4</v>
      </c>
      <c r="F37" s="381">
        <v>2632</v>
      </c>
      <c r="G37" s="381">
        <v>16</v>
      </c>
      <c r="H37" s="381">
        <v>406</v>
      </c>
      <c r="I37" s="381">
        <v>9</v>
      </c>
      <c r="J37" s="83">
        <v>1126</v>
      </c>
      <c r="K37" s="85">
        <v>12</v>
      </c>
    </row>
    <row r="38" spans="2:12" x14ac:dyDescent="0.15">
      <c r="B38" s="355" t="s">
        <v>382</v>
      </c>
      <c r="C38" s="382">
        <v>2963</v>
      </c>
      <c r="D38" s="381">
        <v>456</v>
      </c>
      <c r="E38" s="83">
        <v>4</v>
      </c>
      <c r="F38" s="381">
        <v>3210</v>
      </c>
      <c r="G38" s="381">
        <v>35</v>
      </c>
      <c r="H38" s="381">
        <v>261</v>
      </c>
      <c r="I38" s="381">
        <v>11</v>
      </c>
      <c r="J38" s="83">
        <v>1558</v>
      </c>
      <c r="K38" s="85">
        <v>0</v>
      </c>
    </row>
    <row r="39" spans="2:12" x14ac:dyDescent="0.15">
      <c r="B39" s="355" t="s">
        <v>128</v>
      </c>
      <c r="C39" s="382">
        <v>4024</v>
      </c>
      <c r="D39" s="381">
        <v>817</v>
      </c>
      <c r="E39" s="83">
        <v>19</v>
      </c>
      <c r="F39" s="381">
        <v>5805</v>
      </c>
      <c r="G39" s="381">
        <v>145</v>
      </c>
      <c r="H39" s="381">
        <v>456</v>
      </c>
      <c r="I39" s="381">
        <v>35</v>
      </c>
      <c r="J39" s="83">
        <v>2137</v>
      </c>
      <c r="K39" s="85">
        <v>4</v>
      </c>
    </row>
    <row r="40" spans="2:12" x14ac:dyDescent="0.15">
      <c r="B40" s="355" t="s">
        <v>224</v>
      </c>
      <c r="C40" s="382">
        <v>3399</v>
      </c>
      <c r="D40" s="85">
        <v>727</v>
      </c>
      <c r="E40" s="83">
        <v>8</v>
      </c>
      <c r="F40" s="381">
        <v>4376</v>
      </c>
      <c r="G40" s="381">
        <v>60</v>
      </c>
      <c r="H40" s="381">
        <v>683</v>
      </c>
      <c r="I40" s="381">
        <v>24</v>
      </c>
      <c r="J40" s="83">
        <v>1925</v>
      </c>
      <c r="K40" s="85">
        <v>8</v>
      </c>
    </row>
    <row r="41" spans="2:12" x14ac:dyDescent="0.15">
      <c r="B41" s="355"/>
      <c r="C41" s="99"/>
      <c r="E41" s="83"/>
      <c r="F41" s="381"/>
      <c r="G41" s="381"/>
      <c r="H41" s="381"/>
      <c r="I41" s="381"/>
      <c r="J41" s="83"/>
      <c r="K41" s="85"/>
    </row>
    <row r="42" spans="2:12" x14ac:dyDescent="0.15">
      <c r="B42" s="355" t="s">
        <v>166</v>
      </c>
      <c r="C42" s="382">
        <v>7963</v>
      </c>
      <c r="D42" s="381">
        <v>1688</v>
      </c>
      <c r="E42" s="83">
        <v>27</v>
      </c>
      <c r="F42" s="381">
        <v>11599</v>
      </c>
      <c r="G42" s="381">
        <v>220</v>
      </c>
      <c r="H42" s="381">
        <v>1412</v>
      </c>
      <c r="I42" s="381">
        <v>0</v>
      </c>
      <c r="J42" s="83">
        <v>3549</v>
      </c>
      <c r="K42" s="85">
        <v>64</v>
      </c>
    </row>
    <row r="43" spans="2:12" x14ac:dyDescent="0.15">
      <c r="B43" s="355" t="s">
        <v>167</v>
      </c>
      <c r="C43" s="382">
        <v>4102</v>
      </c>
      <c r="D43" s="381">
        <v>892</v>
      </c>
      <c r="E43" s="83">
        <v>13</v>
      </c>
      <c r="F43" s="381">
        <v>5824</v>
      </c>
      <c r="G43" s="381">
        <v>161</v>
      </c>
      <c r="H43" s="381">
        <v>505</v>
      </c>
      <c r="I43" s="381">
        <v>9</v>
      </c>
      <c r="J43" s="83">
        <v>1612</v>
      </c>
      <c r="K43" s="85">
        <v>32</v>
      </c>
    </row>
    <row r="44" spans="2:12" x14ac:dyDescent="0.15">
      <c r="B44" s="355" t="s">
        <v>168</v>
      </c>
      <c r="C44" s="382">
        <v>1861</v>
      </c>
      <c r="D44" s="381">
        <v>414</v>
      </c>
      <c r="E44" s="83">
        <v>10</v>
      </c>
      <c r="F44" s="381">
        <v>2603</v>
      </c>
      <c r="G44" s="381">
        <v>87</v>
      </c>
      <c r="H44" s="381">
        <v>286</v>
      </c>
      <c r="I44" s="381">
        <v>0</v>
      </c>
      <c r="J44" s="83">
        <v>1246</v>
      </c>
      <c r="K44" s="85">
        <v>32</v>
      </c>
    </row>
    <row r="45" spans="2:12" x14ac:dyDescent="0.15">
      <c r="B45" s="355"/>
      <c r="C45" s="99"/>
      <c r="E45" s="83"/>
      <c r="F45" s="381"/>
      <c r="G45" s="381"/>
      <c r="H45" s="381"/>
      <c r="I45" s="381"/>
      <c r="J45" s="83"/>
      <c r="K45" s="85"/>
    </row>
    <row r="46" spans="2:12" s="20" customFormat="1" x14ac:dyDescent="0.15">
      <c r="B46" s="355" t="s">
        <v>170</v>
      </c>
      <c r="C46" s="382">
        <v>6285</v>
      </c>
      <c r="D46" s="381">
        <v>1295</v>
      </c>
      <c r="E46" s="83">
        <v>15</v>
      </c>
      <c r="F46" s="83">
        <v>7710</v>
      </c>
      <c r="G46" s="83">
        <v>82</v>
      </c>
      <c r="H46" s="83">
        <v>2818</v>
      </c>
      <c r="I46" s="83">
        <v>11</v>
      </c>
      <c r="J46" s="83">
        <v>2337</v>
      </c>
      <c r="K46" s="383">
        <v>0</v>
      </c>
      <c r="L46" s="75"/>
    </row>
    <row r="47" spans="2:12" x14ac:dyDescent="0.15">
      <c r="B47" s="355" t="s">
        <v>171</v>
      </c>
      <c r="C47" s="382">
        <v>1230</v>
      </c>
      <c r="D47" s="381">
        <v>237</v>
      </c>
      <c r="E47" s="83">
        <v>1</v>
      </c>
      <c r="F47" s="381">
        <v>1454</v>
      </c>
      <c r="G47" s="381">
        <v>12</v>
      </c>
      <c r="H47" s="381">
        <v>922</v>
      </c>
      <c r="I47" s="381">
        <v>0</v>
      </c>
      <c r="J47" s="83">
        <v>566</v>
      </c>
      <c r="K47" s="85">
        <v>0</v>
      </c>
    </row>
    <row r="48" spans="2:12" x14ac:dyDescent="0.15">
      <c r="B48" s="355" t="s">
        <v>172</v>
      </c>
      <c r="C48" s="382">
        <v>1391</v>
      </c>
      <c r="D48" s="381">
        <v>313</v>
      </c>
      <c r="E48" s="83">
        <v>2</v>
      </c>
      <c r="F48" s="381">
        <v>1733</v>
      </c>
      <c r="G48" s="381">
        <v>12</v>
      </c>
      <c r="H48" s="381">
        <v>318</v>
      </c>
      <c r="I48" s="381">
        <v>12</v>
      </c>
      <c r="J48" s="83">
        <v>839</v>
      </c>
      <c r="K48" s="85">
        <v>0</v>
      </c>
    </row>
    <row r="49" spans="1:11" x14ac:dyDescent="0.15">
      <c r="B49" s="355" t="s">
        <v>173</v>
      </c>
      <c r="C49" s="382">
        <v>198</v>
      </c>
      <c r="D49" s="381">
        <v>52</v>
      </c>
      <c r="E49" s="83">
        <v>0</v>
      </c>
      <c r="F49" s="381">
        <v>253</v>
      </c>
      <c r="G49" s="381">
        <v>0</v>
      </c>
      <c r="H49" s="381">
        <v>159</v>
      </c>
      <c r="I49" s="381">
        <v>0</v>
      </c>
      <c r="J49" s="83">
        <v>158</v>
      </c>
      <c r="K49" s="85">
        <v>0</v>
      </c>
    </row>
    <row r="50" spans="1:11" x14ac:dyDescent="0.15">
      <c r="B50" s="355" t="s">
        <v>169</v>
      </c>
      <c r="C50" s="382">
        <v>7230</v>
      </c>
      <c r="D50" s="381">
        <v>1768</v>
      </c>
      <c r="E50" s="83">
        <v>27</v>
      </c>
      <c r="F50" s="381">
        <v>9265</v>
      </c>
      <c r="G50" s="381">
        <v>146</v>
      </c>
      <c r="H50" s="381">
        <v>2483</v>
      </c>
      <c r="I50" s="381">
        <v>12</v>
      </c>
      <c r="J50" s="83">
        <v>2889</v>
      </c>
      <c r="K50" s="85">
        <v>32</v>
      </c>
    </row>
    <row r="51" spans="1:11" ht="18" thickBot="1" x14ac:dyDescent="0.2">
      <c r="B51" s="86"/>
      <c r="C51" s="100"/>
      <c r="D51" s="77"/>
      <c r="E51" s="77"/>
      <c r="F51" s="77"/>
      <c r="G51" s="77"/>
      <c r="H51" s="77"/>
      <c r="I51" s="77"/>
      <c r="J51" s="77"/>
      <c r="K51" s="77"/>
    </row>
    <row r="52" spans="1:11" x14ac:dyDescent="0.15">
      <c r="C52" s="88" t="s">
        <v>429</v>
      </c>
    </row>
    <row r="53" spans="1:11" x14ac:dyDescent="0.15">
      <c r="C53" s="88" t="s">
        <v>317</v>
      </c>
    </row>
    <row r="54" spans="1:11" x14ac:dyDescent="0.15">
      <c r="A54" s="36"/>
    </row>
    <row r="55" spans="1:11" x14ac:dyDescent="0.15">
      <c r="C55" s="88"/>
    </row>
  </sheetData>
  <mergeCells count="14">
    <mergeCell ref="D5:E5"/>
    <mergeCell ref="F5:G5"/>
    <mergeCell ref="H5:I5"/>
    <mergeCell ref="J5:K5"/>
    <mergeCell ref="B1:K1"/>
    <mergeCell ref="D3:E3"/>
    <mergeCell ref="F3:G3"/>
    <mergeCell ref="H3:I3"/>
    <mergeCell ref="J3:K3"/>
    <mergeCell ref="D4:E4"/>
    <mergeCell ref="F4:G4"/>
    <mergeCell ref="H4:I4"/>
    <mergeCell ref="J4:K4"/>
    <mergeCell ref="B3:B7"/>
  </mergeCells>
  <phoneticPr fontId="2"/>
  <pageMargins left="0.78740157480314965" right="0.78740157480314965" top="0.78740157480314965" bottom="0.59055118110236227" header="0.51181102362204722" footer="0.51181102362204722"/>
  <pageSetup paperSize="9" scale="55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4"/>
  <sheetViews>
    <sheetView view="pageBreakPreview" zoomScale="70" zoomScaleNormal="100" zoomScaleSheetLayoutView="70" workbookViewId="0">
      <selection activeCell="L21" sqref="L21"/>
    </sheetView>
  </sheetViews>
  <sheetFormatPr defaultColWidth="9.625" defaultRowHeight="17.25" x14ac:dyDescent="0.15"/>
  <cols>
    <col min="1" max="1" width="13.125" style="20" customWidth="1"/>
    <col min="2" max="2" width="28.375" style="87" customWidth="1"/>
    <col min="3" max="3" width="15.625" style="75" customWidth="1"/>
    <col min="4" max="4" width="18.625" style="75" customWidth="1"/>
    <col min="5" max="5" width="15.625" style="75" customWidth="1"/>
    <col min="6" max="6" width="18.625" style="75" customWidth="1"/>
    <col min="7" max="7" width="15.625" style="75" customWidth="1"/>
    <col min="8" max="8" width="18.625" style="75" customWidth="1"/>
    <col min="9" max="9" width="15.625" style="75" customWidth="1"/>
    <col min="10" max="10" width="18.625" style="75" customWidth="1"/>
    <col min="11" max="11" width="9.625" style="75"/>
    <col min="12" max="12" width="21.625" style="75" bestFit="1" customWidth="1"/>
    <col min="13" max="16384" width="9.625" style="15"/>
  </cols>
  <sheetData>
    <row r="1" spans="2:13" s="20" customFormat="1" x14ac:dyDescent="0.15">
      <c r="B1" s="483" t="s">
        <v>303</v>
      </c>
      <c r="C1" s="483"/>
      <c r="D1" s="483"/>
      <c r="E1" s="483"/>
      <c r="F1" s="483"/>
      <c r="G1" s="483"/>
      <c r="H1" s="483"/>
      <c r="I1" s="483"/>
      <c r="J1" s="483"/>
      <c r="K1" s="74"/>
      <c r="L1" s="194"/>
    </row>
    <row r="2" spans="2:13" s="20" customFormat="1" ht="18" thickBot="1" x14ac:dyDescent="0.2">
      <c r="B2" s="368"/>
      <c r="C2" s="76" t="s">
        <v>424</v>
      </c>
      <c r="D2" s="77"/>
      <c r="E2" s="77"/>
      <c r="F2" s="77"/>
      <c r="G2" s="77"/>
      <c r="H2" s="77"/>
      <c r="I2" s="77"/>
      <c r="J2" s="77"/>
      <c r="K2" s="75"/>
      <c r="L2" s="194"/>
    </row>
    <row r="3" spans="2:13" s="20" customFormat="1" x14ac:dyDescent="0.15">
      <c r="B3" s="78"/>
      <c r="C3" s="489" t="s">
        <v>635</v>
      </c>
      <c r="D3" s="490"/>
      <c r="E3" s="484" t="s">
        <v>306</v>
      </c>
      <c r="F3" s="485"/>
      <c r="G3" s="484" t="s">
        <v>307</v>
      </c>
      <c r="H3" s="485"/>
      <c r="I3" s="486" t="s">
        <v>308</v>
      </c>
      <c r="J3" s="486"/>
      <c r="K3" s="75"/>
      <c r="L3" s="194"/>
    </row>
    <row r="4" spans="2:13" s="20" customFormat="1" x14ac:dyDescent="0.15">
      <c r="B4" s="78"/>
      <c r="C4" s="441"/>
      <c r="D4" s="442"/>
      <c r="E4" s="441" t="s">
        <v>383</v>
      </c>
      <c r="F4" s="487"/>
      <c r="G4" s="441" t="s">
        <v>383</v>
      </c>
      <c r="H4" s="487"/>
      <c r="I4" s="442" t="s">
        <v>383</v>
      </c>
      <c r="J4" s="442"/>
      <c r="K4" s="75"/>
      <c r="L4" s="194"/>
    </row>
    <row r="5" spans="2:13" s="20" customFormat="1" x14ac:dyDescent="0.15">
      <c r="B5" s="78"/>
      <c r="C5" s="443"/>
      <c r="D5" s="482"/>
      <c r="E5" s="443" t="s">
        <v>315</v>
      </c>
      <c r="F5" s="482"/>
      <c r="G5" s="443" t="s">
        <v>315</v>
      </c>
      <c r="H5" s="482"/>
      <c r="I5" s="443" t="s">
        <v>315</v>
      </c>
      <c r="J5" s="444"/>
      <c r="K5" s="75"/>
      <c r="L5" s="194"/>
    </row>
    <row r="6" spans="2:13" s="20" customFormat="1" x14ac:dyDescent="0.15">
      <c r="B6" s="357"/>
      <c r="C6" s="370" t="s">
        <v>318</v>
      </c>
      <c r="D6" s="79" t="s">
        <v>319</v>
      </c>
      <c r="E6" s="370" t="s">
        <v>318</v>
      </c>
      <c r="F6" s="79" t="s">
        <v>319</v>
      </c>
      <c r="G6" s="370" t="s">
        <v>318</v>
      </c>
      <c r="H6" s="79" t="s">
        <v>319</v>
      </c>
      <c r="I6" s="370" t="s">
        <v>318</v>
      </c>
      <c r="J6" s="80" t="s">
        <v>319</v>
      </c>
      <c r="K6" s="75"/>
      <c r="L6" s="194"/>
    </row>
    <row r="7" spans="2:13" s="20" customFormat="1" x14ac:dyDescent="0.15">
      <c r="B7" s="360"/>
      <c r="C7" s="81" t="s">
        <v>321</v>
      </c>
      <c r="D7" s="81" t="s">
        <v>320</v>
      </c>
      <c r="E7" s="81" t="s">
        <v>321</v>
      </c>
      <c r="F7" s="81" t="s">
        <v>320</v>
      </c>
      <c r="G7" s="81" t="s">
        <v>321</v>
      </c>
      <c r="H7" s="81" t="s">
        <v>320</v>
      </c>
      <c r="I7" s="81" t="s">
        <v>321</v>
      </c>
      <c r="J7" s="81" t="s">
        <v>320</v>
      </c>
      <c r="K7" s="75"/>
      <c r="L7" s="194"/>
      <c r="M7" s="16"/>
    </row>
    <row r="8" spans="2:13" s="37" customFormat="1" x14ac:dyDescent="0.15">
      <c r="B8" s="82" t="s">
        <v>373</v>
      </c>
      <c r="C8" s="83">
        <v>1704125</v>
      </c>
      <c r="D8" s="83">
        <v>90144321.391000003</v>
      </c>
      <c r="E8" s="83">
        <v>1547920</v>
      </c>
      <c r="F8" s="83">
        <v>52322010.958999999</v>
      </c>
      <c r="G8" s="83">
        <v>45251</v>
      </c>
      <c r="H8" s="83">
        <v>9523566.9279999994</v>
      </c>
      <c r="I8" s="83">
        <v>110954</v>
      </c>
      <c r="J8" s="83">
        <v>28298743.504000001</v>
      </c>
      <c r="K8" s="84"/>
      <c r="L8" s="337"/>
      <c r="M8" s="336"/>
    </row>
    <row r="9" spans="2:13" s="37" customFormat="1" x14ac:dyDescent="0.15">
      <c r="B9" s="82" t="s">
        <v>386</v>
      </c>
      <c r="C9" s="83">
        <v>1749992</v>
      </c>
      <c r="D9" s="83">
        <v>91096588.209000006</v>
      </c>
      <c r="E9" s="83">
        <v>1513346</v>
      </c>
      <c r="F9" s="83">
        <v>48708828.111999996</v>
      </c>
      <c r="G9" s="83">
        <v>95323</v>
      </c>
      <c r="H9" s="83">
        <v>13384437.536</v>
      </c>
      <c r="I9" s="83">
        <v>111727</v>
      </c>
      <c r="J9" s="83">
        <v>28079224.225000001</v>
      </c>
      <c r="K9" s="84"/>
      <c r="L9" s="337"/>
      <c r="M9" s="336"/>
    </row>
    <row r="10" spans="2:13" s="37" customFormat="1" x14ac:dyDescent="0.15">
      <c r="B10" s="82" t="s">
        <v>411</v>
      </c>
      <c r="C10" s="83">
        <v>1666512</v>
      </c>
      <c r="D10" s="83">
        <v>91728321.431000024</v>
      </c>
      <c r="E10" s="83">
        <v>1449230</v>
      </c>
      <c r="F10" s="83">
        <v>48840606.762000002</v>
      </c>
      <c r="G10" s="83">
        <v>104786</v>
      </c>
      <c r="H10" s="83">
        <v>14493294.967999998</v>
      </c>
      <c r="I10" s="83">
        <v>112496</v>
      </c>
      <c r="J10" s="83">
        <v>28394419.701000001</v>
      </c>
      <c r="K10" s="84"/>
      <c r="L10" s="338"/>
      <c r="M10" s="336"/>
    </row>
    <row r="11" spans="2:13" s="37" customFormat="1" x14ac:dyDescent="0.15">
      <c r="B11" s="82" t="s">
        <v>430</v>
      </c>
      <c r="C11" s="83">
        <v>1579656</v>
      </c>
      <c r="D11" s="83">
        <v>91248440.834000006</v>
      </c>
      <c r="E11" s="83">
        <v>1359110</v>
      </c>
      <c r="F11" s="83">
        <v>47276876.476000004</v>
      </c>
      <c r="G11" s="83">
        <v>108011</v>
      </c>
      <c r="H11" s="83">
        <v>15103661.653000001</v>
      </c>
      <c r="I11" s="83">
        <v>112535</v>
      </c>
      <c r="J11" s="83">
        <v>28867902.704999998</v>
      </c>
      <c r="K11" s="84"/>
      <c r="L11" s="338"/>
      <c r="M11" s="336"/>
    </row>
    <row r="12" spans="2:13" s="37" customFormat="1" x14ac:dyDescent="0.15">
      <c r="B12" s="82" t="s">
        <v>633</v>
      </c>
      <c r="C12" s="83">
        <v>1604465</v>
      </c>
      <c r="D12" s="83">
        <v>92890858.349000007</v>
      </c>
      <c r="E12" s="83">
        <v>1382649</v>
      </c>
      <c r="F12" s="83">
        <v>48128143.251000002</v>
      </c>
      <c r="G12" s="83">
        <v>109640</v>
      </c>
      <c r="H12" s="83">
        <v>15437298.828</v>
      </c>
      <c r="I12" s="83">
        <v>112176</v>
      </c>
      <c r="J12" s="83">
        <v>29325416.27</v>
      </c>
      <c r="K12" s="84"/>
      <c r="L12" s="338"/>
      <c r="M12" s="336"/>
    </row>
    <row r="13" spans="2:13" s="20" customFormat="1" ht="19.5" customHeight="1" x14ac:dyDescent="0.15">
      <c r="B13" s="355"/>
      <c r="C13" s="85"/>
      <c r="D13" s="85"/>
      <c r="E13" s="85"/>
      <c r="F13" s="85"/>
      <c r="G13" s="85"/>
      <c r="H13" s="85"/>
      <c r="I13" s="85"/>
      <c r="J13" s="85"/>
      <c r="K13" s="75"/>
      <c r="L13" s="194"/>
      <c r="M13" s="16"/>
    </row>
    <row r="14" spans="2:13" s="20" customFormat="1" ht="19.5" customHeight="1" x14ac:dyDescent="0.15">
      <c r="B14" s="355" t="s">
        <v>153</v>
      </c>
      <c r="C14" s="381">
        <v>645419</v>
      </c>
      <c r="D14" s="83">
        <v>34094639.042000003</v>
      </c>
      <c r="E14" s="381">
        <v>566986</v>
      </c>
      <c r="F14" s="381">
        <v>19755204.585999999</v>
      </c>
      <c r="G14" s="381">
        <v>52471</v>
      </c>
      <c r="H14" s="381">
        <v>7514424.6390000004</v>
      </c>
      <c r="I14" s="83">
        <v>25962</v>
      </c>
      <c r="J14" s="85">
        <v>6825009.8169999998</v>
      </c>
      <c r="K14" s="75"/>
      <c r="L14" s="194"/>
      <c r="M14" s="16"/>
    </row>
    <row r="15" spans="2:13" s="20" customFormat="1" ht="19.5" customHeight="1" x14ac:dyDescent="0.15">
      <c r="B15" s="355" t="s">
        <v>154</v>
      </c>
      <c r="C15" s="381">
        <v>95138</v>
      </c>
      <c r="D15" s="83">
        <v>5603364.8650000002</v>
      </c>
      <c r="E15" s="381">
        <v>80815</v>
      </c>
      <c r="F15" s="381">
        <v>2546710.7059999998</v>
      </c>
      <c r="G15" s="381">
        <v>6419</v>
      </c>
      <c r="H15" s="381">
        <v>949214.74600000004</v>
      </c>
      <c r="I15" s="83">
        <v>7904</v>
      </c>
      <c r="J15" s="85">
        <v>2107439.4130000002</v>
      </c>
      <c r="K15" s="75"/>
      <c r="L15" s="194"/>
      <c r="M15" s="16"/>
    </row>
    <row r="16" spans="2:13" s="20" customFormat="1" ht="19.5" customHeight="1" x14ac:dyDescent="0.15">
      <c r="B16" s="355" t="s">
        <v>155</v>
      </c>
      <c r="C16" s="381">
        <v>97760</v>
      </c>
      <c r="D16" s="83">
        <v>5481314.0990000004</v>
      </c>
      <c r="E16" s="381">
        <v>81874</v>
      </c>
      <c r="F16" s="381">
        <v>2471106.9350000001</v>
      </c>
      <c r="G16" s="381">
        <v>7424</v>
      </c>
      <c r="H16" s="381">
        <v>859299.11699999997</v>
      </c>
      <c r="I16" s="83">
        <v>8462</v>
      </c>
      <c r="J16" s="85">
        <v>2150908.0469999998</v>
      </c>
      <c r="K16" s="75"/>
      <c r="L16" s="194"/>
      <c r="M16" s="16"/>
    </row>
    <row r="17" spans="2:13" s="20" customFormat="1" ht="19.5" customHeight="1" x14ac:dyDescent="0.15">
      <c r="B17" s="355" t="s">
        <v>156</v>
      </c>
      <c r="C17" s="381">
        <v>39206</v>
      </c>
      <c r="D17" s="83">
        <v>2564827.1170000001</v>
      </c>
      <c r="E17" s="381">
        <v>33484</v>
      </c>
      <c r="F17" s="381">
        <v>1256373.8089999999</v>
      </c>
      <c r="G17" s="381">
        <v>2509</v>
      </c>
      <c r="H17" s="381">
        <v>463981.10499999998</v>
      </c>
      <c r="I17" s="83">
        <v>3213</v>
      </c>
      <c r="J17" s="85">
        <v>844472.20299999998</v>
      </c>
      <c r="K17" s="75"/>
      <c r="L17" s="339"/>
      <c r="M17" s="16"/>
    </row>
    <row r="18" spans="2:13" s="20" customFormat="1" ht="19.5" customHeight="1" x14ac:dyDescent="0.15">
      <c r="B18" s="355" t="s">
        <v>384</v>
      </c>
      <c r="C18" s="381">
        <v>40332</v>
      </c>
      <c r="D18" s="83">
        <v>2506519.077</v>
      </c>
      <c r="E18" s="381">
        <v>33895</v>
      </c>
      <c r="F18" s="381">
        <v>1160240.3119999999</v>
      </c>
      <c r="G18" s="381">
        <v>2737</v>
      </c>
      <c r="H18" s="381">
        <v>375274.42499999999</v>
      </c>
      <c r="I18" s="83">
        <v>3700</v>
      </c>
      <c r="J18" s="85">
        <v>971004.34</v>
      </c>
      <c r="K18" s="75"/>
      <c r="L18" s="339"/>
      <c r="M18" s="16"/>
    </row>
    <row r="19" spans="2:13" s="20" customFormat="1" ht="19.5" customHeight="1" x14ac:dyDescent="0.15">
      <c r="B19" s="355" t="s">
        <v>157</v>
      </c>
      <c r="C19" s="381">
        <v>125245</v>
      </c>
      <c r="D19" s="83">
        <v>7555996.4050000003</v>
      </c>
      <c r="E19" s="381">
        <v>106806</v>
      </c>
      <c r="F19" s="381">
        <v>3773919.2349999999</v>
      </c>
      <c r="G19" s="381">
        <v>8235</v>
      </c>
      <c r="H19" s="381">
        <v>1018937.248</v>
      </c>
      <c r="I19" s="83">
        <v>10204</v>
      </c>
      <c r="J19" s="85">
        <v>2763139.9219999998</v>
      </c>
      <c r="K19" s="75"/>
      <c r="L19" s="339"/>
      <c r="M19" s="16"/>
    </row>
    <row r="20" spans="2:13" s="20" customFormat="1" ht="19.5" customHeight="1" x14ac:dyDescent="0.15">
      <c r="B20" s="355" t="s">
        <v>158</v>
      </c>
      <c r="C20" s="83">
        <v>55560</v>
      </c>
      <c r="D20" s="83">
        <v>3188520.8689999999</v>
      </c>
      <c r="E20" s="83">
        <v>49009</v>
      </c>
      <c r="F20" s="83">
        <v>1892963.9920000001</v>
      </c>
      <c r="G20" s="83">
        <v>3310</v>
      </c>
      <c r="H20" s="83">
        <v>465131.98100000003</v>
      </c>
      <c r="I20" s="83">
        <v>3241</v>
      </c>
      <c r="J20" s="383">
        <v>830424.89599999995</v>
      </c>
      <c r="K20" s="75"/>
      <c r="L20" s="339"/>
      <c r="M20" s="16"/>
    </row>
    <row r="21" spans="2:13" s="20" customFormat="1" ht="19.5" customHeight="1" x14ac:dyDescent="0.15">
      <c r="B21" s="355" t="s">
        <v>125</v>
      </c>
      <c r="C21" s="381">
        <v>99609</v>
      </c>
      <c r="D21" s="83">
        <v>5816644.1140000001</v>
      </c>
      <c r="E21" s="381">
        <v>86472</v>
      </c>
      <c r="F21" s="381">
        <v>2953022.5660000001</v>
      </c>
      <c r="G21" s="381">
        <v>5115</v>
      </c>
      <c r="H21" s="381">
        <v>727551.40599999996</v>
      </c>
      <c r="I21" s="83">
        <v>8022</v>
      </c>
      <c r="J21" s="85">
        <v>2136070.142</v>
      </c>
      <c r="K21" s="75"/>
      <c r="L21" s="339"/>
      <c r="M21" s="16"/>
    </row>
    <row r="22" spans="2:13" s="20" customFormat="1" ht="19.5" customHeight="1" x14ac:dyDescent="0.15">
      <c r="B22" s="355" t="s">
        <v>143</v>
      </c>
      <c r="C22" s="381">
        <v>50276</v>
      </c>
      <c r="D22" s="83">
        <v>2806705.2220000001</v>
      </c>
      <c r="E22" s="381">
        <v>44884</v>
      </c>
      <c r="F22" s="381">
        <v>1627372.9240000001</v>
      </c>
      <c r="G22" s="381">
        <v>2292</v>
      </c>
      <c r="H22" s="381">
        <v>341213.91100000002</v>
      </c>
      <c r="I22" s="83">
        <v>3100</v>
      </c>
      <c r="J22" s="85">
        <v>838118.38699999999</v>
      </c>
      <c r="K22" s="75"/>
      <c r="L22" s="339"/>
      <c r="M22" s="16"/>
    </row>
    <row r="23" spans="2:13" s="20" customFormat="1" ht="19.5" customHeight="1" x14ac:dyDescent="0.15">
      <c r="B23" s="355"/>
      <c r="C23" s="75"/>
      <c r="D23" s="83"/>
      <c r="E23" s="381"/>
      <c r="F23" s="381"/>
      <c r="G23" s="381"/>
      <c r="H23" s="381"/>
      <c r="I23" s="83"/>
      <c r="J23" s="85"/>
      <c r="K23" s="75"/>
      <c r="L23" s="194"/>
      <c r="M23" s="16"/>
    </row>
    <row r="24" spans="2:13" s="20" customFormat="1" ht="19.5" customHeight="1" x14ac:dyDescent="0.15">
      <c r="B24" s="355" t="s">
        <v>126</v>
      </c>
      <c r="C24" s="381">
        <v>23563</v>
      </c>
      <c r="D24" s="83">
        <v>1458855.365</v>
      </c>
      <c r="E24" s="381">
        <v>19922</v>
      </c>
      <c r="F24" s="381">
        <v>660203.08600000001</v>
      </c>
      <c r="G24" s="381">
        <v>1251</v>
      </c>
      <c r="H24" s="381">
        <v>198048.01800000001</v>
      </c>
      <c r="I24" s="83">
        <v>2390</v>
      </c>
      <c r="J24" s="85">
        <v>600604.26100000006</v>
      </c>
      <c r="K24" s="75"/>
      <c r="L24" s="339"/>
      <c r="M24" s="16"/>
    </row>
    <row r="25" spans="2:13" s="20" customFormat="1" ht="19.5" customHeight="1" x14ac:dyDescent="0.15">
      <c r="B25" s="355"/>
      <c r="C25" s="75"/>
      <c r="D25" s="83"/>
      <c r="E25" s="381"/>
      <c r="F25" s="381"/>
      <c r="G25" s="381"/>
      <c r="H25" s="381"/>
      <c r="I25" s="83"/>
      <c r="J25" s="85"/>
      <c r="K25" s="75"/>
      <c r="L25" s="194"/>
      <c r="M25" s="16"/>
    </row>
    <row r="26" spans="2:13" s="20" customFormat="1" ht="19.5" customHeight="1" x14ac:dyDescent="0.15">
      <c r="B26" s="355" t="s">
        <v>159</v>
      </c>
      <c r="C26" s="381">
        <v>33681</v>
      </c>
      <c r="D26" s="83">
        <v>2218640.1910000001</v>
      </c>
      <c r="E26" s="381">
        <v>28467</v>
      </c>
      <c r="F26" s="381">
        <v>983448.42200000002</v>
      </c>
      <c r="G26" s="381">
        <v>996</v>
      </c>
      <c r="H26" s="381">
        <v>142177.09400000001</v>
      </c>
      <c r="I26" s="83">
        <v>4218</v>
      </c>
      <c r="J26" s="85">
        <v>1093014.675</v>
      </c>
      <c r="K26" s="75"/>
      <c r="L26" s="75"/>
      <c r="M26" s="16"/>
    </row>
    <row r="27" spans="2:13" s="20" customFormat="1" ht="19.5" customHeight="1" x14ac:dyDescent="0.15">
      <c r="B27" s="355" t="s">
        <v>160</v>
      </c>
      <c r="C27" s="381">
        <v>8068</v>
      </c>
      <c r="D27" s="83">
        <v>555217.29399999999</v>
      </c>
      <c r="E27" s="381">
        <v>6553</v>
      </c>
      <c r="F27" s="381">
        <v>219679.111</v>
      </c>
      <c r="G27" s="381">
        <v>357</v>
      </c>
      <c r="H27" s="381">
        <v>53874.677000000003</v>
      </c>
      <c r="I27" s="83">
        <v>1158</v>
      </c>
      <c r="J27" s="85">
        <v>281663.50599999999</v>
      </c>
      <c r="K27" s="75"/>
      <c r="L27" s="335"/>
      <c r="M27" s="16"/>
    </row>
    <row r="28" spans="2:13" s="20" customFormat="1" ht="19.5" customHeight="1" x14ac:dyDescent="0.15">
      <c r="B28" s="355" t="s">
        <v>161</v>
      </c>
      <c r="C28" s="381">
        <v>6458</v>
      </c>
      <c r="D28" s="83">
        <v>443938.53100000002</v>
      </c>
      <c r="E28" s="381">
        <v>5267</v>
      </c>
      <c r="F28" s="381">
        <v>162698.05499999999</v>
      </c>
      <c r="G28" s="381">
        <v>306</v>
      </c>
      <c r="H28" s="381">
        <v>63494.627</v>
      </c>
      <c r="I28" s="83">
        <v>885</v>
      </c>
      <c r="J28" s="85">
        <v>217745.84899999999</v>
      </c>
      <c r="K28" s="75"/>
      <c r="L28" s="75"/>
      <c r="M28" s="16"/>
    </row>
    <row r="29" spans="2:13" s="20" customFormat="1" x14ac:dyDescent="0.15">
      <c r="B29" s="355"/>
      <c r="C29" s="75"/>
      <c r="D29" s="83"/>
      <c r="E29" s="381"/>
      <c r="F29" s="381"/>
      <c r="G29" s="381"/>
      <c r="H29" s="381"/>
      <c r="I29" s="83"/>
      <c r="J29" s="85"/>
      <c r="K29" s="75"/>
      <c r="L29" s="75"/>
      <c r="M29" s="16"/>
    </row>
    <row r="30" spans="2:13" s="20" customFormat="1" x14ac:dyDescent="0.15">
      <c r="B30" s="355" t="s">
        <v>162</v>
      </c>
      <c r="C30" s="381">
        <v>16826</v>
      </c>
      <c r="D30" s="83">
        <v>1010677.597</v>
      </c>
      <c r="E30" s="381">
        <v>14267</v>
      </c>
      <c r="F30" s="381">
        <v>474629.484</v>
      </c>
      <c r="G30" s="381">
        <v>1156</v>
      </c>
      <c r="H30" s="381">
        <v>187663.39799999999</v>
      </c>
      <c r="I30" s="83">
        <v>1403</v>
      </c>
      <c r="J30" s="85">
        <v>348384.71500000003</v>
      </c>
      <c r="K30" s="75"/>
      <c r="L30" s="75"/>
      <c r="M30" s="16"/>
    </row>
    <row r="31" spans="2:13" s="20" customFormat="1" x14ac:dyDescent="0.15">
      <c r="B31" s="355" t="s">
        <v>163</v>
      </c>
      <c r="C31" s="381">
        <v>8852</v>
      </c>
      <c r="D31" s="83">
        <v>595131.40399999998</v>
      </c>
      <c r="E31" s="83">
        <v>7424</v>
      </c>
      <c r="F31" s="83">
        <v>297713.16200000001</v>
      </c>
      <c r="G31" s="83">
        <v>478</v>
      </c>
      <c r="H31" s="83">
        <v>70762.501000000004</v>
      </c>
      <c r="I31" s="83">
        <v>950</v>
      </c>
      <c r="J31" s="383">
        <v>226655.74100000001</v>
      </c>
      <c r="K31" s="75"/>
      <c r="L31" s="335"/>
      <c r="M31" s="16"/>
    </row>
    <row r="32" spans="2:13" s="20" customFormat="1" x14ac:dyDescent="0.15">
      <c r="B32" s="355" t="s">
        <v>127</v>
      </c>
      <c r="C32" s="381">
        <v>36562</v>
      </c>
      <c r="D32" s="83">
        <v>2552622.9939999999</v>
      </c>
      <c r="E32" s="381">
        <v>29297</v>
      </c>
      <c r="F32" s="381">
        <v>966896.46200000006</v>
      </c>
      <c r="G32" s="381">
        <v>2352</v>
      </c>
      <c r="H32" s="381">
        <v>350745.087</v>
      </c>
      <c r="I32" s="83">
        <v>4913</v>
      </c>
      <c r="J32" s="85">
        <v>1234981.4450000001</v>
      </c>
      <c r="K32" s="75"/>
      <c r="L32" s="75"/>
      <c r="M32" s="16"/>
    </row>
    <row r="33" spans="2:13" s="20" customFormat="1" x14ac:dyDescent="0.15">
      <c r="B33" s="355"/>
      <c r="C33" s="75"/>
      <c r="D33" s="83"/>
      <c r="E33" s="381"/>
      <c r="F33" s="381"/>
      <c r="G33" s="381"/>
      <c r="H33" s="381"/>
      <c r="I33" s="83"/>
      <c r="J33" s="85"/>
      <c r="K33" s="75"/>
      <c r="L33" s="75"/>
      <c r="M33" s="16"/>
    </row>
    <row r="34" spans="2:13" s="20" customFormat="1" x14ac:dyDescent="0.15">
      <c r="B34" s="355" t="s">
        <v>222</v>
      </c>
      <c r="C34" s="381">
        <v>11228</v>
      </c>
      <c r="D34" s="83">
        <v>689340.35</v>
      </c>
      <c r="E34" s="381">
        <v>9683</v>
      </c>
      <c r="F34" s="381">
        <v>349810.02399999998</v>
      </c>
      <c r="G34" s="381">
        <v>522</v>
      </c>
      <c r="H34" s="381">
        <v>66996.907999999996</v>
      </c>
      <c r="I34" s="83">
        <v>1023</v>
      </c>
      <c r="J34" s="85">
        <v>272533.41800000001</v>
      </c>
      <c r="K34" s="75"/>
      <c r="L34" s="75"/>
      <c r="M34" s="16"/>
    </row>
    <row r="35" spans="2:13" s="20" customFormat="1" x14ac:dyDescent="0.15">
      <c r="B35" s="355" t="s">
        <v>223</v>
      </c>
      <c r="C35" s="83">
        <v>10278</v>
      </c>
      <c r="D35" s="83">
        <v>722040.14800000004</v>
      </c>
      <c r="E35" s="381">
        <v>8560</v>
      </c>
      <c r="F35" s="381">
        <v>353068.37</v>
      </c>
      <c r="G35" s="381">
        <v>502</v>
      </c>
      <c r="H35" s="381">
        <v>42218.574000000001</v>
      </c>
      <c r="I35" s="83">
        <v>1216</v>
      </c>
      <c r="J35" s="85">
        <v>326753.20400000003</v>
      </c>
      <c r="K35" s="75"/>
      <c r="L35" s="75"/>
      <c r="M35" s="16"/>
    </row>
    <row r="36" spans="2:13" s="20" customFormat="1" x14ac:dyDescent="0.15">
      <c r="B36" s="355" t="s">
        <v>164</v>
      </c>
      <c r="C36" s="381">
        <v>8796</v>
      </c>
      <c r="D36" s="83">
        <v>648492.99300000002</v>
      </c>
      <c r="E36" s="381">
        <v>7246</v>
      </c>
      <c r="F36" s="381">
        <v>292567.63900000002</v>
      </c>
      <c r="G36" s="381">
        <v>417</v>
      </c>
      <c r="H36" s="381">
        <v>51609.343000000001</v>
      </c>
      <c r="I36" s="83">
        <v>1133</v>
      </c>
      <c r="J36" s="85">
        <v>304316.011</v>
      </c>
      <c r="K36" s="75"/>
      <c r="L36" s="335"/>
      <c r="M36" s="16"/>
    </row>
    <row r="37" spans="2:13" s="20" customFormat="1" x14ac:dyDescent="0.15">
      <c r="B37" s="355" t="s">
        <v>385</v>
      </c>
      <c r="C37" s="381">
        <v>11111</v>
      </c>
      <c r="D37" s="83">
        <v>883859.45799999998</v>
      </c>
      <c r="E37" s="381">
        <v>9228</v>
      </c>
      <c r="F37" s="381">
        <v>414472.08500000002</v>
      </c>
      <c r="G37" s="381">
        <v>282</v>
      </c>
      <c r="H37" s="381">
        <v>38193.580999999998</v>
      </c>
      <c r="I37" s="83">
        <v>1601</v>
      </c>
      <c r="J37" s="85">
        <v>431193.79200000002</v>
      </c>
      <c r="K37" s="75"/>
      <c r="L37" s="75"/>
      <c r="M37" s="16"/>
    </row>
    <row r="38" spans="2:13" s="20" customFormat="1" x14ac:dyDescent="0.15">
      <c r="B38" s="355" t="s">
        <v>128</v>
      </c>
      <c r="C38" s="381">
        <v>19961</v>
      </c>
      <c r="D38" s="83">
        <v>1370180.2960000001</v>
      </c>
      <c r="E38" s="381">
        <v>17327</v>
      </c>
      <c r="F38" s="381">
        <v>715937.69900000002</v>
      </c>
      <c r="G38" s="381">
        <v>493</v>
      </c>
      <c r="H38" s="381">
        <v>86160.123999999996</v>
      </c>
      <c r="I38" s="83">
        <v>2141</v>
      </c>
      <c r="J38" s="85">
        <v>568082.473</v>
      </c>
      <c r="K38" s="75"/>
      <c r="L38" s="75"/>
      <c r="M38" s="16"/>
    </row>
    <row r="39" spans="2:13" s="20" customFormat="1" x14ac:dyDescent="0.15">
      <c r="B39" s="355" t="s">
        <v>224</v>
      </c>
      <c r="C39" s="85">
        <v>15163</v>
      </c>
      <c r="D39" s="83">
        <v>1121699.7549999999</v>
      </c>
      <c r="E39" s="381">
        <v>12524</v>
      </c>
      <c r="F39" s="381">
        <v>486128.24300000002</v>
      </c>
      <c r="G39" s="381">
        <v>715</v>
      </c>
      <c r="H39" s="381">
        <v>134179.856</v>
      </c>
      <c r="I39" s="83">
        <v>1924</v>
      </c>
      <c r="J39" s="85">
        <v>501391.65600000002</v>
      </c>
      <c r="K39" s="75"/>
      <c r="L39" s="75"/>
      <c r="M39" s="16"/>
    </row>
    <row r="40" spans="2:13" s="20" customFormat="1" x14ac:dyDescent="0.15">
      <c r="B40" s="355"/>
      <c r="C40" s="75"/>
      <c r="D40" s="83"/>
      <c r="E40" s="381"/>
      <c r="F40" s="381"/>
      <c r="G40" s="381"/>
      <c r="H40" s="381"/>
      <c r="I40" s="83"/>
      <c r="J40" s="85"/>
      <c r="K40" s="75"/>
      <c r="L40" s="75"/>
      <c r="M40" s="16"/>
    </row>
    <row r="41" spans="2:13" s="20" customFormat="1" x14ac:dyDescent="0.15">
      <c r="B41" s="355" t="s">
        <v>166</v>
      </c>
      <c r="C41" s="381">
        <v>41395</v>
      </c>
      <c r="D41" s="83">
        <v>2468861.128</v>
      </c>
      <c r="E41" s="381">
        <v>36328</v>
      </c>
      <c r="F41" s="381">
        <v>1303606.858</v>
      </c>
      <c r="G41" s="381">
        <v>1447</v>
      </c>
      <c r="H41" s="381">
        <v>192434.40299999999</v>
      </c>
      <c r="I41" s="83">
        <v>3620</v>
      </c>
      <c r="J41" s="85">
        <v>972819.86699999997</v>
      </c>
      <c r="K41" s="75"/>
      <c r="L41" s="335"/>
      <c r="M41" s="16"/>
    </row>
    <row r="42" spans="2:13" s="20" customFormat="1" x14ac:dyDescent="0.15">
      <c r="B42" s="355" t="s">
        <v>167</v>
      </c>
      <c r="C42" s="381">
        <v>20895</v>
      </c>
      <c r="D42" s="83">
        <v>1281999.1129999999</v>
      </c>
      <c r="E42" s="381">
        <v>18694</v>
      </c>
      <c r="F42" s="381">
        <v>753998.60499999998</v>
      </c>
      <c r="G42" s="381">
        <v>553</v>
      </c>
      <c r="H42" s="381">
        <v>81660.317999999999</v>
      </c>
      <c r="I42" s="83">
        <v>1648</v>
      </c>
      <c r="J42" s="85">
        <v>446340.19</v>
      </c>
      <c r="K42" s="75"/>
      <c r="L42" s="335"/>
      <c r="M42" s="16"/>
    </row>
    <row r="43" spans="2:13" s="20" customFormat="1" x14ac:dyDescent="0.15">
      <c r="B43" s="355" t="s">
        <v>168</v>
      </c>
      <c r="C43" s="381">
        <v>9343</v>
      </c>
      <c r="D43" s="83">
        <v>615748.13300000003</v>
      </c>
      <c r="E43" s="381">
        <v>7778</v>
      </c>
      <c r="F43" s="381">
        <v>277103.51299999998</v>
      </c>
      <c r="G43" s="381">
        <v>286</v>
      </c>
      <c r="H43" s="381">
        <v>14631.022000000001</v>
      </c>
      <c r="I43" s="83">
        <v>1279</v>
      </c>
      <c r="J43" s="85">
        <v>324013.598</v>
      </c>
      <c r="K43" s="75"/>
      <c r="L43" s="335"/>
      <c r="M43" s="16"/>
    </row>
    <row r="44" spans="2:13" s="20" customFormat="1" x14ac:dyDescent="0.15">
      <c r="B44" s="355"/>
      <c r="C44" s="75"/>
      <c r="D44" s="83"/>
      <c r="E44" s="381"/>
      <c r="F44" s="381"/>
      <c r="G44" s="381"/>
      <c r="H44" s="381"/>
      <c r="I44" s="83"/>
      <c r="J44" s="85"/>
      <c r="K44" s="75"/>
      <c r="L44" s="75"/>
      <c r="M44" s="16"/>
    </row>
    <row r="45" spans="2:13" s="20" customFormat="1" x14ac:dyDescent="0.15">
      <c r="B45" s="355" t="s">
        <v>170</v>
      </c>
      <c r="C45" s="381">
        <v>27560</v>
      </c>
      <c r="D45" s="83">
        <v>1689447.5930000001</v>
      </c>
      <c r="E45" s="83">
        <v>22179</v>
      </c>
      <c r="F45" s="83">
        <v>700006.71100000001</v>
      </c>
      <c r="G45" s="83">
        <v>3022</v>
      </c>
      <c r="H45" s="83">
        <v>391863.636</v>
      </c>
      <c r="I45" s="83">
        <v>2359</v>
      </c>
      <c r="J45" s="383">
        <v>597577.24600000004</v>
      </c>
      <c r="K45" s="75"/>
      <c r="L45" s="75"/>
      <c r="M45" s="16"/>
    </row>
    <row r="46" spans="2:13" s="20" customFormat="1" x14ac:dyDescent="0.15">
      <c r="B46" s="355" t="s">
        <v>171</v>
      </c>
      <c r="C46" s="381">
        <v>5564</v>
      </c>
      <c r="D46" s="83">
        <v>411312.217</v>
      </c>
      <c r="E46" s="381">
        <v>4016</v>
      </c>
      <c r="F46" s="381">
        <v>125613.395</v>
      </c>
      <c r="G46" s="381">
        <v>971</v>
      </c>
      <c r="H46" s="381">
        <v>146764.56299999999</v>
      </c>
      <c r="I46" s="83">
        <v>577</v>
      </c>
      <c r="J46" s="85">
        <v>138934.25899999999</v>
      </c>
      <c r="K46" s="75"/>
      <c r="L46" s="75"/>
      <c r="M46" s="16"/>
    </row>
    <row r="47" spans="2:13" s="20" customFormat="1" x14ac:dyDescent="0.15">
      <c r="B47" s="355" t="s">
        <v>172</v>
      </c>
      <c r="C47" s="381">
        <v>6041</v>
      </c>
      <c r="D47" s="83">
        <v>394782.28600000002</v>
      </c>
      <c r="E47" s="381">
        <v>4872</v>
      </c>
      <c r="F47" s="381">
        <v>155458.92000000001</v>
      </c>
      <c r="G47" s="381">
        <v>329</v>
      </c>
      <c r="H47" s="381">
        <v>31182.543000000001</v>
      </c>
      <c r="I47" s="83">
        <v>840</v>
      </c>
      <c r="J47" s="85">
        <v>208140.823</v>
      </c>
      <c r="K47" s="75"/>
      <c r="L47" s="75"/>
      <c r="M47" s="16"/>
    </row>
    <row r="48" spans="2:13" s="20" customFormat="1" x14ac:dyDescent="0.15">
      <c r="B48" s="355" t="s">
        <v>173</v>
      </c>
      <c r="C48" s="381">
        <v>857</v>
      </c>
      <c r="D48" s="83">
        <v>61496.417999999998</v>
      </c>
      <c r="E48" s="381">
        <v>535</v>
      </c>
      <c r="F48" s="381">
        <v>16084.201999999999</v>
      </c>
      <c r="G48" s="381">
        <v>162</v>
      </c>
      <c r="H48" s="381">
        <v>4861.6379999999999</v>
      </c>
      <c r="I48" s="83">
        <v>160</v>
      </c>
      <c r="J48" s="85">
        <v>40550.578000000001</v>
      </c>
      <c r="K48" s="75"/>
      <c r="L48" s="335"/>
      <c r="M48" s="16"/>
    </row>
    <row r="49" spans="1:13" s="20" customFormat="1" x14ac:dyDescent="0.15">
      <c r="B49" s="355" t="s">
        <v>169</v>
      </c>
      <c r="C49" s="381">
        <v>33718</v>
      </c>
      <c r="D49" s="83">
        <v>2077984.2749999999</v>
      </c>
      <c r="E49" s="381">
        <v>28257</v>
      </c>
      <c r="F49" s="381">
        <v>982104.14</v>
      </c>
      <c r="G49" s="381">
        <v>2531</v>
      </c>
      <c r="H49" s="381">
        <v>372748.33899999998</v>
      </c>
      <c r="I49" s="83">
        <v>2930</v>
      </c>
      <c r="J49" s="85">
        <v>723131.79599999997</v>
      </c>
      <c r="K49" s="75"/>
      <c r="L49" s="335"/>
      <c r="M49" s="16"/>
    </row>
    <row r="50" spans="1:13" s="20" customFormat="1" ht="18" thickBot="1" x14ac:dyDescent="0.2">
      <c r="B50" s="86"/>
      <c r="C50" s="77"/>
      <c r="D50" s="77"/>
      <c r="E50" s="77"/>
      <c r="F50" s="77"/>
      <c r="G50" s="77"/>
      <c r="H50" s="77"/>
      <c r="I50" s="77"/>
      <c r="J50" s="77"/>
      <c r="K50" s="75"/>
      <c r="L50" s="75"/>
      <c r="M50" s="16"/>
    </row>
    <row r="51" spans="1:13" x14ac:dyDescent="0.15">
      <c r="C51" s="88" t="s">
        <v>429</v>
      </c>
      <c r="M51" s="14"/>
    </row>
    <row r="52" spans="1:13" x14ac:dyDescent="0.15">
      <c r="C52" s="88" t="s">
        <v>317</v>
      </c>
      <c r="M52" s="14"/>
    </row>
    <row r="53" spans="1:13" x14ac:dyDescent="0.15">
      <c r="A53" s="36"/>
      <c r="M53" s="14"/>
    </row>
    <row r="54" spans="1:13" x14ac:dyDescent="0.15">
      <c r="C54" s="88"/>
    </row>
  </sheetData>
  <mergeCells count="11">
    <mergeCell ref="B1:J1"/>
    <mergeCell ref="E3:F3"/>
    <mergeCell ref="G3:H3"/>
    <mergeCell ref="I3:J3"/>
    <mergeCell ref="E4:F4"/>
    <mergeCell ref="G4:H4"/>
    <mergeCell ref="I4:J4"/>
    <mergeCell ref="C3:D5"/>
    <mergeCell ref="E5:F5"/>
    <mergeCell ref="G5:H5"/>
    <mergeCell ref="I5:J5"/>
  </mergeCells>
  <phoneticPr fontId="2"/>
  <pageMargins left="0.78740157480314965" right="0.78740157480314965" top="0.78740157480314965" bottom="0.59055118110236227" header="0.51181102362204722" footer="0.51181102362204722"/>
  <pageSetup paperSize="9" scale="53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2"/>
  <sheetViews>
    <sheetView view="pageBreakPreview" zoomScale="75" zoomScaleNormal="75" workbookViewId="0">
      <selection activeCell="B13" sqref="B13"/>
    </sheetView>
  </sheetViews>
  <sheetFormatPr defaultColWidth="14.625" defaultRowHeight="17.25" x14ac:dyDescent="0.15"/>
  <cols>
    <col min="1" max="1" width="13.375" style="7" customWidth="1"/>
    <col min="2" max="10" width="15.5" style="44" customWidth="1"/>
    <col min="11" max="12" width="14.625" style="44"/>
    <col min="13" max="16384" width="14.625" style="2"/>
  </cols>
  <sheetData>
    <row r="1" spans="1:10" x14ac:dyDescent="0.2">
      <c r="A1" s="8"/>
    </row>
    <row r="6" spans="1:10" x14ac:dyDescent="0.2">
      <c r="B6" s="386" t="s">
        <v>446</v>
      </c>
      <c r="C6" s="386"/>
      <c r="D6" s="386"/>
      <c r="E6" s="386"/>
      <c r="F6" s="386"/>
      <c r="G6" s="386"/>
      <c r="H6" s="386"/>
      <c r="I6" s="386"/>
      <c r="J6" s="386"/>
    </row>
    <row r="7" spans="1:10" ht="18" thickBot="1" x14ac:dyDescent="0.25">
      <c r="B7" s="391" t="s">
        <v>447</v>
      </c>
      <c r="C7" s="391"/>
      <c r="D7" s="391"/>
      <c r="E7" s="391"/>
      <c r="F7" s="391"/>
      <c r="G7" s="391"/>
      <c r="H7" s="391"/>
      <c r="I7" s="391"/>
      <c r="J7" s="391"/>
    </row>
    <row r="8" spans="1:10" x14ac:dyDescent="0.2">
      <c r="C8" s="113"/>
      <c r="D8" s="392" t="s">
        <v>448</v>
      </c>
      <c r="E8" s="392"/>
      <c r="F8" s="55"/>
      <c r="G8" s="113"/>
      <c r="H8" s="392" t="s">
        <v>449</v>
      </c>
      <c r="I8" s="392"/>
      <c r="J8" s="55"/>
    </row>
    <row r="9" spans="1:10" x14ac:dyDescent="0.2">
      <c r="B9" s="70"/>
      <c r="C9" s="369" t="s">
        <v>408</v>
      </c>
      <c r="D9" s="369" t="s">
        <v>450</v>
      </c>
      <c r="E9" s="369" t="s">
        <v>451</v>
      </c>
      <c r="F9" s="369" t="s">
        <v>624</v>
      </c>
      <c r="G9" s="369" t="s">
        <v>408</v>
      </c>
      <c r="H9" s="369" t="s">
        <v>450</v>
      </c>
      <c r="I9" s="369" t="s">
        <v>451</v>
      </c>
      <c r="J9" s="369" t="s">
        <v>624</v>
      </c>
    </row>
    <row r="10" spans="1:10" x14ac:dyDescent="0.2">
      <c r="B10" s="55"/>
      <c r="C10" s="333">
        <v>2017</v>
      </c>
      <c r="D10" s="333">
        <v>2018</v>
      </c>
      <c r="E10" s="333">
        <v>2019</v>
      </c>
      <c r="F10" s="333">
        <v>2020</v>
      </c>
      <c r="G10" s="333">
        <v>2017</v>
      </c>
      <c r="H10" s="333">
        <v>2018</v>
      </c>
      <c r="I10" s="333">
        <v>2019</v>
      </c>
      <c r="J10" s="333">
        <v>2020</v>
      </c>
    </row>
    <row r="11" spans="1:10" x14ac:dyDescent="0.2">
      <c r="B11" s="181"/>
      <c r="C11" s="103" t="s">
        <v>218</v>
      </c>
      <c r="D11" s="103" t="s">
        <v>218</v>
      </c>
      <c r="E11" s="105" t="s">
        <v>218</v>
      </c>
      <c r="F11" s="374" t="s">
        <v>218</v>
      </c>
      <c r="G11" s="103" t="s">
        <v>219</v>
      </c>
      <c r="H11" s="103" t="s">
        <v>219</v>
      </c>
      <c r="I11" s="103" t="s">
        <v>219</v>
      </c>
      <c r="J11" s="103" t="s">
        <v>219</v>
      </c>
    </row>
    <row r="12" spans="1:10" x14ac:dyDescent="0.2">
      <c r="B12" s="359" t="s">
        <v>637</v>
      </c>
      <c r="C12" s="108">
        <v>12708</v>
      </c>
      <c r="D12" s="108">
        <v>12643</v>
      </c>
      <c r="E12" s="108">
        <v>12380</v>
      </c>
      <c r="F12" s="375">
        <v>12255</v>
      </c>
      <c r="G12" s="108">
        <v>15415</v>
      </c>
      <c r="H12" s="107">
        <v>15296</v>
      </c>
      <c r="I12" s="108">
        <v>14993</v>
      </c>
      <c r="J12" s="108">
        <v>14727</v>
      </c>
    </row>
    <row r="13" spans="1:10" x14ac:dyDescent="0.15">
      <c r="B13" s="203"/>
      <c r="C13" s="112"/>
      <c r="D13" s="112"/>
      <c r="E13" s="112"/>
      <c r="F13" s="203"/>
      <c r="G13" s="112"/>
      <c r="I13" s="112"/>
      <c r="J13" s="112"/>
    </row>
    <row r="14" spans="1:10" x14ac:dyDescent="0.2">
      <c r="B14" s="359" t="s">
        <v>91</v>
      </c>
      <c r="C14" s="63">
        <v>7735</v>
      </c>
      <c r="D14" s="63">
        <v>7732</v>
      </c>
      <c r="E14" s="63">
        <v>7520</v>
      </c>
      <c r="F14" s="273">
        <v>7452</v>
      </c>
      <c r="G14" s="63">
        <v>9310</v>
      </c>
      <c r="H14" s="61">
        <v>9323</v>
      </c>
      <c r="I14" s="63">
        <v>9123</v>
      </c>
      <c r="J14" s="63">
        <v>8962</v>
      </c>
    </row>
    <row r="15" spans="1:10" x14ac:dyDescent="0.2">
      <c r="B15" s="359" t="s">
        <v>92</v>
      </c>
      <c r="C15" s="63">
        <v>388</v>
      </c>
      <c r="D15" s="63">
        <v>376</v>
      </c>
      <c r="E15" s="63">
        <v>375</v>
      </c>
      <c r="F15" s="273">
        <v>385</v>
      </c>
      <c r="G15" s="63">
        <v>460</v>
      </c>
      <c r="H15" s="61">
        <v>440</v>
      </c>
      <c r="I15" s="63">
        <v>437</v>
      </c>
      <c r="J15" s="63">
        <v>452</v>
      </c>
    </row>
    <row r="16" spans="1:10" x14ac:dyDescent="0.2">
      <c r="B16" s="359" t="s">
        <v>93</v>
      </c>
      <c r="C16" s="63">
        <v>336</v>
      </c>
      <c r="D16" s="63">
        <v>320</v>
      </c>
      <c r="E16" s="63">
        <v>321</v>
      </c>
      <c r="F16" s="273">
        <v>317</v>
      </c>
      <c r="G16" s="63">
        <v>375</v>
      </c>
      <c r="H16" s="61">
        <v>354</v>
      </c>
      <c r="I16" s="63">
        <v>358</v>
      </c>
      <c r="J16" s="63">
        <v>356</v>
      </c>
    </row>
    <row r="17" spans="2:10" x14ac:dyDescent="0.2">
      <c r="B17" s="359" t="s">
        <v>94</v>
      </c>
      <c r="C17" s="63">
        <v>190</v>
      </c>
      <c r="D17" s="63">
        <v>176</v>
      </c>
      <c r="E17" s="63">
        <v>166</v>
      </c>
      <c r="F17" s="273">
        <v>158</v>
      </c>
      <c r="G17" s="63">
        <v>219</v>
      </c>
      <c r="H17" s="61">
        <v>200</v>
      </c>
      <c r="I17" s="63">
        <v>184</v>
      </c>
      <c r="J17" s="63">
        <v>179</v>
      </c>
    </row>
    <row r="18" spans="2:10" x14ac:dyDescent="0.2">
      <c r="B18" s="359" t="s">
        <v>95</v>
      </c>
      <c r="C18" s="63">
        <v>477</v>
      </c>
      <c r="D18" s="63">
        <v>472</v>
      </c>
      <c r="E18" s="63">
        <v>464</v>
      </c>
      <c r="F18" s="273">
        <v>446</v>
      </c>
      <c r="G18" s="63">
        <v>641</v>
      </c>
      <c r="H18" s="61">
        <v>627</v>
      </c>
      <c r="I18" s="63">
        <v>611</v>
      </c>
      <c r="J18" s="63">
        <v>578</v>
      </c>
    </row>
    <row r="19" spans="2:10" x14ac:dyDescent="0.2">
      <c r="B19" s="359" t="s">
        <v>96</v>
      </c>
      <c r="C19" s="63">
        <v>821</v>
      </c>
      <c r="D19" s="63">
        <v>812</v>
      </c>
      <c r="E19" s="63">
        <v>798</v>
      </c>
      <c r="F19" s="273">
        <v>784</v>
      </c>
      <c r="G19" s="63">
        <v>1013</v>
      </c>
      <c r="H19" s="61">
        <v>984</v>
      </c>
      <c r="I19" s="63">
        <v>962</v>
      </c>
      <c r="J19" s="63">
        <v>945</v>
      </c>
    </row>
    <row r="20" spans="2:10" x14ac:dyDescent="0.2">
      <c r="B20" s="359" t="s">
        <v>97</v>
      </c>
      <c r="C20" s="63">
        <v>445</v>
      </c>
      <c r="D20" s="63">
        <v>443</v>
      </c>
      <c r="E20" s="63">
        <v>444</v>
      </c>
      <c r="F20" s="273">
        <v>458</v>
      </c>
      <c r="G20" s="63">
        <v>543</v>
      </c>
      <c r="H20" s="61">
        <v>533</v>
      </c>
      <c r="I20" s="63">
        <v>527</v>
      </c>
      <c r="J20" s="63">
        <v>544</v>
      </c>
    </row>
    <row r="21" spans="2:10" x14ac:dyDescent="0.2">
      <c r="B21" s="359" t="s">
        <v>98</v>
      </c>
      <c r="C21" s="63">
        <v>283</v>
      </c>
      <c r="D21" s="63">
        <v>313</v>
      </c>
      <c r="E21" s="63">
        <v>325</v>
      </c>
      <c r="F21" s="273">
        <v>332</v>
      </c>
      <c r="G21" s="63">
        <v>352</v>
      </c>
      <c r="H21" s="61">
        <v>390</v>
      </c>
      <c r="I21" s="63">
        <v>405</v>
      </c>
      <c r="J21" s="63">
        <v>412</v>
      </c>
    </row>
    <row r="22" spans="2:10" x14ac:dyDescent="0.2">
      <c r="B22" s="359" t="s">
        <v>144</v>
      </c>
      <c r="C22" s="63">
        <v>333</v>
      </c>
      <c r="D22" s="63">
        <v>333</v>
      </c>
      <c r="E22" s="63">
        <v>321</v>
      </c>
      <c r="F22" s="273">
        <v>316</v>
      </c>
      <c r="G22" s="63">
        <v>422</v>
      </c>
      <c r="H22" s="61">
        <v>411</v>
      </c>
      <c r="I22" s="63">
        <v>392</v>
      </c>
      <c r="J22" s="63">
        <v>373</v>
      </c>
    </row>
    <row r="23" spans="2:10" x14ac:dyDescent="0.2">
      <c r="B23" s="359"/>
      <c r="C23" s="63"/>
      <c r="D23" s="63"/>
      <c r="E23" s="63"/>
      <c r="F23" s="273"/>
      <c r="G23" s="63"/>
      <c r="H23" s="61"/>
      <c r="I23" s="63"/>
      <c r="J23" s="63"/>
    </row>
    <row r="24" spans="2:10" x14ac:dyDescent="0.15">
      <c r="B24" s="362" t="s">
        <v>99</v>
      </c>
      <c r="C24" s="112">
        <v>54</v>
      </c>
      <c r="D24" s="112">
        <v>54</v>
      </c>
      <c r="E24" s="112">
        <v>52</v>
      </c>
      <c r="F24" s="203">
        <v>44</v>
      </c>
      <c r="G24" s="112">
        <v>63</v>
      </c>
      <c r="H24" s="44">
        <v>60</v>
      </c>
      <c r="I24" s="112">
        <v>58</v>
      </c>
      <c r="J24" s="112">
        <v>49</v>
      </c>
    </row>
    <row r="25" spans="2:10" x14ac:dyDescent="0.2">
      <c r="B25" s="359"/>
      <c r="C25" s="63"/>
      <c r="D25" s="63"/>
      <c r="E25" s="63"/>
      <c r="F25" s="273"/>
      <c r="G25" s="63"/>
      <c r="H25" s="61"/>
      <c r="I25" s="63"/>
      <c r="J25" s="63"/>
    </row>
    <row r="26" spans="2:10" x14ac:dyDescent="0.2">
      <c r="B26" s="359" t="s">
        <v>100</v>
      </c>
      <c r="C26" s="63">
        <v>75</v>
      </c>
      <c r="D26" s="63">
        <v>75</v>
      </c>
      <c r="E26" s="63">
        <v>75</v>
      </c>
      <c r="F26" s="273">
        <v>76</v>
      </c>
      <c r="G26" s="63">
        <v>86</v>
      </c>
      <c r="H26" s="61">
        <v>84</v>
      </c>
      <c r="I26" s="63">
        <v>83</v>
      </c>
      <c r="J26" s="63">
        <v>85</v>
      </c>
    </row>
    <row r="27" spans="2:10" x14ac:dyDescent="0.2">
      <c r="B27" s="359" t="s">
        <v>101</v>
      </c>
      <c r="C27" s="63">
        <v>15</v>
      </c>
      <c r="D27" s="63">
        <v>13</v>
      </c>
      <c r="E27" s="63">
        <v>14</v>
      </c>
      <c r="F27" s="273">
        <v>16</v>
      </c>
      <c r="G27" s="63">
        <v>21</v>
      </c>
      <c r="H27" s="61">
        <v>16</v>
      </c>
      <c r="I27" s="63">
        <v>16</v>
      </c>
      <c r="J27" s="63">
        <v>20</v>
      </c>
    </row>
    <row r="28" spans="2:10" x14ac:dyDescent="0.2">
      <c r="B28" s="359" t="s">
        <v>102</v>
      </c>
      <c r="C28" s="63">
        <v>15</v>
      </c>
      <c r="D28" s="63">
        <v>17</v>
      </c>
      <c r="E28" s="63">
        <v>18</v>
      </c>
      <c r="F28" s="273">
        <v>19</v>
      </c>
      <c r="G28" s="63">
        <v>20</v>
      </c>
      <c r="H28" s="61">
        <v>22</v>
      </c>
      <c r="I28" s="63">
        <v>20</v>
      </c>
      <c r="J28" s="63">
        <v>21</v>
      </c>
    </row>
    <row r="29" spans="2:10" x14ac:dyDescent="0.2">
      <c r="B29" s="359"/>
      <c r="C29" s="63"/>
      <c r="D29" s="63"/>
      <c r="E29" s="63"/>
      <c r="F29" s="273"/>
      <c r="G29" s="63"/>
      <c r="H29" s="61"/>
      <c r="I29" s="63"/>
      <c r="J29" s="63"/>
    </row>
    <row r="30" spans="2:10" x14ac:dyDescent="0.2">
      <c r="B30" s="359" t="s">
        <v>103</v>
      </c>
      <c r="C30" s="63">
        <v>190</v>
      </c>
      <c r="D30" s="63">
        <v>183</v>
      </c>
      <c r="E30" s="63">
        <v>178</v>
      </c>
      <c r="F30" s="273">
        <v>166</v>
      </c>
      <c r="G30" s="63">
        <v>229</v>
      </c>
      <c r="H30" s="61">
        <v>218</v>
      </c>
      <c r="I30" s="63">
        <v>213</v>
      </c>
      <c r="J30" s="63">
        <v>203</v>
      </c>
    </row>
    <row r="31" spans="2:10" x14ac:dyDescent="0.2">
      <c r="B31" s="359" t="s">
        <v>104</v>
      </c>
      <c r="C31" s="63">
        <v>78</v>
      </c>
      <c r="D31" s="63">
        <v>73</v>
      </c>
      <c r="E31" s="63">
        <v>74</v>
      </c>
      <c r="F31" s="273">
        <v>71</v>
      </c>
      <c r="G31" s="63">
        <v>93</v>
      </c>
      <c r="H31" s="61">
        <v>87</v>
      </c>
      <c r="I31" s="63">
        <v>87</v>
      </c>
      <c r="J31" s="63">
        <v>82</v>
      </c>
    </row>
    <row r="32" spans="2:10" x14ac:dyDescent="0.2">
      <c r="B32" s="359" t="s">
        <v>105</v>
      </c>
      <c r="C32" s="63">
        <v>89</v>
      </c>
      <c r="D32" s="63">
        <v>88</v>
      </c>
      <c r="E32" s="63">
        <v>83</v>
      </c>
      <c r="F32" s="273">
        <v>82</v>
      </c>
      <c r="G32" s="63">
        <v>99</v>
      </c>
      <c r="H32" s="61">
        <v>98</v>
      </c>
      <c r="I32" s="63">
        <v>95</v>
      </c>
      <c r="J32" s="63">
        <v>92</v>
      </c>
    </row>
    <row r="33" spans="2:10" x14ac:dyDescent="0.2">
      <c r="B33" s="359"/>
      <c r="C33" s="63"/>
      <c r="D33" s="63"/>
      <c r="E33" s="63"/>
      <c r="F33" s="273"/>
      <c r="G33" s="63"/>
      <c r="H33" s="61"/>
      <c r="I33" s="63"/>
      <c r="J33" s="63"/>
    </row>
    <row r="34" spans="2:10" x14ac:dyDescent="0.2">
      <c r="B34" s="359" t="s">
        <v>106</v>
      </c>
      <c r="C34" s="63">
        <v>43</v>
      </c>
      <c r="D34" s="63">
        <v>46</v>
      </c>
      <c r="E34" s="63">
        <v>47</v>
      </c>
      <c r="F34" s="273">
        <v>47</v>
      </c>
      <c r="G34" s="63">
        <v>61</v>
      </c>
      <c r="H34" s="61">
        <v>68</v>
      </c>
      <c r="I34" s="63">
        <v>69</v>
      </c>
      <c r="J34" s="63">
        <v>67</v>
      </c>
    </row>
    <row r="35" spans="2:10" x14ac:dyDescent="0.2">
      <c r="B35" s="359" t="s">
        <v>107</v>
      </c>
      <c r="C35" s="63">
        <v>25</v>
      </c>
      <c r="D35" s="63">
        <v>26</v>
      </c>
      <c r="E35" s="63">
        <v>26</v>
      </c>
      <c r="F35" s="273">
        <v>27</v>
      </c>
      <c r="G35" s="63">
        <v>29</v>
      </c>
      <c r="H35" s="61">
        <v>29</v>
      </c>
      <c r="I35" s="63">
        <v>30</v>
      </c>
      <c r="J35" s="63">
        <v>30</v>
      </c>
    </row>
    <row r="36" spans="2:10" x14ac:dyDescent="0.2">
      <c r="B36" s="359" t="s">
        <v>108</v>
      </c>
      <c r="C36" s="63">
        <v>50</v>
      </c>
      <c r="D36" s="63">
        <v>50</v>
      </c>
      <c r="E36" s="63">
        <v>49</v>
      </c>
      <c r="F36" s="273">
        <v>50</v>
      </c>
      <c r="G36" s="63">
        <v>59</v>
      </c>
      <c r="H36" s="61">
        <v>61</v>
      </c>
      <c r="I36" s="63">
        <v>60</v>
      </c>
      <c r="J36" s="63">
        <v>58</v>
      </c>
    </row>
    <row r="37" spans="2:10" x14ac:dyDescent="0.2">
      <c r="B37" s="359" t="s">
        <v>109</v>
      </c>
      <c r="C37" s="63">
        <v>37</v>
      </c>
      <c r="D37" s="63">
        <v>35</v>
      </c>
      <c r="E37" s="63">
        <v>38</v>
      </c>
      <c r="F37" s="273">
        <v>38</v>
      </c>
      <c r="G37" s="63">
        <v>47</v>
      </c>
      <c r="H37" s="61">
        <v>45</v>
      </c>
      <c r="I37" s="63">
        <v>49</v>
      </c>
      <c r="J37" s="63">
        <v>51</v>
      </c>
    </row>
    <row r="38" spans="2:10" x14ac:dyDescent="0.2">
      <c r="B38" s="359" t="s">
        <v>110</v>
      </c>
      <c r="C38" s="63">
        <v>68</v>
      </c>
      <c r="D38" s="63">
        <v>65</v>
      </c>
      <c r="E38" s="63">
        <v>60</v>
      </c>
      <c r="F38" s="273">
        <v>52</v>
      </c>
      <c r="G38" s="63">
        <v>99</v>
      </c>
      <c r="H38" s="61">
        <v>94</v>
      </c>
      <c r="I38" s="63">
        <v>83</v>
      </c>
      <c r="J38" s="63">
        <v>71</v>
      </c>
    </row>
    <row r="39" spans="2:10" x14ac:dyDescent="0.15">
      <c r="B39" s="362" t="s">
        <v>111</v>
      </c>
      <c r="C39" s="63">
        <v>35</v>
      </c>
      <c r="D39" s="63">
        <v>35</v>
      </c>
      <c r="E39" s="63">
        <v>35</v>
      </c>
      <c r="F39" s="273">
        <v>35</v>
      </c>
      <c r="G39" s="63">
        <v>41</v>
      </c>
      <c r="H39" s="61">
        <v>41</v>
      </c>
      <c r="I39" s="63">
        <v>41</v>
      </c>
      <c r="J39" s="63">
        <v>41</v>
      </c>
    </row>
    <row r="40" spans="2:10" x14ac:dyDescent="0.2">
      <c r="B40" s="359"/>
      <c r="C40" s="63"/>
      <c r="D40" s="63"/>
      <c r="E40" s="63"/>
      <c r="F40" s="273"/>
      <c r="G40" s="63"/>
      <c r="H40" s="61"/>
      <c r="I40" s="63"/>
      <c r="J40" s="63"/>
    </row>
    <row r="41" spans="2:10" x14ac:dyDescent="0.2">
      <c r="B41" s="359" t="s">
        <v>112</v>
      </c>
      <c r="C41" s="63">
        <v>258</v>
      </c>
      <c r="D41" s="63">
        <v>258</v>
      </c>
      <c r="E41" s="63">
        <v>265</v>
      </c>
      <c r="F41" s="273">
        <v>264</v>
      </c>
      <c r="G41" s="63">
        <v>309</v>
      </c>
      <c r="H41" s="61">
        <v>308</v>
      </c>
      <c r="I41" s="63">
        <v>313</v>
      </c>
      <c r="J41" s="63">
        <v>312</v>
      </c>
    </row>
    <row r="42" spans="2:10" x14ac:dyDescent="0.2">
      <c r="B42" s="359" t="s">
        <v>113</v>
      </c>
      <c r="C42" s="63">
        <v>86</v>
      </c>
      <c r="D42" s="63">
        <v>90</v>
      </c>
      <c r="E42" s="63">
        <v>89</v>
      </c>
      <c r="F42" s="273">
        <v>88</v>
      </c>
      <c r="G42" s="63">
        <v>101</v>
      </c>
      <c r="H42" s="61">
        <v>106</v>
      </c>
      <c r="I42" s="63">
        <v>105</v>
      </c>
      <c r="J42" s="63">
        <v>104</v>
      </c>
    </row>
    <row r="43" spans="2:10" x14ac:dyDescent="0.2">
      <c r="B43" s="359" t="s">
        <v>114</v>
      </c>
      <c r="C43" s="63">
        <v>58</v>
      </c>
      <c r="D43" s="63">
        <v>49</v>
      </c>
      <c r="E43" s="63">
        <v>45</v>
      </c>
      <c r="F43" s="273">
        <v>46</v>
      </c>
      <c r="G43" s="63">
        <v>69</v>
      </c>
      <c r="H43" s="61">
        <v>60</v>
      </c>
      <c r="I43" s="63">
        <v>54</v>
      </c>
      <c r="J43" s="63">
        <v>54</v>
      </c>
    </row>
    <row r="44" spans="2:10" x14ac:dyDescent="0.2">
      <c r="B44" s="359"/>
      <c r="C44" s="63"/>
      <c r="D44" s="63"/>
      <c r="E44" s="63"/>
      <c r="F44" s="273"/>
      <c r="G44" s="63"/>
      <c r="H44" s="61"/>
      <c r="I44" s="63"/>
      <c r="J44" s="63"/>
    </row>
    <row r="45" spans="2:10" x14ac:dyDescent="0.2">
      <c r="B45" s="359" t="s">
        <v>115</v>
      </c>
      <c r="C45" s="63">
        <v>164</v>
      </c>
      <c r="D45" s="63">
        <v>159</v>
      </c>
      <c r="E45" s="63">
        <v>157</v>
      </c>
      <c r="F45" s="273">
        <v>154</v>
      </c>
      <c r="G45" s="63">
        <v>189</v>
      </c>
      <c r="H45" s="61">
        <v>184</v>
      </c>
      <c r="I45" s="63">
        <v>178</v>
      </c>
      <c r="J45" s="63">
        <v>176</v>
      </c>
    </row>
    <row r="46" spans="2:10" x14ac:dyDescent="0.2">
      <c r="B46" s="359" t="s">
        <v>116</v>
      </c>
      <c r="C46" s="63">
        <v>20</v>
      </c>
      <c r="D46" s="63">
        <v>17</v>
      </c>
      <c r="E46" s="63">
        <v>17</v>
      </c>
      <c r="F46" s="273">
        <v>18</v>
      </c>
      <c r="G46" s="63">
        <v>25</v>
      </c>
      <c r="H46" s="61">
        <v>21</v>
      </c>
      <c r="I46" s="63">
        <v>21</v>
      </c>
      <c r="J46" s="63">
        <v>21</v>
      </c>
    </row>
    <row r="47" spans="2:10" x14ac:dyDescent="0.2">
      <c r="B47" s="359" t="s">
        <v>117</v>
      </c>
      <c r="C47" s="63">
        <v>28</v>
      </c>
      <c r="D47" s="63">
        <v>27</v>
      </c>
      <c r="E47" s="63">
        <v>27</v>
      </c>
      <c r="F47" s="273">
        <v>24</v>
      </c>
      <c r="G47" s="63">
        <v>39</v>
      </c>
      <c r="H47" s="61">
        <v>38</v>
      </c>
      <c r="I47" s="63">
        <v>39</v>
      </c>
      <c r="J47" s="63">
        <v>30</v>
      </c>
    </row>
    <row r="48" spans="2:10" x14ac:dyDescent="0.2">
      <c r="B48" s="359" t="s">
        <v>118</v>
      </c>
      <c r="C48" s="63">
        <v>2</v>
      </c>
      <c r="D48" s="63">
        <v>2</v>
      </c>
      <c r="E48" s="63">
        <v>2</v>
      </c>
      <c r="F48" s="273">
        <v>3</v>
      </c>
      <c r="G48" s="63">
        <v>3</v>
      </c>
      <c r="H48" s="61">
        <v>3</v>
      </c>
      <c r="I48" s="63">
        <v>3</v>
      </c>
      <c r="J48" s="63">
        <v>3</v>
      </c>
    </row>
    <row r="49" spans="2:10" x14ac:dyDescent="0.2">
      <c r="B49" s="359" t="s">
        <v>119</v>
      </c>
      <c r="C49" s="63">
        <v>309</v>
      </c>
      <c r="D49" s="63">
        <v>306</v>
      </c>
      <c r="E49" s="63">
        <v>296</v>
      </c>
      <c r="F49" s="273">
        <v>288</v>
      </c>
      <c r="G49" s="63">
        <v>398</v>
      </c>
      <c r="H49" s="61">
        <v>391</v>
      </c>
      <c r="I49" s="63">
        <v>376</v>
      </c>
      <c r="J49" s="63">
        <v>357</v>
      </c>
    </row>
    <row r="50" spans="2:10" ht="18" thickBot="1" x14ac:dyDescent="0.2">
      <c r="B50" s="334"/>
      <c r="C50" s="175"/>
      <c r="D50" s="175"/>
      <c r="E50" s="175"/>
      <c r="F50" s="334"/>
      <c r="G50" s="47"/>
      <c r="H50" s="47"/>
      <c r="I50" s="47"/>
      <c r="J50" s="47"/>
    </row>
    <row r="51" spans="2:10" x14ac:dyDescent="0.2">
      <c r="B51" s="271"/>
      <c r="C51" s="66" t="s">
        <v>452</v>
      </c>
      <c r="I51" s="271"/>
      <c r="J51" s="271"/>
    </row>
    <row r="52" spans="2:10" x14ac:dyDescent="0.2">
      <c r="C52" s="66" t="s">
        <v>35</v>
      </c>
    </row>
  </sheetData>
  <mergeCells count="4">
    <mergeCell ref="B6:J6"/>
    <mergeCell ref="B7:J7"/>
    <mergeCell ref="D8:E8"/>
    <mergeCell ref="H8:I8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85"/>
  <sheetViews>
    <sheetView view="pageBreakPreview" zoomScale="75" zoomScaleNormal="75" workbookViewId="0">
      <selection activeCell="N9" sqref="N9"/>
    </sheetView>
  </sheetViews>
  <sheetFormatPr defaultColWidth="9.625" defaultRowHeight="17.25" customHeight="1" x14ac:dyDescent="0.15"/>
  <cols>
    <col min="1" max="1" width="13.375" style="7" customWidth="1"/>
    <col min="2" max="2" width="29.875" style="133" customWidth="1"/>
    <col min="3" max="12" width="11.375" style="44" customWidth="1"/>
    <col min="13" max="16384" width="9.625" style="2"/>
  </cols>
  <sheetData>
    <row r="1" spans="1:12" ht="17.25" customHeight="1" x14ac:dyDescent="0.2">
      <c r="A1" s="8"/>
    </row>
    <row r="6" spans="1:12" x14ac:dyDescent="0.2">
      <c r="B6" s="386" t="s">
        <v>453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</row>
    <row r="7" spans="1:12" ht="17.25" customHeight="1" x14ac:dyDescent="0.2">
      <c r="C7" s="164" t="s">
        <v>619</v>
      </c>
    </row>
    <row r="8" spans="1:12" ht="17.25" customHeight="1" thickBot="1" x14ac:dyDescent="0.25">
      <c r="B8" s="132"/>
      <c r="C8" s="47"/>
      <c r="D8" s="46" t="s">
        <v>454</v>
      </c>
      <c r="E8" s="47"/>
      <c r="F8" s="47"/>
      <c r="G8" s="47"/>
      <c r="H8" s="47"/>
      <c r="I8" s="47"/>
      <c r="J8" s="47"/>
      <c r="K8" s="47"/>
      <c r="L8" s="47"/>
    </row>
    <row r="9" spans="1:12" ht="17.25" customHeight="1" x14ac:dyDescent="0.2">
      <c r="C9" s="59"/>
      <c r="D9" s="55"/>
      <c r="E9" s="55"/>
      <c r="F9" s="321" t="s">
        <v>36</v>
      </c>
      <c r="G9" s="55"/>
      <c r="H9" s="55"/>
      <c r="I9" s="59"/>
      <c r="J9" s="57" t="s">
        <v>42</v>
      </c>
      <c r="K9" s="186"/>
      <c r="L9" s="186"/>
    </row>
    <row r="10" spans="1:12" ht="17.25" customHeight="1" x14ac:dyDescent="0.2">
      <c r="B10" s="349"/>
      <c r="C10" s="358" t="s">
        <v>8</v>
      </c>
      <c r="D10" s="389" t="s">
        <v>455</v>
      </c>
      <c r="E10" s="389" t="s">
        <v>456</v>
      </c>
      <c r="F10" s="389" t="s">
        <v>457</v>
      </c>
      <c r="G10" s="389" t="s">
        <v>458</v>
      </c>
      <c r="H10" s="389" t="s">
        <v>459</v>
      </c>
      <c r="I10" s="358" t="s">
        <v>37</v>
      </c>
      <c r="J10" s="358" t="s">
        <v>132</v>
      </c>
      <c r="K10" s="389" t="s">
        <v>207</v>
      </c>
      <c r="L10" s="399" t="s">
        <v>208</v>
      </c>
    </row>
    <row r="11" spans="1:12" ht="17.25" customHeight="1" x14ac:dyDescent="0.2">
      <c r="B11" s="134"/>
      <c r="C11" s="53"/>
      <c r="D11" s="390"/>
      <c r="E11" s="390"/>
      <c r="F11" s="390"/>
      <c r="G11" s="390"/>
      <c r="H11" s="390"/>
      <c r="I11" s="53"/>
      <c r="J11" s="353" t="s">
        <v>133</v>
      </c>
      <c r="K11" s="390"/>
      <c r="L11" s="400"/>
    </row>
    <row r="12" spans="1:12" ht="17.25" customHeight="1" x14ac:dyDescent="0.2">
      <c r="C12" s="67" t="s">
        <v>40</v>
      </c>
      <c r="D12" s="103" t="s">
        <v>40</v>
      </c>
      <c r="E12" s="103" t="s">
        <v>40</v>
      </c>
      <c r="F12" s="103" t="s">
        <v>40</v>
      </c>
      <c r="G12" s="103" t="s">
        <v>40</v>
      </c>
      <c r="H12" s="103" t="s">
        <v>40</v>
      </c>
      <c r="I12" s="103" t="s">
        <v>34</v>
      </c>
      <c r="J12" s="103" t="s">
        <v>34</v>
      </c>
      <c r="K12" s="103" t="s">
        <v>34</v>
      </c>
      <c r="L12" s="103" t="s">
        <v>460</v>
      </c>
    </row>
    <row r="13" spans="1:12" ht="17.25" customHeight="1" x14ac:dyDescent="0.2">
      <c r="B13" s="349" t="s">
        <v>325</v>
      </c>
      <c r="C13" s="59">
        <v>12</v>
      </c>
      <c r="D13" s="117">
        <v>0</v>
      </c>
      <c r="E13" s="112">
        <v>1</v>
      </c>
      <c r="F13" s="117">
        <v>0</v>
      </c>
      <c r="G13" s="112">
        <v>11</v>
      </c>
      <c r="H13" s="117">
        <v>0</v>
      </c>
      <c r="I13" s="112">
        <v>468</v>
      </c>
      <c r="J13" s="112">
        <v>417</v>
      </c>
      <c r="K13" s="112">
        <v>241</v>
      </c>
      <c r="L13" s="112">
        <v>176</v>
      </c>
    </row>
    <row r="14" spans="1:12" ht="17.25" customHeight="1" x14ac:dyDescent="0.2">
      <c r="B14" s="349" t="s">
        <v>326</v>
      </c>
      <c r="C14" s="60">
        <v>15</v>
      </c>
      <c r="D14" s="117">
        <v>0</v>
      </c>
      <c r="E14" s="116">
        <v>1</v>
      </c>
      <c r="F14" s="117">
        <v>0</v>
      </c>
      <c r="G14" s="116">
        <v>14</v>
      </c>
      <c r="H14" s="117">
        <v>0</v>
      </c>
      <c r="I14" s="116">
        <v>539</v>
      </c>
      <c r="J14" s="116">
        <v>276</v>
      </c>
      <c r="K14" s="116">
        <v>180</v>
      </c>
      <c r="L14" s="116">
        <v>96</v>
      </c>
    </row>
    <row r="15" spans="1:12" ht="17.25" customHeight="1" x14ac:dyDescent="0.2">
      <c r="B15" s="349" t="s">
        <v>327</v>
      </c>
      <c r="C15" s="60">
        <v>17</v>
      </c>
      <c r="D15" s="117">
        <v>0</v>
      </c>
      <c r="E15" s="116">
        <v>1</v>
      </c>
      <c r="F15" s="117">
        <v>0</v>
      </c>
      <c r="G15" s="116">
        <v>16</v>
      </c>
      <c r="H15" s="117">
        <v>0</v>
      </c>
      <c r="I15" s="116">
        <v>599</v>
      </c>
      <c r="J15" s="116">
        <v>432</v>
      </c>
      <c r="K15" s="116">
        <v>292</v>
      </c>
      <c r="L15" s="116">
        <v>140</v>
      </c>
    </row>
    <row r="16" spans="1:12" ht="17.25" customHeight="1" x14ac:dyDescent="0.2">
      <c r="B16" s="349" t="s">
        <v>328</v>
      </c>
      <c r="C16" s="60">
        <v>17</v>
      </c>
      <c r="D16" s="117">
        <v>0</v>
      </c>
      <c r="E16" s="116">
        <v>1</v>
      </c>
      <c r="F16" s="117">
        <v>0</v>
      </c>
      <c r="G16" s="116">
        <v>16</v>
      </c>
      <c r="H16" s="117">
        <v>0</v>
      </c>
      <c r="I16" s="116">
        <v>602</v>
      </c>
      <c r="J16" s="116">
        <v>441</v>
      </c>
      <c r="K16" s="116">
        <v>301</v>
      </c>
      <c r="L16" s="116">
        <v>140</v>
      </c>
    </row>
    <row r="17" spans="2:12" ht="17.25" customHeight="1" x14ac:dyDescent="0.2">
      <c r="B17" s="349" t="s">
        <v>329</v>
      </c>
      <c r="C17" s="60">
        <v>17</v>
      </c>
      <c r="D17" s="117">
        <v>0</v>
      </c>
      <c r="E17" s="116">
        <v>1</v>
      </c>
      <c r="F17" s="117">
        <v>0</v>
      </c>
      <c r="G17" s="116">
        <v>16</v>
      </c>
      <c r="H17" s="117">
        <v>0</v>
      </c>
      <c r="I17" s="116">
        <v>623</v>
      </c>
      <c r="J17" s="116">
        <v>475</v>
      </c>
      <c r="K17" s="116">
        <v>342</v>
      </c>
      <c r="L17" s="116">
        <v>133</v>
      </c>
    </row>
    <row r="18" spans="2:12" ht="17.25" customHeight="1" x14ac:dyDescent="0.2">
      <c r="B18" s="349" t="s">
        <v>337</v>
      </c>
      <c r="C18" s="60">
        <v>17</v>
      </c>
      <c r="D18" s="117">
        <v>0</v>
      </c>
      <c r="E18" s="117">
        <v>0</v>
      </c>
      <c r="F18" s="117">
        <v>0</v>
      </c>
      <c r="G18" s="116">
        <v>17</v>
      </c>
      <c r="H18" s="117">
        <v>0</v>
      </c>
      <c r="I18" s="116">
        <v>608</v>
      </c>
      <c r="J18" s="116">
        <v>490</v>
      </c>
      <c r="K18" s="116">
        <v>366</v>
      </c>
      <c r="L18" s="116">
        <v>124</v>
      </c>
    </row>
    <row r="19" spans="2:12" ht="17.25" customHeight="1" x14ac:dyDescent="0.2">
      <c r="B19" s="349" t="s">
        <v>338</v>
      </c>
      <c r="C19" s="60">
        <v>18</v>
      </c>
      <c r="D19" s="117">
        <v>0</v>
      </c>
      <c r="E19" s="117">
        <v>0</v>
      </c>
      <c r="F19" s="117">
        <v>0</v>
      </c>
      <c r="G19" s="116">
        <v>18</v>
      </c>
      <c r="H19" s="117">
        <v>0</v>
      </c>
      <c r="I19" s="116">
        <v>653</v>
      </c>
      <c r="J19" s="116">
        <v>511</v>
      </c>
      <c r="K19" s="116">
        <v>376</v>
      </c>
      <c r="L19" s="116">
        <v>135</v>
      </c>
    </row>
    <row r="20" spans="2:12" ht="17.25" customHeight="1" x14ac:dyDescent="0.2">
      <c r="B20" s="348" t="s">
        <v>389</v>
      </c>
      <c r="C20" s="108">
        <v>19</v>
      </c>
      <c r="D20" s="322">
        <v>0</v>
      </c>
      <c r="E20" s="322">
        <v>0</v>
      </c>
      <c r="F20" s="322">
        <v>0</v>
      </c>
      <c r="G20" s="108">
        <v>19</v>
      </c>
      <c r="H20" s="322">
        <v>0</v>
      </c>
      <c r="I20" s="116">
        <v>673</v>
      </c>
      <c r="J20" s="116">
        <v>523</v>
      </c>
      <c r="K20" s="116">
        <v>380</v>
      </c>
      <c r="L20" s="116">
        <v>143</v>
      </c>
    </row>
    <row r="21" spans="2:12" s="7" customFormat="1" ht="17.25" customHeight="1" x14ac:dyDescent="0.2">
      <c r="B21" s="348" t="s">
        <v>401</v>
      </c>
      <c r="C21" s="108">
        <v>20</v>
      </c>
      <c r="D21" s="44"/>
      <c r="E21" s="322">
        <v>0</v>
      </c>
      <c r="F21" s="322">
        <v>0</v>
      </c>
      <c r="G21" s="108">
        <v>20</v>
      </c>
      <c r="H21" s="322">
        <v>0</v>
      </c>
      <c r="I21" s="116">
        <v>703</v>
      </c>
      <c r="J21" s="116">
        <v>554</v>
      </c>
      <c r="K21" s="116">
        <v>393</v>
      </c>
      <c r="L21" s="116">
        <v>161</v>
      </c>
    </row>
    <row r="22" spans="2:12" s="7" customFormat="1" ht="17.25" customHeight="1" x14ac:dyDescent="0.2">
      <c r="B22" s="348" t="s">
        <v>505</v>
      </c>
      <c r="C22" s="108">
        <v>21</v>
      </c>
      <c r="D22" s="322">
        <v>0</v>
      </c>
      <c r="E22" s="322">
        <v>0</v>
      </c>
      <c r="F22" s="322">
        <v>0</v>
      </c>
      <c r="G22" s="108">
        <v>21</v>
      </c>
      <c r="H22" s="322">
        <v>0</v>
      </c>
      <c r="I22" s="116">
        <v>731</v>
      </c>
      <c r="J22" s="72">
        <v>609</v>
      </c>
      <c r="K22" s="72" t="s">
        <v>213</v>
      </c>
      <c r="L22" s="72" t="s">
        <v>213</v>
      </c>
    </row>
    <row r="23" spans="2:12" s="7" customFormat="1" ht="17.25" customHeight="1" x14ac:dyDescent="0.2">
      <c r="B23" s="348" t="s">
        <v>626</v>
      </c>
      <c r="C23" s="108">
        <v>21</v>
      </c>
      <c r="D23" s="322">
        <v>0</v>
      </c>
      <c r="E23" s="322">
        <v>0</v>
      </c>
      <c r="F23" s="322">
        <v>0</v>
      </c>
      <c r="G23" s="108">
        <v>21</v>
      </c>
      <c r="H23" s="322">
        <v>0</v>
      </c>
      <c r="I23" s="116">
        <v>731</v>
      </c>
      <c r="J23" s="72">
        <v>624</v>
      </c>
      <c r="K23" s="72" t="s">
        <v>213</v>
      </c>
      <c r="L23" s="72" t="s">
        <v>213</v>
      </c>
    </row>
    <row r="24" spans="2:12" s="7" customFormat="1" ht="17.25" customHeight="1" x14ac:dyDescent="0.2">
      <c r="B24" s="323"/>
      <c r="C24" s="112"/>
      <c r="D24" s="125"/>
      <c r="E24" s="63"/>
      <c r="F24" s="125"/>
      <c r="G24" s="112"/>
      <c r="H24" s="125"/>
      <c r="I24" s="63"/>
      <c r="J24" s="63"/>
      <c r="K24" s="63"/>
      <c r="L24" s="63"/>
    </row>
    <row r="25" spans="2:12" s="7" customFormat="1" ht="17.25" customHeight="1" x14ac:dyDescent="0.2">
      <c r="B25" s="348" t="s">
        <v>214</v>
      </c>
      <c r="C25" s="108">
        <v>2</v>
      </c>
      <c r="D25" s="322">
        <v>0</v>
      </c>
      <c r="E25" s="322">
        <v>0</v>
      </c>
      <c r="F25" s="322">
        <v>0</v>
      </c>
      <c r="G25" s="108">
        <v>2</v>
      </c>
      <c r="H25" s="322">
        <v>0</v>
      </c>
      <c r="I25" s="116">
        <v>80</v>
      </c>
      <c r="J25" s="72">
        <v>76</v>
      </c>
      <c r="K25" s="72" t="s">
        <v>213</v>
      </c>
      <c r="L25" s="72" t="s">
        <v>213</v>
      </c>
    </row>
    <row r="26" spans="2:12" s="7" customFormat="1" ht="17.25" customHeight="1" x14ac:dyDescent="0.2">
      <c r="B26" s="348" t="s">
        <v>215</v>
      </c>
      <c r="C26" s="108">
        <v>4</v>
      </c>
      <c r="D26" s="322">
        <v>0</v>
      </c>
      <c r="E26" s="322">
        <v>0</v>
      </c>
      <c r="F26" s="322">
        <v>0</v>
      </c>
      <c r="G26" s="108">
        <v>4</v>
      </c>
      <c r="H26" s="322">
        <v>0</v>
      </c>
      <c r="I26" s="116">
        <v>253</v>
      </c>
      <c r="J26" s="72">
        <v>17</v>
      </c>
      <c r="K26" s="72" t="s">
        <v>213</v>
      </c>
      <c r="L26" s="72" t="s">
        <v>213</v>
      </c>
    </row>
    <row r="27" spans="2:12" s="7" customFormat="1" ht="17.25" customHeight="1" x14ac:dyDescent="0.2">
      <c r="B27" s="348" t="s">
        <v>216</v>
      </c>
      <c r="C27" s="108">
        <v>15</v>
      </c>
      <c r="D27" s="322">
        <v>0</v>
      </c>
      <c r="E27" s="322">
        <v>0</v>
      </c>
      <c r="F27" s="322">
        <v>0</v>
      </c>
      <c r="G27" s="108">
        <v>15</v>
      </c>
      <c r="H27" s="322">
        <v>0</v>
      </c>
      <c r="I27" s="376">
        <v>398</v>
      </c>
      <c r="J27" s="72">
        <v>531</v>
      </c>
      <c r="K27" s="72" t="s">
        <v>213</v>
      </c>
      <c r="L27" s="72" t="s">
        <v>213</v>
      </c>
    </row>
    <row r="28" spans="2:12" ht="17.25" customHeight="1" x14ac:dyDescent="0.2">
      <c r="B28" s="348"/>
      <c r="C28" s="108"/>
      <c r="D28" s="116"/>
      <c r="E28" s="116"/>
      <c r="F28" s="116"/>
      <c r="G28" s="116"/>
      <c r="H28" s="116"/>
      <c r="I28" s="116"/>
      <c r="J28" s="116"/>
      <c r="K28" s="116"/>
      <c r="L28" s="116"/>
    </row>
    <row r="29" spans="2:12" ht="17.25" customHeight="1" thickBot="1" x14ac:dyDescent="0.2">
      <c r="B29" s="132"/>
      <c r="C29" s="64"/>
      <c r="D29" s="65"/>
      <c r="E29" s="65"/>
      <c r="F29" s="65"/>
      <c r="G29" s="65"/>
      <c r="H29" s="65"/>
      <c r="I29" s="47"/>
      <c r="J29" s="47"/>
      <c r="K29" s="65"/>
      <c r="L29" s="65"/>
    </row>
    <row r="30" spans="2:12" ht="17.25" customHeight="1" x14ac:dyDescent="0.2">
      <c r="C30" s="66" t="s">
        <v>333</v>
      </c>
    </row>
    <row r="31" spans="2:12" ht="17.25" customHeight="1" x14ac:dyDescent="0.2">
      <c r="C31" s="66"/>
    </row>
    <row r="32" spans="2:12" ht="17.25" customHeight="1" x14ac:dyDescent="0.2">
      <c r="C32" s="66"/>
    </row>
    <row r="33" spans="2:12" ht="17.25" customHeight="1" thickBot="1" x14ac:dyDescent="0.25">
      <c r="B33" s="324"/>
      <c r="C33" s="47"/>
      <c r="D33" s="46" t="s">
        <v>255</v>
      </c>
      <c r="E33" s="47"/>
      <c r="F33" s="47"/>
      <c r="G33" s="47"/>
      <c r="H33" s="47"/>
      <c r="I33" s="47"/>
      <c r="J33" s="47"/>
      <c r="K33" s="47"/>
      <c r="L33" s="47"/>
    </row>
    <row r="34" spans="2:12" ht="17.25" customHeight="1" x14ac:dyDescent="0.2">
      <c r="C34" s="59"/>
      <c r="D34" s="55"/>
      <c r="E34" s="55"/>
      <c r="F34" s="367" t="s">
        <v>461</v>
      </c>
      <c r="G34" s="55"/>
      <c r="H34" s="55"/>
      <c r="I34" s="59"/>
      <c r="J34" s="395" t="s">
        <v>463</v>
      </c>
      <c r="K34" s="396"/>
      <c r="L34" s="59"/>
    </row>
    <row r="35" spans="2:12" ht="17.25" customHeight="1" x14ac:dyDescent="0.2">
      <c r="B35" s="349"/>
      <c r="C35" s="358" t="s">
        <v>8</v>
      </c>
      <c r="D35" s="389" t="s">
        <v>455</v>
      </c>
      <c r="E35" s="389" t="s">
        <v>464</v>
      </c>
      <c r="F35" s="389" t="s">
        <v>457</v>
      </c>
      <c r="G35" s="389" t="s">
        <v>465</v>
      </c>
      <c r="H35" s="389" t="s">
        <v>466</v>
      </c>
      <c r="I35" s="352" t="s">
        <v>467</v>
      </c>
      <c r="J35" s="393" t="s">
        <v>38</v>
      </c>
      <c r="K35" s="389" t="s">
        <v>39</v>
      </c>
      <c r="L35" s="358" t="s">
        <v>468</v>
      </c>
    </row>
    <row r="36" spans="2:12" ht="17.25" customHeight="1" x14ac:dyDescent="0.15">
      <c r="B36" s="134"/>
      <c r="C36" s="53"/>
      <c r="D36" s="390"/>
      <c r="E36" s="390"/>
      <c r="F36" s="390"/>
      <c r="G36" s="390"/>
      <c r="H36" s="390"/>
      <c r="I36" s="343" t="s">
        <v>469</v>
      </c>
      <c r="J36" s="394"/>
      <c r="K36" s="390"/>
      <c r="L36" s="53"/>
    </row>
    <row r="37" spans="2:12" ht="17.25" customHeight="1" x14ac:dyDescent="0.2">
      <c r="C37" s="67" t="s">
        <v>40</v>
      </c>
      <c r="D37" s="103" t="s">
        <v>40</v>
      </c>
      <c r="E37" s="103" t="s">
        <v>40</v>
      </c>
      <c r="F37" s="103" t="s">
        <v>40</v>
      </c>
      <c r="G37" s="103" t="s">
        <v>40</v>
      </c>
      <c r="H37" s="103" t="s">
        <v>40</v>
      </c>
      <c r="I37" s="103" t="s">
        <v>34</v>
      </c>
      <c r="J37" s="103" t="s">
        <v>34</v>
      </c>
      <c r="K37" s="103" t="s">
        <v>34</v>
      </c>
      <c r="L37" s="103" t="s">
        <v>34</v>
      </c>
    </row>
    <row r="38" spans="2:12" ht="17.25" customHeight="1" x14ac:dyDescent="0.2">
      <c r="B38" s="349" t="s">
        <v>131</v>
      </c>
      <c r="C38" s="60">
        <v>13</v>
      </c>
      <c r="D38" s="117">
        <v>0</v>
      </c>
      <c r="E38" s="107">
        <v>2</v>
      </c>
      <c r="F38" s="117">
        <v>0</v>
      </c>
      <c r="G38" s="107">
        <v>11</v>
      </c>
      <c r="H38" s="117">
        <v>0</v>
      </c>
      <c r="I38" s="107">
        <v>545</v>
      </c>
      <c r="J38" s="325" t="s">
        <v>471</v>
      </c>
      <c r="K38" s="325" t="s">
        <v>472</v>
      </c>
      <c r="L38" s="325" t="s">
        <v>470</v>
      </c>
    </row>
    <row r="39" spans="2:12" ht="17.25" customHeight="1" x14ac:dyDescent="0.2">
      <c r="B39" s="349" t="s">
        <v>142</v>
      </c>
      <c r="C39" s="60">
        <v>7</v>
      </c>
      <c r="D39" s="117">
        <v>0</v>
      </c>
      <c r="E39" s="72">
        <v>1</v>
      </c>
      <c r="F39" s="117">
        <v>0</v>
      </c>
      <c r="G39" s="72">
        <v>6</v>
      </c>
      <c r="H39" s="117">
        <v>0</v>
      </c>
      <c r="I39" s="72">
        <v>330</v>
      </c>
      <c r="J39" s="325" t="s">
        <v>470</v>
      </c>
      <c r="K39" s="325" t="s">
        <v>471</v>
      </c>
      <c r="L39" s="325" t="s">
        <v>471</v>
      </c>
    </row>
    <row r="40" spans="2:12" ht="17.25" customHeight="1" x14ac:dyDescent="0.2">
      <c r="B40" s="349" t="s">
        <v>145</v>
      </c>
      <c r="C40" s="60">
        <v>6</v>
      </c>
      <c r="D40" s="117">
        <v>0</v>
      </c>
      <c r="E40" s="116">
        <v>1</v>
      </c>
      <c r="F40" s="117">
        <v>0</v>
      </c>
      <c r="G40" s="116">
        <v>5</v>
      </c>
      <c r="H40" s="117">
        <v>0</v>
      </c>
      <c r="I40" s="116">
        <v>260</v>
      </c>
      <c r="J40" s="325" t="s">
        <v>470</v>
      </c>
      <c r="K40" s="325" t="s">
        <v>473</v>
      </c>
      <c r="L40" s="325" t="s">
        <v>470</v>
      </c>
    </row>
    <row r="41" spans="2:12" ht="17.25" customHeight="1" x14ac:dyDescent="0.2">
      <c r="B41" s="349" t="s">
        <v>146</v>
      </c>
      <c r="C41" s="60">
        <v>6</v>
      </c>
      <c r="D41" s="117">
        <v>0</v>
      </c>
      <c r="E41" s="116">
        <v>1</v>
      </c>
      <c r="F41" s="117">
        <v>0</v>
      </c>
      <c r="G41" s="116">
        <v>5</v>
      </c>
      <c r="H41" s="117">
        <v>0</v>
      </c>
      <c r="I41" s="116">
        <v>260</v>
      </c>
      <c r="J41" s="325" t="s">
        <v>471</v>
      </c>
      <c r="K41" s="325" t="s">
        <v>474</v>
      </c>
      <c r="L41" s="325" t="s">
        <v>474</v>
      </c>
    </row>
    <row r="42" spans="2:12" ht="17.25" customHeight="1" x14ac:dyDescent="0.2">
      <c r="B42" s="349" t="s">
        <v>175</v>
      </c>
      <c r="C42" s="60">
        <v>4</v>
      </c>
      <c r="D42" s="117">
        <v>0</v>
      </c>
      <c r="E42" s="117">
        <v>0</v>
      </c>
      <c r="F42" s="117">
        <v>0</v>
      </c>
      <c r="G42" s="116">
        <v>4</v>
      </c>
      <c r="H42" s="117">
        <v>0</v>
      </c>
      <c r="I42" s="116">
        <v>160</v>
      </c>
      <c r="J42" s="325" t="s">
        <v>470</v>
      </c>
      <c r="K42" s="325" t="s">
        <v>471</v>
      </c>
      <c r="L42" s="325" t="s">
        <v>475</v>
      </c>
    </row>
    <row r="43" spans="2:12" ht="17.25" customHeight="1" thickBot="1" x14ac:dyDescent="0.25">
      <c r="B43" s="139"/>
      <c r="C43" s="47"/>
      <c r="D43" s="326"/>
      <c r="E43" s="326"/>
      <c r="F43" s="326"/>
      <c r="G43" s="65" t="s">
        <v>476</v>
      </c>
      <c r="H43" s="326"/>
      <c r="I43" s="326"/>
      <c r="J43" s="326"/>
      <c r="K43" s="326"/>
      <c r="L43" s="326"/>
    </row>
    <row r="44" spans="2:12" ht="17.25" customHeight="1" x14ac:dyDescent="0.15">
      <c r="C44" s="44" t="s">
        <v>477</v>
      </c>
    </row>
    <row r="46" spans="2:12" ht="17.25" customHeight="1" thickBot="1" x14ac:dyDescent="0.25">
      <c r="B46" s="132"/>
      <c r="C46" s="47"/>
      <c r="D46" s="46" t="s">
        <v>256</v>
      </c>
      <c r="E46" s="47"/>
      <c r="F46" s="47"/>
      <c r="G46" s="47"/>
      <c r="H46" s="47"/>
      <c r="I46" s="47"/>
      <c r="J46" s="47"/>
      <c r="K46" s="47"/>
      <c r="L46" s="47"/>
    </row>
    <row r="47" spans="2:12" ht="17.25" customHeight="1" x14ac:dyDescent="0.2">
      <c r="C47" s="59"/>
      <c r="D47" s="55"/>
      <c r="E47" s="55"/>
      <c r="F47" s="321" t="s">
        <v>36</v>
      </c>
      <c r="G47" s="55"/>
      <c r="H47" s="55"/>
      <c r="I47" s="59"/>
      <c r="J47" s="59"/>
      <c r="K47" s="54"/>
      <c r="L47" s="55"/>
    </row>
    <row r="48" spans="2:12" ht="17.25" customHeight="1" x14ac:dyDescent="0.2">
      <c r="B48" s="349"/>
      <c r="C48" s="352" t="s">
        <v>8</v>
      </c>
      <c r="D48" s="389" t="s">
        <v>478</v>
      </c>
      <c r="E48" s="389" t="s">
        <v>479</v>
      </c>
      <c r="F48" s="389" t="s">
        <v>480</v>
      </c>
      <c r="G48" s="389" t="s">
        <v>481</v>
      </c>
      <c r="H48" s="389" t="s">
        <v>482</v>
      </c>
      <c r="I48" s="352" t="s">
        <v>37</v>
      </c>
      <c r="J48" s="352" t="s">
        <v>462</v>
      </c>
      <c r="K48" s="393" t="s">
        <v>38</v>
      </c>
      <c r="L48" s="389" t="s">
        <v>39</v>
      </c>
    </row>
    <row r="49" spans="1:12" ht="17.25" customHeight="1" x14ac:dyDescent="0.15">
      <c r="B49" s="134"/>
      <c r="C49" s="315"/>
      <c r="D49" s="390"/>
      <c r="E49" s="390"/>
      <c r="F49" s="390"/>
      <c r="G49" s="390"/>
      <c r="H49" s="390"/>
      <c r="I49" s="315"/>
      <c r="J49" s="343" t="s">
        <v>483</v>
      </c>
      <c r="K49" s="394"/>
      <c r="L49" s="390"/>
    </row>
    <row r="50" spans="1:12" ht="17.25" customHeight="1" x14ac:dyDescent="0.2">
      <c r="C50" s="67" t="s">
        <v>40</v>
      </c>
      <c r="D50" s="103" t="s">
        <v>40</v>
      </c>
      <c r="E50" s="103" t="s">
        <v>40</v>
      </c>
      <c r="F50" s="103" t="s">
        <v>40</v>
      </c>
      <c r="G50" s="103" t="s">
        <v>40</v>
      </c>
      <c r="H50" s="103" t="s">
        <v>40</v>
      </c>
      <c r="I50" s="103" t="s">
        <v>34</v>
      </c>
      <c r="J50" s="103" t="s">
        <v>34</v>
      </c>
      <c r="K50" s="103" t="s">
        <v>34</v>
      </c>
      <c r="L50" s="103" t="s">
        <v>34</v>
      </c>
    </row>
    <row r="51" spans="1:12" ht="17.25" customHeight="1" x14ac:dyDescent="0.2">
      <c r="B51" s="349" t="s">
        <v>131</v>
      </c>
      <c r="C51" s="59">
        <v>53</v>
      </c>
      <c r="D51" s="117">
        <v>0</v>
      </c>
      <c r="E51" s="61">
        <v>4</v>
      </c>
      <c r="F51" s="117">
        <v>0</v>
      </c>
      <c r="G51" s="61">
        <v>49</v>
      </c>
      <c r="H51" s="117">
        <v>0</v>
      </c>
      <c r="I51" s="61">
        <v>2177</v>
      </c>
      <c r="J51" s="327" t="s">
        <v>213</v>
      </c>
      <c r="K51" s="327" t="s">
        <v>213</v>
      </c>
      <c r="L51" s="327" t="s">
        <v>213</v>
      </c>
    </row>
    <row r="52" spans="1:12" ht="17.25" customHeight="1" x14ac:dyDescent="0.2">
      <c r="B52" s="349" t="s">
        <v>142</v>
      </c>
      <c r="C52" s="59">
        <v>38</v>
      </c>
      <c r="D52" s="117">
        <v>0</v>
      </c>
      <c r="E52" s="117">
        <v>0</v>
      </c>
      <c r="F52" s="117">
        <v>0</v>
      </c>
      <c r="G52" s="72">
        <v>38</v>
      </c>
      <c r="H52" s="117">
        <v>0</v>
      </c>
      <c r="I52" s="72">
        <v>1213</v>
      </c>
      <c r="J52" s="327" t="s">
        <v>213</v>
      </c>
      <c r="K52" s="327" t="s">
        <v>213</v>
      </c>
      <c r="L52" s="327" t="s">
        <v>213</v>
      </c>
    </row>
    <row r="53" spans="1:12" ht="17.25" customHeight="1" x14ac:dyDescent="0.2">
      <c r="B53" s="349" t="s">
        <v>145</v>
      </c>
      <c r="C53" s="59">
        <v>26</v>
      </c>
      <c r="D53" s="117">
        <v>0</v>
      </c>
      <c r="E53" s="117">
        <v>0</v>
      </c>
      <c r="F53" s="117">
        <v>0</v>
      </c>
      <c r="G53" s="116">
        <v>26</v>
      </c>
      <c r="H53" s="117">
        <v>0</v>
      </c>
      <c r="I53" s="116">
        <v>966</v>
      </c>
      <c r="J53" s="327" t="s">
        <v>213</v>
      </c>
      <c r="K53" s="327" t="s">
        <v>213</v>
      </c>
      <c r="L53" s="327" t="s">
        <v>213</v>
      </c>
    </row>
    <row r="54" spans="1:12" ht="17.25" customHeight="1" x14ac:dyDescent="0.2">
      <c r="B54" s="349" t="s">
        <v>146</v>
      </c>
      <c r="C54" s="59">
        <v>26</v>
      </c>
      <c r="D54" s="117">
        <v>0</v>
      </c>
      <c r="E54" s="117">
        <v>0</v>
      </c>
      <c r="F54" s="117">
        <v>0</v>
      </c>
      <c r="G54" s="116">
        <v>26</v>
      </c>
      <c r="H54" s="117">
        <v>0</v>
      </c>
      <c r="I54" s="116">
        <v>966</v>
      </c>
      <c r="J54" s="327" t="s">
        <v>213</v>
      </c>
      <c r="K54" s="327" t="s">
        <v>213</v>
      </c>
      <c r="L54" s="327" t="s">
        <v>213</v>
      </c>
    </row>
    <row r="55" spans="1:12" ht="17.25" customHeight="1" x14ac:dyDescent="0.2">
      <c r="B55" s="349" t="s">
        <v>175</v>
      </c>
      <c r="C55" s="59">
        <v>13</v>
      </c>
      <c r="D55" s="117">
        <v>0</v>
      </c>
      <c r="E55" s="117">
        <v>0</v>
      </c>
      <c r="F55" s="117">
        <v>0</v>
      </c>
      <c r="G55" s="116">
        <v>13</v>
      </c>
      <c r="H55" s="117">
        <v>0</v>
      </c>
      <c r="I55" s="116">
        <v>557</v>
      </c>
      <c r="J55" s="327" t="s">
        <v>213</v>
      </c>
      <c r="K55" s="327" t="s">
        <v>213</v>
      </c>
      <c r="L55" s="327" t="s">
        <v>213</v>
      </c>
    </row>
    <row r="56" spans="1:12" ht="17.25" customHeight="1" thickBot="1" x14ac:dyDescent="0.25">
      <c r="A56" s="8"/>
      <c r="B56" s="132"/>
      <c r="C56" s="64"/>
      <c r="D56" s="47"/>
      <c r="E56" s="47"/>
      <c r="F56" s="47"/>
      <c r="G56" s="47"/>
      <c r="H56" s="47"/>
      <c r="I56" s="47"/>
      <c r="J56" s="47"/>
      <c r="K56" s="47"/>
      <c r="L56" s="47"/>
    </row>
    <row r="57" spans="1:12" ht="17.25" customHeight="1" x14ac:dyDescent="0.15">
      <c r="C57" s="44" t="s">
        <v>484</v>
      </c>
    </row>
    <row r="59" spans="1:12" ht="17.25" customHeight="1" thickBot="1" x14ac:dyDescent="0.25">
      <c r="B59" s="324"/>
      <c r="C59" s="47"/>
      <c r="D59" s="46" t="s">
        <v>257</v>
      </c>
      <c r="E59" s="47"/>
      <c r="F59" s="47"/>
      <c r="G59" s="47"/>
      <c r="H59" s="47"/>
      <c r="I59" s="47"/>
      <c r="J59" s="47"/>
      <c r="K59" s="47"/>
      <c r="L59" s="47"/>
    </row>
    <row r="60" spans="1:12" ht="17.25" customHeight="1" x14ac:dyDescent="0.2">
      <c r="C60" s="59"/>
      <c r="D60" s="55"/>
      <c r="E60" s="55"/>
      <c r="F60" s="367" t="s">
        <v>461</v>
      </c>
      <c r="G60" s="55"/>
      <c r="H60" s="55"/>
      <c r="I60" s="59"/>
      <c r="J60" s="395" t="s">
        <v>485</v>
      </c>
      <c r="K60" s="396"/>
      <c r="L60" s="59"/>
    </row>
    <row r="61" spans="1:12" ht="17.25" customHeight="1" x14ac:dyDescent="0.2">
      <c r="B61" s="349"/>
      <c r="C61" s="358" t="s">
        <v>8</v>
      </c>
      <c r="D61" s="397" t="s">
        <v>486</v>
      </c>
      <c r="E61" s="389" t="s">
        <v>487</v>
      </c>
      <c r="F61" s="389" t="s">
        <v>488</v>
      </c>
      <c r="G61" s="389" t="s">
        <v>489</v>
      </c>
      <c r="H61" s="389" t="s">
        <v>490</v>
      </c>
      <c r="I61" s="352" t="s">
        <v>37</v>
      </c>
      <c r="J61" s="393" t="s">
        <v>38</v>
      </c>
      <c r="K61" s="389" t="s">
        <v>39</v>
      </c>
      <c r="L61" s="352" t="s">
        <v>491</v>
      </c>
    </row>
    <row r="62" spans="1:12" ht="17.25" customHeight="1" x14ac:dyDescent="0.15">
      <c r="B62" s="134"/>
      <c r="C62" s="53"/>
      <c r="D62" s="398"/>
      <c r="E62" s="390"/>
      <c r="F62" s="390"/>
      <c r="G62" s="390"/>
      <c r="H62" s="390"/>
      <c r="I62" s="315"/>
      <c r="J62" s="394"/>
      <c r="K62" s="390"/>
      <c r="L62" s="315"/>
    </row>
    <row r="63" spans="1:12" ht="17.25" customHeight="1" x14ac:dyDescent="0.2">
      <c r="C63" s="67" t="s">
        <v>40</v>
      </c>
      <c r="D63" s="103" t="s">
        <v>40</v>
      </c>
      <c r="E63" s="103" t="s">
        <v>40</v>
      </c>
      <c r="F63" s="103" t="s">
        <v>40</v>
      </c>
      <c r="G63" s="103" t="s">
        <v>40</v>
      </c>
      <c r="H63" s="103" t="s">
        <v>40</v>
      </c>
      <c r="I63" s="103" t="s">
        <v>34</v>
      </c>
      <c r="J63" s="103" t="s">
        <v>34</v>
      </c>
      <c r="K63" s="103" t="s">
        <v>34</v>
      </c>
      <c r="L63" s="103" t="s">
        <v>34</v>
      </c>
    </row>
    <row r="64" spans="1:12" ht="17.25" customHeight="1" x14ac:dyDescent="0.2">
      <c r="B64" s="349" t="s">
        <v>325</v>
      </c>
      <c r="C64" s="60">
        <v>182</v>
      </c>
      <c r="D64" s="117">
        <v>0</v>
      </c>
      <c r="E64" s="117">
        <v>0</v>
      </c>
      <c r="F64" s="117">
        <v>0</v>
      </c>
      <c r="G64" s="116">
        <v>176</v>
      </c>
      <c r="H64" s="116">
        <v>6</v>
      </c>
      <c r="I64" s="116">
        <v>4340</v>
      </c>
      <c r="J64" s="72" t="s">
        <v>213</v>
      </c>
      <c r="K64" s="72" t="s">
        <v>213</v>
      </c>
      <c r="L64" s="72" t="s">
        <v>213</v>
      </c>
    </row>
    <row r="65" spans="2:12" ht="17.25" customHeight="1" x14ac:dyDescent="0.2">
      <c r="B65" s="349" t="s">
        <v>326</v>
      </c>
      <c r="C65" s="60">
        <v>237</v>
      </c>
      <c r="D65" s="117">
        <v>0</v>
      </c>
      <c r="E65" s="117">
        <v>0</v>
      </c>
      <c r="F65" s="117">
        <v>0</v>
      </c>
      <c r="G65" s="116">
        <v>237</v>
      </c>
      <c r="H65" s="117">
        <v>0</v>
      </c>
      <c r="I65" s="116">
        <v>6261</v>
      </c>
      <c r="J65" s="72" t="s">
        <v>213</v>
      </c>
      <c r="K65" s="72" t="s">
        <v>213</v>
      </c>
      <c r="L65" s="72" t="s">
        <v>213</v>
      </c>
    </row>
    <row r="66" spans="2:12" ht="17.25" customHeight="1" x14ac:dyDescent="0.2">
      <c r="B66" s="349" t="s">
        <v>327</v>
      </c>
      <c r="C66" s="60">
        <v>251</v>
      </c>
      <c r="D66" s="117">
        <v>0</v>
      </c>
      <c r="E66" s="117">
        <v>0</v>
      </c>
      <c r="F66" s="117">
        <v>0</v>
      </c>
      <c r="G66" s="116">
        <v>251</v>
      </c>
      <c r="H66" s="117">
        <v>0</v>
      </c>
      <c r="I66" s="116">
        <v>6561</v>
      </c>
      <c r="J66" s="72" t="s">
        <v>213</v>
      </c>
      <c r="K66" s="72" t="s">
        <v>213</v>
      </c>
      <c r="L66" s="72" t="s">
        <v>213</v>
      </c>
    </row>
    <row r="67" spans="2:12" ht="17.25" customHeight="1" x14ac:dyDescent="0.2">
      <c r="B67" s="349" t="s">
        <v>328</v>
      </c>
      <c r="C67" s="60">
        <v>282</v>
      </c>
      <c r="D67" s="117" t="s">
        <v>299</v>
      </c>
      <c r="E67" s="117" t="s">
        <v>299</v>
      </c>
      <c r="F67" s="117" t="s">
        <v>299</v>
      </c>
      <c r="G67" s="116">
        <v>282</v>
      </c>
      <c r="H67" s="117" t="s">
        <v>299</v>
      </c>
      <c r="I67" s="116">
        <v>6937</v>
      </c>
      <c r="J67" s="72" t="s">
        <v>213</v>
      </c>
      <c r="K67" s="72" t="s">
        <v>213</v>
      </c>
      <c r="L67" s="72" t="s">
        <v>213</v>
      </c>
    </row>
    <row r="68" spans="2:12" ht="17.25" customHeight="1" x14ac:dyDescent="0.2">
      <c r="B68" s="349" t="s">
        <v>329</v>
      </c>
      <c r="C68" s="60">
        <v>289</v>
      </c>
      <c r="D68" s="328" t="s">
        <v>299</v>
      </c>
      <c r="E68" s="328" t="s">
        <v>299</v>
      </c>
      <c r="F68" s="328" t="s">
        <v>299</v>
      </c>
      <c r="G68" s="116">
        <v>289</v>
      </c>
      <c r="H68" s="328" t="s">
        <v>299</v>
      </c>
      <c r="I68" s="116">
        <v>7291</v>
      </c>
      <c r="J68" s="72" t="s">
        <v>213</v>
      </c>
      <c r="K68" s="72" t="s">
        <v>213</v>
      </c>
      <c r="L68" s="72" t="s">
        <v>213</v>
      </c>
    </row>
    <row r="69" spans="2:12" ht="17.25" customHeight="1" x14ac:dyDescent="0.2">
      <c r="B69" s="349" t="s">
        <v>337</v>
      </c>
      <c r="C69" s="60">
        <v>308</v>
      </c>
      <c r="D69" s="328" t="s">
        <v>299</v>
      </c>
      <c r="E69" s="328" t="s">
        <v>299</v>
      </c>
      <c r="F69" s="328" t="s">
        <v>299</v>
      </c>
      <c r="G69" s="116">
        <v>308</v>
      </c>
      <c r="H69" s="328" t="s">
        <v>299</v>
      </c>
      <c r="I69" s="116">
        <v>7666</v>
      </c>
      <c r="J69" s="72" t="s">
        <v>213</v>
      </c>
      <c r="K69" s="72" t="s">
        <v>213</v>
      </c>
      <c r="L69" s="72" t="s">
        <v>213</v>
      </c>
    </row>
    <row r="70" spans="2:12" ht="17.25" customHeight="1" x14ac:dyDescent="0.2">
      <c r="B70" s="349" t="s">
        <v>338</v>
      </c>
      <c r="C70" s="60">
        <v>329</v>
      </c>
      <c r="D70" s="328" t="s">
        <v>299</v>
      </c>
      <c r="E70" s="328" t="s">
        <v>299</v>
      </c>
      <c r="F70" s="328" t="s">
        <v>299</v>
      </c>
      <c r="G70" s="116">
        <v>329</v>
      </c>
      <c r="H70" s="328" t="s">
        <v>299</v>
      </c>
      <c r="I70" s="116">
        <v>7776</v>
      </c>
      <c r="J70" s="72" t="s">
        <v>213</v>
      </c>
      <c r="K70" s="72" t="s">
        <v>213</v>
      </c>
      <c r="L70" s="72" t="s">
        <v>213</v>
      </c>
    </row>
    <row r="71" spans="2:12" ht="17.25" customHeight="1" x14ac:dyDescent="0.2">
      <c r="B71" s="348" t="s">
        <v>389</v>
      </c>
      <c r="C71" s="108">
        <v>353</v>
      </c>
      <c r="D71" s="125" t="s">
        <v>492</v>
      </c>
      <c r="E71" s="125" t="s">
        <v>493</v>
      </c>
      <c r="F71" s="125" t="s">
        <v>494</v>
      </c>
      <c r="G71" s="329">
        <v>353</v>
      </c>
      <c r="H71" s="125" t="s">
        <v>492</v>
      </c>
      <c r="I71" s="330">
        <v>8133</v>
      </c>
      <c r="J71" s="116" t="s">
        <v>213</v>
      </c>
      <c r="K71" s="116" t="s">
        <v>213</v>
      </c>
      <c r="L71" s="116" t="s">
        <v>213</v>
      </c>
    </row>
    <row r="72" spans="2:12" ht="17.25" customHeight="1" x14ac:dyDescent="0.2">
      <c r="B72" s="348" t="s">
        <v>401</v>
      </c>
      <c r="C72" s="108">
        <v>367</v>
      </c>
      <c r="D72" s="125" t="s">
        <v>299</v>
      </c>
      <c r="E72" s="125" t="s">
        <v>299</v>
      </c>
      <c r="F72" s="125" t="s">
        <v>299</v>
      </c>
      <c r="G72" s="329">
        <v>367</v>
      </c>
      <c r="H72" s="125" t="s">
        <v>299</v>
      </c>
      <c r="I72" s="330">
        <v>8458</v>
      </c>
      <c r="J72" s="116" t="s">
        <v>213</v>
      </c>
      <c r="K72" s="116" t="s">
        <v>213</v>
      </c>
      <c r="L72" s="116" t="s">
        <v>213</v>
      </c>
    </row>
    <row r="73" spans="2:12" ht="17.25" customHeight="1" x14ac:dyDescent="0.2">
      <c r="B73" s="348" t="s">
        <v>622</v>
      </c>
      <c r="C73" s="108">
        <v>387</v>
      </c>
      <c r="D73" s="125" t="s">
        <v>299</v>
      </c>
      <c r="E73" s="125" t="s">
        <v>299</v>
      </c>
      <c r="F73" s="125" t="s">
        <v>299</v>
      </c>
      <c r="G73" s="329">
        <v>387</v>
      </c>
      <c r="H73" s="125" t="s">
        <v>299</v>
      </c>
      <c r="I73" s="330">
        <v>8882</v>
      </c>
      <c r="J73" s="116" t="s">
        <v>213</v>
      </c>
      <c r="K73" s="116" t="s">
        <v>213</v>
      </c>
      <c r="L73" s="116" t="s">
        <v>213</v>
      </c>
    </row>
    <row r="74" spans="2:12" ht="17.25" customHeight="1" x14ac:dyDescent="0.2">
      <c r="B74" s="348" t="s">
        <v>627</v>
      </c>
      <c r="C74" s="108">
        <v>396</v>
      </c>
      <c r="D74" s="125" t="s">
        <v>299</v>
      </c>
      <c r="E74" s="125" t="s">
        <v>299</v>
      </c>
      <c r="F74" s="125" t="s">
        <v>299</v>
      </c>
      <c r="G74" s="329">
        <v>396</v>
      </c>
      <c r="H74" s="125"/>
      <c r="I74" s="330">
        <v>9148</v>
      </c>
      <c r="J74" s="116" t="s">
        <v>213</v>
      </c>
      <c r="K74" s="116" t="s">
        <v>213</v>
      </c>
      <c r="L74" s="116" t="s">
        <v>213</v>
      </c>
    </row>
    <row r="75" spans="2:12" ht="17.25" customHeight="1" x14ac:dyDescent="0.2">
      <c r="B75" s="140"/>
      <c r="C75" s="112"/>
      <c r="D75" s="329"/>
      <c r="E75" s="329"/>
      <c r="F75" s="329"/>
      <c r="G75" s="331"/>
      <c r="H75" s="329"/>
      <c r="I75" s="331"/>
      <c r="J75" s="332"/>
      <c r="K75" s="332"/>
      <c r="L75" s="332"/>
    </row>
    <row r="76" spans="2:12" ht="17.25" customHeight="1" x14ac:dyDescent="0.2">
      <c r="B76" s="140" t="s">
        <v>217</v>
      </c>
      <c r="C76" s="112">
        <v>4</v>
      </c>
      <c r="D76" s="125" t="s">
        <v>299</v>
      </c>
      <c r="E76" s="125" t="s">
        <v>299</v>
      </c>
      <c r="F76" s="125" t="s">
        <v>299</v>
      </c>
      <c r="G76" s="331">
        <v>4</v>
      </c>
      <c r="H76" s="125" t="s">
        <v>299</v>
      </c>
      <c r="I76" s="331">
        <v>396</v>
      </c>
      <c r="J76" s="116" t="s">
        <v>213</v>
      </c>
      <c r="K76" s="116" t="s">
        <v>213</v>
      </c>
      <c r="L76" s="116" t="s">
        <v>213</v>
      </c>
    </row>
    <row r="77" spans="2:12" ht="17.25" customHeight="1" x14ac:dyDescent="0.2">
      <c r="B77" s="348" t="s">
        <v>147</v>
      </c>
      <c r="C77" s="108">
        <v>112</v>
      </c>
      <c r="D77" s="125" t="s">
        <v>299</v>
      </c>
      <c r="E77" s="125" t="s">
        <v>299</v>
      </c>
      <c r="F77" s="125" t="s">
        <v>299</v>
      </c>
      <c r="G77" s="377">
        <v>112</v>
      </c>
      <c r="H77" s="125" t="s">
        <v>299</v>
      </c>
      <c r="I77" s="330">
        <v>2842</v>
      </c>
      <c r="J77" s="116" t="s">
        <v>213</v>
      </c>
      <c r="K77" s="116" t="s">
        <v>213</v>
      </c>
      <c r="L77" s="116" t="s">
        <v>213</v>
      </c>
    </row>
    <row r="78" spans="2:12" ht="17.25" customHeight="1" x14ac:dyDescent="0.2">
      <c r="B78" s="348" t="s">
        <v>300</v>
      </c>
      <c r="C78" s="108">
        <v>4</v>
      </c>
      <c r="D78" s="125" t="s">
        <v>299</v>
      </c>
      <c r="E78" s="125" t="s">
        <v>299</v>
      </c>
      <c r="F78" s="125" t="s">
        <v>299</v>
      </c>
      <c r="G78" s="377">
        <v>4</v>
      </c>
      <c r="H78" s="125" t="s">
        <v>299</v>
      </c>
      <c r="I78" s="329">
        <v>65</v>
      </c>
      <c r="J78" s="116" t="s">
        <v>213</v>
      </c>
      <c r="K78" s="116" t="s">
        <v>213</v>
      </c>
      <c r="L78" s="116" t="s">
        <v>213</v>
      </c>
    </row>
    <row r="79" spans="2:12" ht="17.25" customHeight="1" x14ac:dyDescent="0.2">
      <c r="B79" s="348" t="s">
        <v>148</v>
      </c>
      <c r="C79" s="108">
        <v>22</v>
      </c>
      <c r="D79" s="125" t="s">
        <v>299</v>
      </c>
      <c r="E79" s="125" t="s">
        <v>299</v>
      </c>
      <c r="F79" s="125" t="s">
        <v>299</v>
      </c>
      <c r="G79" s="377">
        <v>22</v>
      </c>
      <c r="H79" s="125" t="s">
        <v>299</v>
      </c>
      <c r="I79" s="329">
        <v>268</v>
      </c>
      <c r="J79" s="116" t="s">
        <v>213</v>
      </c>
      <c r="K79" s="116" t="s">
        <v>213</v>
      </c>
      <c r="L79" s="116" t="s">
        <v>213</v>
      </c>
    </row>
    <row r="80" spans="2:12" ht="17.25" customHeight="1" x14ac:dyDescent="0.2">
      <c r="B80" s="348" t="s">
        <v>149</v>
      </c>
      <c r="C80" s="108">
        <v>18</v>
      </c>
      <c r="D80" s="125" t="s">
        <v>299</v>
      </c>
      <c r="E80" s="125" t="s">
        <v>299</v>
      </c>
      <c r="F80" s="125" t="s">
        <v>299</v>
      </c>
      <c r="G80" s="377">
        <v>18</v>
      </c>
      <c r="H80" s="125" t="s">
        <v>299</v>
      </c>
      <c r="I80" s="329">
        <v>173</v>
      </c>
      <c r="J80" s="116" t="s">
        <v>213</v>
      </c>
      <c r="K80" s="116" t="s">
        <v>213</v>
      </c>
      <c r="L80" s="116" t="s">
        <v>213</v>
      </c>
    </row>
    <row r="81" spans="2:12" ht="17.25" customHeight="1" x14ac:dyDescent="0.2">
      <c r="B81" s="348" t="s">
        <v>150</v>
      </c>
      <c r="C81" s="108">
        <v>51</v>
      </c>
      <c r="D81" s="125" t="s">
        <v>299</v>
      </c>
      <c r="E81" s="125" t="s">
        <v>299</v>
      </c>
      <c r="F81" s="125" t="s">
        <v>299</v>
      </c>
      <c r="G81" s="377">
        <v>51</v>
      </c>
      <c r="H81" s="125" t="s">
        <v>299</v>
      </c>
      <c r="I81" s="329">
        <v>884</v>
      </c>
      <c r="J81" s="116" t="s">
        <v>213</v>
      </c>
      <c r="K81" s="116" t="s">
        <v>213</v>
      </c>
      <c r="L81" s="116" t="s">
        <v>213</v>
      </c>
    </row>
    <row r="82" spans="2:12" ht="17.25" customHeight="1" x14ac:dyDescent="0.2">
      <c r="B82" s="348" t="s">
        <v>151</v>
      </c>
      <c r="C82" s="124">
        <v>159</v>
      </c>
      <c r="D82" s="125" t="s">
        <v>299</v>
      </c>
      <c r="E82" s="125" t="s">
        <v>299</v>
      </c>
      <c r="F82" s="125" t="s">
        <v>299</v>
      </c>
      <c r="G82" s="378">
        <v>159</v>
      </c>
      <c r="H82" s="125" t="s">
        <v>299</v>
      </c>
      <c r="I82" s="330">
        <v>3257</v>
      </c>
      <c r="J82" s="116" t="s">
        <v>213</v>
      </c>
      <c r="K82" s="116" t="s">
        <v>213</v>
      </c>
      <c r="L82" s="116" t="s">
        <v>213</v>
      </c>
    </row>
    <row r="83" spans="2:12" ht="17.25" customHeight="1" x14ac:dyDescent="0.2">
      <c r="B83" s="348" t="s">
        <v>152</v>
      </c>
      <c r="C83" s="124">
        <v>26</v>
      </c>
      <c r="D83" s="125" t="s">
        <v>299</v>
      </c>
      <c r="E83" s="125" t="s">
        <v>299</v>
      </c>
      <c r="F83" s="125" t="s">
        <v>299</v>
      </c>
      <c r="G83" s="378">
        <v>26</v>
      </c>
      <c r="H83" s="125" t="s">
        <v>299</v>
      </c>
      <c r="I83" s="330">
        <v>1263</v>
      </c>
      <c r="J83" s="116" t="s">
        <v>213</v>
      </c>
      <c r="K83" s="116" t="s">
        <v>213</v>
      </c>
      <c r="L83" s="116" t="s">
        <v>213</v>
      </c>
    </row>
    <row r="84" spans="2:12" ht="17.25" customHeight="1" thickBot="1" x14ac:dyDescent="0.25">
      <c r="B84" s="132"/>
      <c r="C84" s="64"/>
      <c r="D84" s="326"/>
      <c r="E84" s="326"/>
      <c r="F84" s="326"/>
      <c r="G84" s="65" t="s">
        <v>495</v>
      </c>
      <c r="H84" s="326"/>
      <c r="I84" s="326"/>
      <c r="J84" s="326"/>
      <c r="K84" s="326"/>
      <c r="L84" s="326"/>
    </row>
    <row r="85" spans="2:12" ht="17.25" customHeight="1" x14ac:dyDescent="0.2">
      <c r="C85" s="66" t="s">
        <v>41</v>
      </c>
    </row>
  </sheetData>
  <mergeCells count="31">
    <mergeCell ref="B6:L6"/>
    <mergeCell ref="D10:D11"/>
    <mergeCell ref="E10:E11"/>
    <mergeCell ref="F10:F11"/>
    <mergeCell ref="G10:G11"/>
    <mergeCell ref="H10:H11"/>
    <mergeCell ref="K10:K11"/>
    <mergeCell ref="L10:L11"/>
    <mergeCell ref="J34:K34"/>
    <mergeCell ref="D35:D36"/>
    <mergeCell ref="E35:E36"/>
    <mergeCell ref="F35:F36"/>
    <mergeCell ref="G35:G36"/>
    <mergeCell ref="H35:H36"/>
    <mergeCell ref="J35:J36"/>
    <mergeCell ref="K35:K36"/>
    <mergeCell ref="K48:K49"/>
    <mergeCell ref="L48:L49"/>
    <mergeCell ref="J60:K60"/>
    <mergeCell ref="D61:D62"/>
    <mergeCell ref="D48:D49"/>
    <mergeCell ref="E48:E49"/>
    <mergeCell ref="F48:F49"/>
    <mergeCell ref="G48:G49"/>
    <mergeCell ref="H48:H49"/>
    <mergeCell ref="K61:K62"/>
    <mergeCell ref="E61:E62"/>
    <mergeCell ref="F61:F62"/>
    <mergeCell ref="G61:G62"/>
    <mergeCell ref="H61:H62"/>
    <mergeCell ref="J61:J62"/>
  </mergeCells>
  <phoneticPr fontId="2"/>
  <pageMargins left="0.78740157480314965" right="0.78740157480314965" top="0.78740157480314965" bottom="0.59055118110236227" header="0.51181102362204722" footer="0.51181102362204722"/>
  <pageSetup paperSize="9" scale="57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79"/>
  <sheetViews>
    <sheetView view="pageBreakPreview" zoomScale="75" zoomScaleNormal="75" workbookViewId="0">
      <selection activeCell="N12" sqref="N12"/>
    </sheetView>
  </sheetViews>
  <sheetFormatPr defaultColWidth="10.875" defaultRowHeight="18.75" customHeight="1" x14ac:dyDescent="0.15"/>
  <cols>
    <col min="1" max="1" width="13.375" style="30" customWidth="1"/>
    <col min="2" max="2" width="28.375" style="276" customWidth="1"/>
    <col min="3" max="8" width="10.75" style="277" customWidth="1"/>
    <col min="9" max="9" width="11.375" style="277" customWidth="1"/>
    <col min="10" max="12" width="11.25" style="277" customWidth="1"/>
    <col min="13" max="16384" width="10.875" style="28"/>
  </cols>
  <sheetData>
    <row r="1" spans="1:12" ht="18.75" customHeight="1" x14ac:dyDescent="0.15">
      <c r="A1" s="29"/>
    </row>
    <row r="4" spans="1:12" s="35" customFormat="1" ht="18.75" customHeight="1" x14ac:dyDescent="0.15">
      <c r="A4" s="30"/>
      <c r="B4" s="276"/>
      <c r="C4" s="277"/>
      <c r="D4" s="277"/>
      <c r="E4" s="277"/>
      <c r="F4" s="277"/>
      <c r="G4" s="277"/>
      <c r="H4" s="277"/>
      <c r="I4" s="277"/>
      <c r="J4" s="277"/>
      <c r="K4" s="277"/>
      <c r="L4" s="277"/>
    </row>
    <row r="5" spans="1:12" s="35" customFormat="1" ht="18.75" customHeight="1" x14ac:dyDescent="0.15">
      <c r="A5" s="30"/>
      <c r="B5" s="276"/>
      <c r="C5" s="277"/>
      <c r="D5" s="277"/>
      <c r="E5" s="277"/>
      <c r="F5" s="277"/>
      <c r="G5" s="277"/>
      <c r="H5" s="277"/>
      <c r="I5" s="277"/>
      <c r="J5" s="277"/>
      <c r="K5" s="277"/>
      <c r="L5" s="277"/>
    </row>
    <row r="6" spans="1:12" s="30" customFormat="1" ht="17.25" x14ac:dyDescent="0.15">
      <c r="B6" s="403" t="s">
        <v>340</v>
      </c>
      <c r="C6" s="403"/>
      <c r="D6" s="403"/>
      <c r="E6" s="403"/>
      <c r="F6" s="403"/>
      <c r="G6" s="403"/>
      <c r="H6" s="403"/>
      <c r="I6" s="403"/>
      <c r="J6" s="403"/>
      <c r="K6" s="403"/>
      <c r="L6" s="403"/>
    </row>
    <row r="7" spans="1:12" s="30" customFormat="1" ht="18.75" customHeight="1" thickBot="1" x14ac:dyDescent="0.2">
      <c r="B7" s="278"/>
      <c r="C7" s="279" t="s">
        <v>616</v>
      </c>
      <c r="D7" s="280"/>
      <c r="E7" s="280"/>
      <c r="F7" s="280"/>
      <c r="G7" s="280"/>
      <c r="H7" s="280"/>
      <c r="I7" s="280"/>
      <c r="J7" s="280"/>
      <c r="K7" s="280"/>
      <c r="L7" s="280"/>
    </row>
    <row r="8" spans="1:12" s="30" customFormat="1" ht="18.75" customHeight="1" x14ac:dyDescent="0.15">
      <c r="B8" s="276"/>
      <c r="C8" s="281"/>
      <c r="D8" s="282"/>
      <c r="E8" s="282"/>
      <c r="F8" s="283" t="s">
        <v>43</v>
      </c>
      <c r="G8" s="282"/>
      <c r="H8" s="282"/>
      <c r="I8" s="281"/>
      <c r="J8" s="281"/>
      <c r="K8" s="282"/>
      <c r="L8" s="282"/>
    </row>
    <row r="9" spans="1:12" s="30" customFormat="1" ht="18.75" customHeight="1" x14ac:dyDescent="0.15">
      <c r="B9" s="284"/>
      <c r="C9" s="285" t="s">
        <v>8</v>
      </c>
      <c r="D9" s="401" t="s">
        <v>341</v>
      </c>
      <c r="E9" s="401" t="s">
        <v>342</v>
      </c>
      <c r="F9" s="401" t="s">
        <v>343</v>
      </c>
      <c r="G9" s="401" t="s">
        <v>344</v>
      </c>
      <c r="H9" s="401" t="s">
        <v>12</v>
      </c>
      <c r="I9" s="285" t="s">
        <v>37</v>
      </c>
      <c r="J9" s="285" t="s">
        <v>44</v>
      </c>
      <c r="K9" s="401" t="s">
        <v>345</v>
      </c>
      <c r="L9" s="404" t="s">
        <v>346</v>
      </c>
    </row>
    <row r="10" spans="1:12" s="30" customFormat="1" ht="18.75" customHeight="1" x14ac:dyDescent="0.15">
      <c r="B10" s="286"/>
      <c r="C10" s="287"/>
      <c r="D10" s="402"/>
      <c r="E10" s="402"/>
      <c r="F10" s="402"/>
      <c r="G10" s="402"/>
      <c r="H10" s="402"/>
      <c r="I10" s="287"/>
      <c r="J10" s="346" t="s">
        <v>8</v>
      </c>
      <c r="K10" s="402"/>
      <c r="L10" s="405"/>
    </row>
    <row r="11" spans="1:12" s="30" customFormat="1" ht="18.75" customHeight="1" x14ac:dyDescent="0.15">
      <c r="B11" s="276"/>
      <c r="C11" s="288" t="s">
        <v>40</v>
      </c>
      <c r="D11" s="289" t="s">
        <v>40</v>
      </c>
      <c r="E11" s="289" t="s">
        <v>40</v>
      </c>
      <c r="F11" s="289" t="s">
        <v>40</v>
      </c>
      <c r="G11" s="289" t="s">
        <v>40</v>
      </c>
      <c r="H11" s="289" t="s">
        <v>40</v>
      </c>
      <c r="I11" s="289" t="s">
        <v>34</v>
      </c>
      <c r="J11" s="289" t="s">
        <v>34</v>
      </c>
      <c r="K11" s="289" t="s">
        <v>34</v>
      </c>
      <c r="L11" s="289" t="s">
        <v>34</v>
      </c>
    </row>
    <row r="12" spans="1:12" s="30" customFormat="1" ht="18.75" customHeight="1" x14ac:dyDescent="0.15">
      <c r="B12" s="284" t="s">
        <v>211</v>
      </c>
      <c r="C12" s="281">
        <v>119</v>
      </c>
      <c r="D12" s="111">
        <v>0</v>
      </c>
      <c r="E12" s="111">
        <v>0</v>
      </c>
      <c r="F12" s="290">
        <v>21</v>
      </c>
      <c r="G12" s="290">
        <v>98</v>
      </c>
      <c r="H12" s="111">
        <v>0</v>
      </c>
      <c r="I12" s="290">
        <v>6947</v>
      </c>
      <c r="J12" s="291">
        <v>6689</v>
      </c>
      <c r="K12" s="290">
        <v>1387</v>
      </c>
      <c r="L12" s="290">
        <v>5302</v>
      </c>
    </row>
    <row r="13" spans="1:12" s="30" customFormat="1" ht="18.75" customHeight="1" x14ac:dyDescent="0.15">
      <c r="B13" s="284" t="s">
        <v>212</v>
      </c>
      <c r="C13" s="281">
        <v>128</v>
      </c>
      <c r="D13" s="111">
        <v>0</v>
      </c>
      <c r="E13" s="111">
        <v>0</v>
      </c>
      <c r="F13" s="290">
        <v>21</v>
      </c>
      <c r="G13" s="290">
        <v>107</v>
      </c>
      <c r="H13" s="111">
        <v>0</v>
      </c>
      <c r="I13" s="290">
        <v>7293</v>
      </c>
      <c r="J13" s="291">
        <v>7012</v>
      </c>
      <c r="K13" s="290">
        <v>1488</v>
      </c>
      <c r="L13" s="290">
        <v>5524</v>
      </c>
    </row>
    <row r="14" spans="1:12" s="30" customFormat="1" ht="18.75" customHeight="1" x14ac:dyDescent="0.15">
      <c r="B14" s="284" t="s">
        <v>288</v>
      </c>
      <c r="C14" s="281">
        <v>130</v>
      </c>
      <c r="D14" s="111">
        <v>0</v>
      </c>
      <c r="E14" s="111">
        <v>0</v>
      </c>
      <c r="F14" s="290">
        <v>21</v>
      </c>
      <c r="G14" s="290">
        <v>109</v>
      </c>
      <c r="H14" s="111">
        <v>0</v>
      </c>
      <c r="I14" s="290">
        <v>7393</v>
      </c>
      <c r="J14" s="291">
        <v>7082</v>
      </c>
      <c r="K14" s="290">
        <v>1499</v>
      </c>
      <c r="L14" s="290">
        <v>5583</v>
      </c>
    </row>
    <row r="15" spans="1:12" s="30" customFormat="1" ht="18.75" customHeight="1" x14ac:dyDescent="0.15">
      <c r="B15" s="284" t="s">
        <v>324</v>
      </c>
      <c r="C15" s="281">
        <v>126</v>
      </c>
      <c r="D15" s="111">
        <v>0</v>
      </c>
      <c r="E15" s="111">
        <v>0</v>
      </c>
      <c r="F15" s="290">
        <v>22</v>
      </c>
      <c r="G15" s="290">
        <v>104</v>
      </c>
      <c r="H15" s="111">
        <v>0</v>
      </c>
      <c r="I15" s="290">
        <v>7082</v>
      </c>
      <c r="J15" s="291">
        <v>6560</v>
      </c>
      <c r="K15" s="290">
        <v>1336</v>
      </c>
      <c r="L15" s="290">
        <v>5224</v>
      </c>
    </row>
    <row r="16" spans="1:12" s="30" customFormat="1" ht="18.75" customHeight="1" x14ac:dyDescent="0.15">
      <c r="B16" s="284" t="s">
        <v>347</v>
      </c>
      <c r="C16" s="281">
        <v>127</v>
      </c>
      <c r="D16" s="111" t="s">
        <v>299</v>
      </c>
      <c r="E16" s="111" t="s">
        <v>299</v>
      </c>
      <c r="F16" s="290">
        <v>22</v>
      </c>
      <c r="G16" s="290">
        <v>105</v>
      </c>
      <c r="H16" s="111" t="s">
        <v>299</v>
      </c>
      <c r="I16" s="290">
        <v>7128</v>
      </c>
      <c r="J16" s="291">
        <v>6796</v>
      </c>
      <c r="K16" s="290">
        <v>1465</v>
      </c>
      <c r="L16" s="290">
        <v>5331</v>
      </c>
    </row>
    <row r="17" spans="2:12" s="30" customFormat="1" ht="18.75" customHeight="1" x14ac:dyDescent="0.15">
      <c r="B17" s="284" t="s">
        <v>348</v>
      </c>
      <c r="C17" s="281">
        <v>129</v>
      </c>
      <c r="D17" s="111" t="s">
        <v>299</v>
      </c>
      <c r="E17" s="111" t="s">
        <v>299</v>
      </c>
      <c r="F17" s="290">
        <v>21</v>
      </c>
      <c r="G17" s="290">
        <v>108</v>
      </c>
      <c r="H17" s="111" t="s">
        <v>299</v>
      </c>
      <c r="I17" s="290">
        <v>7387</v>
      </c>
      <c r="J17" s="291">
        <v>6977</v>
      </c>
      <c r="K17" s="290">
        <v>1530</v>
      </c>
      <c r="L17" s="290">
        <v>5447</v>
      </c>
    </row>
    <row r="18" spans="2:12" s="30" customFormat="1" ht="18.75" customHeight="1" x14ac:dyDescent="0.15">
      <c r="B18" s="284" t="s">
        <v>391</v>
      </c>
      <c r="C18" s="281">
        <v>129</v>
      </c>
      <c r="D18" s="111">
        <v>0</v>
      </c>
      <c r="E18" s="111">
        <v>0</v>
      </c>
      <c r="F18" s="290">
        <v>21</v>
      </c>
      <c r="G18" s="290">
        <v>108</v>
      </c>
      <c r="H18" s="111">
        <v>0</v>
      </c>
      <c r="I18" s="290">
        <v>7507</v>
      </c>
      <c r="J18" s="291">
        <v>7083</v>
      </c>
      <c r="K18" s="290">
        <v>1573</v>
      </c>
      <c r="L18" s="290">
        <v>5510</v>
      </c>
    </row>
    <row r="19" spans="2:12" s="30" customFormat="1" ht="18.75" customHeight="1" x14ac:dyDescent="0.15">
      <c r="B19" s="284" t="s">
        <v>407</v>
      </c>
      <c r="C19" s="281">
        <v>129</v>
      </c>
      <c r="D19" s="111">
        <v>0</v>
      </c>
      <c r="E19" s="111">
        <v>0</v>
      </c>
      <c r="F19" s="290">
        <v>19</v>
      </c>
      <c r="G19" s="290">
        <v>110</v>
      </c>
      <c r="H19" s="111">
        <v>0</v>
      </c>
      <c r="I19" s="290">
        <v>7527</v>
      </c>
      <c r="J19" s="261" t="s">
        <v>298</v>
      </c>
      <c r="K19" s="261" t="s">
        <v>298</v>
      </c>
      <c r="L19" s="261" t="s">
        <v>298</v>
      </c>
    </row>
    <row r="20" spans="2:12" s="30" customFormat="1" ht="18.75" customHeight="1" x14ac:dyDescent="0.15">
      <c r="B20" s="284" t="s">
        <v>506</v>
      </c>
      <c r="C20" s="281">
        <v>129</v>
      </c>
      <c r="D20" s="111">
        <v>0</v>
      </c>
      <c r="E20" s="111">
        <v>0</v>
      </c>
      <c r="F20" s="290">
        <v>19</v>
      </c>
      <c r="G20" s="290">
        <v>110</v>
      </c>
      <c r="H20" s="111">
        <v>0</v>
      </c>
      <c r="I20" s="290">
        <v>7547</v>
      </c>
      <c r="J20" s="261" t="s">
        <v>298</v>
      </c>
      <c r="K20" s="261" t="s">
        <v>298</v>
      </c>
      <c r="L20" s="261" t="s">
        <v>298</v>
      </c>
    </row>
    <row r="21" spans="2:12" s="30" customFormat="1" ht="18.75" customHeight="1" x14ac:dyDescent="0.15">
      <c r="B21" s="284" t="s">
        <v>636</v>
      </c>
      <c r="C21" s="281">
        <v>131</v>
      </c>
      <c r="D21" s="111">
        <v>0</v>
      </c>
      <c r="E21" s="111">
        <v>0</v>
      </c>
      <c r="F21" s="290">
        <v>19</v>
      </c>
      <c r="G21" s="290">
        <v>112</v>
      </c>
      <c r="H21" s="111"/>
      <c r="I21" s="290">
        <v>7687</v>
      </c>
      <c r="J21" s="261" t="s">
        <v>298</v>
      </c>
      <c r="K21" s="261" t="s">
        <v>298</v>
      </c>
      <c r="L21" s="261" t="s">
        <v>298</v>
      </c>
    </row>
    <row r="22" spans="2:12" s="30" customFormat="1" ht="18.75" customHeight="1" x14ac:dyDescent="0.15">
      <c r="B22" s="284"/>
      <c r="C22" s="292"/>
      <c r="D22" s="111"/>
      <c r="E22" s="111"/>
      <c r="F22" s="293"/>
      <c r="G22" s="293"/>
      <c r="H22" s="111"/>
      <c r="I22" s="293"/>
      <c r="J22" s="111"/>
      <c r="K22" s="293"/>
      <c r="L22" s="293"/>
    </row>
    <row r="23" spans="2:12" s="30" customFormat="1" ht="18.75" customHeight="1" x14ac:dyDescent="0.15">
      <c r="B23" s="284" t="s">
        <v>120</v>
      </c>
      <c r="C23" s="292">
        <v>14</v>
      </c>
      <c r="D23" s="111" t="s">
        <v>299</v>
      </c>
      <c r="E23" s="111" t="s">
        <v>299</v>
      </c>
      <c r="F23" s="293">
        <v>8</v>
      </c>
      <c r="G23" s="293">
        <v>6</v>
      </c>
      <c r="H23" s="111" t="s">
        <v>299</v>
      </c>
      <c r="I23" s="293">
        <v>942</v>
      </c>
      <c r="J23" s="261" t="s">
        <v>298</v>
      </c>
      <c r="K23" s="261" t="s">
        <v>298</v>
      </c>
      <c r="L23" s="261" t="s">
        <v>298</v>
      </c>
    </row>
    <row r="24" spans="2:12" s="30" customFormat="1" ht="18.75" customHeight="1" x14ac:dyDescent="0.15">
      <c r="B24" s="284" t="s">
        <v>330</v>
      </c>
      <c r="C24" s="292">
        <v>93</v>
      </c>
      <c r="D24" s="111" t="s">
        <v>299</v>
      </c>
      <c r="E24" s="111" t="s">
        <v>299</v>
      </c>
      <c r="F24" s="293">
        <v>10</v>
      </c>
      <c r="G24" s="293">
        <v>83</v>
      </c>
      <c r="H24" s="111" t="s">
        <v>299</v>
      </c>
      <c r="I24" s="293">
        <v>5843</v>
      </c>
      <c r="J24" s="261" t="s">
        <v>298</v>
      </c>
      <c r="K24" s="261" t="s">
        <v>298</v>
      </c>
      <c r="L24" s="261" t="s">
        <v>298</v>
      </c>
    </row>
    <row r="25" spans="2:12" s="30" customFormat="1" ht="18.75" customHeight="1" x14ac:dyDescent="0.15">
      <c r="B25" s="294" t="s">
        <v>121</v>
      </c>
      <c r="C25" s="291">
        <v>24</v>
      </c>
      <c r="D25" s="85" t="s">
        <v>299</v>
      </c>
      <c r="E25" s="85" t="s">
        <v>299</v>
      </c>
      <c r="F25" s="290">
        <v>1</v>
      </c>
      <c r="G25" s="290">
        <v>23</v>
      </c>
      <c r="H25" s="85" t="s">
        <v>299</v>
      </c>
      <c r="I25" s="290">
        <v>902</v>
      </c>
      <c r="J25" s="261" t="s">
        <v>298</v>
      </c>
      <c r="K25" s="261" t="s">
        <v>298</v>
      </c>
      <c r="L25" s="261" t="s">
        <v>298</v>
      </c>
    </row>
    <row r="26" spans="2:12" s="30" customFormat="1" ht="18.75" customHeight="1" thickBot="1" x14ac:dyDescent="0.2">
      <c r="B26" s="278"/>
      <c r="C26" s="295"/>
      <c r="D26" s="296"/>
      <c r="E26" s="296"/>
      <c r="F26" s="297"/>
      <c r="G26" s="297"/>
      <c r="H26" s="296"/>
      <c r="I26" s="297"/>
      <c r="J26" s="298"/>
      <c r="K26" s="298"/>
      <c r="L26" s="298"/>
    </row>
    <row r="27" spans="2:12" ht="18.75" customHeight="1" x14ac:dyDescent="0.15">
      <c r="C27" s="299" t="s">
        <v>399</v>
      </c>
    </row>
    <row r="28" spans="2:12" ht="18.75" customHeight="1" x14ac:dyDescent="0.15">
      <c r="C28" s="299"/>
    </row>
    <row r="30" spans="2:12" ht="18" thickBot="1" x14ac:dyDescent="0.2">
      <c r="B30" s="278"/>
      <c r="C30" s="279" t="s">
        <v>617</v>
      </c>
      <c r="D30" s="280"/>
      <c r="E30" s="280"/>
      <c r="F30" s="280"/>
      <c r="G30" s="280"/>
      <c r="H30" s="280"/>
      <c r="I30" s="280"/>
      <c r="J30" s="280"/>
      <c r="K30" s="291"/>
      <c r="L30" s="291"/>
    </row>
    <row r="31" spans="2:12" ht="17.25" x14ac:dyDescent="0.15">
      <c r="C31" s="281"/>
      <c r="D31" s="282"/>
      <c r="E31" s="282"/>
      <c r="F31" s="283" t="s">
        <v>43</v>
      </c>
      <c r="G31" s="282"/>
      <c r="H31" s="282"/>
      <c r="I31" s="285"/>
      <c r="J31" s="285"/>
      <c r="K31" s="291"/>
      <c r="L31" s="291"/>
    </row>
    <row r="32" spans="2:12" ht="17.25" x14ac:dyDescent="0.15">
      <c r="B32" s="284"/>
      <c r="C32" s="285" t="s">
        <v>8</v>
      </c>
      <c r="D32" s="401" t="s">
        <v>341</v>
      </c>
      <c r="E32" s="401" t="s">
        <v>342</v>
      </c>
      <c r="F32" s="401" t="s">
        <v>343</v>
      </c>
      <c r="G32" s="401" t="s">
        <v>344</v>
      </c>
      <c r="H32" s="401" t="s">
        <v>12</v>
      </c>
      <c r="I32" s="285" t="s">
        <v>37</v>
      </c>
      <c r="J32" s="285" t="s">
        <v>129</v>
      </c>
      <c r="K32" s="291"/>
      <c r="L32" s="291"/>
    </row>
    <row r="33" spans="1:12" ht="17.25" x14ac:dyDescent="0.15">
      <c r="B33" s="286"/>
      <c r="C33" s="287"/>
      <c r="D33" s="402"/>
      <c r="E33" s="402"/>
      <c r="F33" s="402"/>
      <c r="G33" s="402"/>
      <c r="H33" s="402"/>
      <c r="I33" s="287"/>
      <c r="J33" s="346" t="s">
        <v>130</v>
      </c>
      <c r="K33" s="300"/>
      <c r="L33" s="300"/>
    </row>
    <row r="34" spans="1:12" ht="17.25" x14ac:dyDescent="0.15">
      <c r="C34" s="301" t="s">
        <v>40</v>
      </c>
      <c r="D34" s="289" t="s">
        <v>40</v>
      </c>
      <c r="E34" s="289" t="s">
        <v>40</v>
      </c>
      <c r="F34" s="289" t="s">
        <v>40</v>
      </c>
      <c r="G34" s="289" t="s">
        <v>40</v>
      </c>
      <c r="H34" s="289" t="s">
        <v>40</v>
      </c>
      <c r="I34" s="289" t="s">
        <v>34</v>
      </c>
      <c r="J34" s="289" t="s">
        <v>34</v>
      </c>
      <c r="K34" s="302"/>
      <c r="L34" s="302"/>
    </row>
    <row r="35" spans="1:12" ht="17.25" x14ac:dyDescent="0.15">
      <c r="B35" s="284" t="s">
        <v>212</v>
      </c>
      <c r="C35" s="288">
        <v>372</v>
      </c>
      <c r="D35" s="111">
        <v>0</v>
      </c>
      <c r="E35" s="293">
        <v>3</v>
      </c>
      <c r="F35" s="302">
        <v>282</v>
      </c>
      <c r="G35" s="302">
        <v>83</v>
      </c>
      <c r="H35" s="302">
        <v>4</v>
      </c>
      <c r="I35" s="302">
        <v>24689</v>
      </c>
      <c r="J35" s="261" t="s">
        <v>298</v>
      </c>
      <c r="K35" s="302"/>
      <c r="L35" s="302"/>
    </row>
    <row r="36" spans="1:12" ht="17.25" x14ac:dyDescent="0.15">
      <c r="B36" s="284" t="s">
        <v>288</v>
      </c>
      <c r="C36" s="288">
        <v>372</v>
      </c>
      <c r="D36" s="111">
        <v>0</v>
      </c>
      <c r="E36" s="293">
        <v>3</v>
      </c>
      <c r="F36" s="302">
        <v>280</v>
      </c>
      <c r="G36" s="302">
        <v>85</v>
      </c>
      <c r="H36" s="302">
        <v>4</v>
      </c>
      <c r="I36" s="302">
        <v>24825</v>
      </c>
      <c r="J36" s="261" t="s">
        <v>298</v>
      </c>
      <c r="K36" s="302"/>
      <c r="L36" s="302"/>
    </row>
    <row r="37" spans="1:12" ht="17.25" x14ac:dyDescent="0.15">
      <c r="B37" s="284" t="s">
        <v>324</v>
      </c>
      <c r="C37" s="288">
        <v>370</v>
      </c>
      <c r="D37" s="111" t="s">
        <v>299</v>
      </c>
      <c r="E37" s="293">
        <v>3</v>
      </c>
      <c r="F37" s="302">
        <v>276</v>
      </c>
      <c r="G37" s="302">
        <v>87</v>
      </c>
      <c r="H37" s="302">
        <v>4</v>
      </c>
      <c r="I37" s="302">
        <v>24814</v>
      </c>
      <c r="J37" s="261" t="s">
        <v>298</v>
      </c>
      <c r="K37" s="302"/>
      <c r="L37" s="302"/>
    </row>
    <row r="38" spans="1:12" ht="17.25" x14ac:dyDescent="0.15">
      <c r="B38" s="284" t="s">
        <v>347</v>
      </c>
      <c r="C38" s="288">
        <v>382</v>
      </c>
      <c r="D38" s="111" t="s">
        <v>299</v>
      </c>
      <c r="E38" s="293">
        <v>3</v>
      </c>
      <c r="F38" s="302">
        <v>280</v>
      </c>
      <c r="G38" s="302">
        <v>95</v>
      </c>
      <c r="H38" s="302">
        <v>4</v>
      </c>
      <c r="I38" s="302">
        <v>27502</v>
      </c>
      <c r="J38" s="261" t="s">
        <v>298</v>
      </c>
      <c r="K38" s="302"/>
      <c r="L38" s="302"/>
    </row>
    <row r="39" spans="1:12" ht="17.25" x14ac:dyDescent="0.15">
      <c r="B39" s="284" t="s">
        <v>348</v>
      </c>
      <c r="C39" s="288">
        <v>373</v>
      </c>
      <c r="D39" s="111" t="s">
        <v>299</v>
      </c>
      <c r="E39" s="293">
        <v>2</v>
      </c>
      <c r="F39" s="302">
        <v>261</v>
      </c>
      <c r="G39" s="302">
        <v>106</v>
      </c>
      <c r="H39" s="302">
        <v>4</v>
      </c>
      <c r="I39" s="302">
        <v>27273</v>
      </c>
      <c r="J39" s="261" t="s">
        <v>298</v>
      </c>
      <c r="K39" s="302"/>
      <c r="L39" s="302"/>
    </row>
    <row r="40" spans="1:12" ht="17.25" x14ac:dyDescent="0.15">
      <c r="B40" s="284" t="s">
        <v>388</v>
      </c>
      <c r="C40" s="288">
        <v>377</v>
      </c>
      <c r="D40" s="111" t="s">
        <v>299</v>
      </c>
      <c r="E40" s="302">
        <v>1</v>
      </c>
      <c r="F40" s="302">
        <v>249</v>
      </c>
      <c r="G40" s="302">
        <v>112</v>
      </c>
      <c r="H40" s="302">
        <v>4</v>
      </c>
      <c r="I40" s="302">
        <v>27295</v>
      </c>
      <c r="J40" s="261" t="s">
        <v>298</v>
      </c>
      <c r="K40" s="302"/>
      <c r="L40" s="302"/>
    </row>
    <row r="41" spans="1:12" ht="17.25" x14ac:dyDescent="0.15">
      <c r="B41" s="284" t="s">
        <v>400</v>
      </c>
      <c r="C41" s="303">
        <v>360</v>
      </c>
      <c r="D41" s="111" t="s">
        <v>299</v>
      </c>
      <c r="E41" s="304">
        <v>1</v>
      </c>
      <c r="F41" s="304">
        <v>240</v>
      </c>
      <c r="G41" s="304">
        <v>115</v>
      </c>
      <c r="H41" s="304">
        <v>4</v>
      </c>
      <c r="I41" s="304">
        <v>26098</v>
      </c>
      <c r="J41" s="261" t="s">
        <v>298</v>
      </c>
      <c r="K41" s="302"/>
      <c r="L41" s="302"/>
    </row>
    <row r="42" spans="1:12" ht="17.25" x14ac:dyDescent="0.15">
      <c r="B42" s="284" t="s">
        <v>507</v>
      </c>
      <c r="C42" s="303">
        <v>347</v>
      </c>
      <c r="D42" s="111" t="s">
        <v>299</v>
      </c>
      <c r="E42" s="304">
        <v>1</v>
      </c>
      <c r="F42" s="304">
        <v>232</v>
      </c>
      <c r="G42" s="304">
        <v>110</v>
      </c>
      <c r="H42" s="304">
        <v>4</v>
      </c>
      <c r="I42" s="304">
        <v>25469</v>
      </c>
      <c r="J42" s="261" t="s">
        <v>298</v>
      </c>
      <c r="K42" s="302"/>
      <c r="L42" s="302"/>
    </row>
    <row r="43" spans="1:12" ht="17.25" x14ac:dyDescent="0.15">
      <c r="B43" s="284" t="s">
        <v>636</v>
      </c>
      <c r="C43" s="303">
        <v>346</v>
      </c>
      <c r="D43" s="111" t="s">
        <v>299</v>
      </c>
      <c r="E43" s="304">
        <v>1</v>
      </c>
      <c r="F43" s="304">
        <v>226</v>
      </c>
      <c r="G43" s="304">
        <v>115</v>
      </c>
      <c r="H43" s="304">
        <v>4</v>
      </c>
      <c r="I43" s="304">
        <v>25432</v>
      </c>
      <c r="J43" s="261" t="s">
        <v>298</v>
      </c>
      <c r="K43" s="302"/>
      <c r="L43" s="302"/>
    </row>
    <row r="44" spans="1:12" ht="17.25" x14ac:dyDescent="0.15">
      <c r="B44" s="284"/>
      <c r="C44" s="303"/>
      <c r="D44" s="304"/>
      <c r="E44" s="304"/>
      <c r="F44" s="304"/>
      <c r="G44" s="304"/>
      <c r="H44" s="304"/>
      <c r="I44" s="304"/>
      <c r="J44" s="304"/>
      <c r="K44" s="302"/>
      <c r="L44" s="302"/>
    </row>
    <row r="45" spans="1:12" ht="17.25" x14ac:dyDescent="0.15">
      <c r="B45" s="284" t="s">
        <v>638</v>
      </c>
      <c r="C45" s="379">
        <v>10</v>
      </c>
      <c r="D45" s="111" t="s">
        <v>299</v>
      </c>
      <c r="E45" s="111" t="s">
        <v>299</v>
      </c>
      <c r="F45" s="293">
        <v>7</v>
      </c>
      <c r="G45" s="111">
        <v>1</v>
      </c>
      <c r="H45" s="293">
        <v>2</v>
      </c>
      <c r="I45" s="293">
        <v>66</v>
      </c>
      <c r="J45" s="261" t="s">
        <v>298</v>
      </c>
      <c r="K45" s="305"/>
      <c r="L45" s="305"/>
    </row>
    <row r="46" spans="1:12" ht="17.25" x14ac:dyDescent="0.15">
      <c r="A46" s="41"/>
      <c r="B46" s="284" t="s">
        <v>122</v>
      </c>
      <c r="C46" s="379">
        <v>1</v>
      </c>
      <c r="D46" s="111" t="s">
        <v>299</v>
      </c>
      <c r="E46" s="111" t="s">
        <v>299</v>
      </c>
      <c r="F46" s="111" t="s">
        <v>299</v>
      </c>
      <c r="G46" s="293">
        <v>1</v>
      </c>
      <c r="H46" s="111" t="s">
        <v>299</v>
      </c>
      <c r="I46" s="293">
        <v>40</v>
      </c>
      <c r="J46" s="261" t="s">
        <v>298</v>
      </c>
      <c r="K46" s="293"/>
      <c r="L46" s="293"/>
    </row>
    <row r="47" spans="1:12" ht="17.25" x14ac:dyDescent="0.15">
      <c r="A47" s="41"/>
      <c r="B47" s="284" t="s">
        <v>639</v>
      </c>
      <c r="C47" s="379">
        <v>4</v>
      </c>
      <c r="D47" s="111" t="s">
        <v>299</v>
      </c>
      <c r="E47" s="111" t="s">
        <v>299</v>
      </c>
      <c r="F47" s="293">
        <v>3</v>
      </c>
      <c r="G47" s="111">
        <v>1</v>
      </c>
      <c r="H47" s="111" t="s">
        <v>299</v>
      </c>
      <c r="I47" s="305">
        <v>100</v>
      </c>
      <c r="J47" s="261" t="s">
        <v>298</v>
      </c>
      <c r="K47" s="293"/>
      <c r="L47" s="293"/>
    </row>
    <row r="48" spans="1:12" ht="17.25" x14ac:dyDescent="0.15">
      <c r="A48" s="41"/>
      <c r="B48" s="284" t="s">
        <v>640</v>
      </c>
      <c r="C48" s="288">
        <v>144</v>
      </c>
      <c r="D48" s="111" t="s">
        <v>299</v>
      </c>
      <c r="E48" s="111" t="s">
        <v>299</v>
      </c>
      <c r="F48" s="293">
        <v>89</v>
      </c>
      <c r="G48" s="293">
        <v>53</v>
      </c>
      <c r="H48" s="305">
        <v>2</v>
      </c>
      <c r="I48" s="293">
        <v>15992</v>
      </c>
      <c r="J48" s="261" t="s">
        <v>298</v>
      </c>
      <c r="K48" s="293"/>
      <c r="L48" s="293"/>
    </row>
    <row r="49" spans="1:12" ht="17.25" x14ac:dyDescent="0.15">
      <c r="B49" s="284" t="s">
        <v>349</v>
      </c>
      <c r="C49" s="288">
        <v>18</v>
      </c>
      <c r="D49" s="111" t="s">
        <v>299</v>
      </c>
      <c r="E49" s="111" t="s">
        <v>299</v>
      </c>
      <c r="F49" s="293">
        <v>13</v>
      </c>
      <c r="G49" s="293">
        <v>5</v>
      </c>
      <c r="H49" s="111" t="s">
        <v>299</v>
      </c>
      <c r="I49" s="293">
        <v>500</v>
      </c>
      <c r="J49" s="261" t="s">
        <v>298</v>
      </c>
      <c r="K49" s="293"/>
      <c r="L49" s="293"/>
    </row>
    <row r="50" spans="1:12" ht="17.25" x14ac:dyDescent="0.15">
      <c r="B50" s="284" t="s">
        <v>350</v>
      </c>
      <c r="C50" s="288">
        <v>46</v>
      </c>
      <c r="D50" s="111" t="s">
        <v>299</v>
      </c>
      <c r="E50" s="111" t="s">
        <v>299</v>
      </c>
      <c r="F50" s="293">
        <v>6</v>
      </c>
      <c r="G50" s="293">
        <v>40</v>
      </c>
      <c r="H50" s="111" t="s">
        <v>299</v>
      </c>
      <c r="I50" s="293">
        <v>8245</v>
      </c>
      <c r="J50" s="261" t="s">
        <v>298</v>
      </c>
      <c r="K50" s="293"/>
      <c r="L50" s="293"/>
    </row>
    <row r="51" spans="1:12" ht="17.25" x14ac:dyDescent="0.15">
      <c r="B51" s="284" t="s">
        <v>123</v>
      </c>
      <c r="C51" s="379">
        <v>8</v>
      </c>
      <c r="D51" s="111" t="s">
        <v>299</v>
      </c>
      <c r="E51" s="111" t="s">
        <v>299</v>
      </c>
      <c r="F51" s="293">
        <v>2</v>
      </c>
      <c r="G51" s="293">
        <v>6</v>
      </c>
      <c r="H51" s="111" t="s">
        <v>299</v>
      </c>
      <c r="I51" s="261">
        <v>375</v>
      </c>
      <c r="J51" s="261" t="s">
        <v>298</v>
      </c>
      <c r="K51" s="293"/>
      <c r="L51" s="293"/>
    </row>
    <row r="52" spans="1:12" ht="17.25" x14ac:dyDescent="0.15">
      <c r="B52" s="284" t="s">
        <v>351</v>
      </c>
      <c r="C52" s="379">
        <v>1</v>
      </c>
      <c r="D52" s="111" t="s">
        <v>299</v>
      </c>
      <c r="E52" s="111" t="s">
        <v>299</v>
      </c>
      <c r="F52" s="111" t="s">
        <v>299</v>
      </c>
      <c r="G52" s="277">
        <v>1</v>
      </c>
      <c r="H52" s="111" t="s">
        <v>299</v>
      </c>
      <c r="I52" s="277">
        <v>30</v>
      </c>
      <c r="J52" s="261" t="s">
        <v>298</v>
      </c>
      <c r="K52" s="293"/>
      <c r="L52" s="293"/>
    </row>
    <row r="53" spans="1:12" ht="17.25" x14ac:dyDescent="0.15">
      <c r="B53" s="284" t="s">
        <v>124</v>
      </c>
      <c r="C53" s="379">
        <v>1</v>
      </c>
      <c r="D53" s="111" t="s">
        <v>299</v>
      </c>
      <c r="E53" s="111">
        <v>1</v>
      </c>
      <c r="F53" s="111" t="s">
        <v>299</v>
      </c>
      <c r="G53" s="111" t="s">
        <v>299</v>
      </c>
      <c r="H53" s="111" t="s">
        <v>299</v>
      </c>
      <c r="I53" s="293">
        <v>50</v>
      </c>
      <c r="J53" s="261" t="s">
        <v>298</v>
      </c>
      <c r="K53" s="293"/>
      <c r="L53" s="293"/>
    </row>
    <row r="54" spans="1:12" ht="17.25" x14ac:dyDescent="0.15">
      <c r="B54" s="306" t="s">
        <v>641</v>
      </c>
      <c r="C54" s="379">
        <v>106</v>
      </c>
      <c r="D54" s="111" t="s">
        <v>299</v>
      </c>
      <c r="E54" s="111" t="s">
        <v>299</v>
      </c>
      <c r="F54" s="293">
        <v>106</v>
      </c>
      <c r="G54" s="111" t="s">
        <v>299</v>
      </c>
      <c r="H54" s="111" t="s">
        <v>299</v>
      </c>
      <c r="I54" s="261" t="s">
        <v>299</v>
      </c>
      <c r="J54" s="261" t="s">
        <v>298</v>
      </c>
      <c r="K54" s="293"/>
      <c r="L54" s="293"/>
    </row>
    <row r="55" spans="1:12" ht="17.25" x14ac:dyDescent="0.15">
      <c r="B55" s="284" t="s">
        <v>352</v>
      </c>
      <c r="C55" s="379">
        <v>6</v>
      </c>
      <c r="D55" s="111" t="s">
        <v>299</v>
      </c>
      <c r="E55" s="111" t="s">
        <v>299</v>
      </c>
      <c r="F55" s="111" t="s">
        <v>299</v>
      </c>
      <c r="G55" s="111">
        <v>6</v>
      </c>
      <c r="H55" s="111" t="s">
        <v>299</v>
      </c>
      <c r="I55" s="293">
        <v>34</v>
      </c>
      <c r="J55" s="261" t="s">
        <v>298</v>
      </c>
      <c r="K55" s="293"/>
      <c r="L55" s="293"/>
    </row>
    <row r="56" spans="1:12" ht="17.25" x14ac:dyDescent="0.15">
      <c r="B56" s="307" t="s">
        <v>353</v>
      </c>
      <c r="C56" s="288">
        <v>1</v>
      </c>
      <c r="D56" s="111" t="s">
        <v>299</v>
      </c>
      <c r="E56" s="111" t="s">
        <v>299</v>
      </c>
      <c r="F56" s="111" t="s">
        <v>299</v>
      </c>
      <c r="G56" s="302">
        <v>1</v>
      </c>
      <c r="H56" s="111" t="s">
        <v>299</v>
      </c>
      <c r="I56" s="261" t="s">
        <v>298</v>
      </c>
      <c r="J56" s="261" t="s">
        <v>298</v>
      </c>
      <c r="K56" s="293"/>
      <c r="L56" s="293"/>
    </row>
    <row r="57" spans="1:12" ht="18" thickBot="1" x14ac:dyDescent="0.2">
      <c r="B57" s="307"/>
      <c r="C57" s="288"/>
      <c r="D57" s="85"/>
      <c r="E57" s="302"/>
      <c r="F57" s="302"/>
      <c r="G57" s="302"/>
      <c r="H57" s="302"/>
      <c r="I57" s="261"/>
      <c r="J57" s="302"/>
      <c r="K57" s="302"/>
      <c r="L57" s="302"/>
    </row>
    <row r="58" spans="1:12" ht="17.25" x14ac:dyDescent="0.15">
      <c r="B58" s="308"/>
      <c r="C58" s="309" t="s">
        <v>235</v>
      </c>
      <c r="D58" s="310"/>
      <c r="E58" s="310"/>
      <c r="F58" s="310"/>
      <c r="G58" s="310"/>
      <c r="H58" s="310"/>
      <c r="I58" s="310"/>
      <c r="J58" s="310"/>
      <c r="K58" s="302"/>
      <c r="L58" s="302"/>
    </row>
    <row r="59" spans="1:12" ht="17.25" x14ac:dyDescent="0.15">
      <c r="C59" s="299" t="s">
        <v>334</v>
      </c>
      <c r="K59" s="291"/>
      <c r="L59" s="291"/>
    </row>
    <row r="60" spans="1:12" ht="17.25" x14ac:dyDescent="0.15">
      <c r="C60" s="299" t="s">
        <v>236</v>
      </c>
    </row>
    <row r="61" spans="1:12" ht="18.75" customHeight="1" x14ac:dyDescent="0.15">
      <c r="A61" s="29"/>
      <c r="B61" s="311"/>
      <c r="C61" s="299" t="s">
        <v>221</v>
      </c>
      <c r="D61" s="312"/>
      <c r="E61" s="312"/>
      <c r="F61" s="312"/>
      <c r="G61" s="312"/>
      <c r="H61" s="312"/>
      <c r="I61" s="312"/>
      <c r="J61" s="312"/>
    </row>
    <row r="62" spans="1:12" ht="18.75" customHeight="1" x14ac:dyDescent="0.15">
      <c r="A62" s="29"/>
      <c r="B62" s="311"/>
      <c r="C62" s="312"/>
      <c r="D62" s="312"/>
      <c r="E62" s="312"/>
      <c r="F62" s="312"/>
      <c r="G62" s="312"/>
      <c r="H62" s="312"/>
      <c r="I62" s="312"/>
      <c r="J62" s="312"/>
      <c r="K62" s="312"/>
      <c r="L62" s="312"/>
    </row>
    <row r="63" spans="1:12" ht="18.75" customHeight="1" thickBot="1" x14ac:dyDescent="0.2">
      <c r="A63" s="42"/>
      <c r="B63" s="45"/>
      <c r="C63" s="209" t="s">
        <v>618</v>
      </c>
      <c r="D63" s="77"/>
      <c r="E63" s="77"/>
      <c r="F63" s="77"/>
      <c r="G63" s="77"/>
      <c r="H63" s="77"/>
      <c r="I63" s="77"/>
      <c r="J63" s="77"/>
      <c r="K63" s="313"/>
      <c r="L63" s="313"/>
    </row>
    <row r="64" spans="1:12" s="34" customFormat="1" ht="18.75" customHeight="1" x14ac:dyDescent="0.15">
      <c r="A64" s="20"/>
      <c r="B64" s="43"/>
      <c r="C64" s="99"/>
      <c r="D64" s="210"/>
      <c r="E64" s="210"/>
      <c r="F64" s="211" t="s">
        <v>43</v>
      </c>
      <c r="G64" s="210"/>
      <c r="H64" s="210"/>
      <c r="I64" s="99"/>
      <c r="J64" s="99"/>
      <c r="K64" s="194"/>
      <c r="L64" s="194"/>
    </row>
    <row r="65" spans="2:12" s="20" customFormat="1" ht="18.75" customHeight="1" x14ac:dyDescent="0.15">
      <c r="B65" s="314"/>
      <c r="C65" s="352" t="s">
        <v>8</v>
      </c>
      <c r="D65" s="401" t="s">
        <v>341</v>
      </c>
      <c r="E65" s="401" t="s">
        <v>342</v>
      </c>
      <c r="F65" s="401" t="s">
        <v>343</v>
      </c>
      <c r="G65" s="401" t="s">
        <v>344</v>
      </c>
      <c r="H65" s="401" t="s">
        <v>12</v>
      </c>
      <c r="I65" s="352" t="s">
        <v>37</v>
      </c>
      <c r="J65" s="352" t="s">
        <v>44</v>
      </c>
      <c r="K65" s="393" t="s">
        <v>409</v>
      </c>
      <c r="L65" s="393" t="s">
        <v>410</v>
      </c>
    </row>
    <row r="66" spans="2:12" s="20" customFormat="1" ht="18.75" customHeight="1" x14ac:dyDescent="0.15">
      <c r="B66" s="58"/>
      <c r="C66" s="315"/>
      <c r="D66" s="402"/>
      <c r="E66" s="402"/>
      <c r="F66" s="402"/>
      <c r="G66" s="402"/>
      <c r="H66" s="402"/>
      <c r="I66" s="315"/>
      <c r="J66" s="343" t="s">
        <v>8</v>
      </c>
      <c r="K66" s="394"/>
      <c r="L66" s="394"/>
    </row>
    <row r="67" spans="2:12" s="20" customFormat="1" ht="18.75" customHeight="1" x14ac:dyDescent="0.15">
      <c r="B67" s="275"/>
      <c r="C67" s="124" t="s">
        <v>40</v>
      </c>
      <c r="D67" s="81" t="s">
        <v>40</v>
      </c>
      <c r="E67" s="81" t="s">
        <v>40</v>
      </c>
      <c r="F67" s="81" t="s">
        <v>40</v>
      </c>
      <c r="G67" s="81" t="s">
        <v>40</v>
      </c>
      <c r="H67" s="81" t="s">
        <v>40</v>
      </c>
      <c r="I67" s="81" t="s">
        <v>45</v>
      </c>
      <c r="J67" s="81" t="s">
        <v>34</v>
      </c>
      <c r="K67" s="124" t="s">
        <v>34</v>
      </c>
      <c r="L67" s="124" t="s">
        <v>34</v>
      </c>
    </row>
    <row r="68" spans="2:12" s="20" customFormat="1" ht="18.75" customHeight="1" x14ac:dyDescent="0.15">
      <c r="B68" s="316" t="s">
        <v>324</v>
      </c>
      <c r="C68" s="137">
        <v>4</v>
      </c>
      <c r="D68" s="111">
        <v>0</v>
      </c>
      <c r="E68" s="111">
        <v>0</v>
      </c>
      <c r="F68" s="111">
        <v>0</v>
      </c>
      <c r="G68" s="137">
        <v>4</v>
      </c>
      <c r="H68" s="111">
        <v>0</v>
      </c>
      <c r="I68" s="137">
        <v>634</v>
      </c>
      <c r="J68" s="137">
        <v>254</v>
      </c>
      <c r="K68" s="137">
        <v>153</v>
      </c>
      <c r="L68" s="137">
        <v>101</v>
      </c>
    </row>
    <row r="69" spans="2:12" s="20" customFormat="1" ht="18.75" customHeight="1" x14ac:dyDescent="0.15">
      <c r="B69" s="316" t="s">
        <v>347</v>
      </c>
      <c r="C69" s="137">
        <v>4</v>
      </c>
      <c r="D69" s="111">
        <v>0</v>
      </c>
      <c r="E69" s="111">
        <v>0</v>
      </c>
      <c r="F69" s="111">
        <v>0</v>
      </c>
      <c r="G69" s="137">
        <v>4</v>
      </c>
      <c r="H69" s="111">
        <v>0</v>
      </c>
      <c r="I69" s="137">
        <v>634</v>
      </c>
      <c r="J69" s="137">
        <v>261</v>
      </c>
      <c r="K69" s="137">
        <v>162</v>
      </c>
      <c r="L69" s="137">
        <v>99</v>
      </c>
    </row>
    <row r="70" spans="2:12" s="20" customFormat="1" ht="18.75" customHeight="1" x14ac:dyDescent="0.15">
      <c r="B70" s="316" t="s">
        <v>348</v>
      </c>
      <c r="C70" s="137">
        <v>4</v>
      </c>
      <c r="D70" s="111">
        <v>0</v>
      </c>
      <c r="E70" s="111">
        <v>0</v>
      </c>
      <c r="F70" s="111">
        <v>0</v>
      </c>
      <c r="G70" s="137">
        <v>4</v>
      </c>
      <c r="H70" s="111">
        <v>0</v>
      </c>
      <c r="I70" s="137">
        <v>634</v>
      </c>
      <c r="J70" s="137">
        <v>250</v>
      </c>
      <c r="K70" s="137">
        <v>157</v>
      </c>
      <c r="L70" s="137">
        <v>93</v>
      </c>
    </row>
    <row r="71" spans="2:12" s="20" customFormat="1" ht="18.75" customHeight="1" x14ac:dyDescent="0.15">
      <c r="B71" s="316" t="s">
        <v>388</v>
      </c>
      <c r="C71" s="137">
        <v>4</v>
      </c>
      <c r="D71" s="111">
        <v>0</v>
      </c>
      <c r="E71" s="111">
        <v>0</v>
      </c>
      <c r="F71" s="111">
        <v>0</v>
      </c>
      <c r="G71" s="137">
        <v>4</v>
      </c>
      <c r="H71" s="111">
        <v>0</v>
      </c>
      <c r="I71" s="137">
        <v>634</v>
      </c>
      <c r="J71" s="137">
        <v>203</v>
      </c>
      <c r="K71" s="137">
        <v>129</v>
      </c>
      <c r="L71" s="137">
        <v>74</v>
      </c>
    </row>
    <row r="72" spans="2:12" s="20" customFormat="1" ht="18.75" customHeight="1" x14ac:dyDescent="0.15">
      <c r="B72" s="316" t="s">
        <v>400</v>
      </c>
      <c r="C72" s="137">
        <v>4</v>
      </c>
      <c r="D72" s="111">
        <v>0</v>
      </c>
      <c r="E72" s="111">
        <v>0</v>
      </c>
      <c r="F72" s="111">
        <v>0</v>
      </c>
      <c r="G72" s="137">
        <v>4</v>
      </c>
      <c r="H72" s="111">
        <v>0</v>
      </c>
      <c r="I72" s="137">
        <v>634</v>
      </c>
      <c r="J72" s="137">
        <v>239</v>
      </c>
      <c r="K72" s="137">
        <v>156</v>
      </c>
      <c r="L72" s="137">
        <v>83</v>
      </c>
    </row>
    <row r="73" spans="2:12" s="20" customFormat="1" ht="18.75" customHeight="1" x14ac:dyDescent="0.15">
      <c r="B73" s="316" t="s">
        <v>620</v>
      </c>
      <c r="C73" s="137">
        <v>4</v>
      </c>
      <c r="D73" s="111">
        <v>0</v>
      </c>
      <c r="E73" s="111">
        <v>0</v>
      </c>
      <c r="F73" s="111">
        <v>0</v>
      </c>
      <c r="G73" s="137">
        <v>4</v>
      </c>
      <c r="H73" s="111">
        <v>0</v>
      </c>
      <c r="I73" s="75">
        <v>634</v>
      </c>
      <c r="J73" s="75">
        <v>218</v>
      </c>
      <c r="K73" s="137">
        <v>139</v>
      </c>
      <c r="L73" s="137">
        <v>79</v>
      </c>
    </row>
    <row r="74" spans="2:12" s="20" customFormat="1" ht="18.75" customHeight="1" x14ac:dyDescent="0.15">
      <c r="B74" s="316" t="s">
        <v>625</v>
      </c>
      <c r="C74" s="137">
        <v>4</v>
      </c>
      <c r="D74" s="111">
        <v>0</v>
      </c>
      <c r="E74" s="111">
        <v>0</v>
      </c>
      <c r="F74" s="111">
        <v>0</v>
      </c>
      <c r="G74" s="137">
        <v>4</v>
      </c>
      <c r="H74" s="111">
        <v>0</v>
      </c>
      <c r="I74" s="75">
        <v>634</v>
      </c>
      <c r="J74" s="75">
        <v>213</v>
      </c>
      <c r="K74" s="137">
        <v>136</v>
      </c>
      <c r="L74" s="137">
        <v>77</v>
      </c>
    </row>
    <row r="75" spans="2:12" s="20" customFormat="1" ht="18.75" customHeight="1" thickBot="1" x14ac:dyDescent="0.2">
      <c r="B75" s="317" t="s">
        <v>354</v>
      </c>
      <c r="C75" s="100" t="s">
        <v>354</v>
      </c>
      <c r="D75" s="318" t="s">
        <v>354</v>
      </c>
      <c r="E75" s="318" t="s">
        <v>354</v>
      </c>
      <c r="F75" s="318" t="s">
        <v>354</v>
      </c>
      <c r="G75" s="217" t="s">
        <v>354</v>
      </c>
      <c r="H75" s="318" t="s">
        <v>354</v>
      </c>
      <c r="I75" s="217" t="s">
        <v>354</v>
      </c>
      <c r="J75" s="217" t="s">
        <v>354</v>
      </c>
      <c r="K75" s="77"/>
      <c r="L75" s="77"/>
    </row>
    <row r="76" spans="2:12" s="20" customFormat="1" ht="18.75" customHeight="1" x14ac:dyDescent="0.15">
      <c r="B76" s="319"/>
      <c r="C76" s="88" t="s">
        <v>35</v>
      </c>
      <c r="D76" s="320"/>
      <c r="E76" s="320"/>
      <c r="F76" s="88"/>
      <c r="G76" s="320"/>
      <c r="H76" s="320"/>
      <c r="I76" s="320"/>
      <c r="J76" s="320"/>
      <c r="K76" s="137" t="s">
        <v>354</v>
      </c>
      <c r="L76" s="137" t="s">
        <v>354</v>
      </c>
    </row>
    <row r="77" spans="2:12" s="20" customFormat="1" ht="18.75" customHeight="1" x14ac:dyDescent="0.15">
      <c r="B77" s="276"/>
      <c r="C77" s="277"/>
      <c r="D77" s="277"/>
      <c r="E77" s="277"/>
      <c r="F77" s="277"/>
      <c r="G77" s="277"/>
      <c r="H77" s="277"/>
      <c r="I77" s="277"/>
      <c r="J77" s="277"/>
      <c r="K77" s="320"/>
      <c r="L77" s="320"/>
    </row>
    <row r="78" spans="2:12" s="30" customFormat="1" ht="18.75" customHeight="1" x14ac:dyDescent="0.15">
      <c r="B78" s="276"/>
      <c r="C78" s="277"/>
      <c r="D78" s="277"/>
      <c r="E78" s="277"/>
      <c r="F78" s="277"/>
      <c r="G78" s="277"/>
      <c r="H78" s="277"/>
      <c r="I78" s="277"/>
      <c r="J78" s="277"/>
      <c r="K78" s="277"/>
      <c r="L78" s="277"/>
    </row>
    <row r="79" spans="2:12" s="30" customFormat="1" ht="18.75" customHeight="1" x14ac:dyDescent="0.15">
      <c r="B79" s="276"/>
      <c r="C79" s="277"/>
      <c r="D79" s="277"/>
      <c r="E79" s="277"/>
      <c r="F79" s="277"/>
      <c r="G79" s="277"/>
      <c r="H79" s="277"/>
      <c r="I79" s="277"/>
      <c r="J79" s="277"/>
      <c r="K79" s="277"/>
      <c r="L79" s="277"/>
    </row>
  </sheetData>
  <mergeCells count="20">
    <mergeCell ref="B6:L6"/>
    <mergeCell ref="D9:D10"/>
    <mergeCell ref="E9:E10"/>
    <mergeCell ref="F9:F10"/>
    <mergeCell ref="G9:G10"/>
    <mergeCell ref="H9:H10"/>
    <mergeCell ref="K9:K10"/>
    <mergeCell ref="L9:L10"/>
    <mergeCell ref="K65:K66"/>
    <mergeCell ref="L65:L66"/>
    <mergeCell ref="D32:D33"/>
    <mergeCell ref="E32:E33"/>
    <mergeCell ref="F32:F33"/>
    <mergeCell ref="G32:G33"/>
    <mergeCell ref="H32:H33"/>
    <mergeCell ref="D65:D66"/>
    <mergeCell ref="E65:E66"/>
    <mergeCell ref="F65:F66"/>
    <mergeCell ref="G65:G66"/>
    <mergeCell ref="H65:H66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3"/>
  <sheetViews>
    <sheetView view="pageBreakPreview" zoomScale="75" zoomScaleNormal="75" workbookViewId="0">
      <selection activeCell="M11" sqref="M11"/>
    </sheetView>
  </sheetViews>
  <sheetFormatPr defaultColWidth="13.375" defaultRowHeight="20.25" customHeight="1" x14ac:dyDescent="0.15"/>
  <cols>
    <col min="1" max="1" width="13.375" style="7" customWidth="1"/>
    <col min="2" max="2" width="15.25" style="43" customWidth="1"/>
    <col min="3" max="3" width="13.875" style="43" customWidth="1"/>
    <col min="4" max="10" width="15.5" style="44" customWidth="1"/>
    <col min="11" max="11" width="15.125" style="44" customWidth="1"/>
    <col min="12" max="12" width="13.375" style="44"/>
    <col min="13" max="16384" width="13.375" style="2"/>
  </cols>
  <sheetData>
    <row r="1" spans="1:12" ht="20.25" customHeight="1" x14ac:dyDescent="0.2">
      <c r="A1" s="8"/>
    </row>
    <row r="6" spans="1:12" ht="20.25" customHeight="1" x14ac:dyDescent="0.2">
      <c r="B6" s="386" t="s">
        <v>496</v>
      </c>
      <c r="C6" s="386"/>
      <c r="D6" s="386"/>
      <c r="E6" s="386"/>
      <c r="F6" s="386"/>
      <c r="G6" s="386"/>
      <c r="H6" s="386"/>
      <c r="I6" s="386"/>
      <c r="J6" s="386"/>
    </row>
    <row r="7" spans="1:12" ht="20.25" customHeight="1" thickBot="1" x14ac:dyDescent="0.25">
      <c r="B7" s="45"/>
      <c r="C7" s="45"/>
      <c r="D7" s="47"/>
      <c r="E7" s="47"/>
      <c r="F7" s="77" t="s">
        <v>268</v>
      </c>
      <c r="G7" s="77"/>
      <c r="H7" s="47"/>
      <c r="I7" s="47"/>
      <c r="J7" s="340" t="s">
        <v>50</v>
      </c>
    </row>
    <row r="8" spans="1:12" ht="20.25" customHeight="1" x14ac:dyDescent="0.15">
      <c r="D8" s="59"/>
      <c r="E8" s="55"/>
      <c r="F8" s="55"/>
      <c r="G8" s="55"/>
      <c r="H8" s="55"/>
      <c r="I8" s="55"/>
      <c r="J8" s="55"/>
    </row>
    <row r="9" spans="1:12" ht="20.25" customHeight="1" x14ac:dyDescent="0.2">
      <c r="B9" s="406" t="s">
        <v>497</v>
      </c>
      <c r="C9" s="407"/>
      <c r="D9" s="358" t="s">
        <v>498</v>
      </c>
      <c r="E9" s="389" t="s">
        <v>499</v>
      </c>
      <c r="F9" s="389" t="s">
        <v>500</v>
      </c>
      <c r="G9" s="389" t="s">
        <v>501</v>
      </c>
      <c r="H9" s="389" t="s">
        <v>502</v>
      </c>
      <c r="I9" s="389" t="s">
        <v>503</v>
      </c>
      <c r="J9" s="399" t="s">
        <v>504</v>
      </c>
      <c r="L9" s="112"/>
    </row>
    <row r="10" spans="1:12" ht="20.25" customHeight="1" x14ac:dyDescent="0.15">
      <c r="B10" s="58"/>
      <c r="C10" s="58"/>
      <c r="D10" s="53"/>
      <c r="E10" s="390"/>
      <c r="F10" s="390"/>
      <c r="G10" s="390"/>
      <c r="H10" s="390"/>
      <c r="I10" s="390"/>
      <c r="J10" s="400"/>
      <c r="L10" s="112"/>
    </row>
    <row r="11" spans="1:12" ht="20.25" customHeight="1" x14ac:dyDescent="0.15">
      <c r="D11" s="59"/>
    </row>
    <row r="12" spans="1:12" ht="20.25" customHeight="1" x14ac:dyDescent="0.2">
      <c r="B12" s="406" t="s">
        <v>289</v>
      </c>
      <c r="C12" s="407"/>
      <c r="D12" s="60">
        <v>53075</v>
      </c>
      <c r="E12" s="107">
        <v>14298</v>
      </c>
      <c r="F12" s="107">
        <v>9900</v>
      </c>
      <c r="G12" s="107">
        <v>8932</v>
      </c>
      <c r="H12" s="107">
        <v>11322</v>
      </c>
      <c r="I12" s="107">
        <v>4162</v>
      </c>
      <c r="J12" s="107">
        <v>4461</v>
      </c>
    </row>
    <row r="13" spans="1:12" ht="20.25" customHeight="1" x14ac:dyDescent="0.2">
      <c r="B13" s="406"/>
      <c r="C13" s="407"/>
      <c r="D13" s="60"/>
      <c r="E13" s="107"/>
      <c r="F13" s="107"/>
      <c r="G13" s="107"/>
      <c r="H13" s="107"/>
      <c r="I13" s="107"/>
      <c r="J13" s="107"/>
    </row>
    <row r="14" spans="1:12" ht="20.25" customHeight="1" x14ac:dyDescent="0.2">
      <c r="B14" s="406" t="s">
        <v>290</v>
      </c>
      <c r="C14" s="407"/>
      <c r="D14" s="60">
        <v>54175</v>
      </c>
      <c r="E14" s="107">
        <v>14740</v>
      </c>
      <c r="F14" s="107">
        <v>9962</v>
      </c>
      <c r="G14" s="107">
        <v>9189</v>
      </c>
      <c r="H14" s="107">
        <v>11622</v>
      </c>
      <c r="I14" s="107">
        <v>4115</v>
      </c>
      <c r="J14" s="107">
        <v>4547</v>
      </c>
    </row>
    <row r="15" spans="1:12" ht="20.25" customHeight="1" x14ac:dyDescent="0.2">
      <c r="B15" s="406" t="s">
        <v>291</v>
      </c>
      <c r="C15" s="407"/>
      <c r="D15" s="60">
        <v>55003</v>
      </c>
      <c r="E15" s="107">
        <v>14966</v>
      </c>
      <c r="F15" s="107">
        <v>9880</v>
      </c>
      <c r="G15" s="107">
        <v>9407</v>
      </c>
      <c r="H15" s="107">
        <v>12067</v>
      </c>
      <c r="I15" s="107">
        <v>4053</v>
      </c>
      <c r="J15" s="107">
        <v>4630</v>
      </c>
    </row>
    <row r="16" spans="1:12" ht="20.25" customHeight="1" x14ac:dyDescent="0.2">
      <c r="B16" s="406" t="s">
        <v>292</v>
      </c>
      <c r="C16" s="407"/>
      <c r="D16" s="60">
        <v>56077</v>
      </c>
      <c r="E16" s="107">
        <v>15377</v>
      </c>
      <c r="F16" s="107">
        <v>10103</v>
      </c>
      <c r="G16" s="107">
        <v>9341</v>
      </c>
      <c r="H16" s="107">
        <v>12526</v>
      </c>
      <c r="I16" s="107">
        <v>4042</v>
      </c>
      <c r="J16" s="107">
        <v>4688</v>
      </c>
    </row>
    <row r="17" spans="2:10" ht="20.25" customHeight="1" x14ac:dyDescent="0.2">
      <c r="B17" s="406" t="s">
        <v>293</v>
      </c>
      <c r="C17" s="407"/>
      <c r="D17" s="60">
        <v>56748</v>
      </c>
      <c r="E17" s="107">
        <v>15547</v>
      </c>
      <c r="F17" s="107">
        <v>10081</v>
      </c>
      <c r="G17" s="107">
        <v>9470</v>
      </c>
      <c r="H17" s="107">
        <v>12960</v>
      </c>
      <c r="I17" s="107">
        <v>3973</v>
      </c>
      <c r="J17" s="107">
        <v>4717</v>
      </c>
    </row>
    <row r="18" spans="2:10" ht="20.25" customHeight="1" x14ac:dyDescent="0.2">
      <c r="B18" s="406" t="s">
        <v>294</v>
      </c>
      <c r="C18" s="407"/>
      <c r="D18" s="60">
        <v>57169</v>
      </c>
      <c r="E18" s="107">
        <v>15765</v>
      </c>
      <c r="F18" s="107">
        <v>9917</v>
      </c>
      <c r="G18" s="107">
        <v>9541</v>
      </c>
      <c r="H18" s="107">
        <v>13306</v>
      </c>
      <c r="I18" s="107">
        <v>3955</v>
      </c>
      <c r="J18" s="107">
        <v>4685</v>
      </c>
    </row>
    <row r="19" spans="2:10" ht="20.25" customHeight="1" x14ac:dyDescent="0.2">
      <c r="B19" s="406"/>
      <c r="C19" s="407"/>
      <c r="D19" s="60"/>
      <c r="E19" s="107"/>
      <c r="F19" s="107"/>
      <c r="G19" s="107"/>
      <c r="H19" s="107"/>
      <c r="I19" s="107"/>
      <c r="J19" s="107"/>
    </row>
    <row r="20" spans="2:10" ht="20.25" customHeight="1" x14ac:dyDescent="0.2">
      <c r="B20" s="406" t="s">
        <v>295</v>
      </c>
      <c r="C20" s="407"/>
      <c r="D20" s="60">
        <v>57309</v>
      </c>
      <c r="E20" s="108">
        <v>15782</v>
      </c>
      <c r="F20" s="108">
        <v>9747</v>
      </c>
      <c r="G20" s="108">
        <v>9668</v>
      </c>
      <c r="H20" s="108">
        <v>13618</v>
      </c>
      <c r="I20" s="108">
        <v>3852</v>
      </c>
      <c r="J20" s="108">
        <v>4642</v>
      </c>
    </row>
    <row r="21" spans="2:10" ht="20.25" customHeight="1" x14ac:dyDescent="0.2">
      <c r="B21" s="406" t="s">
        <v>296</v>
      </c>
      <c r="C21" s="407"/>
      <c r="D21" s="60">
        <v>57617</v>
      </c>
      <c r="E21" s="108">
        <v>15920</v>
      </c>
      <c r="F21" s="108">
        <v>9543</v>
      </c>
      <c r="G21" s="108">
        <v>9765</v>
      </c>
      <c r="H21" s="108">
        <v>13918</v>
      </c>
      <c r="I21" s="108">
        <v>3827</v>
      </c>
      <c r="J21" s="108">
        <v>4644</v>
      </c>
    </row>
    <row r="22" spans="2:10" ht="20.25" customHeight="1" x14ac:dyDescent="0.2">
      <c r="B22" s="406" t="s">
        <v>297</v>
      </c>
      <c r="C22" s="407"/>
      <c r="D22" s="60">
        <v>58022</v>
      </c>
      <c r="E22" s="108">
        <v>15915</v>
      </c>
      <c r="F22" s="108">
        <v>9394</v>
      </c>
      <c r="G22" s="108">
        <v>9919</v>
      </c>
      <c r="H22" s="108">
        <v>14294</v>
      </c>
      <c r="I22" s="108">
        <v>3833</v>
      </c>
      <c r="J22" s="108">
        <v>4667</v>
      </c>
    </row>
    <row r="23" spans="2:10" ht="20.25" customHeight="1" x14ac:dyDescent="0.2">
      <c r="B23" s="406" t="s">
        <v>331</v>
      </c>
      <c r="C23" s="407"/>
      <c r="D23" s="60">
        <v>57857</v>
      </c>
      <c r="E23" s="108">
        <v>15846</v>
      </c>
      <c r="F23" s="108">
        <v>9198</v>
      </c>
      <c r="G23" s="108">
        <v>9855</v>
      </c>
      <c r="H23" s="108">
        <v>14369</v>
      </c>
      <c r="I23" s="108">
        <v>3939</v>
      </c>
      <c r="J23" s="108">
        <v>4650</v>
      </c>
    </row>
    <row r="24" spans="2:10" ht="20.25" customHeight="1" x14ac:dyDescent="0.2">
      <c r="B24" s="406" t="s">
        <v>355</v>
      </c>
      <c r="C24" s="407"/>
      <c r="D24" s="60">
        <v>57777</v>
      </c>
      <c r="E24" s="108">
        <v>15713</v>
      </c>
      <c r="F24" s="108">
        <v>9048</v>
      </c>
      <c r="G24" s="108">
        <v>9817</v>
      </c>
      <c r="H24" s="108">
        <v>14474</v>
      </c>
      <c r="I24" s="108">
        <v>4049</v>
      </c>
      <c r="J24" s="108">
        <v>4676</v>
      </c>
    </row>
    <row r="25" spans="2:10" ht="20.25" customHeight="1" x14ac:dyDescent="0.2">
      <c r="B25" s="349"/>
      <c r="C25" s="348"/>
      <c r="D25" s="60"/>
      <c r="E25" s="108"/>
      <c r="F25" s="108"/>
      <c r="G25" s="108"/>
      <c r="H25" s="108"/>
      <c r="I25" s="108"/>
      <c r="J25" s="108"/>
    </row>
    <row r="26" spans="2:10" ht="20.25" customHeight="1" x14ac:dyDescent="0.2">
      <c r="B26" s="406" t="s">
        <v>356</v>
      </c>
      <c r="C26" s="407"/>
      <c r="D26" s="60">
        <v>58016</v>
      </c>
      <c r="E26" s="108">
        <v>15529</v>
      </c>
      <c r="F26" s="108">
        <v>8912</v>
      </c>
      <c r="G26" s="108">
        <v>9856</v>
      </c>
      <c r="H26" s="108">
        <v>14780</v>
      </c>
      <c r="I26" s="108">
        <v>4231</v>
      </c>
      <c r="J26" s="108">
        <v>4708</v>
      </c>
    </row>
    <row r="27" spans="2:10" ht="20.25" customHeight="1" x14ac:dyDescent="0.2">
      <c r="B27" s="408" t="s">
        <v>390</v>
      </c>
      <c r="C27" s="407"/>
      <c r="D27" s="108">
        <v>57927</v>
      </c>
      <c r="E27" s="108">
        <v>15366</v>
      </c>
      <c r="F27" s="108">
        <v>8748</v>
      </c>
      <c r="G27" s="108">
        <v>9836</v>
      </c>
      <c r="H27" s="108">
        <v>14922</v>
      </c>
      <c r="I27" s="108">
        <v>4342</v>
      </c>
      <c r="J27" s="108">
        <v>4713</v>
      </c>
    </row>
    <row r="28" spans="2:10" ht="20.25" customHeight="1" x14ac:dyDescent="0.2">
      <c r="B28" s="408" t="s">
        <v>402</v>
      </c>
      <c r="C28" s="407"/>
      <c r="D28" s="108">
        <v>54141</v>
      </c>
      <c r="E28" s="108">
        <v>14209</v>
      </c>
      <c r="F28" s="108">
        <v>8024</v>
      </c>
      <c r="G28" s="108">
        <v>9231</v>
      </c>
      <c r="H28" s="108">
        <v>14184</v>
      </c>
      <c r="I28" s="108">
        <v>4199</v>
      </c>
      <c r="J28" s="108">
        <v>4294</v>
      </c>
    </row>
    <row r="29" spans="2:10" ht="20.25" customHeight="1" x14ac:dyDescent="0.2">
      <c r="B29" s="408" t="s">
        <v>621</v>
      </c>
      <c r="C29" s="407"/>
      <c r="D29" s="112">
        <v>54000</v>
      </c>
      <c r="E29" s="112">
        <v>14126</v>
      </c>
      <c r="F29" s="112">
        <v>7942</v>
      </c>
      <c r="G29" s="112">
        <v>9098</v>
      </c>
      <c r="H29" s="112">
        <v>14269</v>
      </c>
      <c r="I29" s="112">
        <v>4263</v>
      </c>
      <c r="J29" s="112">
        <v>4302</v>
      </c>
    </row>
    <row r="30" spans="2:10" ht="20.25" customHeight="1" x14ac:dyDescent="0.2">
      <c r="B30" s="408" t="s">
        <v>628</v>
      </c>
      <c r="C30" s="407"/>
      <c r="D30" s="112">
        <f t="shared" ref="D30:J30" si="0">SUM(D32:D36)</f>
        <v>53841</v>
      </c>
      <c r="E30" s="112">
        <f t="shared" si="0"/>
        <v>14103</v>
      </c>
      <c r="F30" s="112">
        <f t="shared" si="0"/>
        <v>7851</v>
      </c>
      <c r="G30" s="112">
        <f t="shared" si="0"/>
        <v>9107</v>
      </c>
      <c r="H30" s="112">
        <f t="shared" si="0"/>
        <v>14201</v>
      </c>
      <c r="I30" s="112">
        <f t="shared" si="0"/>
        <v>4268</v>
      </c>
      <c r="J30" s="112">
        <f t="shared" si="0"/>
        <v>4311</v>
      </c>
    </row>
    <row r="31" spans="2:10" ht="20.25" customHeight="1" x14ac:dyDescent="0.2">
      <c r="B31" s="347"/>
      <c r="C31" s="348"/>
      <c r="D31" s="112"/>
      <c r="E31" s="112"/>
      <c r="F31" s="112"/>
      <c r="G31" s="112"/>
      <c r="H31" s="112"/>
      <c r="I31" s="112"/>
      <c r="J31" s="112"/>
    </row>
    <row r="32" spans="2:10" ht="20.25" customHeight="1" x14ac:dyDescent="0.2">
      <c r="B32" s="409" t="s">
        <v>46</v>
      </c>
      <c r="C32" s="410"/>
      <c r="D32" s="60">
        <f>SUM(E32:J32)</f>
        <v>3385</v>
      </c>
      <c r="E32" s="108">
        <v>1231</v>
      </c>
      <c r="F32" s="108">
        <v>941</v>
      </c>
      <c r="G32" s="108">
        <v>234</v>
      </c>
      <c r="H32" s="108">
        <v>244</v>
      </c>
      <c r="I32" s="108">
        <v>437</v>
      </c>
      <c r="J32" s="108">
        <v>298</v>
      </c>
    </row>
    <row r="33" spans="2:13" ht="20.25" customHeight="1" x14ac:dyDescent="0.2">
      <c r="B33" s="409" t="s">
        <v>47</v>
      </c>
      <c r="C33" s="410"/>
      <c r="D33" s="108">
        <f>SUM(E33:J33)</f>
        <v>5597</v>
      </c>
      <c r="E33" s="108">
        <v>351</v>
      </c>
      <c r="F33" s="108">
        <v>977</v>
      </c>
      <c r="G33" s="108">
        <v>667</v>
      </c>
      <c r="H33" s="108">
        <v>954</v>
      </c>
      <c r="I33" s="108">
        <v>42</v>
      </c>
      <c r="J33" s="108">
        <v>2606</v>
      </c>
    </row>
    <row r="34" spans="2:13" ht="20.25" customHeight="1" x14ac:dyDescent="0.2">
      <c r="B34" s="409" t="s">
        <v>48</v>
      </c>
      <c r="C34" s="410"/>
      <c r="D34" s="108">
        <f>SUM(E34:J34)</f>
        <v>625</v>
      </c>
      <c r="E34" s="108">
        <v>26</v>
      </c>
      <c r="F34" s="108">
        <v>50</v>
      </c>
      <c r="G34" s="108">
        <v>350</v>
      </c>
      <c r="H34" s="108">
        <v>199</v>
      </c>
      <c r="I34" s="108">
        <v>0</v>
      </c>
      <c r="J34" s="108">
        <v>0</v>
      </c>
      <c r="M34" s="17"/>
    </row>
    <row r="35" spans="2:13" ht="20.25" customHeight="1" x14ac:dyDescent="0.2">
      <c r="B35" s="409" t="s">
        <v>332</v>
      </c>
      <c r="C35" s="410"/>
      <c r="D35" s="112">
        <f>SUM(E35:J35)</f>
        <v>28880</v>
      </c>
      <c r="E35" s="112">
        <v>4504</v>
      </c>
      <c r="F35" s="112">
        <v>5664</v>
      </c>
      <c r="G35" s="112">
        <v>5412</v>
      </c>
      <c r="H35" s="112">
        <v>8104</v>
      </c>
      <c r="I35" s="112">
        <v>3789</v>
      </c>
      <c r="J35" s="112">
        <v>1407</v>
      </c>
    </row>
    <row r="36" spans="2:13" ht="20.25" customHeight="1" x14ac:dyDescent="0.2">
      <c r="B36" s="409" t="s">
        <v>49</v>
      </c>
      <c r="C36" s="410"/>
      <c r="D36" s="60">
        <f>SUM(E36:J36)</f>
        <v>15354</v>
      </c>
      <c r="E36" s="108">
        <v>7991</v>
      </c>
      <c r="F36" s="108">
        <v>219</v>
      </c>
      <c r="G36" s="108">
        <v>2444</v>
      </c>
      <c r="H36" s="108">
        <v>4700</v>
      </c>
      <c r="I36" s="108">
        <v>0</v>
      </c>
      <c r="J36" s="108">
        <v>0</v>
      </c>
    </row>
    <row r="37" spans="2:13" ht="20.25" customHeight="1" thickBot="1" x14ac:dyDescent="0.2">
      <c r="B37" s="45"/>
      <c r="C37" s="45"/>
      <c r="D37" s="64"/>
      <c r="E37" s="47"/>
      <c r="F37" s="47"/>
      <c r="G37" s="47"/>
      <c r="H37" s="47"/>
      <c r="I37" s="47"/>
      <c r="J37" s="47"/>
    </row>
    <row r="38" spans="2:13" ht="20.25" customHeight="1" x14ac:dyDescent="0.2">
      <c r="D38" s="66" t="s">
        <v>41</v>
      </c>
    </row>
    <row r="39" spans="2:13" ht="20.25" customHeight="1" x14ac:dyDescent="0.2">
      <c r="D39" s="66"/>
    </row>
    <row r="40" spans="2:13" ht="20.25" customHeight="1" x14ac:dyDescent="0.2">
      <c r="E40" s="66"/>
    </row>
    <row r="41" spans="2:13" ht="20.25" customHeight="1" x14ac:dyDescent="0.2">
      <c r="B41" s="386" t="s">
        <v>357</v>
      </c>
      <c r="C41" s="386"/>
      <c r="D41" s="386"/>
      <c r="E41" s="386"/>
      <c r="F41" s="386"/>
      <c r="G41" s="386"/>
      <c r="H41" s="386"/>
      <c r="I41" s="386"/>
      <c r="J41" s="386"/>
    </row>
    <row r="42" spans="2:13" ht="20.25" customHeight="1" thickBot="1" x14ac:dyDescent="0.2">
      <c r="B42" s="45"/>
      <c r="C42" s="45"/>
      <c r="D42" s="47"/>
      <c r="E42" s="47"/>
      <c r="F42" s="47"/>
      <c r="G42" s="47"/>
      <c r="H42" s="112"/>
      <c r="I42" s="112"/>
      <c r="J42" s="112"/>
      <c r="K42" s="112"/>
      <c r="L42" s="112"/>
    </row>
    <row r="43" spans="2:13" ht="20.25" customHeight="1" x14ac:dyDescent="0.2">
      <c r="D43" s="411" t="s">
        <v>358</v>
      </c>
      <c r="E43" s="412"/>
      <c r="F43" s="358" t="s">
        <v>75</v>
      </c>
      <c r="G43" s="413" t="s">
        <v>273</v>
      </c>
    </row>
    <row r="44" spans="2:13" ht="20.25" customHeight="1" x14ac:dyDescent="0.2">
      <c r="D44" s="415" t="s">
        <v>359</v>
      </c>
      <c r="E44" s="416"/>
      <c r="F44" s="358" t="s">
        <v>360</v>
      </c>
      <c r="G44" s="414"/>
    </row>
    <row r="45" spans="2:13" ht="20.25" customHeight="1" x14ac:dyDescent="0.2">
      <c r="B45" s="58"/>
      <c r="C45" s="58"/>
      <c r="D45" s="113" t="s">
        <v>77</v>
      </c>
      <c r="E45" s="113" t="s">
        <v>55</v>
      </c>
      <c r="F45" s="353" t="s">
        <v>361</v>
      </c>
      <c r="G45" s="400"/>
    </row>
    <row r="46" spans="2:13" ht="20.25" customHeight="1" x14ac:dyDescent="0.2">
      <c r="D46" s="67" t="s">
        <v>33</v>
      </c>
      <c r="E46" s="103" t="s">
        <v>34</v>
      </c>
      <c r="F46" s="67" t="s">
        <v>54</v>
      </c>
      <c r="G46" s="106" t="s">
        <v>54</v>
      </c>
    </row>
    <row r="47" spans="2:13" ht="20.25" customHeight="1" x14ac:dyDescent="0.2">
      <c r="B47" s="406" t="s">
        <v>335</v>
      </c>
      <c r="C47" s="407"/>
      <c r="D47" s="63">
        <v>166311</v>
      </c>
      <c r="E47" s="273">
        <v>287342</v>
      </c>
      <c r="F47" s="63">
        <v>25568.146127</v>
      </c>
      <c r="G47" s="108">
        <v>87572.335556999999</v>
      </c>
    </row>
    <row r="48" spans="2:13" ht="20.25" customHeight="1" x14ac:dyDescent="0.2">
      <c r="B48" s="406" t="s">
        <v>336</v>
      </c>
      <c r="C48" s="407"/>
      <c r="D48" s="63">
        <v>160480</v>
      </c>
      <c r="E48" s="273">
        <v>272645</v>
      </c>
      <c r="F48" s="63">
        <v>25433.270148</v>
      </c>
      <c r="G48" s="108">
        <v>85103.312533999997</v>
      </c>
    </row>
    <row r="49" spans="2:8" ht="20.25" customHeight="1" x14ac:dyDescent="0.2">
      <c r="B49" s="406" t="s">
        <v>392</v>
      </c>
      <c r="C49" s="407"/>
      <c r="D49" s="63">
        <v>155447</v>
      </c>
      <c r="E49" s="273">
        <v>260125</v>
      </c>
      <c r="F49" s="63">
        <v>24840.352115999998</v>
      </c>
      <c r="G49" s="108">
        <v>81986.085976999995</v>
      </c>
    </row>
    <row r="50" spans="2:8" ht="20.25" customHeight="1" x14ac:dyDescent="0.2">
      <c r="B50" s="406" t="s">
        <v>404</v>
      </c>
      <c r="C50" s="407"/>
      <c r="D50" s="63">
        <v>151034</v>
      </c>
      <c r="E50" s="273">
        <v>249508</v>
      </c>
      <c r="F50" s="63">
        <v>23227.034937</v>
      </c>
      <c r="G50" s="108">
        <v>79744</v>
      </c>
    </row>
    <row r="51" spans="2:8" ht="20.25" customHeight="1" x14ac:dyDescent="0.2">
      <c r="B51" s="406" t="s">
        <v>631</v>
      </c>
      <c r="C51" s="407"/>
      <c r="D51" s="63">
        <v>147763</v>
      </c>
      <c r="E51" s="273">
        <v>241060</v>
      </c>
      <c r="F51" s="63">
        <v>22531.632093</v>
      </c>
      <c r="G51" s="108">
        <v>80680.920435000007</v>
      </c>
    </row>
    <row r="52" spans="2:8" ht="20.25" customHeight="1" thickBot="1" x14ac:dyDescent="0.2">
      <c r="B52" s="45"/>
      <c r="C52" s="274"/>
      <c r="D52" s="47"/>
      <c r="E52" s="206"/>
      <c r="F52" s="47"/>
      <c r="G52" s="47"/>
      <c r="H52" s="47"/>
    </row>
    <row r="53" spans="2:8" ht="20.25" customHeight="1" x14ac:dyDescent="0.15">
      <c r="C53" s="48"/>
      <c r="D53" s="50"/>
      <c r="E53" s="55" t="s">
        <v>243</v>
      </c>
      <c r="F53" s="55"/>
      <c r="G53" s="55"/>
      <c r="H53" s="55"/>
    </row>
    <row r="54" spans="2:8" ht="20.25" customHeight="1" x14ac:dyDescent="0.2">
      <c r="D54" s="53"/>
      <c r="E54" s="54" t="s">
        <v>76</v>
      </c>
      <c r="F54" s="55"/>
      <c r="G54" s="55"/>
      <c r="H54" s="358" t="s">
        <v>362</v>
      </c>
    </row>
    <row r="55" spans="2:8" ht="20.25" customHeight="1" x14ac:dyDescent="0.2">
      <c r="B55" s="58"/>
      <c r="C55" s="58"/>
      <c r="D55" s="353" t="s">
        <v>78</v>
      </c>
      <c r="E55" s="353" t="s">
        <v>363</v>
      </c>
      <c r="F55" s="353" t="s">
        <v>79</v>
      </c>
      <c r="G55" s="353" t="s">
        <v>339</v>
      </c>
      <c r="H55" s="353" t="s">
        <v>138</v>
      </c>
    </row>
    <row r="56" spans="2:8" ht="20.25" customHeight="1" x14ac:dyDescent="0.2">
      <c r="C56" s="275"/>
      <c r="D56" s="103" t="s">
        <v>54</v>
      </c>
      <c r="E56" s="103" t="s">
        <v>54</v>
      </c>
      <c r="F56" s="103" t="s">
        <v>54</v>
      </c>
      <c r="G56" s="103" t="s">
        <v>54</v>
      </c>
      <c r="H56" s="103" t="s">
        <v>54</v>
      </c>
    </row>
    <row r="57" spans="2:8" ht="20.25" customHeight="1" x14ac:dyDescent="0.2">
      <c r="B57" s="406" t="s">
        <v>335</v>
      </c>
      <c r="C57" s="407"/>
      <c r="D57" s="63">
        <v>71776.912429000004</v>
      </c>
      <c r="E57" s="63">
        <v>1399.6121579999999</v>
      </c>
      <c r="F57" s="63">
        <v>9543.3829299999998</v>
      </c>
      <c r="G57" s="63">
        <v>535.18102599999997</v>
      </c>
      <c r="H57" s="63">
        <v>4077.6294800000001</v>
      </c>
    </row>
    <row r="58" spans="2:8" ht="20.25" customHeight="1" x14ac:dyDescent="0.2">
      <c r="B58" s="406" t="s">
        <v>336</v>
      </c>
      <c r="C58" s="407"/>
      <c r="D58" s="63">
        <v>70364.894604999994</v>
      </c>
      <c r="E58" s="63">
        <v>1332.0710409999999</v>
      </c>
      <c r="F58" s="63">
        <v>10066.71602</v>
      </c>
      <c r="G58" s="63">
        <v>469.12057299999998</v>
      </c>
      <c r="H58" s="63">
        <v>2636.8745039999999</v>
      </c>
    </row>
    <row r="59" spans="2:8" ht="20.25" customHeight="1" x14ac:dyDescent="0.2">
      <c r="B59" s="406" t="s">
        <v>392</v>
      </c>
      <c r="C59" s="407"/>
      <c r="D59" s="63">
        <v>69044.705652999997</v>
      </c>
      <c r="E59" s="63">
        <v>1249.022696</v>
      </c>
      <c r="F59" s="63">
        <v>9702.0824520000006</v>
      </c>
      <c r="G59" s="63">
        <v>442</v>
      </c>
      <c r="H59" s="63">
        <v>1300.995508</v>
      </c>
    </row>
    <row r="60" spans="2:8" ht="20.25" customHeight="1" x14ac:dyDescent="0.2">
      <c r="B60" s="406" t="s">
        <v>404</v>
      </c>
      <c r="C60" s="407"/>
      <c r="D60" s="63">
        <v>67740.416358000002</v>
      </c>
      <c r="E60" s="63">
        <v>1172.635554</v>
      </c>
      <c r="F60" s="63">
        <v>9698.2004739999993</v>
      </c>
      <c r="G60" s="63">
        <v>364.21333099999998</v>
      </c>
      <c r="H60" s="63">
        <v>528</v>
      </c>
    </row>
    <row r="61" spans="2:8" ht="20.25" customHeight="1" x14ac:dyDescent="0.2">
      <c r="B61" s="406" t="s">
        <v>632</v>
      </c>
      <c r="C61" s="407"/>
      <c r="D61" s="63">
        <v>68767.240059000003</v>
      </c>
      <c r="E61" s="63">
        <v>1128.134591</v>
      </c>
      <c r="F61" s="63">
        <v>10091.362068</v>
      </c>
      <c r="G61" s="123">
        <v>348.14233600001398</v>
      </c>
      <c r="H61" s="63">
        <v>108.04330299999999</v>
      </c>
    </row>
    <row r="62" spans="2:8" ht="20.25" customHeight="1" thickBot="1" x14ac:dyDescent="0.2">
      <c r="B62" s="45"/>
      <c r="C62" s="274"/>
      <c r="D62" s="47"/>
      <c r="E62" s="47"/>
      <c r="F62" s="47"/>
      <c r="G62" s="47"/>
      <c r="H62" s="47"/>
    </row>
    <row r="63" spans="2:8" ht="20.25" customHeight="1" x14ac:dyDescent="0.2">
      <c r="D63" s="66" t="s">
        <v>301</v>
      </c>
    </row>
  </sheetData>
  <mergeCells count="45">
    <mergeCell ref="B61:C61"/>
    <mergeCell ref="B29:C29"/>
    <mergeCell ref="B26:C26"/>
    <mergeCell ref="B14:C14"/>
    <mergeCell ref="B15:C15"/>
    <mergeCell ref="B16:C16"/>
    <mergeCell ref="B21:C21"/>
    <mergeCell ref="B22:C22"/>
    <mergeCell ref="B23:C23"/>
    <mergeCell ref="B24:C24"/>
    <mergeCell ref="B28:C28"/>
    <mergeCell ref="B27:C27"/>
    <mergeCell ref="B60:C60"/>
    <mergeCell ref="B59:C59"/>
    <mergeCell ref="B48:C48"/>
    <mergeCell ref="B57:C57"/>
    <mergeCell ref="B13:C13"/>
    <mergeCell ref="B17:C17"/>
    <mergeCell ref="B18:C18"/>
    <mergeCell ref="B19:C19"/>
    <mergeCell ref="B20:C20"/>
    <mergeCell ref="B6:J6"/>
    <mergeCell ref="B9:C9"/>
    <mergeCell ref="B12:C12"/>
    <mergeCell ref="E9:E10"/>
    <mergeCell ref="F9:F10"/>
    <mergeCell ref="G9:G10"/>
    <mergeCell ref="H9:H10"/>
    <mergeCell ref="I9:I10"/>
    <mergeCell ref="J9:J10"/>
    <mergeCell ref="B58:C58"/>
    <mergeCell ref="B49:C49"/>
    <mergeCell ref="B50:C50"/>
    <mergeCell ref="B51:C51"/>
    <mergeCell ref="B30:C30"/>
    <mergeCell ref="B47:C47"/>
    <mergeCell ref="B32:C32"/>
    <mergeCell ref="B33:C33"/>
    <mergeCell ref="B34:C34"/>
    <mergeCell ref="B35:C35"/>
    <mergeCell ref="B36:C36"/>
    <mergeCell ref="B41:J41"/>
    <mergeCell ref="D43:E43"/>
    <mergeCell ref="G43:G45"/>
    <mergeCell ref="D44:E44"/>
  </mergeCells>
  <phoneticPr fontId="2"/>
  <pageMargins left="0.78740157480314965" right="0.78740157480314965" top="0.78740157480314965" bottom="0.59055118110236227" header="0.51181102362204722" footer="0.51181102362204722"/>
  <pageSetup paperSize="9" scale="61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Q92"/>
  <sheetViews>
    <sheetView view="pageBreakPreview" zoomScale="70" zoomScaleNormal="75" zoomScaleSheetLayoutView="70" workbookViewId="0">
      <selection activeCell="O13" sqref="O13"/>
    </sheetView>
  </sheetViews>
  <sheetFormatPr defaultColWidth="9.625" defaultRowHeight="17.25" x14ac:dyDescent="0.15"/>
  <cols>
    <col min="1" max="1" width="12.5" style="7" customWidth="1"/>
    <col min="2" max="2" width="29.5" style="87" customWidth="1"/>
    <col min="3" max="12" width="11.875" style="44" customWidth="1"/>
    <col min="13" max="14" width="11" style="2" customWidth="1"/>
    <col min="15" max="15" width="9.375" style="2" customWidth="1"/>
    <col min="16" max="16384" width="9.625" style="2"/>
  </cols>
  <sheetData>
    <row r="2" spans="2:14" x14ac:dyDescent="0.15">
      <c r="K2" s="194"/>
      <c r="L2" s="194"/>
    </row>
    <row r="3" spans="2:14" x14ac:dyDescent="0.15">
      <c r="K3" s="194"/>
      <c r="L3" s="194"/>
    </row>
    <row r="4" spans="2:14" x14ac:dyDescent="0.2">
      <c r="K4" s="135"/>
      <c r="L4" s="135"/>
    </row>
    <row r="5" spans="2:14" x14ac:dyDescent="0.15">
      <c r="K5" s="228"/>
      <c r="L5" s="194"/>
    </row>
    <row r="6" spans="2:14" x14ac:dyDescent="0.2">
      <c r="B6" s="386" t="s">
        <v>245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N6" s="1"/>
    </row>
    <row r="7" spans="2:14" x14ac:dyDescent="0.2">
      <c r="D7" s="66"/>
    </row>
    <row r="8" spans="2:14" x14ac:dyDescent="0.2">
      <c r="D8" s="66"/>
    </row>
    <row r="9" spans="2:14" x14ac:dyDescent="0.2">
      <c r="D9" s="66"/>
    </row>
    <row r="10" spans="2:14" x14ac:dyDescent="0.2">
      <c r="D10" s="66"/>
    </row>
    <row r="11" spans="2:14" x14ac:dyDescent="0.2">
      <c r="D11" s="66"/>
    </row>
    <row r="12" spans="2:14" ht="18" thickBot="1" x14ac:dyDescent="0.25">
      <c r="B12" s="368"/>
      <c r="C12" s="46" t="s">
        <v>615</v>
      </c>
      <c r="D12" s="47"/>
      <c r="E12" s="47"/>
      <c r="F12" s="47"/>
      <c r="G12" s="47"/>
      <c r="H12" s="47"/>
      <c r="I12" s="47"/>
      <c r="J12" s="47"/>
      <c r="K12" s="112"/>
    </row>
    <row r="13" spans="2:14" x14ac:dyDescent="0.2">
      <c r="C13" s="59"/>
      <c r="D13" s="55"/>
      <c r="E13" s="55"/>
      <c r="F13" s="59"/>
      <c r="G13" s="367" t="s">
        <v>508</v>
      </c>
      <c r="H13" s="55"/>
      <c r="I13" s="229" t="s">
        <v>509</v>
      </c>
      <c r="J13" s="230"/>
      <c r="K13" s="112"/>
      <c r="L13" s="112"/>
    </row>
    <row r="14" spans="2:14" x14ac:dyDescent="0.2">
      <c r="B14" s="70"/>
      <c r="C14" s="358" t="s">
        <v>51</v>
      </c>
      <c r="D14" s="59"/>
      <c r="E14" s="231" t="s">
        <v>247</v>
      </c>
      <c r="F14" s="358" t="s">
        <v>483</v>
      </c>
      <c r="G14" s="59"/>
      <c r="H14" s="59"/>
      <c r="I14" s="59"/>
      <c r="J14" s="59"/>
      <c r="K14" s="112"/>
      <c r="L14" s="112"/>
    </row>
    <row r="15" spans="2:14" x14ac:dyDescent="0.2">
      <c r="B15" s="186"/>
      <c r="C15" s="53"/>
      <c r="D15" s="353" t="s">
        <v>417</v>
      </c>
      <c r="E15" s="232" t="s">
        <v>178</v>
      </c>
      <c r="F15" s="53"/>
      <c r="G15" s="353" t="s">
        <v>207</v>
      </c>
      <c r="H15" s="353" t="s">
        <v>208</v>
      </c>
      <c r="I15" s="353" t="s">
        <v>207</v>
      </c>
      <c r="J15" s="353" t="s">
        <v>208</v>
      </c>
      <c r="K15" s="112"/>
      <c r="L15" s="112"/>
    </row>
    <row r="16" spans="2:14" x14ac:dyDescent="0.2">
      <c r="B16" s="78"/>
      <c r="C16" s="67" t="s">
        <v>52</v>
      </c>
      <c r="D16" s="103" t="s">
        <v>52</v>
      </c>
      <c r="E16" s="103" t="s">
        <v>52</v>
      </c>
      <c r="F16" s="103" t="s">
        <v>34</v>
      </c>
      <c r="G16" s="103" t="s">
        <v>34</v>
      </c>
      <c r="H16" s="103" t="s">
        <v>34</v>
      </c>
      <c r="I16" s="103" t="s">
        <v>53</v>
      </c>
      <c r="J16" s="103" t="s">
        <v>53</v>
      </c>
      <c r="K16" s="112"/>
      <c r="L16" s="112"/>
    </row>
    <row r="17" spans="1:17" x14ac:dyDescent="0.2">
      <c r="B17" s="70" t="s">
        <v>336</v>
      </c>
      <c r="C17" s="59">
        <v>14948</v>
      </c>
      <c r="D17" s="61">
        <v>13741</v>
      </c>
      <c r="E17" s="61">
        <v>1207</v>
      </c>
      <c r="F17" s="44">
        <v>165010</v>
      </c>
      <c r="G17" s="61">
        <v>98692</v>
      </c>
      <c r="H17" s="61">
        <v>66318</v>
      </c>
      <c r="I17" s="61">
        <v>308387</v>
      </c>
      <c r="J17" s="61">
        <v>214149</v>
      </c>
      <c r="K17" s="112"/>
      <c r="L17" s="112"/>
    </row>
    <row r="18" spans="1:17" x14ac:dyDescent="0.2">
      <c r="B18" s="70" t="s">
        <v>412</v>
      </c>
      <c r="C18" s="59">
        <v>15368</v>
      </c>
      <c r="D18" s="61">
        <v>14146</v>
      </c>
      <c r="E18" s="61">
        <v>1222</v>
      </c>
      <c r="F18" s="44">
        <v>168534</v>
      </c>
      <c r="G18" s="61">
        <v>100567</v>
      </c>
      <c r="H18" s="61">
        <v>67967</v>
      </c>
      <c r="I18" s="61">
        <v>311100</v>
      </c>
      <c r="J18" s="61">
        <v>216984</v>
      </c>
      <c r="K18" s="112"/>
      <c r="L18" s="112"/>
    </row>
    <row r="19" spans="1:17" x14ac:dyDescent="0.2">
      <c r="B19" s="70" t="s">
        <v>510</v>
      </c>
      <c r="C19" s="59">
        <v>15658</v>
      </c>
      <c r="D19" s="44">
        <v>14424</v>
      </c>
      <c r="E19" s="44">
        <v>1234</v>
      </c>
      <c r="F19" s="44">
        <v>170939</v>
      </c>
      <c r="G19" s="44">
        <v>101353</v>
      </c>
      <c r="H19" s="44">
        <v>69586</v>
      </c>
      <c r="I19" s="44">
        <v>314272</v>
      </c>
      <c r="J19" s="44">
        <v>220116</v>
      </c>
      <c r="K19" s="112"/>
      <c r="L19" s="112"/>
    </row>
    <row r="20" spans="1:17" x14ac:dyDescent="0.2">
      <c r="B20" s="70" t="s">
        <v>437</v>
      </c>
      <c r="C20" s="59">
        <v>15939</v>
      </c>
      <c r="D20" s="44">
        <v>14661</v>
      </c>
      <c r="E20" s="44">
        <v>1278</v>
      </c>
      <c r="F20" s="44">
        <v>174175</v>
      </c>
      <c r="G20" s="44">
        <v>102576</v>
      </c>
      <c r="H20" s="44">
        <v>71599</v>
      </c>
      <c r="I20" s="44">
        <v>318027.21999999997</v>
      </c>
      <c r="J20" s="44">
        <v>222501.79</v>
      </c>
      <c r="K20" s="112"/>
      <c r="L20" s="112"/>
    </row>
    <row r="21" spans="1:17" ht="18" thickBot="1" x14ac:dyDescent="0.25">
      <c r="A21" s="8"/>
      <c r="B21" s="368"/>
      <c r="C21" s="64"/>
      <c r="D21" s="47"/>
      <c r="E21" s="47"/>
      <c r="F21" s="47"/>
      <c r="G21" s="47"/>
      <c r="H21" s="47"/>
      <c r="I21" s="47"/>
      <c r="J21" s="47"/>
      <c r="K21" s="112"/>
      <c r="L21" s="112"/>
    </row>
    <row r="22" spans="1:17" x14ac:dyDescent="0.2">
      <c r="B22" s="78"/>
      <c r="C22" s="196" t="s">
        <v>246</v>
      </c>
      <c r="E22" s="233"/>
      <c r="F22" s="221"/>
      <c r="G22" s="221"/>
      <c r="H22" s="221"/>
      <c r="I22" s="221"/>
      <c r="J22" s="221"/>
      <c r="K22" s="222"/>
    </row>
    <row r="23" spans="1:17" x14ac:dyDescent="0.2">
      <c r="B23" s="78"/>
      <c r="D23" s="199"/>
      <c r="E23" s="234"/>
      <c r="F23" s="222"/>
      <c r="G23" s="222"/>
      <c r="H23" s="222"/>
      <c r="I23" s="222"/>
      <c r="J23" s="222"/>
      <c r="K23" s="222"/>
    </row>
    <row r="24" spans="1:17" x14ac:dyDescent="0.2">
      <c r="B24" s="78"/>
      <c r="D24" s="199"/>
      <c r="E24" s="234"/>
      <c r="F24" s="222"/>
      <c r="G24" s="222"/>
      <c r="H24" s="222"/>
      <c r="I24" s="222"/>
      <c r="J24" s="222"/>
      <c r="K24" s="222"/>
      <c r="N24" s="6"/>
    </row>
    <row r="25" spans="1:17" ht="18" thickBot="1" x14ac:dyDescent="0.25">
      <c r="B25" s="368"/>
      <c r="C25" s="46" t="s">
        <v>261</v>
      </c>
      <c r="D25" s="47"/>
      <c r="E25" s="47"/>
      <c r="F25" s="47"/>
      <c r="G25" s="47"/>
      <c r="H25" s="47"/>
      <c r="I25" s="47"/>
      <c r="J25" s="47"/>
      <c r="K25" s="47"/>
      <c r="L25" s="47"/>
      <c r="M25" s="14"/>
    </row>
    <row r="26" spans="1:17" x14ac:dyDescent="0.2">
      <c r="C26" s="59"/>
      <c r="D26" s="112"/>
      <c r="E26" s="55"/>
      <c r="F26" s="55"/>
      <c r="G26" s="55"/>
      <c r="H26" s="54" t="s">
        <v>179</v>
      </c>
      <c r="I26" s="55"/>
      <c r="J26" s="55"/>
      <c r="K26" s="50"/>
      <c r="L26" s="50"/>
    </row>
    <row r="27" spans="1:17" x14ac:dyDescent="0.2">
      <c r="B27" s="362"/>
      <c r="E27" s="419" t="s">
        <v>254</v>
      </c>
      <c r="F27" s="420"/>
      <c r="G27" s="399" t="s">
        <v>180</v>
      </c>
      <c r="H27" s="425"/>
      <c r="I27" s="399" t="s">
        <v>181</v>
      </c>
      <c r="J27" s="425"/>
      <c r="K27" s="399" t="s">
        <v>182</v>
      </c>
      <c r="L27" s="428"/>
      <c r="O27" s="4"/>
      <c r="Q27" s="1"/>
    </row>
    <row r="28" spans="1:17" x14ac:dyDescent="0.2">
      <c r="C28" s="431" t="s">
        <v>511</v>
      </c>
      <c r="D28" s="432"/>
      <c r="E28" s="421"/>
      <c r="F28" s="422"/>
      <c r="G28" s="414"/>
      <c r="H28" s="426"/>
      <c r="I28" s="414"/>
      <c r="J28" s="426"/>
      <c r="K28" s="414"/>
      <c r="L28" s="429"/>
      <c r="O28" s="4"/>
      <c r="Q28" s="1"/>
    </row>
    <row r="29" spans="1:17" x14ac:dyDescent="0.2">
      <c r="C29" s="415" t="s">
        <v>512</v>
      </c>
      <c r="D29" s="416"/>
      <c r="E29" s="423"/>
      <c r="F29" s="424"/>
      <c r="G29" s="400"/>
      <c r="H29" s="427"/>
      <c r="I29" s="400"/>
      <c r="J29" s="427"/>
      <c r="K29" s="400"/>
      <c r="L29" s="430"/>
      <c r="O29" s="4"/>
      <c r="P29" s="4"/>
      <c r="Q29" s="1"/>
    </row>
    <row r="30" spans="1:17" x14ac:dyDescent="0.2">
      <c r="B30" s="186"/>
      <c r="C30" s="353" t="s">
        <v>415</v>
      </c>
      <c r="D30" s="353" t="s">
        <v>416</v>
      </c>
      <c r="E30" s="353" t="s">
        <v>415</v>
      </c>
      <c r="F30" s="353" t="s">
        <v>416</v>
      </c>
      <c r="G30" s="353" t="s">
        <v>415</v>
      </c>
      <c r="H30" s="353" t="s">
        <v>416</v>
      </c>
      <c r="I30" s="353" t="s">
        <v>415</v>
      </c>
      <c r="J30" s="353" t="s">
        <v>416</v>
      </c>
      <c r="K30" s="353" t="s">
        <v>415</v>
      </c>
      <c r="L30" s="353" t="s">
        <v>416</v>
      </c>
      <c r="O30" s="4"/>
      <c r="P30" s="4"/>
      <c r="Q30" s="1"/>
    </row>
    <row r="31" spans="1:17" x14ac:dyDescent="0.2">
      <c r="B31" s="133"/>
      <c r="C31" s="235" t="s">
        <v>52</v>
      </c>
      <c r="D31" s="236" t="s">
        <v>54</v>
      </c>
      <c r="E31" s="236" t="s">
        <v>52</v>
      </c>
      <c r="F31" s="236" t="s">
        <v>54</v>
      </c>
      <c r="G31" s="237" t="s">
        <v>52</v>
      </c>
      <c r="H31" s="236" t="s">
        <v>54</v>
      </c>
      <c r="I31" s="237" t="s">
        <v>52</v>
      </c>
      <c r="J31" s="236" t="s">
        <v>54</v>
      </c>
      <c r="K31" s="237" t="s">
        <v>52</v>
      </c>
      <c r="L31" s="236" t="s">
        <v>54</v>
      </c>
      <c r="Q31" s="1"/>
    </row>
    <row r="32" spans="1:17" x14ac:dyDescent="0.2">
      <c r="B32" s="380" t="s">
        <v>192</v>
      </c>
      <c r="D32" s="236"/>
      <c r="E32" s="236"/>
      <c r="F32" s="236"/>
      <c r="G32" s="238" t="s">
        <v>185</v>
      </c>
      <c r="J32" s="236"/>
      <c r="K32" s="236"/>
      <c r="L32" s="236"/>
      <c r="N32" s="3"/>
      <c r="Q32" s="1"/>
    </row>
    <row r="33" spans="1:17" s="3" customFormat="1" x14ac:dyDescent="0.2">
      <c r="A33" s="38"/>
      <c r="B33" s="348" t="s">
        <v>336</v>
      </c>
      <c r="C33" s="239">
        <v>132451</v>
      </c>
      <c r="D33" s="239">
        <v>2910</v>
      </c>
      <c r="E33" s="240">
        <v>7</v>
      </c>
      <c r="F33" s="240">
        <v>0</v>
      </c>
      <c r="G33" s="241">
        <v>120295</v>
      </c>
      <c r="H33" s="242">
        <v>549</v>
      </c>
      <c r="I33" s="243">
        <v>1</v>
      </c>
      <c r="J33" s="243">
        <v>0</v>
      </c>
      <c r="K33" s="242">
        <v>1220</v>
      </c>
      <c r="L33" s="242">
        <v>77</v>
      </c>
      <c r="P33" s="2"/>
      <c r="Q33" s="2"/>
    </row>
    <row r="34" spans="1:17" s="3" customFormat="1" x14ac:dyDescent="0.2">
      <c r="A34" s="38"/>
      <c r="B34" s="348" t="s">
        <v>513</v>
      </c>
      <c r="C34" s="239">
        <v>133400</v>
      </c>
      <c r="D34" s="239">
        <v>2881</v>
      </c>
      <c r="E34" s="240">
        <v>6</v>
      </c>
      <c r="F34" s="240">
        <v>0</v>
      </c>
      <c r="G34" s="241">
        <v>121531</v>
      </c>
      <c r="H34" s="242">
        <v>558</v>
      </c>
      <c r="I34" s="244">
        <v>0</v>
      </c>
      <c r="J34" s="244">
        <v>0</v>
      </c>
      <c r="K34" s="242">
        <v>1171</v>
      </c>
      <c r="L34" s="242">
        <v>67</v>
      </c>
      <c r="P34" s="2"/>
      <c r="Q34" s="2"/>
    </row>
    <row r="35" spans="1:17" s="3" customFormat="1" x14ac:dyDescent="0.2">
      <c r="A35" s="38"/>
      <c r="B35" s="348" t="s">
        <v>514</v>
      </c>
      <c r="C35" s="239">
        <v>132860</v>
      </c>
      <c r="D35" s="239">
        <v>3064</v>
      </c>
      <c r="E35" s="240">
        <v>9</v>
      </c>
      <c r="F35" s="240">
        <v>0</v>
      </c>
      <c r="G35" s="241">
        <v>120440</v>
      </c>
      <c r="H35" s="242">
        <v>557</v>
      </c>
      <c r="I35" s="244">
        <v>0</v>
      </c>
      <c r="J35" s="244">
        <v>0</v>
      </c>
      <c r="K35" s="242">
        <v>1002</v>
      </c>
      <c r="L35" s="242">
        <v>68</v>
      </c>
      <c r="P35" s="2"/>
      <c r="Q35" s="2"/>
    </row>
    <row r="36" spans="1:17" s="3" customFormat="1" x14ac:dyDescent="0.2">
      <c r="A36" s="38"/>
      <c r="B36" s="348" t="s">
        <v>437</v>
      </c>
      <c r="C36" s="239">
        <v>133879</v>
      </c>
      <c r="D36" s="239">
        <v>3192</v>
      </c>
      <c r="E36" s="240">
        <v>9</v>
      </c>
      <c r="F36" s="240">
        <v>0</v>
      </c>
      <c r="G36" s="241">
        <v>121520</v>
      </c>
      <c r="H36" s="242">
        <v>573</v>
      </c>
      <c r="I36" s="244" t="s">
        <v>492</v>
      </c>
      <c r="J36" s="244" t="s">
        <v>492</v>
      </c>
      <c r="K36" s="242">
        <v>1061</v>
      </c>
      <c r="L36" s="242">
        <v>71</v>
      </c>
      <c r="P36" s="2"/>
      <c r="Q36" s="2"/>
    </row>
    <row r="37" spans="1:17" s="3" customFormat="1" x14ac:dyDescent="0.2">
      <c r="A37" s="38"/>
      <c r="B37" s="348"/>
      <c r="C37" s="239"/>
      <c r="D37" s="239"/>
      <c r="E37" s="240"/>
      <c r="F37" s="240"/>
      <c r="G37" s="241"/>
      <c r="H37" s="242"/>
      <c r="I37" s="240"/>
      <c r="J37" s="240"/>
      <c r="K37" s="242"/>
      <c r="L37" s="242"/>
      <c r="N37" s="2"/>
      <c r="P37" s="2"/>
    </row>
    <row r="38" spans="1:17" x14ac:dyDescent="0.15">
      <c r="B38" s="212" t="s">
        <v>186</v>
      </c>
      <c r="C38" s="239"/>
      <c r="D38" s="239"/>
      <c r="E38" s="242"/>
      <c r="F38" s="242"/>
      <c r="G38" s="245" t="s">
        <v>186</v>
      </c>
      <c r="I38" s="246"/>
      <c r="J38" s="242"/>
      <c r="K38" s="43"/>
      <c r="L38" s="246"/>
      <c r="N38" s="3"/>
    </row>
    <row r="39" spans="1:17" s="3" customFormat="1" x14ac:dyDescent="0.2">
      <c r="A39" s="38"/>
      <c r="B39" s="348" t="s">
        <v>336</v>
      </c>
      <c r="C39" s="239">
        <v>67533</v>
      </c>
      <c r="D39" s="239">
        <v>1145</v>
      </c>
      <c r="E39" s="240">
        <v>4</v>
      </c>
      <c r="F39" s="240">
        <v>0</v>
      </c>
      <c r="G39" s="246">
        <v>64941</v>
      </c>
      <c r="H39" s="242">
        <v>324</v>
      </c>
      <c r="I39" s="244">
        <v>0</v>
      </c>
      <c r="J39" s="244">
        <v>0</v>
      </c>
      <c r="K39" s="242">
        <v>603</v>
      </c>
      <c r="L39" s="242">
        <v>35</v>
      </c>
      <c r="N39" s="2"/>
      <c r="P39" s="2"/>
      <c r="Q39" s="2"/>
    </row>
    <row r="40" spans="1:17" s="3" customFormat="1" x14ac:dyDescent="0.2">
      <c r="A40" s="38"/>
      <c r="B40" s="348" t="s">
        <v>513</v>
      </c>
      <c r="C40" s="239">
        <v>66968</v>
      </c>
      <c r="D40" s="239">
        <v>1062</v>
      </c>
      <c r="E40" s="240">
        <v>7</v>
      </c>
      <c r="F40" s="240">
        <v>0</v>
      </c>
      <c r="G40" s="246">
        <v>64666</v>
      </c>
      <c r="H40" s="242">
        <v>331</v>
      </c>
      <c r="I40" s="244" t="s">
        <v>492</v>
      </c>
      <c r="J40" s="244">
        <v>0</v>
      </c>
      <c r="K40" s="242">
        <v>521</v>
      </c>
      <c r="L40" s="242">
        <v>30</v>
      </c>
      <c r="N40" s="2"/>
      <c r="P40" s="2"/>
      <c r="Q40" s="2"/>
    </row>
    <row r="41" spans="1:17" s="3" customFormat="1" x14ac:dyDescent="0.2">
      <c r="A41" s="38"/>
      <c r="B41" s="348" t="s">
        <v>514</v>
      </c>
      <c r="C41" s="239">
        <v>64736</v>
      </c>
      <c r="D41" s="239">
        <v>983</v>
      </c>
      <c r="E41" s="240">
        <v>15</v>
      </c>
      <c r="F41" s="240">
        <v>0</v>
      </c>
      <c r="G41" s="246">
        <v>62639</v>
      </c>
      <c r="H41" s="242">
        <v>319</v>
      </c>
      <c r="I41" s="243">
        <v>1</v>
      </c>
      <c r="J41" s="243">
        <v>0</v>
      </c>
      <c r="K41" s="242">
        <v>456</v>
      </c>
      <c r="L41" s="242">
        <v>27</v>
      </c>
      <c r="N41" s="2"/>
      <c r="P41" s="2"/>
      <c r="Q41" s="2"/>
    </row>
    <row r="42" spans="1:17" s="3" customFormat="1" x14ac:dyDescent="0.2">
      <c r="A42" s="38"/>
      <c r="B42" s="348" t="s">
        <v>437</v>
      </c>
      <c r="C42" s="239">
        <v>62992</v>
      </c>
      <c r="D42" s="239">
        <v>1028</v>
      </c>
      <c r="E42" s="240">
        <v>12</v>
      </c>
      <c r="F42" s="240">
        <v>0</v>
      </c>
      <c r="G42" s="246">
        <v>60772</v>
      </c>
      <c r="H42" s="242">
        <v>315</v>
      </c>
      <c r="I42" s="244" t="s">
        <v>492</v>
      </c>
      <c r="J42" s="244" t="s">
        <v>492</v>
      </c>
      <c r="K42" s="242">
        <v>480</v>
      </c>
      <c r="L42" s="242">
        <v>29</v>
      </c>
      <c r="N42" s="2"/>
      <c r="P42" s="2"/>
      <c r="Q42" s="2"/>
    </row>
    <row r="43" spans="1:17" ht="18" thickBot="1" x14ac:dyDescent="0.2">
      <c r="B43" s="132"/>
      <c r="C43" s="247"/>
      <c r="D43" s="45"/>
      <c r="E43" s="45"/>
      <c r="F43" s="45"/>
      <c r="G43" s="45"/>
      <c r="H43" s="45"/>
      <c r="I43" s="45"/>
      <c r="J43" s="45"/>
      <c r="K43" s="45"/>
      <c r="L43" s="45"/>
    </row>
    <row r="44" spans="1:17" x14ac:dyDescent="0.2">
      <c r="B44" s="373"/>
      <c r="C44" s="50"/>
      <c r="D44" s="50"/>
      <c r="E44" s="248"/>
      <c r="F44" s="54" t="s">
        <v>515</v>
      </c>
      <c r="G44" s="249"/>
      <c r="H44" s="50"/>
      <c r="K44" s="154" t="s">
        <v>274</v>
      </c>
      <c r="L44" s="249"/>
      <c r="P44" s="14"/>
      <c r="Q44" s="14"/>
    </row>
    <row r="45" spans="1:17" x14ac:dyDescent="0.15">
      <c r="C45" s="433" t="s">
        <v>183</v>
      </c>
      <c r="D45" s="434"/>
      <c r="E45" s="433" t="s">
        <v>184</v>
      </c>
      <c r="F45" s="434"/>
      <c r="G45" s="433" t="s">
        <v>187</v>
      </c>
      <c r="H45" s="434"/>
      <c r="I45" s="433" t="s">
        <v>188</v>
      </c>
      <c r="J45" s="434"/>
      <c r="K45" s="439" t="s">
        <v>189</v>
      </c>
      <c r="L45" s="440"/>
      <c r="P45" s="16"/>
      <c r="Q45" s="16"/>
    </row>
    <row r="46" spans="1:17" x14ac:dyDescent="0.15">
      <c r="C46" s="435"/>
      <c r="D46" s="436"/>
      <c r="E46" s="435"/>
      <c r="F46" s="436"/>
      <c r="G46" s="435"/>
      <c r="H46" s="436"/>
      <c r="I46" s="435"/>
      <c r="J46" s="436"/>
      <c r="K46" s="441"/>
      <c r="L46" s="442"/>
      <c r="P46" s="16"/>
      <c r="Q46" s="16"/>
    </row>
    <row r="47" spans="1:17" x14ac:dyDescent="0.2">
      <c r="C47" s="437"/>
      <c r="D47" s="438"/>
      <c r="E47" s="437"/>
      <c r="F47" s="438"/>
      <c r="G47" s="437"/>
      <c r="H47" s="438"/>
      <c r="I47" s="437"/>
      <c r="J47" s="438"/>
      <c r="K47" s="443"/>
      <c r="L47" s="444"/>
      <c r="P47" s="12"/>
      <c r="Q47" s="12"/>
    </row>
    <row r="48" spans="1:17" x14ac:dyDescent="0.2">
      <c r="B48" s="186"/>
      <c r="C48" s="353" t="s">
        <v>415</v>
      </c>
      <c r="D48" s="353" t="s">
        <v>416</v>
      </c>
      <c r="E48" s="353" t="s">
        <v>415</v>
      </c>
      <c r="F48" s="153" t="s">
        <v>416</v>
      </c>
      <c r="G48" s="353" t="s">
        <v>415</v>
      </c>
      <c r="H48" s="153" t="s">
        <v>416</v>
      </c>
      <c r="I48" s="353" t="s">
        <v>415</v>
      </c>
      <c r="J48" s="153" t="s">
        <v>416</v>
      </c>
      <c r="K48" s="367" t="s">
        <v>415</v>
      </c>
      <c r="L48" s="353" t="s">
        <v>416</v>
      </c>
      <c r="P48" s="12"/>
      <c r="Q48" s="12"/>
    </row>
    <row r="49" spans="1:17" x14ac:dyDescent="0.2">
      <c r="B49" s="250"/>
      <c r="C49" s="237" t="s">
        <v>52</v>
      </c>
      <c r="D49" s="236" t="s">
        <v>54</v>
      </c>
      <c r="E49" s="251" t="s">
        <v>52</v>
      </c>
      <c r="F49" s="237" t="s">
        <v>54</v>
      </c>
      <c r="G49" s="251" t="s">
        <v>52</v>
      </c>
      <c r="H49" s="236" t="s">
        <v>54</v>
      </c>
      <c r="I49" s="237" t="s">
        <v>52</v>
      </c>
      <c r="J49" s="252" t="s">
        <v>54</v>
      </c>
      <c r="K49" s="251" t="s">
        <v>52</v>
      </c>
      <c r="L49" s="251" t="s">
        <v>54</v>
      </c>
      <c r="P49" s="11"/>
      <c r="Q49" s="11"/>
    </row>
    <row r="50" spans="1:17" x14ac:dyDescent="0.2">
      <c r="B50" s="380" t="s">
        <v>192</v>
      </c>
      <c r="C50" s="194"/>
      <c r="D50" s="194"/>
      <c r="E50" s="253"/>
      <c r="F50" s="236"/>
      <c r="G50" s="254" t="s">
        <v>185</v>
      </c>
      <c r="H50" s="350"/>
      <c r="I50" s="56"/>
      <c r="K50" s="417" t="s">
        <v>190</v>
      </c>
      <c r="L50" s="418"/>
      <c r="N50" s="3"/>
      <c r="P50" s="14"/>
      <c r="Q50" s="14"/>
    </row>
    <row r="51" spans="1:17" s="3" customFormat="1" x14ac:dyDescent="0.2">
      <c r="A51" s="38"/>
      <c r="B51" s="348" t="s">
        <v>336</v>
      </c>
      <c r="C51" s="246">
        <v>8621</v>
      </c>
      <c r="D51" s="246">
        <v>1470</v>
      </c>
      <c r="E51" s="246">
        <v>187</v>
      </c>
      <c r="F51" s="242">
        <v>9</v>
      </c>
      <c r="G51" s="241">
        <v>997</v>
      </c>
      <c r="H51" s="255">
        <v>418</v>
      </c>
      <c r="I51" s="255">
        <v>1123</v>
      </c>
      <c r="J51" s="256">
        <v>386</v>
      </c>
      <c r="K51" s="257">
        <v>5386</v>
      </c>
      <c r="L51" s="223">
        <v>132</v>
      </c>
    </row>
    <row r="52" spans="1:17" s="3" customFormat="1" x14ac:dyDescent="0.2">
      <c r="A52" s="38"/>
      <c r="B52" s="348" t="s">
        <v>513</v>
      </c>
      <c r="C52" s="246">
        <v>8506</v>
      </c>
      <c r="D52" s="246">
        <v>1441</v>
      </c>
      <c r="E52" s="246">
        <v>220</v>
      </c>
      <c r="F52" s="242">
        <v>11</v>
      </c>
      <c r="G52" s="241">
        <v>1029</v>
      </c>
      <c r="H52" s="255">
        <v>432</v>
      </c>
      <c r="I52" s="255">
        <v>937</v>
      </c>
      <c r="J52" s="256">
        <v>372</v>
      </c>
      <c r="K52" s="257">
        <v>6391</v>
      </c>
      <c r="L52" s="223">
        <v>139</v>
      </c>
    </row>
    <row r="53" spans="1:17" s="3" customFormat="1" x14ac:dyDescent="0.2">
      <c r="A53" s="38"/>
      <c r="B53" s="348" t="s">
        <v>514</v>
      </c>
      <c r="C53" s="246">
        <v>9188</v>
      </c>
      <c r="D53" s="246">
        <v>1602</v>
      </c>
      <c r="E53" s="246">
        <v>204</v>
      </c>
      <c r="F53" s="242">
        <v>10</v>
      </c>
      <c r="G53" s="241">
        <v>1011</v>
      </c>
      <c r="H53" s="255">
        <v>424</v>
      </c>
      <c r="I53" s="255">
        <v>1006</v>
      </c>
      <c r="J53" s="256">
        <v>403</v>
      </c>
      <c r="K53" s="257">
        <v>5560</v>
      </c>
      <c r="L53" s="223">
        <v>128</v>
      </c>
    </row>
    <row r="54" spans="1:17" s="3" customFormat="1" x14ac:dyDescent="0.2">
      <c r="A54" s="38"/>
      <c r="B54" s="348" t="s">
        <v>437</v>
      </c>
      <c r="C54" s="246">
        <v>8882</v>
      </c>
      <c r="D54" s="246">
        <v>1610</v>
      </c>
      <c r="E54" s="246">
        <v>182</v>
      </c>
      <c r="F54" s="242">
        <v>9</v>
      </c>
      <c r="G54" s="241">
        <v>1221</v>
      </c>
      <c r="H54" s="255">
        <v>513</v>
      </c>
      <c r="I54" s="255">
        <v>1004</v>
      </c>
      <c r="J54" s="256">
        <v>416</v>
      </c>
      <c r="K54" s="257">
        <v>5685</v>
      </c>
      <c r="L54" s="223">
        <v>146</v>
      </c>
    </row>
    <row r="55" spans="1:17" s="3" customFormat="1" x14ac:dyDescent="0.2">
      <c r="A55" s="38"/>
      <c r="B55" s="348"/>
      <c r="C55" s="246"/>
      <c r="D55" s="246"/>
      <c r="E55" s="246"/>
      <c r="F55" s="242"/>
      <c r="G55" s="241"/>
      <c r="H55" s="255"/>
      <c r="I55" s="255"/>
      <c r="J55" s="256"/>
      <c r="K55" s="62"/>
      <c r="L55" s="62"/>
    </row>
    <row r="56" spans="1:17" s="3" customFormat="1" x14ac:dyDescent="0.2">
      <c r="A56" s="38"/>
      <c r="B56" s="351" t="s">
        <v>186</v>
      </c>
      <c r="C56" s="246"/>
      <c r="D56" s="246"/>
      <c r="E56" s="258"/>
      <c r="F56" s="242"/>
      <c r="G56" s="259" t="s">
        <v>186</v>
      </c>
      <c r="H56" s="255"/>
      <c r="I56" s="255"/>
      <c r="J56" s="260"/>
      <c r="K56" s="62"/>
      <c r="L56" s="62"/>
    </row>
    <row r="57" spans="1:17" s="3" customFormat="1" x14ac:dyDescent="0.2">
      <c r="A57" s="38"/>
      <c r="B57" s="348" t="s">
        <v>336</v>
      </c>
      <c r="C57" s="261" t="s">
        <v>298</v>
      </c>
      <c r="D57" s="261" t="s">
        <v>298</v>
      </c>
      <c r="E57" s="246">
        <v>132</v>
      </c>
      <c r="F57" s="242">
        <v>7</v>
      </c>
      <c r="G57" s="241">
        <v>1853</v>
      </c>
      <c r="H57" s="255">
        <v>779</v>
      </c>
      <c r="I57" s="261" t="s">
        <v>298</v>
      </c>
      <c r="J57" s="262" t="s">
        <v>298</v>
      </c>
      <c r="K57" s="62"/>
      <c r="L57" s="62"/>
      <c r="N57" s="2"/>
    </row>
    <row r="58" spans="1:17" s="3" customFormat="1" x14ac:dyDescent="0.2">
      <c r="A58" s="38"/>
      <c r="B58" s="348" t="s">
        <v>513</v>
      </c>
      <c r="C58" s="261" t="s">
        <v>298</v>
      </c>
      <c r="D58" s="261" t="s">
        <v>298</v>
      </c>
      <c r="E58" s="246">
        <v>120</v>
      </c>
      <c r="F58" s="242">
        <v>6</v>
      </c>
      <c r="G58" s="241">
        <v>1654</v>
      </c>
      <c r="H58" s="255">
        <v>695</v>
      </c>
      <c r="I58" s="261" t="s">
        <v>298</v>
      </c>
      <c r="J58" s="262" t="s">
        <v>298</v>
      </c>
      <c r="K58" s="62"/>
      <c r="L58" s="62"/>
      <c r="N58" s="2"/>
    </row>
    <row r="59" spans="1:17" s="3" customFormat="1" x14ac:dyDescent="0.2">
      <c r="A59" s="38"/>
      <c r="B59" s="348" t="s">
        <v>514</v>
      </c>
      <c r="C59" s="261" t="s">
        <v>298</v>
      </c>
      <c r="D59" s="261" t="s">
        <v>298</v>
      </c>
      <c r="E59" s="246">
        <v>123</v>
      </c>
      <c r="F59" s="242">
        <v>6</v>
      </c>
      <c r="G59" s="241">
        <v>1502</v>
      </c>
      <c r="H59" s="255">
        <v>631</v>
      </c>
      <c r="I59" s="261" t="s">
        <v>298</v>
      </c>
      <c r="J59" s="262" t="s">
        <v>298</v>
      </c>
      <c r="K59" s="62"/>
      <c r="L59" s="62"/>
      <c r="N59" s="2"/>
    </row>
    <row r="60" spans="1:17" s="3" customFormat="1" x14ac:dyDescent="0.2">
      <c r="A60" s="38"/>
      <c r="B60" s="348" t="s">
        <v>437</v>
      </c>
      <c r="C60" s="261" t="s">
        <v>298</v>
      </c>
      <c r="D60" s="261" t="s">
        <v>298</v>
      </c>
      <c r="E60" s="246">
        <v>112</v>
      </c>
      <c r="F60" s="242">
        <v>6</v>
      </c>
      <c r="G60" s="241">
        <v>1616</v>
      </c>
      <c r="H60" s="255">
        <v>678</v>
      </c>
      <c r="I60" s="261" t="s">
        <v>298</v>
      </c>
      <c r="J60" s="262" t="s">
        <v>298</v>
      </c>
      <c r="K60" s="62"/>
      <c r="L60" s="62"/>
      <c r="N60" s="2"/>
    </row>
    <row r="61" spans="1:17" ht="18" thickBot="1" x14ac:dyDescent="0.2">
      <c r="B61" s="263"/>
      <c r="C61" s="100"/>
      <c r="D61" s="77"/>
      <c r="E61" s="45"/>
      <c r="F61" s="264"/>
      <c r="G61" s="265"/>
      <c r="H61" s="266"/>
      <c r="I61" s="266"/>
      <c r="J61" s="267"/>
      <c r="K61" s="47"/>
      <c r="L61" s="47"/>
    </row>
    <row r="62" spans="1:17" x14ac:dyDescent="0.2">
      <c r="C62" s="199" t="s">
        <v>242</v>
      </c>
      <c r="F62" s="221"/>
      <c r="G62" s="221"/>
      <c r="H62" s="221"/>
      <c r="I62" s="222"/>
      <c r="J62" s="222"/>
      <c r="K62" s="222"/>
    </row>
    <row r="63" spans="1:17" x14ac:dyDescent="0.15">
      <c r="E63" s="268"/>
      <c r="F63" s="268"/>
      <c r="G63" s="268"/>
      <c r="H63" s="268"/>
      <c r="I63" s="268"/>
      <c r="J63" s="268"/>
      <c r="K63" s="268"/>
      <c r="N63" s="14"/>
    </row>
    <row r="64" spans="1:17" x14ac:dyDescent="0.15">
      <c r="A64" s="5"/>
      <c r="E64" s="193"/>
      <c r="F64" s="193"/>
      <c r="G64" s="193"/>
      <c r="H64" s="193"/>
      <c r="I64" s="193"/>
      <c r="J64" s="193"/>
      <c r="K64" s="193"/>
      <c r="L64" s="193"/>
      <c r="M64" s="14"/>
      <c r="N64" s="14"/>
    </row>
    <row r="65" spans="1:14" x14ac:dyDescent="0.15">
      <c r="A65" s="5"/>
      <c r="E65" s="193"/>
      <c r="F65" s="193"/>
      <c r="G65" s="193"/>
      <c r="H65" s="193"/>
      <c r="I65" s="193"/>
      <c r="J65" s="193"/>
      <c r="K65" s="193"/>
      <c r="L65" s="193"/>
      <c r="M65" s="14"/>
      <c r="N65" s="14"/>
    </row>
    <row r="66" spans="1:14" x14ac:dyDescent="0.15">
      <c r="A66" s="5"/>
      <c r="E66" s="193"/>
      <c r="F66" s="193"/>
      <c r="G66" s="193"/>
      <c r="H66" s="193"/>
      <c r="I66" s="193"/>
      <c r="J66" s="193"/>
      <c r="K66" s="193"/>
      <c r="L66" s="193"/>
      <c r="M66" s="14"/>
      <c r="N66" s="14"/>
    </row>
    <row r="67" spans="1:14" x14ac:dyDescent="0.15">
      <c r="A67" s="5"/>
      <c r="E67" s="193"/>
      <c r="F67" s="193"/>
      <c r="G67" s="193"/>
      <c r="H67" s="193"/>
      <c r="I67" s="193"/>
      <c r="J67" s="193"/>
      <c r="K67" s="193"/>
      <c r="L67" s="193"/>
      <c r="M67" s="14"/>
      <c r="N67" s="14"/>
    </row>
    <row r="68" spans="1:14" x14ac:dyDescent="0.15">
      <c r="E68" s="193"/>
      <c r="F68" s="193"/>
      <c r="G68" s="193"/>
      <c r="H68" s="193"/>
      <c r="I68" s="193"/>
      <c r="J68" s="193"/>
      <c r="K68" s="193"/>
      <c r="L68" s="193"/>
      <c r="M68" s="14"/>
      <c r="N68" s="14"/>
    </row>
    <row r="69" spans="1:14" x14ac:dyDescent="0.15">
      <c r="E69" s="193"/>
      <c r="F69" s="193"/>
      <c r="G69" s="193"/>
      <c r="H69" s="193"/>
      <c r="I69" s="193"/>
      <c r="J69" s="193"/>
      <c r="K69" s="193"/>
      <c r="L69" s="193"/>
      <c r="M69" s="14"/>
      <c r="N69" s="14"/>
    </row>
    <row r="70" spans="1:14" x14ac:dyDescent="0.15">
      <c r="E70" s="193"/>
      <c r="F70" s="193"/>
      <c r="G70" s="193"/>
      <c r="H70" s="193"/>
      <c r="I70" s="193"/>
      <c r="J70" s="193"/>
      <c r="K70" s="193"/>
      <c r="L70" s="193"/>
      <c r="M70" s="14"/>
      <c r="N70" s="14"/>
    </row>
    <row r="71" spans="1:14" x14ac:dyDescent="0.15">
      <c r="E71" s="193"/>
      <c r="F71" s="193"/>
      <c r="G71" s="193"/>
      <c r="H71" s="193"/>
      <c r="I71" s="193"/>
      <c r="J71" s="193"/>
      <c r="K71" s="193"/>
      <c r="L71" s="193"/>
      <c r="M71" s="14"/>
      <c r="N71" s="14"/>
    </row>
    <row r="72" spans="1:14" x14ac:dyDescent="0.15">
      <c r="E72" s="193"/>
      <c r="F72" s="193"/>
      <c r="G72" s="193"/>
      <c r="H72" s="193"/>
      <c r="I72" s="193"/>
      <c r="J72" s="193"/>
      <c r="K72" s="193"/>
      <c r="L72" s="193"/>
      <c r="M72" s="14"/>
      <c r="N72" s="14"/>
    </row>
    <row r="73" spans="1:14" x14ac:dyDescent="0.15">
      <c r="B73" s="269"/>
      <c r="D73" s="269"/>
      <c r="E73" s="193"/>
      <c r="F73" s="193"/>
      <c r="G73" s="193"/>
      <c r="H73" s="193"/>
      <c r="I73" s="193"/>
      <c r="J73" s="193"/>
      <c r="K73" s="193"/>
      <c r="L73" s="193"/>
      <c r="M73" s="14"/>
      <c r="N73" s="14"/>
    </row>
    <row r="74" spans="1:14" x14ac:dyDescent="0.15">
      <c r="B74" s="269"/>
      <c r="C74" s="269"/>
      <c r="D74" s="269"/>
      <c r="E74" s="193"/>
      <c r="F74" s="193"/>
      <c r="G74" s="193"/>
      <c r="H74" s="193"/>
      <c r="I74" s="193"/>
      <c r="J74" s="193"/>
      <c r="K74" s="193"/>
      <c r="L74" s="193"/>
      <c r="M74" s="14"/>
      <c r="N74" s="14"/>
    </row>
    <row r="75" spans="1:14" x14ac:dyDescent="0.2">
      <c r="B75" s="270"/>
      <c r="C75" s="270"/>
      <c r="D75" s="269"/>
      <c r="E75" s="271"/>
      <c r="F75" s="271"/>
      <c r="G75" s="271"/>
      <c r="H75" s="271"/>
      <c r="I75" s="271"/>
      <c r="J75" s="271"/>
      <c r="K75" s="271"/>
      <c r="L75" s="271"/>
      <c r="M75" s="14"/>
      <c r="N75" s="14"/>
    </row>
    <row r="76" spans="1:14" x14ac:dyDescent="0.2">
      <c r="B76" s="270"/>
      <c r="C76" s="270"/>
      <c r="D76" s="269"/>
      <c r="E76" s="271"/>
      <c r="F76" s="271"/>
      <c r="G76" s="271"/>
      <c r="H76" s="271"/>
      <c r="I76" s="271"/>
      <c r="J76" s="271"/>
      <c r="K76" s="271"/>
      <c r="L76" s="271"/>
      <c r="M76" s="14"/>
      <c r="N76" s="14"/>
    </row>
    <row r="77" spans="1:14" x14ac:dyDescent="0.2">
      <c r="B77" s="270"/>
      <c r="C77" s="270"/>
      <c r="D77" s="269"/>
      <c r="M77" s="14"/>
      <c r="N77" s="14"/>
    </row>
    <row r="78" spans="1:14" x14ac:dyDescent="0.15">
      <c r="B78" s="269"/>
      <c r="C78" s="269"/>
      <c r="D78" s="269"/>
      <c r="M78" s="14"/>
      <c r="N78" s="14"/>
    </row>
    <row r="79" spans="1:14" x14ac:dyDescent="0.15">
      <c r="B79" s="272"/>
      <c r="C79" s="272"/>
      <c r="D79" s="269"/>
      <c r="M79" s="14"/>
      <c r="N79" s="14"/>
    </row>
    <row r="80" spans="1:14" x14ac:dyDescent="0.15">
      <c r="M80" s="14"/>
      <c r="N80" s="14"/>
    </row>
    <row r="81" spans="13:14" x14ac:dyDescent="0.15">
      <c r="M81" s="14"/>
      <c r="N81" s="14"/>
    </row>
    <row r="82" spans="13:14" x14ac:dyDescent="0.15">
      <c r="M82" s="14"/>
      <c r="N82" s="14"/>
    </row>
    <row r="83" spans="13:14" x14ac:dyDescent="0.15">
      <c r="M83" s="14"/>
      <c r="N83" s="14"/>
    </row>
    <row r="84" spans="13:14" x14ac:dyDescent="0.15">
      <c r="M84" s="14"/>
      <c r="N84" s="14"/>
    </row>
    <row r="85" spans="13:14" x14ac:dyDescent="0.15">
      <c r="M85" s="14"/>
      <c r="N85" s="14"/>
    </row>
    <row r="86" spans="13:14" x14ac:dyDescent="0.15">
      <c r="M86" s="14"/>
      <c r="N86" s="14"/>
    </row>
    <row r="87" spans="13:14" x14ac:dyDescent="0.15">
      <c r="M87" s="14"/>
      <c r="N87" s="14"/>
    </row>
    <row r="88" spans="13:14" x14ac:dyDescent="0.15">
      <c r="M88" s="14"/>
      <c r="N88" s="14"/>
    </row>
    <row r="89" spans="13:14" x14ac:dyDescent="0.15">
      <c r="M89" s="14"/>
      <c r="N89" s="14"/>
    </row>
    <row r="90" spans="13:14" x14ac:dyDescent="0.15">
      <c r="M90" s="14"/>
      <c r="N90" s="14"/>
    </row>
    <row r="91" spans="13:14" x14ac:dyDescent="0.15">
      <c r="M91" s="14"/>
      <c r="N91" s="14"/>
    </row>
    <row r="92" spans="13:14" x14ac:dyDescent="0.15">
      <c r="M92" s="14"/>
    </row>
  </sheetData>
  <mergeCells count="13">
    <mergeCell ref="K50:L50"/>
    <mergeCell ref="B6:L6"/>
    <mergeCell ref="E27:F29"/>
    <mergeCell ref="G27:H29"/>
    <mergeCell ref="I27:J29"/>
    <mergeCell ref="K27:L29"/>
    <mergeCell ref="C28:D28"/>
    <mergeCell ref="C29:D29"/>
    <mergeCell ref="C45:D47"/>
    <mergeCell ref="E45:F47"/>
    <mergeCell ref="G45:H47"/>
    <mergeCell ref="I45:J47"/>
    <mergeCell ref="K45:L47"/>
  </mergeCells>
  <phoneticPr fontId="2"/>
  <pageMargins left="0.75" right="0.75" top="1" bottom="1" header="0.51200000000000001" footer="0.5120000000000000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8"/>
  <sheetViews>
    <sheetView view="pageBreakPreview" zoomScale="75" zoomScaleNormal="75" workbookViewId="0">
      <selection activeCell="K14" sqref="K14"/>
    </sheetView>
  </sheetViews>
  <sheetFormatPr defaultColWidth="13.375" defaultRowHeight="16.5" customHeight="1" x14ac:dyDescent="0.15"/>
  <cols>
    <col min="1" max="1" width="6.25" style="20" customWidth="1"/>
    <col min="2" max="2" width="28.625" style="87" customWidth="1"/>
    <col min="3" max="8" width="18.625" style="75" customWidth="1"/>
    <col min="9" max="11" width="6.375" style="194" customWidth="1"/>
    <col min="12" max="12" width="34" style="75" customWidth="1"/>
    <col min="13" max="13" width="21.625" style="15" bestFit="1" customWidth="1"/>
    <col min="14" max="16384" width="13.375" style="15"/>
  </cols>
  <sheetData>
    <row r="1" spans="1:12" ht="16.5" customHeight="1" x14ac:dyDescent="0.15">
      <c r="A1" s="36"/>
    </row>
    <row r="6" spans="1:12" ht="16.5" customHeight="1" x14ac:dyDescent="0.15">
      <c r="B6" s="448" t="s">
        <v>245</v>
      </c>
      <c r="C6" s="448"/>
      <c r="D6" s="448"/>
      <c r="E6" s="448"/>
      <c r="F6" s="448"/>
      <c r="G6" s="448"/>
      <c r="H6" s="448"/>
    </row>
    <row r="7" spans="1:12" s="16" customFormat="1" ht="16.5" customHeight="1" thickBot="1" x14ac:dyDescent="0.2">
      <c r="B7" s="368"/>
      <c r="C7" s="209" t="s">
        <v>262</v>
      </c>
      <c r="D7" s="77"/>
      <c r="E7" s="77"/>
      <c r="F7" s="77"/>
      <c r="G7" s="77"/>
      <c r="H7" s="77"/>
      <c r="I7" s="194"/>
      <c r="J7" s="194"/>
      <c r="K7" s="194"/>
      <c r="L7" s="194"/>
    </row>
    <row r="8" spans="1:12" ht="16.5" customHeight="1" x14ac:dyDescent="0.15">
      <c r="A8" s="16"/>
      <c r="C8" s="413" t="s">
        <v>238</v>
      </c>
      <c r="D8" s="449"/>
      <c r="E8" s="210"/>
      <c r="F8" s="210"/>
      <c r="G8" s="211" t="s">
        <v>191</v>
      </c>
      <c r="H8" s="210"/>
    </row>
    <row r="9" spans="1:12" ht="33.75" customHeight="1" x14ac:dyDescent="0.15">
      <c r="A9" s="16"/>
      <c r="C9" s="450"/>
      <c r="D9" s="451"/>
      <c r="E9" s="452" t="s">
        <v>263</v>
      </c>
      <c r="F9" s="453"/>
      <c r="G9" s="454" t="s">
        <v>516</v>
      </c>
      <c r="H9" s="455"/>
    </row>
    <row r="10" spans="1:12" ht="16.5" customHeight="1" x14ac:dyDescent="0.15">
      <c r="A10" s="16"/>
      <c r="B10" s="186"/>
      <c r="C10" s="343" t="s">
        <v>415</v>
      </c>
      <c r="D10" s="343" t="s">
        <v>416</v>
      </c>
      <c r="E10" s="343" t="s">
        <v>415</v>
      </c>
      <c r="F10" s="343" t="s">
        <v>416</v>
      </c>
      <c r="G10" s="343" t="s">
        <v>415</v>
      </c>
      <c r="H10" s="343" t="s">
        <v>416</v>
      </c>
    </row>
    <row r="11" spans="1:12" ht="16.5" customHeight="1" x14ac:dyDescent="0.15">
      <c r="A11" s="16"/>
      <c r="C11" s="95" t="s">
        <v>52</v>
      </c>
      <c r="D11" s="81" t="s">
        <v>54</v>
      </c>
      <c r="E11" s="124" t="s">
        <v>52</v>
      </c>
      <c r="F11" s="81" t="s">
        <v>54</v>
      </c>
      <c r="G11" s="81" t="s">
        <v>52</v>
      </c>
      <c r="H11" s="81" t="s">
        <v>54</v>
      </c>
    </row>
    <row r="12" spans="1:12" ht="16.5" customHeight="1" x14ac:dyDescent="0.15">
      <c r="A12" s="16"/>
      <c r="B12" s="212" t="s">
        <v>192</v>
      </c>
      <c r="C12" s="194"/>
      <c r="E12" s="213" t="s">
        <v>192</v>
      </c>
      <c r="F12" s="194"/>
    </row>
    <row r="13" spans="1:12" ht="16.5" customHeight="1" x14ac:dyDescent="0.15">
      <c r="A13" s="16"/>
      <c r="B13" s="98" t="s">
        <v>336</v>
      </c>
      <c r="C13" s="214">
        <v>1674081</v>
      </c>
      <c r="D13" s="215">
        <v>20205</v>
      </c>
      <c r="E13" s="138">
        <v>997894</v>
      </c>
      <c r="F13" s="216">
        <v>14673</v>
      </c>
      <c r="G13" s="216">
        <v>242901</v>
      </c>
      <c r="H13" s="216">
        <v>2263</v>
      </c>
    </row>
    <row r="14" spans="1:12" ht="16.5" customHeight="1" x14ac:dyDescent="0.2">
      <c r="A14" s="16"/>
      <c r="B14" s="348" t="s">
        <v>513</v>
      </c>
      <c r="C14" s="214">
        <v>1751796</v>
      </c>
      <c r="D14" s="215">
        <v>21148</v>
      </c>
      <c r="E14" s="138">
        <v>1035775</v>
      </c>
      <c r="F14" s="216">
        <v>15315</v>
      </c>
      <c r="G14" s="216">
        <v>252631</v>
      </c>
      <c r="H14" s="216">
        <v>2329</v>
      </c>
    </row>
    <row r="15" spans="1:12" ht="16.5" customHeight="1" x14ac:dyDescent="0.2">
      <c r="A15" s="16"/>
      <c r="B15" s="348" t="s">
        <v>514</v>
      </c>
      <c r="C15" s="214">
        <v>1799224</v>
      </c>
      <c r="D15" s="215">
        <v>21552</v>
      </c>
      <c r="E15" s="138">
        <v>1052916</v>
      </c>
      <c r="F15" s="216">
        <v>15616</v>
      </c>
      <c r="G15" s="216">
        <v>259766</v>
      </c>
      <c r="H15" s="216">
        <v>2402</v>
      </c>
    </row>
    <row r="16" spans="1:12" ht="16.5" customHeight="1" x14ac:dyDescent="0.2">
      <c r="A16" s="16"/>
      <c r="B16" s="347" t="s">
        <v>437</v>
      </c>
      <c r="C16" s="214">
        <v>1867013</v>
      </c>
      <c r="D16" s="215">
        <v>22723</v>
      </c>
      <c r="E16" s="138">
        <v>1080209</v>
      </c>
      <c r="F16" s="216">
        <v>16355</v>
      </c>
      <c r="G16" s="216">
        <v>273251</v>
      </c>
      <c r="H16" s="216">
        <v>2507</v>
      </c>
    </row>
    <row r="17" spans="1:12" s="14" customFormat="1" ht="16.5" customHeight="1" x14ac:dyDescent="0.15">
      <c r="A17" s="16"/>
      <c r="B17" s="98"/>
      <c r="C17" s="214"/>
      <c r="D17" s="215"/>
      <c r="E17" s="138"/>
      <c r="F17" s="216"/>
      <c r="G17" s="216"/>
      <c r="H17" s="216"/>
      <c r="I17" s="194"/>
      <c r="J17" s="194"/>
      <c r="K17" s="194"/>
      <c r="L17" s="194"/>
    </row>
    <row r="18" spans="1:12" s="14" customFormat="1" ht="16.5" customHeight="1" x14ac:dyDescent="0.15">
      <c r="A18" s="16"/>
      <c r="B18" s="212" t="s">
        <v>186</v>
      </c>
      <c r="C18" s="194"/>
      <c r="D18" s="75"/>
      <c r="E18" s="213" t="s">
        <v>186</v>
      </c>
      <c r="F18" s="194"/>
      <c r="G18" s="216"/>
      <c r="H18" s="216"/>
      <c r="I18" s="194"/>
      <c r="J18" s="194"/>
      <c r="K18" s="194"/>
      <c r="L18" s="194"/>
    </row>
    <row r="19" spans="1:12" s="14" customFormat="1" ht="16.5" customHeight="1" x14ac:dyDescent="0.15">
      <c r="A19" s="16"/>
      <c r="B19" s="98" t="s">
        <v>336</v>
      </c>
      <c r="C19" s="214">
        <v>1439877</v>
      </c>
      <c r="D19" s="215">
        <v>15924</v>
      </c>
      <c r="E19" s="138">
        <v>866290</v>
      </c>
      <c r="F19" s="216">
        <v>11915</v>
      </c>
      <c r="G19" s="216">
        <v>185240</v>
      </c>
      <c r="H19" s="216">
        <v>1513</v>
      </c>
      <c r="I19" s="194"/>
      <c r="J19" s="194"/>
      <c r="K19" s="194"/>
      <c r="L19" s="194"/>
    </row>
    <row r="20" spans="1:12" s="14" customFormat="1" ht="16.5" customHeight="1" x14ac:dyDescent="0.2">
      <c r="A20" s="16"/>
      <c r="B20" s="348" t="s">
        <v>513</v>
      </c>
      <c r="C20" s="214">
        <v>1473373</v>
      </c>
      <c r="D20" s="215">
        <v>16274</v>
      </c>
      <c r="E20" s="138">
        <v>878936</v>
      </c>
      <c r="F20" s="216">
        <v>12079</v>
      </c>
      <c r="G20" s="216">
        <v>190009</v>
      </c>
      <c r="H20" s="216">
        <v>1555</v>
      </c>
      <c r="I20" s="194"/>
      <c r="J20" s="194"/>
      <c r="K20" s="194"/>
      <c r="L20" s="194"/>
    </row>
    <row r="21" spans="1:12" s="14" customFormat="1" ht="16.5" customHeight="1" x14ac:dyDescent="0.2">
      <c r="A21" s="16"/>
      <c r="B21" s="348" t="s">
        <v>514</v>
      </c>
      <c r="C21" s="214">
        <v>1473611</v>
      </c>
      <c r="D21" s="215">
        <v>16321</v>
      </c>
      <c r="E21" s="138">
        <v>867658</v>
      </c>
      <c r="F21" s="216">
        <v>12039</v>
      </c>
      <c r="G21" s="216">
        <v>194045</v>
      </c>
      <c r="H21" s="216">
        <v>1593</v>
      </c>
      <c r="I21" s="194"/>
      <c r="J21" s="194"/>
      <c r="K21" s="194"/>
      <c r="L21" s="194"/>
    </row>
    <row r="22" spans="1:12" s="14" customFormat="1" ht="16.5" customHeight="1" x14ac:dyDescent="0.2">
      <c r="A22" s="16"/>
      <c r="B22" s="347" t="s">
        <v>437</v>
      </c>
      <c r="C22" s="214">
        <v>1467211</v>
      </c>
      <c r="D22" s="215">
        <v>16347</v>
      </c>
      <c r="E22" s="138">
        <v>853038</v>
      </c>
      <c r="F22" s="216">
        <v>11931</v>
      </c>
      <c r="G22" s="216">
        <v>202506</v>
      </c>
      <c r="H22" s="216">
        <v>1636</v>
      </c>
      <c r="I22" s="194"/>
      <c r="J22" s="194"/>
      <c r="K22" s="194"/>
      <c r="L22" s="194"/>
    </row>
    <row r="23" spans="1:12" s="14" customFormat="1" ht="16.5" customHeight="1" x14ac:dyDescent="0.15">
      <c r="A23" s="16"/>
      <c r="B23" s="98"/>
      <c r="C23" s="214"/>
      <c r="D23" s="215"/>
      <c r="E23" s="138"/>
      <c r="F23" s="216"/>
      <c r="G23" s="216"/>
      <c r="H23" s="216"/>
      <c r="I23" s="194"/>
      <c r="J23" s="194"/>
      <c r="K23" s="194"/>
      <c r="L23" s="194"/>
    </row>
    <row r="24" spans="1:12" s="14" customFormat="1" ht="16.5" customHeight="1" x14ac:dyDescent="0.15">
      <c r="A24" s="16"/>
      <c r="B24" s="212" t="s">
        <v>193</v>
      </c>
      <c r="C24" s="194"/>
      <c r="D24" s="215"/>
      <c r="E24" s="213" t="s">
        <v>193</v>
      </c>
      <c r="F24" s="194"/>
      <c r="G24" s="216"/>
      <c r="H24" s="216"/>
      <c r="I24" s="194"/>
      <c r="J24" s="194"/>
      <c r="K24" s="194"/>
      <c r="L24" s="194"/>
    </row>
    <row r="25" spans="1:12" s="14" customFormat="1" ht="16.5" customHeight="1" x14ac:dyDescent="0.15">
      <c r="A25" s="16"/>
      <c r="B25" s="98" t="s">
        <v>336</v>
      </c>
      <c r="C25" s="214">
        <v>116523</v>
      </c>
      <c r="D25" s="215">
        <v>2531</v>
      </c>
      <c r="E25" s="138">
        <v>71146</v>
      </c>
      <c r="F25" s="216">
        <v>1988</v>
      </c>
      <c r="G25" s="216">
        <v>10713</v>
      </c>
      <c r="H25" s="216">
        <v>125</v>
      </c>
      <c r="I25" s="194"/>
      <c r="J25" s="194"/>
      <c r="K25" s="194"/>
      <c r="L25" s="194"/>
    </row>
    <row r="26" spans="1:12" s="14" customFormat="1" ht="16.5" customHeight="1" x14ac:dyDescent="0.2">
      <c r="A26" s="16"/>
      <c r="B26" s="348" t="s">
        <v>513</v>
      </c>
      <c r="C26" s="214">
        <v>127505</v>
      </c>
      <c r="D26" s="215">
        <v>2737</v>
      </c>
      <c r="E26" s="138">
        <v>77365</v>
      </c>
      <c r="F26" s="216">
        <v>2150</v>
      </c>
      <c r="G26" s="216">
        <v>11760</v>
      </c>
      <c r="H26" s="216">
        <v>135</v>
      </c>
      <c r="I26" s="194"/>
      <c r="J26" s="194"/>
      <c r="K26" s="194"/>
      <c r="L26" s="194"/>
    </row>
    <row r="27" spans="1:12" s="14" customFormat="1" ht="16.5" customHeight="1" x14ac:dyDescent="0.2">
      <c r="A27" s="16"/>
      <c r="B27" s="348" t="s">
        <v>514</v>
      </c>
      <c r="C27" s="214">
        <v>140545</v>
      </c>
      <c r="D27" s="215">
        <v>2942</v>
      </c>
      <c r="E27" s="138">
        <v>84618</v>
      </c>
      <c r="F27" s="216">
        <v>2326</v>
      </c>
      <c r="G27" s="216">
        <v>13451</v>
      </c>
      <c r="H27" s="216">
        <v>151</v>
      </c>
      <c r="I27" s="194"/>
      <c r="J27" s="194"/>
      <c r="K27" s="194"/>
      <c r="L27" s="194"/>
    </row>
    <row r="28" spans="1:12" s="14" customFormat="1" ht="16.5" customHeight="1" x14ac:dyDescent="0.2">
      <c r="A28" s="16"/>
      <c r="B28" s="347" t="s">
        <v>437</v>
      </c>
      <c r="C28" s="214">
        <v>157342</v>
      </c>
      <c r="D28" s="215">
        <v>3392</v>
      </c>
      <c r="E28" s="138">
        <v>93964</v>
      </c>
      <c r="F28" s="216">
        <v>2688</v>
      </c>
      <c r="G28" s="216">
        <v>15676</v>
      </c>
      <c r="H28" s="216">
        <v>176</v>
      </c>
      <c r="I28" s="194"/>
      <c r="J28" s="194"/>
      <c r="K28" s="194"/>
      <c r="L28" s="194"/>
    </row>
    <row r="29" spans="1:12" s="14" customFormat="1" ht="16.5" customHeight="1" thickBot="1" x14ac:dyDescent="0.2">
      <c r="A29" s="16"/>
      <c r="B29" s="368"/>
      <c r="C29" s="100"/>
      <c r="D29" s="217"/>
      <c r="E29" s="77"/>
      <c r="F29" s="77"/>
      <c r="G29" s="77"/>
      <c r="H29" s="77"/>
      <c r="I29" s="194"/>
      <c r="J29" s="194"/>
      <c r="K29" s="194"/>
      <c r="L29" s="194"/>
    </row>
    <row r="30" spans="1:12" s="14" customFormat="1" ht="16.5" customHeight="1" x14ac:dyDescent="0.15">
      <c r="A30" s="16"/>
      <c r="B30" s="373"/>
      <c r="C30" s="210"/>
      <c r="D30" s="218"/>
      <c r="E30" s="429" t="s">
        <v>269</v>
      </c>
      <c r="F30" s="429"/>
      <c r="G30" s="194"/>
      <c r="H30" s="194"/>
      <c r="I30" s="194"/>
      <c r="J30" s="194"/>
      <c r="K30" s="194"/>
      <c r="L30" s="194"/>
    </row>
    <row r="31" spans="1:12" s="14" customFormat="1" ht="33.75" customHeight="1" x14ac:dyDescent="0.15">
      <c r="A31" s="16"/>
      <c r="B31" s="362"/>
      <c r="C31" s="454" t="s">
        <v>264</v>
      </c>
      <c r="D31" s="455"/>
      <c r="E31" s="456" t="s">
        <v>239</v>
      </c>
      <c r="F31" s="457"/>
      <c r="G31" s="458" t="s">
        <v>265</v>
      </c>
      <c r="H31" s="459"/>
      <c r="I31" s="194"/>
      <c r="J31" s="194"/>
      <c r="K31" s="194"/>
      <c r="L31" s="194"/>
    </row>
    <row r="32" spans="1:12" s="14" customFormat="1" ht="16.5" customHeight="1" x14ac:dyDescent="0.15">
      <c r="A32" s="16"/>
      <c r="B32" s="186"/>
      <c r="C32" s="343" t="s">
        <v>415</v>
      </c>
      <c r="D32" s="343" t="s">
        <v>416</v>
      </c>
      <c r="E32" s="343" t="s">
        <v>415</v>
      </c>
      <c r="F32" s="219" t="s">
        <v>416</v>
      </c>
      <c r="G32" s="343" t="s">
        <v>415</v>
      </c>
      <c r="H32" s="366" t="s">
        <v>416</v>
      </c>
      <c r="I32" s="194"/>
      <c r="J32" s="194"/>
      <c r="K32" s="194"/>
      <c r="L32" s="194"/>
    </row>
    <row r="33" spans="1:12" s="14" customFormat="1" ht="16.5" customHeight="1" x14ac:dyDescent="0.15">
      <c r="A33" s="16"/>
      <c r="B33" s="360"/>
      <c r="C33" s="81" t="s">
        <v>52</v>
      </c>
      <c r="D33" s="81" t="s">
        <v>54</v>
      </c>
      <c r="E33" s="81" t="s">
        <v>52</v>
      </c>
      <c r="F33" s="81" t="s">
        <v>54</v>
      </c>
      <c r="G33" s="81" t="s">
        <v>52</v>
      </c>
      <c r="H33" s="81" t="s">
        <v>54</v>
      </c>
      <c r="I33" s="194"/>
      <c r="J33" s="194"/>
      <c r="K33" s="194"/>
      <c r="L33" s="194"/>
    </row>
    <row r="34" spans="1:12" s="14" customFormat="1" ht="16.5" customHeight="1" x14ac:dyDescent="0.15">
      <c r="A34" s="16"/>
      <c r="B34" s="212" t="s">
        <v>192</v>
      </c>
      <c r="C34" s="75"/>
      <c r="D34" s="75"/>
      <c r="E34" s="213" t="s">
        <v>192</v>
      </c>
      <c r="F34" s="75"/>
      <c r="G34" s="194"/>
      <c r="H34" s="75"/>
      <c r="I34" s="194"/>
      <c r="J34" s="194"/>
      <c r="K34" s="194"/>
      <c r="L34" s="194"/>
    </row>
    <row r="35" spans="1:12" s="14" customFormat="1" ht="16.5" customHeight="1" x14ac:dyDescent="0.15">
      <c r="A35" s="16"/>
      <c r="B35" s="355" t="s">
        <v>336</v>
      </c>
      <c r="C35" s="216">
        <v>421451</v>
      </c>
      <c r="D35" s="216">
        <v>3166</v>
      </c>
      <c r="E35" s="75">
        <v>11578</v>
      </c>
      <c r="F35" s="75">
        <v>86</v>
      </c>
      <c r="G35" s="75">
        <v>257</v>
      </c>
      <c r="H35" s="75">
        <v>16</v>
      </c>
      <c r="I35" s="194"/>
      <c r="J35" s="194"/>
      <c r="K35" s="194"/>
      <c r="L35" s="194"/>
    </row>
    <row r="36" spans="1:12" s="14" customFormat="1" ht="16.5" customHeight="1" x14ac:dyDescent="0.2">
      <c r="A36" s="16"/>
      <c r="B36" s="348" t="s">
        <v>513</v>
      </c>
      <c r="C36" s="216">
        <v>450987</v>
      </c>
      <c r="D36" s="216">
        <v>3391</v>
      </c>
      <c r="E36" s="75">
        <v>12059</v>
      </c>
      <c r="F36" s="75">
        <v>90</v>
      </c>
      <c r="G36" s="75">
        <v>344</v>
      </c>
      <c r="H36" s="75">
        <v>23</v>
      </c>
      <c r="I36" s="194"/>
      <c r="J36" s="194"/>
      <c r="K36" s="194"/>
      <c r="L36" s="194"/>
    </row>
    <row r="37" spans="1:12" s="14" customFormat="1" ht="16.5" customHeight="1" x14ac:dyDescent="0.2">
      <c r="A37" s="16"/>
      <c r="B37" s="348" t="s">
        <v>514</v>
      </c>
      <c r="C37" s="216">
        <v>474064</v>
      </c>
      <c r="D37" s="216">
        <v>3448</v>
      </c>
      <c r="E37" s="75">
        <v>12135</v>
      </c>
      <c r="F37" s="75">
        <v>61</v>
      </c>
      <c r="G37" s="75">
        <v>343</v>
      </c>
      <c r="H37" s="75">
        <v>25</v>
      </c>
      <c r="I37" s="194"/>
      <c r="J37" s="194"/>
      <c r="K37" s="194"/>
      <c r="L37" s="194"/>
    </row>
    <row r="38" spans="1:12" s="14" customFormat="1" ht="16.5" customHeight="1" x14ac:dyDescent="0.2">
      <c r="A38" s="16"/>
      <c r="B38" s="348" t="s">
        <v>437</v>
      </c>
      <c r="C38" s="216">
        <v>500583</v>
      </c>
      <c r="D38" s="216">
        <v>3768</v>
      </c>
      <c r="E38" s="75">
        <v>12569</v>
      </c>
      <c r="F38" s="75">
        <v>62</v>
      </c>
      <c r="G38" s="75">
        <v>401</v>
      </c>
      <c r="H38" s="75">
        <v>31</v>
      </c>
      <c r="I38" s="194"/>
      <c r="J38" s="194"/>
      <c r="K38" s="194"/>
      <c r="L38" s="194"/>
    </row>
    <row r="39" spans="1:12" s="14" customFormat="1" ht="16.5" customHeight="1" x14ac:dyDescent="0.15">
      <c r="A39" s="16"/>
      <c r="B39" s="355"/>
      <c r="C39" s="216"/>
      <c r="D39" s="216"/>
      <c r="E39" s="75"/>
      <c r="F39" s="75"/>
      <c r="G39" s="75"/>
      <c r="H39" s="75"/>
      <c r="I39" s="194"/>
      <c r="J39" s="194"/>
      <c r="K39" s="194"/>
      <c r="L39" s="194"/>
    </row>
    <row r="40" spans="1:12" s="14" customFormat="1" ht="16.5" customHeight="1" x14ac:dyDescent="0.15">
      <c r="A40" s="16"/>
      <c r="B40" s="212" t="s">
        <v>186</v>
      </c>
      <c r="C40" s="216"/>
      <c r="D40" s="216"/>
      <c r="E40" s="213" t="s">
        <v>186</v>
      </c>
      <c r="F40" s="75"/>
      <c r="G40" s="194"/>
      <c r="H40" s="75"/>
      <c r="I40" s="194"/>
      <c r="J40" s="194"/>
      <c r="K40" s="194"/>
      <c r="L40" s="194"/>
    </row>
    <row r="41" spans="1:12" s="14" customFormat="1" ht="16.5" customHeight="1" x14ac:dyDescent="0.15">
      <c r="A41" s="16"/>
      <c r="B41" s="355" t="s">
        <v>336</v>
      </c>
      <c r="C41" s="216">
        <v>376637</v>
      </c>
      <c r="D41" s="216">
        <v>2333</v>
      </c>
      <c r="E41" s="75">
        <v>10503</v>
      </c>
      <c r="F41" s="75">
        <v>92</v>
      </c>
      <c r="G41" s="75">
        <v>1207</v>
      </c>
      <c r="H41" s="75">
        <v>71</v>
      </c>
      <c r="I41" s="194"/>
      <c r="J41" s="194"/>
      <c r="K41" s="194"/>
      <c r="L41" s="194"/>
    </row>
    <row r="42" spans="1:12" s="14" customFormat="1" ht="16.5" customHeight="1" x14ac:dyDescent="0.2">
      <c r="A42" s="16"/>
      <c r="B42" s="348" t="s">
        <v>513</v>
      </c>
      <c r="C42" s="216">
        <v>392446</v>
      </c>
      <c r="D42" s="216">
        <v>2465</v>
      </c>
      <c r="E42" s="75">
        <v>10547</v>
      </c>
      <c r="F42" s="75">
        <v>92</v>
      </c>
      <c r="G42" s="75">
        <v>1435</v>
      </c>
      <c r="H42" s="75">
        <v>83</v>
      </c>
      <c r="I42" s="194"/>
      <c r="J42" s="194"/>
      <c r="K42" s="194"/>
      <c r="L42" s="194"/>
    </row>
    <row r="43" spans="1:12" s="14" customFormat="1" ht="16.5" customHeight="1" x14ac:dyDescent="0.2">
      <c r="A43" s="16"/>
      <c r="B43" s="348" t="s">
        <v>514</v>
      </c>
      <c r="C43" s="216">
        <v>399833</v>
      </c>
      <c r="D43" s="216">
        <v>2521</v>
      </c>
      <c r="E43" s="75">
        <v>10287</v>
      </c>
      <c r="F43" s="75">
        <v>62</v>
      </c>
      <c r="G43" s="75">
        <v>1788</v>
      </c>
      <c r="H43" s="75">
        <v>106</v>
      </c>
      <c r="I43" s="194"/>
      <c r="J43" s="194"/>
      <c r="K43" s="194"/>
      <c r="L43" s="194"/>
    </row>
    <row r="44" spans="1:12" s="14" customFormat="1" ht="16.5" customHeight="1" x14ac:dyDescent="0.2">
      <c r="A44" s="16"/>
      <c r="B44" s="348" t="s">
        <v>437</v>
      </c>
      <c r="C44" s="216">
        <v>399478</v>
      </c>
      <c r="D44" s="216">
        <v>2599</v>
      </c>
      <c r="E44" s="75">
        <v>10081</v>
      </c>
      <c r="F44" s="75">
        <v>61</v>
      </c>
      <c r="G44" s="75">
        <v>2108</v>
      </c>
      <c r="H44" s="75">
        <v>120</v>
      </c>
      <c r="I44" s="194"/>
      <c r="J44" s="194"/>
      <c r="K44" s="194"/>
      <c r="L44" s="194"/>
    </row>
    <row r="45" spans="1:12" s="14" customFormat="1" ht="16.5" customHeight="1" x14ac:dyDescent="0.15">
      <c r="A45" s="16"/>
      <c r="B45" s="355"/>
      <c r="C45" s="216"/>
      <c r="D45" s="216"/>
      <c r="E45" s="75"/>
      <c r="F45" s="75"/>
      <c r="G45" s="75"/>
      <c r="H45" s="75"/>
      <c r="I45" s="194"/>
      <c r="J45" s="194"/>
      <c r="K45" s="194"/>
      <c r="L45" s="194"/>
    </row>
    <row r="46" spans="1:12" s="14" customFormat="1" ht="16.5" customHeight="1" x14ac:dyDescent="0.15">
      <c r="A46" s="16"/>
      <c r="B46" s="212" t="s">
        <v>193</v>
      </c>
      <c r="C46" s="216"/>
      <c r="D46" s="216"/>
      <c r="E46" s="213" t="s">
        <v>193</v>
      </c>
      <c r="F46" s="75"/>
      <c r="G46" s="194"/>
      <c r="H46" s="75"/>
      <c r="I46" s="194"/>
      <c r="J46" s="194"/>
      <c r="K46" s="194"/>
      <c r="L46" s="194"/>
    </row>
    <row r="47" spans="1:12" s="14" customFormat="1" ht="16.5" customHeight="1" x14ac:dyDescent="0.15">
      <c r="A47" s="16"/>
      <c r="B47" s="355" t="s">
        <v>336</v>
      </c>
      <c r="C47" s="216">
        <v>32871</v>
      </c>
      <c r="D47" s="216">
        <v>386</v>
      </c>
      <c r="E47" s="75">
        <v>1701</v>
      </c>
      <c r="F47" s="75">
        <v>21</v>
      </c>
      <c r="G47" s="75">
        <v>92</v>
      </c>
      <c r="H47" s="75">
        <v>11</v>
      </c>
      <c r="I47" s="194"/>
      <c r="J47" s="194"/>
      <c r="K47" s="194"/>
      <c r="L47" s="194"/>
    </row>
    <row r="48" spans="1:12" s="14" customFormat="1" ht="16.5" customHeight="1" x14ac:dyDescent="0.2">
      <c r="A48" s="16"/>
      <c r="B48" s="348" t="s">
        <v>513</v>
      </c>
      <c r="C48" s="216">
        <v>36401</v>
      </c>
      <c r="D48" s="216">
        <v>421</v>
      </c>
      <c r="E48" s="75">
        <v>1857</v>
      </c>
      <c r="F48" s="75">
        <v>20</v>
      </c>
      <c r="G48" s="75">
        <v>122</v>
      </c>
      <c r="H48" s="75">
        <v>11</v>
      </c>
      <c r="I48" s="194"/>
      <c r="J48" s="194"/>
      <c r="K48" s="194"/>
      <c r="L48" s="194"/>
    </row>
    <row r="49" spans="1:13" s="14" customFormat="1" ht="16.5" customHeight="1" x14ac:dyDescent="0.2">
      <c r="A49" s="16"/>
      <c r="B49" s="348" t="s">
        <v>514</v>
      </c>
      <c r="C49" s="216">
        <v>40411</v>
      </c>
      <c r="D49" s="216">
        <v>437</v>
      </c>
      <c r="E49" s="75">
        <v>1912</v>
      </c>
      <c r="F49" s="75">
        <v>14</v>
      </c>
      <c r="G49" s="75">
        <v>153</v>
      </c>
      <c r="H49" s="75">
        <v>14</v>
      </c>
      <c r="I49" s="194"/>
      <c r="J49" s="194"/>
      <c r="K49" s="194"/>
      <c r="L49" s="194"/>
    </row>
    <row r="50" spans="1:13" s="14" customFormat="1" ht="16.5" customHeight="1" x14ac:dyDescent="0.2">
      <c r="A50" s="16"/>
      <c r="B50" s="348" t="s">
        <v>437</v>
      </c>
      <c r="C50" s="216">
        <v>45409</v>
      </c>
      <c r="D50" s="216">
        <v>489</v>
      </c>
      <c r="E50" s="75">
        <v>2124</v>
      </c>
      <c r="F50" s="75">
        <v>17</v>
      </c>
      <c r="G50" s="75">
        <v>169</v>
      </c>
      <c r="H50" s="75">
        <v>22</v>
      </c>
      <c r="I50" s="194"/>
      <c r="J50" s="194"/>
      <c r="K50" s="194"/>
      <c r="L50" s="194"/>
    </row>
    <row r="51" spans="1:13" s="14" customFormat="1" ht="16.5" customHeight="1" thickBot="1" x14ac:dyDescent="0.2">
      <c r="A51" s="16"/>
      <c r="B51" s="86"/>
      <c r="C51" s="77"/>
      <c r="D51" s="77"/>
      <c r="E51" s="77"/>
      <c r="F51" s="77"/>
      <c r="G51" s="77"/>
      <c r="H51" s="77"/>
      <c r="I51" s="194"/>
      <c r="J51" s="194"/>
      <c r="K51" s="194"/>
      <c r="L51" s="194"/>
    </row>
    <row r="52" spans="1:13" ht="16.5" customHeight="1" x14ac:dyDescent="0.15">
      <c r="B52" s="78"/>
      <c r="C52" s="220" t="s">
        <v>517</v>
      </c>
      <c r="E52" s="221"/>
      <c r="F52" s="221"/>
      <c r="G52" s="221"/>
      <c r="H52" s="221"/>
      <c r="I52" s="222"/>
      <c r="J52" s="222"/>
      <c r="K52" s="222"/>
      <c r="L52" s="222"/>
      <c r="M52" s="18"/>
    </row>
    <row r="53" spans="1:13" ht="16.5" customHeight="1" x14ac:dyDescent="0.15">
      <c r="B53" s="78"/>
      <c r="C53" s="137"/>
      <c r="E53" s="222"/>
      <c r="F53" s="222"/>
      <c r="G53" s="222"/>
      <c r="H53" s="222"/>
      <c r="I53" s="222"/>
      <c r="J53" s="222"/>
      <c r="K53" s="222"/>
      <c r="L53" s="222"/>
      <c r="M53" s="18"/>
    </row>
    <row r="54" spans="1:13" ht="16.5" customHeight="1" x14ac:dyDescent="0.15">
      <c r="B54" s="78"/>
      <c r="C54" s="137"/>
      <c r="E54" s="222"/>
      <c r="F54" s="222"/>
      <c r="G54" s="222"/>
      <c r="H54" s="222"/>
      <c r="I54" s="222"/>
      <c r="J54" s="222"/>
      <c r="K54" s="222"/>
      <c r="L54" s="222"/>
      <c r="M54" s="18"/>
    </row>
    <row r="55" spans="1:13" ht="21" customHeight="1" thickBot="1" x14ac:dyDescent="0.25">
      <c r="B55" s="368"/>
      <c r="C55" s="46" t="s">
        <v>518</v>
      </c>
      <c r="D55" s="47"/>
      <c r="E55" s="47"/>
      <c r="L55" s="194"/>
    </row>
    <row r="56" spans="1:13" ht="16.5" customHeight="1" x14ac:dyDescent="0.2">
      <c r="C56" s="59"/>
      <c r="D56" s="358" t="s">
        <v>508</v>
      </c>
      <c r="E56" s="44"/>
      <c r="L56" s="194"/>
    </row>
    <row r="57" spans="1:13" ht="16.5" customHeight="1" x14ac:dyDescent="0.2">
      <c r="C57" s="358" t="s">
        <v>413</v>
      </c>
      <c r="D57" s="358" t="s">
        <v>519</v>
      </c>
      <c r="E57" s="44"/>
      <c r="L57" s="194"/>
    </row>
    <row r="58" spans="1:13" ht="16.5" customHeight="1" x14ac:dyDescent="0.2">
      <c r="B58" s="186"/>
      <c r="C58" s="353" t="s">
        <v>520</v>
      </c>
      <c r="D58" s="353" t="s">
        <v>196</v>
      </c>
      <c r="E58" s="44"/>
    </row>
    <row r="59" spans="1:13" ht="16.5" customHeight="1" x14ac:dyDescent="0.2">
      <c r="C59" s="67" t="s">
        <v>54</v>
      </c>
      <c r="D59" s="103" t="s">
        <v>53</v>
      </c>
      <c r="E59" s="44"/>
    </row>
    <row r="60" spans="1:13" ht="16.5" customHeight="1" x14ac:dyDescent="0.15">
      <c r="B60" s="98" t="s">
        <v>336</v>
      </c>
      <c r="C60" s="59">
        <v>65043</v>
      </c>
      <c r="D60" s="44">
        <v>394174</v>
      </c>
      <c r="E60" s="62"/>
      <c r="L60" s="223"/>
      <c r="M60" s="14"/>
    </row>
    <row r="61" spans="1:13" ht="16.5" customHeight="1" x14ac:dyDescent="0.2">
      <c r="B61" s="348" t="s">
        <v>513</v>
      </c>
      <c r="C61" s="59">
        <v>67421</v>
      </c>
      <c r="D61" s="44">
        <v>400045</v>
      </c>
      <c r="E61" s="62"/>
      <c r="L61" s="223"/>
      <c r="M61" s="14"/>
    </row>
    <row r="62" spans="1:13" ht="16.5" customHeight="1" x14ac:dyDescent="0.2">
      <c r="B62" s="348" t="s">
        <v>514</v>
      </c>
      <c r="C62" s="59">
        <v>69200</v>
      </c>
      <c r="D62" s="44">
        <v>404820</v>
      </c>
      <c r="E62" s="62"/>
      <c r="L62" s="223"/>
      <c r="M62" s="14"/>
    </row>
    <row r="63" spans="1:13" ht="16.5" customHeight="1" x14ac:dyDescent="0.2">
      <c r="B63" s="347" t="s">
        <v>437</v>
      </c>
      <c r="C63" s="59">
        <v>72415</v>
      </c>
      <c r="D63" s="44">
        <v>415762</v>
      </c>
      <c r="E63" s="62"/>
      <c r="L63" s="223"/>
      <c r="M63" s="14"/>
    </row>
    <row r="64" spans="1:13" ht="16.5" customHeight="1" thickBot="1" x14ac:dyDescent="0.2">
      <c r="B64" s="368"/>
      <c r="C64" s="64"/>
      <c r="D64" s="47"/>
      <c r="E64" s="47"/>
      <c r="L64" s="223"/>
      <c r="M64" s="32"/>
    </row>
    <row r="65" spans="2:5" ht="16.5" customHeight="1" x14ac:dyDescent="0.15">
      <c r="B65" s="78"/>
      <c r="C65" s="220" t="s">
        <v>521</v>
      </c>
      <c r="D65" s="112"/>
      <c r="E65" s="44"/>
    </row>
    <row r="66" spans="2:5" ht="16.5" customHeight="1" x14ac:dyDescent="0.2">
      <c r="B66" s="78"/>
      <c r="C66" s="199"/>
      <c r="D66" s="112"/>
      <c r="E66" s="224"/>
    </row>
    <row r="67" spans="2:5" ht="16.5" customHeight="1" x14ac:dyDescent="0.2">
      <c r="B67" s="78"/>
      <c r="C67" s="199"/>
      <c r="D67" s="112"/>
      <c r="E67" s="224"/>
    </row>
    <row r="68" spans="2:5" ht="22.5" customHeight="1" thickBot="1" x14ac:dyDescent="0.25">
      <c r="B68" s="368"/>
      <c r="C68" s="46" t="s">
        <v>194</v>
      </c>
      <c r="D68" s="47"/>
      <c r="E68" s="47"/>
    </row>
    <row r="69" spans="2:5" ht="16.5" customHeight="1" x14ac:dyDescent="0.15">
      <c r="B69" s="78"/>
      <c r="C69" s="225"/>
      <c r="D69" s="445" t="s">
        <v>241</v>
      </c>
      <c r="E69" s="55"/>
    </row>
    <row r="70" spans="2:5" ht="16.5" customHeight="1" x14ac:dyDescent="0.2">
      <c r="B70" s="78"/>
      <c r="C70" s="358" t="s">
        <v>195</v>
      </c>
      <c r="D70" s="446"/>
      <c r="E70" s="59"/>
    </row>
    <row r="71" spans="2:5" ht="16.5" customHeight="1" x14ac:dyDescent="0.2">
      <c r="B71" s="186"/>
      <c r="C71" s="353" t="s">
        <v>197</v>
      </c>
      <c r="D71" s="447"/>
      <c r="E71" s="353" t="s">
        <v>522</v>
      </c>
    </row>
    <row r="72" spans="2:5" ht="16.5" customHeight="1" x14ac:dyDescent="0.2">
      <c r="C72" s="59"/>
      <c r="D72" s="103" t="s">
        <v>34</v>
      </c>
      <c r="E72" s="103" t="s">
        <v>34</v>
      </c>
    </row>
    <row r="73" spans="2:5" ht="16.5" customHeight="1" x14ac:dyDescent="0.15">
      <c r="B73" s="98" t="s">
        <v>336</v>
      </c>
      <c r="C73" s="59">
        <v>2</v>
      </c>
      <c r="D73" s="44">
        <v>14</v>
      </c>
      <c r="E73" s="44">
        <v>11</v>
      </c>
    </row>
    <row r="74" spans="2:5" ht="16.5" customHeight="1" x14ac:dyDescent="0.2">
      <c r="B74" s="348" t="s">
        <v>523</v>
      </c>
      <c r="C74" s="226">
        <v>0</v>
      </c>
      <c r="D74" s="44">
        <v>14</v>
      </c>
      <c r="E74" s="44">
        <v>11</v>
      </c>
    </row>
    <row r="75" spans="2:5" ht="16.5" customHeight="1" x14ac:dyDescent="0.2">
      <c r="B75" s="348" t="s">
        <v>524</v>
      </c>
      <c r="C75" s="226">
        <v>0</v>
      </c>
      <c r="D75" s="44">
        <v>14</v>
      </c>
      <c r="E75" s="44">
        <v>11</v>
      </c>
    </row>
    <row r="76" spans="2:5" ht="16.5" customHeight="1" x14ac:dyDescent="0.2">
      <c r="B76" s="347" t="s">
        <v>437</v>
      </c>
      <c r="C76" s="59">
        <v>1</v>
      </c>
      <c r="D76" s="44">
        <v>14</v>
      </c>
      <c r="E76" s="44">
        <v>11</v>
      </c>
    </row>
    <row r="77" spans="2:5" ht="16.5" customHeight="1" thickBot="1" x14ac:dyDescent="0.2">
      <c r="B77" s="368"/>
      <c r="C77" s="64"/>
      <c r="D77" s="47"/>
      <c r="E77" s="47"/>
    </row>
    <row r="78" spans="2:5" ht="16.5" customHeight="1" x14ac:dyDescent="0.15">
      <c r="B78" s="224"/>
      <c r="C78" s="220" t="s">
        <v>521</v>
      </c>
      <c r="D78" s="227"/>
      <c r="E78" s="227"/>
    </row>
  </sheetData>
  <mergeCells count="9">
    <mergeCell ref="D69:D71"/>
    <mergeCell ref="B6:H6"/>
    <mergeCell ref="C8:D9"/>
    <mergeCell ref="E9:F9"/>
    <mergeCell ref="G9:H9"/>
    <mergeCell ref="E30:F30"/>
    <mergeCell ref="C31:D31"/>
    <mergeCell ref="E31:F31"/>
    <mergeCell ref="G31:H31"/>
  </mergeCells>
  <phoneticPr fontId="2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63"/>
  <sheetViews>
    <sheetView view="pageBreakPreview" zoomScale="75" zoomScaleNormal="75" workbookViewId="0">
      <selection activeCell="J11" sqref="J11"/>
    </sheetView>
  </sheetViews>
  <sheetFormatPr defaultColWidth="13.375" defaultRowHeight="17.25" customHeight="1" x14ac:dyDescent="0.15"/>
  <cols>
    <col min="1" max="1" width="13.375" style="7" customWidth="1"/>
    <col min="2" max="2" width="27.375" style="87" customWidth="1"/>
    <col min="3" max="11" width="18.125" style="44" customWidth="1"/>
    <col min="12" max="12" width="13.375" style="44"/>
    <col min="13" max="16384" width="13.375" style="2"/>
  </cols>
  <sheetData>
    <row r="1" spans="1:16" ht="17.25" customHeight="1" x14ac:dyDescent="0.2">
      <c r="A1" s="8"/>
    </row>
    <row r="6" spans="1:16" ht="17.25" customHeight="1" x14ac:dyDescent="0.2">
      <c r="B6" s="386" t="s">
        <v>245</v>
      </c>
      <c r="C6" s="386"/>
      <c r="D6" s="386"/>
      <c r="E6" s="386"/>
      <c r="F6" s="386"/>
      <c r="G6" s="386"/>
      <c r="H6" s="386"/>
    </row>
    <row r="7" spans="1:16" ht="17.25" customHeight="1" thickBot="1" x14ac:dyDescent="0.25">
      <c r="B7" s="368"/>
      <c r="C7" s="46" t="s">
        <v>266</v>
      </c>
      <c r="D7" s="175"/>
      <c r="E7" s="175"/>
      <c r="F7" s="47"/>
      <c r="G7" s="47"/>
      <c r="H7" s="47"/>
      <c r="I7" s="112"/>
      <c r="J7" s="112"/>
      <c r="P7" s="4"/>
    </row>
    <row r="8" spans="1:16" ht="17.25" customHeight="1" x14ac:dyDescent="0.15">
      <c r="C8" s="192"/>
      <c r="D8" s="193"/>
      <c r="E8" s="55"/>
      <c r="F8" s="55"/>
      <c r="G8" s="55"/>
      <c r="H8" s="55"/>
      <c r="P8" s="4"/>
    </row>
    <row r="9" spans="1:16" ht="17.25" customHeight="1" x14ac:dyDescent="0.2">
      <c r="C9" s="415" t="s">
        <v>525</v>
      </c>
      <c r="D9" s="416"/>
      <c r="E9" s="464" t="s">
        <v>275</v>
      </c>
      <c r="F9" s="416"/>
      <c r="G9" s="467" t="s">
        <v>414</v>
      </c>
      <c r="H9" s="462"/>
      <c r="I9" s="112"/>
      <c r="P9" s="4"/>
    </row>
    <row r="10" spans="1:16" ht="17.25" customHeight="1" x14ac:dyDescent="0.2">
      <c r="B10" s="186"/>
      <c r="C10" s="353" t="s">
        <v>415</v>
      </c>
      <c r="D10" s="353" t="s">
        <v>416</v>
      </c>
      <c r="E10" s="353" t="s">
        <v>415</v>
      </c>
      <c r="F10" s="353" t="s">
        <v>416</v>
      </c>
      <c r="G10" s="353" t="s">
        <v>415</v>
      </c>
      <c r="H10" s="353" t="s">
        <v>416</v>
      </c>
      <c r="P10" s="4"/>
    </row>
    <row r="11" spans="1:16" ht="17.25" customHeight="1" x14ac:dyDescent="0.2">
      <c r="C11" s="67" t="s">
        <v>52</v>
      </c>
      <c r="D11" s="103" t="s">
        <v>54</v>
      </c>
      <c r="E11" s="103" t="s">
        <v>52</v>
      </c>
      <c r="F11" s="103" t="s">
        <v>54</v>
      </c>
      <c r="G11" s="103" t="s">
        <v>52</v>
      </c>
      <c r="H11" s="103" t="s">
        <v>54</v>
      </c>
      <c r="P11" s="4"/>
    </row>
    <row r="12" spans="1:16" s="3" customFormat="1" ht="17.25" customHeight="1" x14ac:dyDescent="0.2">
      <c r="A12" s="7"/>
      <c r="B12" s="70" t="s">
        <v>336</v>
      </c>
      <c r="C12" s="60">
        <v>43</v>
      </c>
      <c r="D12" s="107">
        <v>0</v>
      </c>
      <c r="E12" s="61">
        <v>15</v>
      </c>
      <c r="F12" s="61">
        <v>0</v>
      </c>
      <c r="G12" s="61">
        <v>28</v>
      </c>
      <c r="H12" s="61">
        <v>0</v>
      </c>
      <c r="I12" s="62"/>
      <c r="J12" s="62"/>
      <c r="K12" s="62"/>
      <c r="L12" s="62"/>
      <c r="M12" s="2"/>
      <c r="P12" s="19"/>
    </row>
    <row r="13" spans="1:16" s="3" customFormat="1" ht="17.25" customHeight="1" x14ac:dyDescent="0.15">
      <c r="A13" s="7"/>
      <c r="B13" s="98" t="s">
        <v>523</v>
      </c>
      <c r="C13" s="60">
        <v>6</v>
      </c>
      <c r="D13" s="107">
        <v>0</v>
      </c>
      <c r="E13" s="61">
        <v>4</v>
      </c>
      <c r="F13" s="61">
        <v>0</v>
      </c>
      <c r="G13" s="61">
        <v>2</v>
      </c>
      <c r="H13" s="61">
        <v>0</v>
      </c>
      <c r="I13" s="62"/>
      <c r="J13" s="62"/>
      <c r="K13" s="62"/>
      <c r="L13" s="62"/>
      <c r="M13" s="2"/>
      <c r="P13" s="19"/>
    </row>
    <row r="14" spans="1:16" s="3" customFormat="1" ht="17.25" customHeight="1" x14ac:dyDescent="0.15">
      <c r="A14" s="7"/>
      <c r="B14" s="98" t="s">
        <v>524</v>
      </c>
      <c r="C14" s="60">
        <v>14</v>
      </c>
      <c r="D14" s="107">
        <v>0</v>
      </c>
      <c r="E14" s="61">
        <v>11</v>
      </c>
      <c r="F14" s="61">
        <v>0</v>
      </c>
      <c r="G14" s="61">
        <v>3</v>
      </c>
      <c r="H14" s="61">
        <v>0</v>
      </c>
      <c r="I14" s="62"/>
      <c r="J14" s="62"/>
      <c r="K14" s="62"/>
      <c r="L14" s="62"/>
      <c r="M14" s="2"/>
      <c r="P14" s="19"/>
    </row>
    <row r="15" spans="1:16" s="3" customFormat="1" ht="17.25" customHeight="1" x14ac:dyDescent="0.15">
      <c r="A15" s="7"/>
      <c r="B15" s="98" t="s">
        <v>437</v>
      </c>
      <c r="C15" s="60">
        <v>4</v>
      </c>
      <c r="D15" s="107">
        <v>0</v>
      </c>
      <c r="E15" s="61">
        <v>3</v>
      </c>
      <c r="F15" s="61">
        <v>0</v>
      </c>
      <c r="G15" s="61">
        <v>1</v>
      </c>
      <c r="H15" s="61">
        <v>0</v>
      </c>
      <c r="I15" s="62"/>
      <c r="J15" s="62"/>
      <c r="K15" s="62"/>
      <c r="L15" s="62"/>
      <c r="M15" s="2"/>
      <c r="P15" s="19"/>
    </row>
    <row r="16" spans="1:16" ht="17.25" customHeight="1" thickBot="1" x14ac:dyDescent="0.2">
      <c r="B16" s="368"/>
      <c r="C16" s="64"/>
      <c r="D16" s="47"/>
      <c r="E16" s="47"/>
      <c r="F16" s="47"/>
      <c r="G16" s="47"/>
      <c r="H16" s="47"/>
      <c r="P16" s="4"/>
    </row>
    <row r="17" spans="1:16" s="14" customFormat="1" ht="17.25" customHeight="1" x14ac:dyDescent="0.15">
      <c r="A17" s="16"/>
      <c r="B17" s="373"/>
      <c r="C17" s="468" t="s">
        <v>240</v>
      </c>
      <c r="D17" s="469"/>
      <c r="E17" s="142"/>
      <c r="F17" s="142"/>
      <c r="G17" s="44"/>
      <c r="H17" s="44"/>
      <c r="I17" s="194"/>
      <c r="J17" s="194"/>
      <c r="K17" s="194"/>
      <c r="L17" s="194"/>
    </row>
    <row r="18" spans="1:16" s="14" customFormat="1" ht="17.25" customHeight="1" x14ac:dyDescent="0.2">
      <c r="A18" s="16"/>
      <c r="B18" s="87"/>
      <c r="C18" s="467" t="s">
        <v>198</v>
      </c>
      <c r="D18" s="463"/>
      <c r="E18" s="358" t="s">
        <v>267</v>
      </c>
      <c r="F18" s="358" t="s">
        <v>413</v>
      </c>
      <c r="G18" s="75"/>
      <c r="H18" s="44"/>
      <c r="I18" s="194"/>
      <c r="J18" s="194"/>
      <c r="K18" s="194"/>
      <c r="L18" s="194"/>
    </row>
    <row r="19" spans="1:16" ht="17.25" customHeight="1" x14ac:dyDescent="0.2">
      <c r="B19" s="186"/>
      <c r="C19" s="353" t="s">
        <v>415</v>
      </c>
      <c r="D19" s="353" t="s">
        <v>416</v>
      </c>
      <c r="E19" s="353" t="s">
        <v>526</v>
      </c>
      <c r="F19" s="353" t="s">
        <v>225</v>
      </c>
      <c r="G19" s="75"/>
      <c r="N19" s="4"/>
      <c r="P19" s="4"/>
    </row>
    <row r="20" spans="1:16" ht="17.25" customHeight="1" x14ac:dyDescent="0.2">
      <c r="B20" s="360"/>
      <c r="C20" s="103" t="s">
        <v>52</v>
      </c>
      <c r="D20" s="103" t="s">
        <v>54</v>
      </c>
      <c r="E20" s="103" t="s">
        <v>53</v>
      </c>
      <c r="F20" s="103" t="s">
        <v>54</v>
      </c>
      <c r="N20" s="4"/>
    </row>
    <row r="21" spans="1:16" ht="17.25" customHeight="1" x14ac:dyDescent="0.2">
      <c r="B21" s="359" t="s">
        <v>336</v>
      </c>
      <c r="C21" s="195">
        <v>0</v>
      </c>
      <c r="D21" s="195">
        <v>0</v>
      </c>
      <c r="E21" s="61">
        <v>7506</v>
      </c>
      <c r="F21" s="195">
        <v>0</v>
      </c>
      <c r="N21" s="4"/>
    </row>
    <row r="22" spans="1:16" ht="17.25" customHeight="1" x14ac:dyDescent="0.15">
      <c r="B22" s="355" t="s">
        <v>523</v>
      </c>
      <c r="C22" s="195">
        <v>0</v>
      </c>
      <c r="D22" s="195">
        <v>0</v>
      </c>
      <c r="E22" s="61">
        <v>7301</v>
      </c>
      <c r="F22" s="195">
        <v>0</v>
      </c>
      <c r="N22" s="4"/>
    </row>
    <row r="23" spans="1:16" ht="17.25" customHeight="1" x14ac:dyDescent="0.15">
      <c r="B23" s="355" t="s">
        <v>524</v>
      </c>
      <c r="C23" s="195">
        <v>0</v>
      </c>
      <c r="D23" s="195">
        <v>0</v>
      </c>
      <c r="E23" s="61">
        <v>7489</v>
      </c>
      <c r="F23" s="195">
        <v>0</v>
      </c>
      <c r="N23" s="4"/>
    </row>
    <row r="24" spans="1:16" ht="17.25" customHeight="1" x14ac:dyDescent="0.15">
      <c r="B24" s="355" t="s">
        <v>437</v>
      </c>
      <c r="C24" s="195">
        <v>0</v>
      </c>
      <c r="D24" s="195">
        <v>0</v>
      </c>
      <c r="E24" s="195">
        <v>0</v>
      </c>
      <c r="F24" s="195">
        <v>0</v>
      </c>
      <c r="N24" s="4"/>
    </row>
    <row r="25" spans="1:16" ht="17.25" customHeight="1" thickBot="1" x14ac:dyDescent="0.2">
      <c r="B25" s="86"/>
      <c r="C25" s="47"/>
      <c r="D25" s="47"/>
      <c r="E25" s="47"/>
      <c r="F25" s="47"/>
      <c r="G25" s="112"/>
      <c r="H25" s="112"/>
      <c r="I25" s="112"/>
      <c r="J25" s="112"/>
      <c r="K25" s="112"/>
      <c r="N25" s="4"/>
    </row>
    <row r="26" spans="1:16" ht="17.25" customHeight="1" x14ac:dyDescent="0.2">
      <c r="B26" s="78"/>
      <c r="C26" s="196" t="s">
        <v>244</v>
      </c>
      <c r="E26" s="197"/>
      <c r="F26" s="197"/>
      <c r="G26" s="198"/>
      <c r="H26" s="198"/>
      <c r="I26" s="198"/>
      <c r="J26" s="198"/>
      <c r="K26" s="198"/>
    </row>
    <row r="27" spans="1:16" ht="17.25" customHeight="1" x14ac:dyDescent="0.2">
      <c r="B27" s="78"/>
      <c r="C27" s="199"/>
      <c r="E27" s="198"/>
      <c r="F27" s="198"/>
      <c r="G27" s="198"/>
      <c r="H27" s="198"/>
      <c r="I27" s="198"/>
      <c r="J27" s="198"/>
      <c r="K27" s="198"/>
    </row>
    <row r="28" spans="1:16" ht="17.25" customHeight="1" x14ac:dyDescent="0.2">
      <c r="B28" s="78"/>
      <c r="C28" s="199"/>
      <c r="E28" s="198"/>
      <c r="F28" s="198"/>
      <c r="G28" s="198"/>
      <c r="H28" s="198"/>
      <c r="I28" s="198"/>
      <c r="J28" s="198"/>
      <c r="K28" s="198"/>
    </row>
    <row r="29" spans="1:16" ht="17.25" customHeight="1" x14ac:dyDescent="0.2">
      <c r="B29" s="386" t="s">
        <v>614</v>
      </c>
      <c r="C29" s="386"/>
      <c r="D29" s="386"/>
      <c r="E29" s="386"/>
      <c r="F29" s="386"/>
      <c r="G29" s="386"/>
      <c r="H29" s="386"/>
    </row>
    <row r="30" spans="1:16" ht="17.25" customHeight="1" x14ac:dyDescent="0.15">
      <c r="B30" s="465" t="s">
        <v>527</v>
      </c>
      <c r="C30" s="465"/>
      <c r="D30" s="465"/>
      <c r="E30" s="465"/>
      <c r="F30" s="465"/>
      <c r="G30" s="465"/>
      <c r="H30" s="465"/>
      <c r="J30" s="112"/>
      <c r="K30" s="112"/>
    </row>
    <row r="31" spans="1:16" ht="17.25" customHeight="1" thickBot="1" x14ac:dyDescent="0.2">
      <c r="B31" s="466" t="s">
        <v>528</v>
      </c>
      <c r="C31" s="466"/>
      <c r="D31" s="466"/>
      <c r="E31" s="466"/>
      <c r="F31" s="466"/>
      <c r="G31" s="466"/>
      <c r="H31" s="466"/>
      <c r="I31" s="112"/>
      <c r="J31" s="112"/>
      <c r="K31" s="112"/>
    </row>
    <row r="32" spans="1:16" ht="17.25" customHeight="1" x14ac:dyDescent="0.2">
      <c r="B32" s="44"/>
      <c r="C32" s="53"/>
      <c r="D32" s="55"/>
      <c r="E32" s="367" t="s">
        <v>529</v>
      </c>
      <c r="F32" s="55"/>
      <c r="G32" s="55"/>
      <c r="H32" s="363" t="s">
        <v>251</v>
      </c>
      <c r="J32" s="112"/>
      <c r="K32" s="112"/>
    </row>
    <row r="33" spans="1:13" ht="17.25" customHeight="1" x14ac:dyDescent="0.2">
      <c r="B33" s="44"/>
      <c r="C33" s="358" t="s">
        <v>530</v>
      </c>
      <c r="D33" s="467" t="s">
        <v>531</v>
      </c>
      <c r="E33" s="463"/>
      <c r="F33" s="467" t="s">
        <v>80</v>
      </c>
      <c r="G33" s="463"/>
      <c r="H33" s="358" t="s">
        <v>530</v>
      </c>
      <c r="J33" s="112"/>
      <c r="K33" s="112"/>
    </row>
    <row r="34" spans="1:13" ht="17.25" customHeight="1" x14ac:dyDescent="0.2">
      <c r="B34" s="55"/>
      <c r="C34" s="353" t="s">
        <v>276</v>
      </c>
      <c r="D34" s="353" t="s">
        <v>417</v>
      </c>
      <c r="E34" s="353" t="s">
        <v>418</v>
      </c>
      <c r="F34" s="353" t="s">
        <v>417</v>
      </c>
      <c r="G34" s="353" t="s">
        <v>418</v>
      </c>
      <c r="H34" s="353" t="s">
        <v>276</v>
      </c>
      <c r="J34" s="112"/>
      <c r="K34" s="112"/>
    </row>
    <row r="35" spans="1:13" ht="17.25" customHeight="1" x14ac:dyDescent="0.2">
      <c r="B35" s="44"/>
      <c r="C35" s="67" t="s">
        <v>34</v>
      </c>
      <c r="D35" s="103" t="s">
        <v>34</v>
      </c>
      <c r="E35" s="103" t="s">
        <v>34</v>
      </c>
      <c r="F35" s="103" t="s">
        <v>53</v>
      </c>
      <c r="G35" s="103" t="s">
        <v>53</v>
      </c>
      <c r="H35" s="103" t="s">
        <v>460</v>
      </c>
      <c r="J35" s="112"/>
      <c r="K35" s="112"/>
    </row>
    <row r="36" spans="1:13" s="3" customFormat="1" ht="17.25" customHeight="1" x14ac:dyDescent="0.15">
      <c r="A36" s="7"/>
      <c r="B36" s="355" t="s">
        <v>336</v>
      </c>
      <c r="C36" s="44">
        <v>45</v>
      </c>
      <c r="D36" s="44">
        <v>398</v>
      </c>
      <c r="E36" s="44">
        <v>4</v>
      </c>
      <c r="F36" s="44">
        <v>352769</v>
      </c>
      <c r="G36" s="44">
        <v>327500</v>
      </c>
      <c r="H36" s="200" t="s">
        <v>298</v>
      </c>
      <c r="I36" s="62"/>
      <c r="J36" s="201"/>
      <c r="K36" s="201"/>
      <c r="L36" s="44"/>
      <c r="M36" s="2"/>
    </row>
    <row r="37" spans="1:13" s="3" customFormat="1" ht="17.25" customHeight="1" x14ac:dyDescent="0.15">
      <c r="A37" s="7"/>
      <c r="B37" s="355" t="s">
        <v>392</v>
      </c>
      <c r="C37" s="44">
        <v>44</v>
      </c>
      <c r="D37" s="44">
        <v>394</v>
      </c>
      <c r="E37" s="44">
        <v>10</v>
      </c>
      <c r="F37" s="44">
        <v>354858</v>
      </c>
      <c r="G37" s="44">
        <v>326800</v>
      </c>
      <c r="H37" s="200" t="s">
        <v>298</v>
      </c>
      <c r="I37" s="62"/>
      <c r="J37" s="201"/>
      <c r="K37" s="201"/>
      <c r="L37" s="44"/>
      <c r="M37" s="2"/>
    </row>
    <row r="38" spans="1:13" s="3" customFormat="1" ht="17.25" customHeight="1" x14ac:dyDescent="0.15">
      <c r="A38" s="7"/>
      <c r="B38" s="355" t="s">
        <v>404</v>
      </c>
      <c r="C38" s="44">
        <v>43</v>
      </c>
      <c r="D38" s="44">
        <v>415</v>
      </c>
      <c r="E38" s="44">
        <v>12</v>
      </c>
      <c r="F38" s="44">
        <v>358641</v>
      </c>
      <c r="G38" s="44">
        <v>312333</v>
      </c>
      <c r="H38" s="200" t="s">
        <v>298</v>
      </c>
      <c r="I38" s="62"/>
      <c r="J38" s="201"/>
      <c r="K38" s="201"/>
      <c r="L38" s="44"/>
      <c r="M38" s="2"/>
    </row>
    <row r="39" spans="1:13" s="3" customFormat="1" ht="17.25" customHeight="1" x14ac:dyDescent="0.15">
      <c r="A39" s="7"/>
      <c r="B39" s="355" t="s">
        <v>437</v>
      </c>
      <c r="C39" s="44">
        <v>43</v>
      </c>
      <c r="D39" s="44">
        <v>410</v>
      </c>
      <c r="E39" s="44">
        <v>9</v>
      </c>
      <c r="F39" s="44">
        <v>358663</v>
      </c>
      <c r="G39" s="44">
        <v>385556</v>
      </c>
      <c r="H39" s="200" t="s">
        <v>298</v>
      </c>
      <c r="I39" s="62"/>
      <c r="J39" s="201"/>
      <c r="K39" s="201"/>
      <c r="L39" s="44"/>
      <c r="M39" s="2"/>
    </row>
    <row r="40" spans="1:13" ht="17.25" customHeight="1" thickBot="1" x14ac:dyDescent="0.2">
      <c r="B40" s="47"/>
      <c r="C40" s="64"/>
      <c r="D40" s="47"/>
      <c r="E40" s="47"/>
      <c r="F40" s="47"/>
      <c r="G40" s="47"/>
      <c r="H40" s="47"/>
      <c r="J40" s="112"/>
      <c r="K40" s="112"/>
    </row>
    <row r="41" spans="1:13" ht="17.25" customHeight="1" x14ac:dyDescent="0.2">
      <c r="B41" s="202"/>
      <c r="C41" s="54" t="s">
        <v>398</v>
      </c>
      <c r="D41" s="55"/>
      <c r="E41" s="59"/>
      <c r="F41" s="59"/>
      <c r="G41" s="55"/>
      <c r="H41" s="55"/>
      <c r="J41" s="112"/>
      <c r="K41" s="112"/>
    </row>
    <row r="42" spans="1:13" ht="17.25" customHeight="1" x14ac:dyDescent="0.2">
      <c r="B42" s="203"/>
      <c r="C42" s="135" t="s">
        <v>419</v>
      </c>
      <c r="D42" s="358" t="s">
        <v>532</v>
      </c>
      <c r="E42" s="358" t="s">
        <v>413</v>
      </c>
      <c r="F42" s="358" t="s">
        <v>533</v>
      </c>
      <c r="G42" s="467" t="s">
        <v>534</v>
      </c>
      <c r="H42" s="462"/>
      <c r="J42" s="112"/>
      <c r="K42" s="199"/>
    </row>
    <row r="43" spans="1:13" ht="17.25" customHeight="1" x14ac:dyDescent="0.2">
      <c r="B43" s="204"/>
      <c r="C43" s="367" t="s">
        <v>535</v>
      </c>
      <c r="D43" s="353" t="s">
        <v>536</v>
      </c>
      <c r="E43" s="353" t="s">
        <v>520</v>
      </c>
      <c r="F43" s="153" t="s">
        <v>537</v>
      </c>
      <c r="G43" s="353" t="s">
        <v>415</v>
      </c>
      <c r="H43" s="353" t="s">
        <v>81</v>
      </c>
      <c r="J43" s="112"/>
      <c r="K43" s="135"/>
    </row>
    <row r="44" spans="1:13" ht="17.25" customHeight="1" x14ac:dyDescent="0.2">
      <c r="B44" s="203"/>
      <c r="C44" s="103" t="s">
        <v>34</v>
      </c>
      <c r="D44" s="103" t="s">
        <v>53</v>
      </c>
      <c r="E44" s="103" t="s">
        <v>54</v>
      </c>
      <c r="F44" s="106" t="s">
        <v>54</v>
      </c>
      <c r="G44" s="103" t="s">
        <v>52</v>
      </c>
      <c r="H44" s="103" t="s">
        <v>54</v>
      </c>
      <c r="J44" s="112"/>
      <c r="K44" s="106"/>
    </row>
    <row r="45" spans="1:13" s="3" customFormat="1" ht="17.25" customHeight="1" x14ac:dyDescent="0.2">
      <c r="A45" s="7"/>
      <c r="B45" s="355" t="s">
        <v>336</v>
      </c>
      <c r="C45" s="200" t="s">
        <v>298</v>
      </c>
      <c r="D45" s="200" t="s">
        <v>298</v>
      </c>
      <c r="E45" s="200" t="s">
        <v>298</v>
      </c>
      <c r="F45" s="200">
        <v>131</v>
      </c>
      <c r="G45" s="200">
        <v>4059</v>
      </c>
      <c r="H45" s="200">
        <v>69</v>
      </c>
      <c r="I45" s="62"/>
      <c r="J45" s="201"/>
      <c r="K45" s="63"/>
      <c r="L45" s="205"/>
      <c r="M45" s="13"/>
    </row>
    <row r="46" spans="1:13" s="3" customFormat="1" ht="17.25" customHeight="1" x14ac:dyDescent="0.2">
      <c r="A46" s="7"/>
      <c r="B46" s="355" t="s">
        <v>392</v>
      </c>
      <c r="C46" s="200" t="s">
        <v>298</v>
      </c>
      <c r="D46" s="200" t="s">
        <v>298</v>
      </c>
      <c r="E46" s="200" t="s">
        <v>298</v>
      </c>
      <c r="F46" s="200">
        <v>107</v>
      </c>
      <c r="G46" s="200">
        <v>4025</v>
      </c>
      <c r="H46" s="200">
        <v>52</v>
      </c>
      <c r="I46" s="62"/>
      <c r="J46" s="201"/>
      <c r="K46" s="63"/>
      <c r="L46" s="205"/>
      <c r="M46" s="13"/>
    </row>
    <row r="47" spans="1:13" s="3" customFormat="1" ht="17.25" customHeight="1" x14ac:dyDescent="0.2">
      <c r="A47" s="7"/>
      <c r="B47" s="355" t="s">
        <v>404</v>
      </c>
      <c r="C47" s="200" t="s">
        <v>298</v>
      </c>
      <c r="D47" s="200" t="s">
        <v>298</v>
      </c>
      <c r="E47" s="200" t="s">
        <v>298</v>
      </c>
      <c r="F47" s="200">
        <v>122</v>
      </c>
      <c r="G47" s="200">
        <v>4230</v>
      </c>
      <c r="H47" s="200">
        <v>68</v>
      </c>
      <c r="I47" s="62"/>
      <c r="J47" s="201"/>
      <c r="K47" s="63"/>
      <c r="L47" s="205"/>
      <c r="M47" s="13"/>
    </row>
    <row r="48" spans="1:13" s="3" customFormat="1" ht="17.25" customHeight="1" x14ac:dyDescent="0.2">
      <c r="A48" s="7"/>
      <c r="B48" s="355" t="s">
        <v>437</v>
      </c>
      <c r="C48" s="200" t="s">
        <v>298</v>
      </c>
      <c r="D48" s="200" t="s">
        <v>298</v>
      </c>
      <c r="E48" s="200" t="s">
        <v>298</v>
      </c>
      <c r="F48" s="200">
        <v>141</v>
      </c>
      <c r="G48" s="200">
        <v>4097</v>
      </c>
      <c r="H48" s="200">
        <v>71</v>
      </c>
      <c r="I48" s="62"/>
      <c r="J48" s="201"/>
      <c r="K48" s="63"/>
      <c r="L48" s="205"/>
      <c r="M48" s="13"/>
    </row>
    <row r="49" spans="1:14" ht="17.25" customHeight="1" thickBot="1" x14ac:dyDescent="0.2">
      <c r="B49" s="206"/>
      <c r="C49" s="47"/>
      <c r="D49" s="47"/>
      <c r="E49" s="47"/>
      <c r="F49" s="47"/>
      <c r="G49" s="47"/>
      <c r="H49" s="47"/>
      <c r="J49" s="112"/>
      <c r="K49" s="112"/>
    </row>
    <row r="50" spans="1:14" ht="17.25" customHeight="1" x14ac:dyDescent="0.2">
      <c r="B50" s="203"/>
      <c r="C50" s="55" t="s">
        <v>252</v>
      </c>
      <c r="D50" s="55"/>
      <c r="E50" s="460" t="s">
        <v>420</v>
      </c>
      <c r="F50" s="461"/>
      <c r="G50" s="59"/>
      <c r="J50" s="112"/>
      <c r="K50" s="112"/>
    </row>
    <row r="51" spans="1:14" ht="17.25" customHeight="1" x14ac:dyDescent="0.2">
      <c r="B51" s="203"/>
      <c r="C51" s="462" t="s">
        <v>414</v>
      </c>
      <c r="D51" s="463"/>
      <c r="E51" s="437" t="s">
        <v>253</v>
      </c>
      <c r="F51" s="438"/>
      <c r="G51" s="415" t="s">
        <v>538</v>
      </c>
      <c r="H51" s="464"/>
    </row>
    <row r="52" spans="1:14" ht="17.25" customHeight="1" x14ac:dyDescent="0.2">
      <c r="B52" s="204"/>
      <c r="C52" s="367" t="s">
        <v>415</v>
      </c>
      <c r="D52" s="353" t="s">
        <v>81</v>
      </c>
      <c r="E52" s="353" t="s">
        <v>539</v>
      </c>
      <c r="F52" s="353" t="s">
        <v>421</v>
      </c>
      <c r="G52" s="353" t="s">
        <v>415</v>
      </c>
      <c r="H52" s="353" t="s">
        <v>416</v>
      </c>
    </row>
    <row r="53" spans="1:14" ht="17.25" customHeight="1" x14ac:dyDescent="0.2">
      <c r="B53" s="203"/>
      <c r="C53" s="103" t="s">
        <v>52</v>
      </c>
      <c r="D53" s="103" t="s">
        <v>54</v>
      </c>
      <c r="E53" s="103" t="s">
        <v>34</v>
      </c>
      <c r="F53" s="103" t="s">
        <v>54</v>
      </c>
      <c r="G53" s="103" t="s">
        <v>52</v>
      </c>
      <c r="H53" s="103" t="s">
        <v>54</v>
      </c>
      <c r="I53" s="207"/>
      <c r="J53" s="207"/>
      <c r="K53" s="207"/>
    </row>
    <row r="54" spans="1:14" ht="17.25" customHeight="1" x14ac:dyDescent="0.15">
      <c r="B54" s="355" t="s">
        <v>336</v>
      </c>
      <c r="C54" s="200">
        <v>5132</v>
      </c>
      <c r="D54" s="200">
        <v>49</v>
      </c>
      <c r="E54" s="44">
        <v>522</v>
      </c>
      <c r="F54" s="44">
        <v>944</v>
      </c>
      <c r="G54" s="200" t="s">
        <v>298</v>
      </c>
      <c r="H54" s="200" t="s">
        <v>298</v>
      </c>
      <c r="N54" s="4"/>
    </row>
    <row r="55" spans="1:14" ht="17.25" customHeight="1" x14ac:dyDescent="0.15">
      <c r="B55" s="355" t="s">
        <v>392</v>
      </c>
      <c r="C55" s="200">
        <v>4937</v>
      </c>
      <c r="D55" s="200">
        <v>46</v>
      </c>
      <c r="E55" s="44">
        <v>458</v>
      </c>
      <c r="F55" s="44">
        <v>829</v>
      </c>
      <c r="G55" s="200" t="s">
        <v>298</v>
      </c>
      <c r="H55" s="200" t="s">
        <v>298</v>
      </c>
      <c r="N55" s="4"/>
    </row>
    <row r="56" spans="1:14" ht="17.25" customHeight="1" x14ac:dyDescent="0.15">
      <c r="B56" s="355" t="s">
        <v>404</v>
      </c>
      <c r="C56" s="200">
        <v>5086</v>
      </c>
      <c r="D56" s="200">
        <v>42</v>
      </c>
      <c r="E56" s="44">
        <v>400</v>
      </c>
      <c r="F56" s="44">
        <v>725</v>
      </c>
      <c r="G56" s="200" t="s">
        <v>298</v>
      </c>
      <c r="H56" s="200" t="s">
        <v>298</v>
      </c>
      <c r="N56" s="4"/>
    </row>
    <row r="57" spans="1:14" ht="17.25" customHeight="1" x14ac:dyDescent="0.15">
      <c r="B57" s="355" t="s">
        <v>437</v>
      </c>
      <c r="C57" s="200">
        <v>4802</v>
      </c>
      <c r="D57" s="200">
        <v>45</v>
      </c>
      <c r="E57" s="44">
        <v>348</v>
      </c>
      <c r="F57" s="44">
        <v>616</v>
      </c>
      <c r="G57" s="200" t="s">
        <v>298</v>
      </c>
      <c r="H57" s="200" t="s">
        <v>298</v>
      </c>
      <c r="N57" s="4"/>
    </row>
    <row r="58" spans="1:14" ht="17.25" customHeight="1" thickBot="1" x14ac:dyDescent="0.2">
      <c r="B58" s="206"/>
      <c r="C58" s="47"/>
      <c r="D58" s="47"/>
      <c r="E58" s="47"/>
      <c r="F58" s="47"/>
      <c r="G58" s="47"/>
      <c r="H58" s="47"/>
      <c r="N58" s="4"/>
    </row>
    <row r="59" spans="1:14" s="21" customFormat="1" ht="17.25" customHeight="1" x14ac:dyDescent="0.2">
      <c r="A59" s="22"/>
      <c r="B59" s="208"/>
      <c r="C59" s="66" t="s">
        <v>540</v>
      </c>
      <c r="D59" s="144"/>
      <c r="E59" s="144"/>
      <c r="F59" s="144"/>
      <c r="G59" s="144"/>
      <c r="H59" s="144"/>
      <c r="I59" s="144"/>
      <c r="J59" s="144"/>
      <c r="K59" s="144"/>
      <c r="L59" s="144"/>
      <c r="N59" s="23"/>
    </row>
    <row r="60" spans="1:14" s="21" customFormat="1" ht="17.25" customHeight="1" x14ac:dyDescent="0.2">
      <c r="A60" s="22"/>
      <c r="B60" s="208"/>
      <c r="C60" s="144" t="s">
        <v>541</v>
      </c>
      <c r="D60" s="144"/>
      <c r="E60" s="144"/>
      <c r="F60" s="144"/>
      <c r="G60" s="144"/>
      <c r="H60" s="144"/>
      <c r="I60" s="144"/>
      <c r="J60" s="144"/>
      <c r="K60" s="144"/>
      <c r="L60" s="144"/>
      <c r="N60" s="23"/>
    </row>
    <row r="61" spans="1:14" s="21" customFormat="1" ht="17.25" customHeight="1" x14ac:dyDescent="0.2">
      <c r="A61" s="22"/>
      <c r="B61" s="208"/>
      <c r="C61" s="144" t="s">
        <v>422</v>
      </c>
      <c r="D61" s="144"/>
      <c r="E61" s="144"/>
      <c r="F61" s="144"/>
      <c r="G61" s="144"/>
      <c r="H61" s="144"/>
      <c r="I61" s="144"/>
      <c r="J61" s="144"/>
      <c r="K61" s="144"/>
      <c r="L61" s="144"/>
      <c r="N61" s="23"/>
    </row>
    <row r="62" spans="1:14" s="21" customFormat="1" ht="17.25" customHeight="1" x14ac:dyDescent="0.2">
      <c r="A62" s="22"/>
      <c r="B62" s="208"/>
      <c r="C62" s="66" t="s">
        <v>258</v>
      </c>
      <c r="D62" s="144"/>
      <c r="E62" s="144"/>
      <c r="F62" s="144"/>
      <c r="G62" s="144"/>
      <c r="H62" s="144"/>
      <c r="I62" s="144"/>
      <c r="J62" s="144"/>
      <c r="K62" s="144"/>
      <c r="L62" s="144"/>
    </row>
    <row r="63" spans="1:14" s="21" customFormat="1" ht="17.25" customHeight="1" x14ac:dyDescent="0.2">
      <c r="A63" s="22"/>
      <c r="B63" s="208"/>
      <c r="C63" s="144" t="s">
        <v>542</v>
      </c>
      <c r="D63" s="144"/>
      <c r="E63" s="144"/>
      <c r="F63" s="144"/>
      <c r="G63" s="144"/>
      <c r="H63" s="144"/>
      <c r="I63" s="144"/>
      <c r="J63" s="144"/>
      <c r="K63" s="144"/>
      <c r="L63" s="144"/>
    </row>
  </sheetData>
  <mergeCells count="16">
    <mergeCell ref="C18:D18"/>
    <mergeCell ref="B6:H6"/>
    <mergeCell ref="C9:D9"/>
    <mergeCell ref="E9:F9"/>
    <mergeCell ref="G9:H9"/>
    <mergeCell ref="C17:D17"/>
    <mergeCell ref="E50:F50"/>
    <mergeCell ref="C51:D51"/>
    <mergeCell ref="E51:F51"/>
    <mergeCell ref="G51:H51"/>
    <mergeCell ref="B29:H29"/>
    <mergeCell ref="B30:H30"/>
    <mergeCell ref="B31:H31"/>
    <mergeCell ref="D33:E33"/>
    <mergeCell ref="F33:G33"/>
    <mergeCell ref="G42:H42"/>
  </mergeCells>
  <phoneticPr fontId="2"/>
  <pageMargins left="0.75" right="0.67" top="0.74" bottom="1" header="0.51200000000000001" footer="0.51200000000000001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0"/>
  <sheetViews>
    <sheetView view="pageBreakPreview" topLeftCell="B1" zoomScale="75" zoomScaleNormal="75" workbookViewId="0">
      <selection activeCell="M13" sqref="M13"/>
    </sheetView>
  </sheetViews>
  <sheetFormatPr defaultColWidth="9.625" defaultRowHeight="19.5" customHeight="1" x14ac:dyDescent="0.15"/>
  <cols>
    <col min="1" max="1" width="13.375" style="7" customWidth="1"/>
    <col min="2" max="2" width="28.375" style="87" customWidth="1"/>
    <col min="3" max="3" width="14.25" style="44" customWidth="1"/>
    <col min="4" max="4" width="13.875" style="44" customWidth="1"/>
    <col min="5" max="6" width="13.25" style="44" customWidth="1"/>
    <col min="7" max="7" width="13" style="44" customWidth="1"/>
    <col min="8" max="8" width="10.875" style="44" customWidth="1"/>
    <col min="9" max="9" width="12.875" style="44" customWidth="1"/>
    <col min="10" max="10" width="13.5" style="44" customWidth="1"/>
    <col min="11" max="12" width="13.625" style="44" customWidth="1"/>
    <col min="13" max="13" width="21.75" style="2" customWidth="1"/>
    <col min="14" max="14" width="12.625" style="2" customWidth="1"/>
    <col min="15" max="16384" width="9.625" style="2"/>
  </cols>
  <sheetData>
    <row r="1" spans="1:12" ht="19.5" customHeight="1" x14ac:dyDescent="0.2">
      <c r="A1" s="8"/>
    </row>
    <row r="6" spans="1:12" ht="19.5" customHeight="1" x14ac:dyDescent="0.2">
      <c r="B6" s="470" t="s">
        <v>387</v>
      </c>
      <c r="C6" s="470"/>
      <c r="D6" s="470"/>
      <c r="E6" s="470"/>
      <c r="F6" s="470"/>
      <c r="G6" s="470"/>
      <c r="H6" s="470"/>
      <c r="I6" s="470"/>
      <c r="J6" s="470"/>
      <c r="K6" s="470"/>
      <c r="L6" s="470"/>
    </row>
    <row r="7" spans="1:12" ht="19.5" customHeight="1" thickBot="1" x14ac:dyDescent="0.2">
      <c r="B7" s="368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ht="19.5" customHeight="1" x14ac:dyDescent="0.15">
      <c r="C8" s="471" t="s">
        <v>364</v>
      </c>
      <c r="D8" s="472"/>
      <c r="E8" s="59"/>
      <c r="F8" s="59"/>
      <c r="G8" s="55"/>
      <c r="H8" s="55"/>
      <c r="I8" s="55"/>
      <c r="J8" s="55"/>
      <c r="K8" s="55"/>
      <c r="L8" s="55"/>
    </row>
    <row r="9" spans="1:12" ht="19.5" customHeight="1" x14ac:dyDescent="0.2">
      <c r="C9" s="400"/>
      <c r="D9" s="427"/>
      <c r="E9" s="358" t="s">
        <v>56</v>
      </c>
      <c r="F9" s="358" t="s">
        <v>365</v>
      </c>
      <c r="G9" s="53"/>
      <c r="H9" s="462" t="s">
        <v>366</v>
      </c>
      <c r="I9" s="462"/>
      <c r="J9" s="55"/>
      <c r="K9" s="467" t="s">
        <v>423</v>
      </c>
      <c r="L9" s="462"/>
    </row>
    <row r="10" spans="1:12" ht="19.5" customHeight="1" x14ac:dyDescent="0.2">
      <c r="B10" s="70"/>
      <c r="C10" s="389" t="s">
        <v>370</v>
      </c>
      <c r="D10" s="389" t="s">
        <v>371</v>
      </c>
      <c r="E10" s="358" t="s">
        <v>139</v>
      </c>
      <c r="F10" s="358" t="s">
        <v>367</v>
      </c>
      <c r="G10" s="358" t="s">
        <v>368</v>
      </c>
      <c r="H10" s="389" t="s">
        <v>372</v>
      </c>
      <c r="I10" s="358" t="s">
        <v>369</v>
      </c>
      <c r="J10" s="397" t="s">
        <v>642</v>
      </c>
      <c r="K10" s="358" t="s">
        <v>84</v>
      </c>
      <c r="L10" s="358" t="s">
        <v>369</v>
      </c>
    </row>
    <row r="11" spans="1:12" ht="19.5" customHeight="1" x14ac:dyDescent="0.2">
      <c r="B11" s="186"/>
      <c r="C11" s="390"/>
      <c r="D11" s="390"/>
      <c r="E11" s="53"/>
      <c r="F11" s="53"/>
      <c r="G11" s="353" t="s">
        <v>83</v>
      </c>
      <c r="H11" s="390"/>
      <c r="I11" s="353" t="s">
        <v>85</v>
      </c>
      <c r="J11" s="390"/>
      <c r="K11" s="353" t="s">
        <v>643</v>
      </c>
      <c r="L11" s="353" t="s">
        <v>644</v>
      </c>
    </row>
    <row r="12" spans="1:12" ht="19.5" customHeight="1" x14ac:dyDescent="0.2">
      <c r="C12" s="67" t="s">
        <v>33</v>
      </c>
      <c r="D12" s="103" t="s">
        <v>34</v>
      </c>
      <c r="E12" s="103" t="s">
        <v>54</v>
      </c>
      <c r="F12" s="103" t="s">
        <v>54</v>
      </c>
      <c r="G12" s="103" t="s">
        <v>54</v>
      </c>
      <c r="H12" s="103" t="s">
        <v>54</v>
      </c>
      <c r="I12" s="103" t="s">
        <v>54</v>
      </c>
      <c r="J12" s="103" t="s">
        <v>427</v>
      </c>
      <c r="K12" s="103" t="s">
        <v>54</v>
      </c>
      <c r="L12" s="103" t="s">
        <v>82</v>
      </c>
    </row>
    <row r="13" spans="1:12" s="3" customFormat="1" ht="19.5" customHeight="1" x14ac:dyDescent="0.2">
      <c r="A13" s="38"/>
      <c r="B13" s="187" t="s">
        <v>430</v>
      </c>
      <c r="C13" s="188">
        <v>154497</v>
      </c>
      <c r="D13" s="189">
        <v>255531</v>
      </c>
      <c r="E13" s="189">
        <v>24479.522700000001</v>
      </c>
      <c r="F13" s="189">
        <v>80672.462766000011</v>
      </c>
      <c r="G13" s="189">
        <v>68548.735562999995</v>
      </c>
      <c r="H13" s="189">
        <v>1183.5732879999998</v>
      </c>
      <c r="I13" s="189">
        <v>9781.2458319999969</v>
      </c>
      <c r="J13" s="189">
        <v>380.25721600000003</v>
      </c>
      <c r="K13" s="189">
        <v>448.59185799999995</v>
      </c>
      <c r="L13" s="189">
        <v>79.175333000000009</v>
      </c>
    </row>
    <row r="14" spans="1:12" s="33" customFormat="1" ht="20.25" customHeight="1" x14ac:dyDescent="0.2">
      <c r="A14" s="38"/>
      <c r="B14" s="187" t="s">
        <v>633</v>
      </c>
      <c r="C14" s="188">
        <f t="shared" ref="C14:J14" si="0">SUM(C16:C55)</f>
        <v>151163</v>
      </c>
      <c r="D14" s="189">
        <f t="shared" si="0"/>
        <v>246914</v>
      </c>
      <c r="E14" s="189">
        <f>SUM(E16:E55)</f>
        <v>23877.775792999993</v>
      </c>
      <c r="F14" s="189">
        <f t="shared" si="0"/>
        <v>81654.158196000019</v>
      </c>
      <c r="G14" s="189">
        <f t="shared" si="0"/>
        <v>69612.212418999974</v>
      </c>
      <c r="H14" s="189">
        <f t="shared" si="0"/>
        <v>1138.7260620000002</v>
      </c>
      <c r="I14" s="189">
        <f t="shared" si="0"/>
        <v>10165.816338299999</v>
      </c>
      <c r="J14" s="189">
        <f t="shared" si="0"/>
        <v>375.95433600000007</v>
      </c>
      <c r="K14" s="189">
        <f t="shared" ref="K14:L14" si="1">SUM(K16:K55)</f>
        <v>89.694544000000008</v>
      </c>
      <c r="L14" s="189">
        <f t="shared" si="1"/>
        <v>18.348759000000001</v>
      </c>
    </row>
    <row r="15" spans="1:12" ht="19.5" customHeight="1" x14ac:dyDescent="0.2">
      <c r="B15" s="70"/>
      <c r="C15" s="190"/>
      <c r="D15" s="85"/>
      <c r="E15" s="85"/>
      <c r="F15" s="85"/>
      <c r="G15" s="85"/>
      <c r="H15" s="85"/>
      <c r="I15" s="85"/>
      <c r="J15" s="85"/>
      <c r="K15" s="85"/>
      <c r="L15" s="85"/>
    </row>
    <row r="16" spans="1:12" ht="19.5" customHeight="1" x14ac:dyDescent="0.2">
      <c r="B16" s="359" t="s">
        <v>153</v>
      </c>
      <c r="C16" s="382">
        <v>51187</v>
      </c>
      <c r="D16" s="381">
        <v>79285</v>
      </c>
      <c r="E16" s="83">
        <v>6986.4815760000001</v>
      </c>
      <c r="F16" s="44">
        <v>27390.188619</v>
      </c>
      <c r="G16" s="83">
        <v>23381.849081</v>
      </c>
      <c r="H16" s="381">
        <v>436.00449300000002</v>
      </c>
      <c r="I16" s="381">
        <v>3340.7472130000001</v>
      </c>
      <c r="J16" s="83">
        <v>121.972758</v>
      </c>
      <c r="K16" s="85">
        <v>22.236863</v>
      </c>
      <c r="L16" s="85">
        <v>5.7078699999999998</v>
      </c>
    </row>
    <row r="17" spans="2:12" ht="19.5" customHeight="1" x14ac:dyDescent="0.2">
      <c r="B17" s="359" t="s">
        <v>154</v>
      </c>
      <c r="C17" s="382">
        <v>7475</v>
      </c>
      <c r="D17" s="381">
        <v>12299</v>
      </c>
      <c r="E17" s="83">
        <v>1140.0464489999999</v>
      </c>
      <c r="F17" s="44">
        <v>4091.9444050000002</v>
      </c>
      <c r="G17" s="83">
        <v>3520.8825019999999</v>
      </c>
      <c r="H17" s="381">
        <v>69.226181999999994</v>
      </c>
      <c r="I17" s="381">
        <v>472.67845699999998</v>
      </c>
      <c r="J17" s="83">
        <v>13.508468000000001</v>
      </c>
      <c r="K17" s="85">
        <v>2.4722309999999998</v>
      </c>
      <c r="L17" s="85">
        <v>9.5628000000000005E-2</v>
      </c>
    </row>
    <row r="18" spans="2:12" ht="19.5" customHeight="1" x14ac:dyDescent="0.2">
      <c r="B18" s="359" t="s">
        <v>155</v>
      </c>
      <c r="C18" s="382">
        <v>9178</v>
      </c>
      <c r="D18" s="381">
        <v>14956</v>
      </c>
      <c r="E18" s="83">
        <v>1235.368121</v>
      </c>
      <c r="F18" s="44">
        <v>5265.6347180000002</v>
      </c>
      <c r="G18" s="83">
        <v>4505.5821649999998</v>
      </c>
      <c r="H18" s="381">
        <v>56.576183999999998</v>
      </c>
      <c r="I18" s="381">
        <v>661.78628400000002</v>
      </c>
      <c r="J18" s="83">
        <v>20.674512</v>
      </c>
      <c r="K18" s="85">
        <v>5.100079</v>
      </c>
      <c r="L18" s="85">
        <v>0.511521</v>
      </c>
    </row>
    <row r="19" spans="2:12" ht="19.5" customHeight="1" x14ac:dyDescent="0.2">
      <c r="B19" s="359" t="s">
        <v>156</v>
      </c>
      <c r="C19" s="382">
        <v>4593</v>
      </c>
      <c r="D19" s="381">
        <v>8157</v>
      </c>
      <c r="E19" s="83">
        <v>916.194973</v>
      </c>
      <c r="F19" s="44">
        <v>2803.7866359999998</v>
      </c>
      <c r="G19" s="83">
        <v>2391.2326929999999</v>
      </c>
      <c r="H19" s="381">
        <v>42.690103000000001</v>
      </c>
      <c r="I19" s="381">
        <v>347.57984099999999</v>
      </c>
      <c r="J19" s="83">
        <v>12.650411</v>
      </c>
      <c r="K19" s="85">
        <v>1.815669</v>
      </c>
      <c r="L19" s="85">
        <v>0.124282</v>
      </c>
    </row>
    <row r="20" spans="2:12" ht="19.5" customHeight="1" x14ac:dyDescent="0.2">
      <c r="B20" s="359" t="s">
        <v>374</v>
      </c>
      <c r="C20" s="382">
        <v>3930</v>
      </c>
      <c r="D20" s="381">
        <v>6708</v>
      </c>
      <c r="E20" s="83">
        <v>718.87009499999999</v>
      </c>
      <c r="F20" s="44">
        <v>2251.4921380000001</v>
      </c>
      <c r="G20" s="83">
        <v>1898.943923</v>
      </c>
      <c r="H20" s="381">
        <v>38.368898999999999</v>
      </c>
      <c r="I20" s="381">
        <v>293.63807500000001</v>
      </c>
      <c r="J20" s="83">
        <v>10.295677</v>
      </c>
      <c r="K20" s="85">
        <v>3.1424949999999998</v>
      </c>
      <c r="L20" s="85">
        <v>0.9708</v>
      </c>
    </row>
    <row r="21" spans="2:12" ht="19.5" customHeight="1" x14ac:dyDescent="0.2">
      <c r="B21" s="359" t="s">
        <v>157</v>
      </c>
      <c r="C21" s="382">
        <v>13223</v>
      </c>
      <c r="D21" s="381">
        <v>21838</v>
      </c>
      <c r="E21" s="83">
        <v>2192.5881340000001</v>
      </c>
      <c r="F21" s="44">
        <v>6451.7145710000004</v>
      </c>
      <c r="G21" s="83">
        <v>5475.1660190000002</v>
      </c>
      <c r="H21" s="381">
        <v>80.514280999999997</v>
      </c>
      <c r="I21" s="381">
        <v>843.03937599999995</v>
      </c>
      <c r="J21" s="83">
        <v>31.121905999999999</v>
      </c>
      <c r="K21" s="85">
        <v>2.3969529999999999</v>
      </c>
      <c r="L21" s="85">
        <v>0.239175</v>
      </c>
    </row>
    <row r="22" spans="2:12" ht="19.5" customHeight="1" x14ac:dyDescent="0.2">
      <c r="B22" s="359" t="s">
        <v>158</v>
      </c>
      <c r="C22" s="97">
        <v>4956</v>
      </c>
      <c r="D22" s="83">
        <v>7700</v>
      </c>
      <c r="E22" s="83">
        <v>684.53053399999999</v>
      </c>
      <c r="F22" s="44">
        <v>2523.5904700000001</v>
      </c>
      <c r="G22" s="83">
        <v>2139.1031250000001</v>
      </c>
      <c r="H22" s="83">
        <v>23.194478</v>
      </c>
      <c r="I22" s="83">
        <v>341.80212799999998</v>
      </c>
      <c r="J22" s="83">
        <v>12.159131</v>
      </c>
      <c r="K22" s="383">
        <v>0.46938200000000002</v>
      </c>
      <c r="L22" s="383">
        <v>1.7885999999999999E-2</v>
      </c>
    </row>
    <row r="23" spans="2:12" ht="19.5" customHeight="1" x14ac:dyDescent="0.2">
      <c r="B23" s="359" t="s">
        <v>125</v>
      </c>
      <c r="C23" s="382">
        <v>9509</v>
      </c>
      <c r="D23" s="381">
        <v>16208</v>
      </c>
      <c r="E23" s="83">
        <v>1571.0682690000001</v>
      </c>
      <c r="F23" s="44">
        <v>5465.2630049999998</v>
      </c>
      <c r="G23" s="83">
        <v>4657.6708559999997</v>
      </c>
      <c r="H23" s="381">
        <v>88.697266999999997</v>
      </c>
      <c r="I23" s="381">
        <v>668.87160900000003</v>
      </c>
      <c r="J23" s="83">
        <v>22.745339000000001</v>
      </c>
      <c r="K23" s="85">
        <v>6.9184619999999999</v>
      </c>
      <c r="L23" s="85">
        <v>1.725284</v>
      </c>
    </row>
    <row r="24" spans="2:12" ht="19.5" customHeight="1" x14ac:dyDescent="0.2">
      <c r="B24" s="359" t="s">
        <v>143</v>
      </c>
      <c r="C24" s="382">
        <v>7199</v>
      </c>
      <c r="D24" s="381">
        <v>11969</v>
      </c>
      <c r="E24" s="83">
        <v>1110.1305609999999</v>
      </c>
      <c r="F24" s="44">
        <v>3934.0041999999999</v>
      </c>
      <c r="G24" s="83">
        <v>3352.8935719999999</v>
      </c>
      <c r="H24" s="381">
        <v>54.543492999999998</v>
      </c>
      <c r="I24" s="381">
        <v>490.79209800000001</v>
      </c>
      <c r="J24" s="83">
        <v>22.285975000000001</v>
      </c>
      <c r="K24" s="85">
        <v>2.208377</v>
      </c>
      <c r="L24" s="85">
        <v>7.1960999999999997E-2</v>
      </c>
    </row>
    <row r="25" spans="2:12" ht="19.5" customHeight="1" x14ac:dyDescent="0.2">
      <c r="B25" s="359"/>
      <c r="C25" s="59"/>
      <c r="E25" s="83"/>
      <c r="G25" s="83"/>
      <c r="H25" s="381"/>
      <c r="I25" s="381"/>
      <c r="J25" s="83"/>
      <c r="K25" s="85"/>
      <c r="L25" s="85"/>
    </row>
    <row r="26" spans="2:12" ht="19.5" customHeight="1" x14ac:dyDescent="0.2">
      <c r="B26" s="359" t="s">
        <v>126</v>
      </c>
      <c r="C26" s="382">
        <v>1564</v>
      </c>
      <c r="D26" s="381">
        <v>2499</v>
      </c>
      <c r="E26" s="83">
        <v>227.71550099999999</v>
      </c>
      <c r="F26" s="44">
        <v>891.86441000000002</v>
      </c>
      <c r="G26" s="83">
        <v>763.49042599999996</v>
      </c>
      <c r="H26" s="381">
        <v>12.599144000000001</v>
      </c>
      <c r="I26" s="381">
        <v>111.166634</v>
      </c>
      <c r="J26" s="83">
        <v>1.9415929999999999</v>
      </c>
      <c r="K26" s="85">
        <v>0.14347799999999999</v>
      </c>
      <c r="L26" s="85">
        <v>7.1093000000000003E-2</v>
      </c>
    </row>
    <row r="27" spans="2:12" ht="19.5" customHeight="1" x14ac:dyDescent="0.2">
      <c r="B27" s="359"/>
      <c r="C27" s="59"/>
      <c r="E27" s="83"/>
      <c r="G27" s="83"/>
      <c r="H27" s="381"/>
      <c r="I27" s="381"/>
      <c r="J27" s="83"/>
      <c r="K27" s="85"/>
      <c r="L27" s="85"/>
    </row>
    <row r="28" spans="2:12" ht="19.5" customHeight="1" x14ac:dyDescent="0.2">
      <c r="B28" s="359" t="s">
        <v>159</v>
      </c>
      <c r="C28" s="382">
        <v>2816</v>
      </c>
      <c r="D28" s="381">
        <v>4801</v>
      </c>
      <c r="E28" s="83">
        <v>468.86344800000001</v>
      </c>
      <c r="F28" s="44">
        <v>1760.1279360000001</v>
      </c>
      <c r="G28" s="83">
        <v>1505.5598319999999</v>
      </c>
      <c r="H28" s="381">
        <v>24.939291999999998</v>
      </c>
      <c r="I28" s="381">
        <v>216.502117</v>
      </c>
      <c r="J28" s="83">
        <v>7.3140000000000001</v>
      </c>
      <c r="K28" s="85">
        <v>0.47487299999999999</v>
      </c>
      <c r="L28" s="85">
        <v>0</v>
      </c>
    </row>
    <row r="29" spans="2:12" ht="19.5" customHeight="1" x14ac:dyDescent="0.2">
      <c r="B29" s="359" t="s">
        <v>160</v>
      </c>
      <c r="C29" s="382">
        <v>766</v>
      </c>
      <c r="D29" s="381">
        <v>1232</v>
      </c>
      <c r="E29" s="83">
        <v>114.97725</v>
      </c>
      <c r="F29" s="44">
        <v>577.75340200000005</v>
      </c>
      <c r="G29" s="83">
        <v>494.85789799999998</v>
      </c>
      <c r="H29" s="381">
        <v>4.6151210000000003</v>
      </c>
      <c r="I29" s="381">
        <v>74.535646999999997</v>
      </c>
      <c r="J29" s="83">
        <v>1.2993870000000001</v>
      </c>
      <c r="K29" s="85">
        <v>0.72209000000000001</v>
      </c>
      <c r="L29" s="85">
        <v>0.29733300000000001</v>
      </c>
    </row>
    <row r="30" spans="2:12" ht="19.5" customHeight="1" x14ac:dyDescent="0.2">
      <c r="B30" s="359" t="s">
        <v>161</v>
      </c>
      <c r="C30" s="382">
        <v>525</v>
      </c>
      <c r="D30" s="381">
        <v>824</v>
      </c>
      <c r="E30" s="83">
        <v>73.478711000000004</v>
      </c>
      <c r="F30" s="44">
        <v>304.30662999999998</v>
      </c>
      <c r="G30" s="83">
        <v>255.196629</v>
      </c>
      <c r="H30" s="381">
        <v>2.1980170000000001</v>
      </c>
      <c r="I30" s="381">
        <v>39.635263999999999</v>
      </c>
      <c r="J30" s="83">
        <v>2.76</v>
      </c>
      <c r="K30" s="85">
        <v>2.7439650000000002</v>
      </c>
      <c r="L30" s="85">
        <v>1.009641</v>
      </c>
    </row>
    <row r="31" spans="2:12" ht="19.5" customHeight="1" x14ac:dyDescent="0.2">
      <c r="B31" s="359"/>
      <c r="C31" s="59"/>
      <c r="E31" s="83"/>
      <c r="G31" s="83"/>
      <c r="H31" s="381"/>
      <c r="I31" s="381"/>
      <c r="J31" s="83"/>
      <c r="K31" s="85"/>
      <c r="L31" s="85"/>
    </row>
    <row r="32" spans="2:12" ht="19.5" customHeight="1" x14ac:dyDescent="0.2">
      <c r="B32" s="359" t="s">
        <v>162</v>
      </c>
      <c r="C32" s="382">
        <v>2100</v>
      </c>
      <c r="D32" s="381">
        <v>3862</v>
      </c>
      <c r="E32" s="83">
        <v>366.76663600000001</v>
      </c>
      <c r="F32" s="44">
        <v>1153.2549730000001</v>
      </c>
      <c r="G32" s="83">
        <v>975.96850700000005</v>
      </c>
      <c r="H32" s="381">
        <v>18.092037000000001</v>
      </c>
      <c r="I32" s="381">
        <v>138.592356</v>
      </c>
      <c r="J32" s="83">
        <v>5.962491</v>
      </c>
      <c r="K32" s="85">
        <v>8.7244390000000003</v>
      </c>
      <c r="L32" s="85">
        <v>2.6161479999999999</v>
      </c>
    </row>
    <row r="33" spans="2:18" ht="19.5" customHeight="1" x14ac:dyDescent="0.2">
      <c r="B33" s="359" t="s">
        <v>163</v>
      </c>
      <c r="C33" s="382">
        <v>1209</v>
      </c>
      <c r="D33" s="381">
        <v>2279</v>
      </c>
      <c r="E33" s="83">
        <v>237.98736099999999</v>
      </c>
      <c r="F33" s="44">
        <v>695.39940200000001</v>
      </c>
      <c r="G33" s="83">
        <v>592.35593600000004</v>
      </c>
      <c r="H33" s="83">
        <v>13.803818</v>
      </c>
      <c r="I33" s="83">
        <v>83.890546999999998</v>
      </c>
      <c r="J33" s="83">
        <v>2.91</v>
      </c>
      <c r="K33" s="383">
        <v>0.44004799999999999</v>
      </c>
      <c r="L33" s="85">
        <v>0</v>
      </c>
    </row>
    <row r="34" spans="2:18" ht="19.5" customHeight="1" x14ac:dyDescent="0.2">
      <c r="B34" s="359" t="s">
        <v>127</v>
      </c>
      <c r="C34" s="382">
        <v>4083</v>
      </c>
      <c r="D34" s="381">
        <v>7728</v>
      </c>
      <c r="E34" s="83">
        <v>897.44932800000004</v>
      </c>
      <c r="F34" s="44">
        <v>2309.7692980000002</v>
      </c>
      <c r="G34" s="83">
        <v>1964.2289699999999</v>
      </c>
      <c r="H34" s="381">
        <v>32.391781000000002</v>
      </c>
      <c r="I34" s="381">
        <v>290.24758300000002</v>
      </c>
      <c r="J34" s="83">
        <v>12.148451</v>
      </c>
      <c r="K34" s="85">
        <v>3.1950780000000001</v>
      </c>
      <c r="L34" s="85">
        <v>0.64876500000000004</v>
      </c>
    </row>
    <row r="35" spans="2:18" ht="19.5" customHeight="1" x14ac:dyDescent="0.2">
      <c r="B35" s="359"/>
      <c r="C35" s="59"/>
      <c r="E35" s="83"/>
      <c r="G35" s="83"/>
      <c r="H35" s="381"/>
      <c r="I35" s="381"/>
      <c r="J35" s="83"/>
      <c r="K35" s="85"/>
      <c r="L35" s="85"/>
    </row>
    <row r="36" spans="2:18" ht="19.5" customHeight="1" x14ac:dyDescent="0.2">
      <c r="B36" s="359" t="s">
        <v>222</v>
      </c>
      <c r="C36" s="382">
        <v>1171</v>
      </c>
      <c r="D36" s="381">
        <v>1824</v>
      </c>
      <c r="E36" s="83">
        <v>174.88704899999999</v>
      </c>
      <c r="F36" s="44">
        <v>664.52763000000004</v>
      </c>
      <c r="G36" s="83">
        <v>561.15086799999995</v>
      </c>
      <c r="H36" s="381">
        <v>12.188977</v>
      </c>
      <c r="I36" s="381">
        <v>81.811048</v>
      </c>
      <c r="J36" s="83">
        <v>2.9306429999999999</v>
      </c>
      <c r="K36" s="85">
        <v>3.6464210000000001</v>
      </c>
      <c r="L36" s="85">
        <v>1.0761000000000001</v>
      </c>
    </row>
    <row r="37" spans="2:18" ht="19.5" customHeight="1" x14ac:dyDescent="0.2">
      <c r="B37" s="359" t="s">
        <v>223</v>
      </c>
      <c r="C37" s="97">
        <v>1114</v>
      </c>
      <c r="D37" s="83">
        <v>1889</v>
      </c>
      <c r="E37" s="83">
        <v>162.11358100000001</v>
      </c>
      <c r="F37" s="44">
        <v>642.87962500000003</v>
      </c>
      <c r="G37" s="83">
        <v>547.49597700000004</v>
      </c>
      <c r="H37" s="381">
        <v>10.114136</v>
      </c>
      <c r="I37" s="381">
        <v>77.853917999999993</v>
      </c>
      <c r="J37" s="83">
        <v>2.560187</v>
      </c>
      <c r="K37" s="85">
        <v>2.241574</v>
      </c>
      <c r="L37" s="85">
        <v>0.80882699999999996</v>
      </c>
    </row>
    <row r="38" spans="2:18" ht="19.5" customHeight="1" x14ac:dyDescent="0.2">
      <c r="B38" s="359" t="s">
        <v>164</v>
      </c>
      <c r="C38" s="382">
        <v>1052</v>
      </c>
      <c r="D38" s="381">
        <v>1696</v>
      </c>
      <c r="E38" s="83">
        <v>158.72794999999999</v>
      </c>
      <c r="F38" s="44">
        <v>554.26174600000002</v>
      </c>
      <c r="G38" s="83">
        <v>474.55867699999999</v>
      </c>
      <c r="H38" s="381">
        <v>4.8880119999999998</v>
      </c>
      <c r="I38" s="381">
        <v>70.539139000000006</v>
      </c>
      <c r="J38" s="83">
        <v>1.7955810000000001</v>
      </c>
      <c r="K38" s="85">
        <v>0.87505100000000002</v>
      </c>
      <c r="L38" s="85">
        <v>0.115485</v>
      </c>
    </row>
    <row r="39" spans="2:18" ht="19.5" customHeight="1" x14ac:dyDescent="0.2">
      <c r="B39" s="359" t="s">
        <v>165</v>
      </c>
      <c r="C39" s="382">
        <v>1514</v>
      </c>
      <c r="D39" s="381">
        <v>2997</v>
      </c>
      <c r="E39" s="83">
        <v>276.14425499999999</v>
      </c>
      <c r="F39" s="44">
        <v>859.76173100000005</v>
      </c>
      <c r="G39" s="83">
        <v>727.89864599999999</v>
      </c>
      <c r="H39" s="381">
        <v>13.959213</v>
      </c>
      <c r="I39" s="381">
        <v>106.59357</v>
      </c>
      <c r="J39" s="83">
        <v>4.95</v>
      </c>
      <c r="K39" s="85">
        <v>3.2145450000000002</v>
      </c>
      <c r="L39" s="85">
        <v>0.468777</v>
      </c>
    </row>
    <row r="40" spans="2:18" ht="19.5" customHeight="1" x14ac:dyDescent="0.2">
      <c r="B40" s="359" t="s">
        <v>128</v>
      </c>
      <c r="C40" s="382">
        <v>2287</v>
      </c>
      <c r="D40" s="381">
        <v>4746</v>
      </c>
      <c r="E40" s="83">
        <v>528.14299500000004</v>
      </c>
      <c r="F40" s="44">
        <v>1145.1370509999999</v>
      </c>
      <c r="G40" s="83">
        <v>982.35861299999999</v>
      </c>
      <c r="H40" s="381">
        <v>24.039234</v>
      </c>
      <c r="I40" s="381">
        <v>128.93692100000001</v>
      </c>
      <c r="J40" s="83">
        <v>5.423851</v>
      </c>
      <c r="K40" s="85">
        <v>0.46783799999999998</v>
      </c>
      <c r="L40" s="85">
        <v>0</v>
      </c>
    </row>
    <row r="41" spans="2:18" ht="19.5" customHeight="1" x14ac:dyDescent="0.2">
      <c r="B41" s="359" t="s">
        <v>224</v>
      </c>
      <c r="C41" s="382">
        <v>1629</v>
      </c>
      <c r="D41" s="85">
        <v>2804</v>
      </c>
      <c r="E41" s="83">
        <v>276.88997699999999</v>
      </c>
      <c r="F41" s="44">
        <v>929.73053300000004</v>
      </c>
      <c r="G41" s="83">
        <v>795.72979099999998</v>
      </c>
      <c r="H41" s="381">
        <v>13.739426999999999</v>
      </c>
      <c r="I41" s="381">
        <v>110.591041</v>
      </c>
      <c r="J41" s="83">
        <v>3.939981</v>
      </c>
      <c r="K41" s="85">
        <v>2.5961150000000002</v>
      </c>
      <c r="L41" s="384">
        <v>0.523563</v>
      </c>
    </row>
    <row r="42" spans="2:18" ht="19.5" customHeight="1" x14ac:dyDescent="0.2">
      <c r="B42" s="359"/>
      <c r="C42" s="59"/>
      <c r="E42" s="83"/>
      <c r="G42" s="83"/>
      <c r="H42" s="381"/>
      <c r="I42" s="381"/>
      <c r="J42" s="83"/>
      <c r="K42" s="85"/>
      <c r="L42" s="384"/>
    </row>
    <row r="43" spans="2:18" ht="19.5" customHeight="1" x14ac:dyDescent="0.2">
      <c r="B43" s="359" t="s">
        <v>166</v>
      </c>
      <c r="C43" s="382">
        <v>3963</v>
      </c>
      <c r="D43" s="381">
        <v>6018</v>
      </c>
      <c r="E43" s="83">
        <v>530.45071700000005</v>
      </c>
      <c r="F43" s="44">
        <v>1975.215144</v>
      </c>
      <c r="G43" s="83">
        <v>1679.5683610000001</v>
      </c>
      <c r="H43" s="381">
        <v>11.491284</v>
      </c>
      <c r="I43" s="381">
        <v>264.54687699999999</v>
      </c>
      <c r="J43" s="83">
        <v>7.1035630000000003</v>
      </c>
      <c r="K43" s="85">
        <v>4.9513429999999996</v>
      </c>
      <c r="L43" s="85">
        <v>1.11896</v>
      </c>
    </row>
    <row r="44" spans="2:18" ht="19.5" customHeight="1" x14ac:dyDescent="0.2">
      <c r="B44" s="359" t="s">
        <v>167</v>
      </c>
      <c r="C44" s="382">
        <v>2427</v>
      </c>
      <c r="D44" s="381">
        <v>3974</v>
      </c>
      <c r="E44" s="83">
        <v>397.73461400000002</v>
      </c>
      <c r="F44" s="44">
        <v>1270.4247270000001</v>
      </c>
      <c r="G44" s="83">
        <v>1076.818606</v>
      </c>
      <c r="H44" s="381">
        <v>11.456880999999999</v>
      </c>
      <c r="I44" s="381">
        <v>172.455219</v>
      </c>
      <c r="J44" s="83">
        <v>5.9697500000000003</v>
      </c>
      <c r="K44" s="85">
        <v>0.123312</v>
      </c>
      <c r="L44" s="85">
        <v>0</v>
      </c>
    </row>
    <row r="45" spans="2:18" ht="19.5" customHeight="1" x14ac:dyDescent="0.2">
      <c r="B45" s="359" t="s">
        <v>168</v>
      </c>
      <c r="C45" s="382">
        <v>780</v>
      </c>
      <c r="D45" s="381">
        <v>1150</v>
      </c>
      <c r="E45" s="83">
        <v>103.552666</v>
      </c>
      <c r="F45" s="44">
        <v>476.94224200000002</v>
      </c>
      <c r="G45" s="83">
        <v>404.74160899999998</v>
      </c>
      <c r="H45" s="381">
        <v>1.939592</v>
      </c>
      <c r="I45" s="381">
        <v>67.946326999999997</v>
      </c>
      <c r="J45" s="83">
        <v>1.0774440000000001</v>
      </c>
      <c r="K45" s="85">
        <v>0.299012</v>
      </c>
      <c r="L45" s="85">
        <v>0</v>
      </c>
    </row>
    <row r="46" spans="2:18" ht="19.5" customHeight="1" x14ac:dyDescent="0.2">
      <c r="B46" s="359"/>
      <c r="C46" s="59"/>
      <c r="E46" s="83"/>
      <c r="G46" s="83"/>
      <c r="H46" s="381"/>
      <c r="I46" s="381"/>
      <c r="J46" s="83"/>
      <c r="K46" s="85"/>
      <c r="L46" s="85"/>
    </row>
    <row r="47" spans="2:18" s="7" customFormat="1" ht="19.5" customHeight="1" x14ac:dyDescent="0.2">
      <c r="B47" s="359" t="s">
        <v>170</v>
      </c>
      <c r="C47" s="382">
        <v>3010</v>
      </c>
      <c r="D47" s="381">
        <v>4714</v>
      </c>
      <c r="E47" s="83">
        <v>402.73111999999998</v>
      </c>
      <c r="F47" s="44">
        <v>1696.387068</v>
      </c>
      <c r="G47" s="83">
        <v>1435.5584719999999</v>
      </c>
      <c r="H47" s="83">
        <v>11.526278</v>
      </c>
      <c r="I47" s="83">
        <v>233.73853099999999</v>
      </c>
      <c r="J47" s="83">
        <v>4.6189720000000003</v>
      </c>
      <c r="K47" s="383">
        <v>6.3143719999999997</v>
      </c>
      <c r="L47" s="383">
        <v>0</v>
      </c>
      <c r="M47" s="2"/>
      <c r="N47" s="2"/>
      <c r="O47" s="2"/>
      <c r="P47" s="2"/>
      <c r="Q47" s="2"/>
      <c r="R47" s="2"/>
    </row>
    <row r="48" spans="2:18" ht="19.5" customHeight="1" x14ac:dyDescent="0.2">
      <c r="B48" s="359" t="s">
        <v>171</v>
      </c>
      <c r="C48" s="382">
        <v>582</v>
      </c>
      <c r="D48" s="381">
        <v>933</v>
      </c>
      <c r="E48" s="83">
        <v>70.685500000000005</v>
      </c>
      <c r="F48" s="44">
        <v>419.43228199999999</v>
      </c>
      <c r="G48" s="83">
        <v>355.87914899999998</v>
      </c>
      <c r="H48" s="381">
        <v>1.5504929999999999</v>
      </c>
      <c r="I48" s="381">
        <v>59.499398999999997</v>
      </c>
      <c r="J48" s="83">
        <v>1.5</v>
      </c>
      <c r="K48" s="85">
        <v>0</v>
      </c>
      <c r="L48" s="85">
        <v>0</v>
      </c>
    </row>
    <row r="49" spans="1:12" ht="19.5" customHeight="1" x14ac:dyDescent="0.2">
      <c r="B49" s="359" t="s">
        <v>172</v>
      </c>
      <c r="C49" s="382">
        <v>546</v>
      </c>
      <c r="D49" s="381">
        <v>832</v>
      </c>
      <c r="E49" s="83">
        <v>67.816599999999994</v>
      </c>
      <c r="F49" s="44">
        <v>290.41701899999998</v>
      </c>
      <c r="G49" s="83">
        <v>249.58480800000001</v>
      </c>
      <c r="H49" s="381">
        <v>1.33955</v>
      </c>
      <c r="I49" s="381">
        <v>36.934935000000003</v>
      </c>
      <c r="J49" s="83">
        <v>0.59844799999999998</v>
      </c>
      <c r="K49" s="85">
        <v>1.1249910000000001</v>
      </c>
      <c r="L49" s="85">
        <v>0.12966</v>
      </c>
    </row>
    <row r="50" spans="1:12" ht="19.5" customHeight="1" x14ac:dyDescent="0.2">
      <c r="B50" s="359" t="s">
        <v>173</v>
      </c>
      <c r="C50" s="382">
        <v>72</v>
      </c>
      <c r="D50" s="381">
        <v>101</v>
      </c>
      <c r="E50" s="83">
        <v>6.5556000000000001</v>
      </c>
      <c r="F50" s="44">
        <v>60.687604999999998</v>
      </c>
      <c r="G50" s="83">
        <v>50.457245999999998</v>
      </c>
      <c r="H50" s="381">
        <v>0.197601</v>
      </c>
      <c r="I50" s="381">
        <v>9.8996359999999992</v>
      </c>
      <c r="J50" s="385">
        <v>0</v>
      </c>
      <c r="K50" s="85">
        <v>2.3401000000000002E-2</v>
      </c>
      <c r="L50" s="85">
        <v>0</v>
      </c>
    </row>
    <row r="51" spans="1:12" ht="19.5" customHeight="1" x14ac:dyDescent="0.2">
      <c r="B51" s="359" t="s">
        <v>169</v>
      </c>
      <c r="C51" s="382">
        <v>3303</v>
      </c>
      <c r="D51" s="381">
        <v>5037</v>
      </c>
      <c r="E51" s="83">
        <v>432.68252200000001</v>
      </c>
      <c r="F51" s="44">
        <v>1825.021219</v>
      </c>
      <c r="G51" s="83">
        <v>1550.4571020000001</v>
      </c>
      <c r="H51" s="381">
        <v>11.249323</v>
      </c>
      <c r="I51" s="381">
        <v>254.510278</v>
      </c>
      <c r="J51" s="83">
        <v>3.9238170000000001</v>
      </c>
      <c r="K51" s="85">
        <v>0.61208700000000005</v>
      </c>
      <c r="L51" s="85">
        <v>0</v>
      </c>
    </row>
    <row r="52" spans="1:12" ht="19.5" customHeight="1" x14ac:dyDescent="0.2">
      <c r="B52" s="359"/>
      <c r="C52" s="382"/>
      <c r="D52" s="381"/>
      <c r="E52" s="83"/>
      <c r="G52" s="83"/>
      <c r="H52" s="381"/>
      <c r="I52" s="381"/>
      <c r="J52" s="83"/>
      <c r="K52" s="85"/>
      <c r="L52" s="85"/>
    </row>
    <row r="53" spans="1:12" ht="19.5" customHeight="1" x14ac:dyDescent="0.2">
      <c r="B53" s="191" t="s">
        <v>375</v>
      </c>
      <c r="C53" s="382">
        <v>1526</v>
      </c>
      <c r="D53" s="381">
        <v>2679</v>
      </c>
      <c r="E53" s="381">
        <v>620.94529999999997</v>
      </c>
      <c r="F53" s="44">
        <v>474.213483</v>
      </c>
      <c r="G53" s="83">
        <v>410.72233599999998</v>
      </c>
      <c r="H53" s="381">
        <v>3.9391590000000001</v>
      </c>
      <c r="I53" s="381">
        <v>47.347431</v>
      </c>
      <c r="J53" s="83">
        <v>10.582000000000001</v>
      </c>
      <c r="K53" s="384">
        <v>0</v>
      </c>
      <c r="L53" s="384">
        <v>0</v>
      </c>
    </row>
    <row r="54" spans="1:12" ht="19.5" customHeight="1" x14ac:dyDescent="0.2">
      <c r="B54" s="191" t="s">
        <v>271</v>
      </c>
      <c r="C54" s="97">
        <v>1094</v>
      </c>
      <c r="D54" s="83">
        <v>1931</v>
      </c>
      <c r="E54" s="381">
        <v>431.68689999999998</v>
      </c>
      <c r="F54" s="44">
        <v>297.87927300000001</v>
      </c>
      <c r="G54" s="83">
        <v>257.02497</v>
      </c>
      <c r="H54" s="381">
        <v>4.6945230000000002</v>
      </c>
      <c r="I54" s="381">
        <v>25.815867000000001</v>
      </c>
      <c r="J54" s="83">
        <v>9.2159999999999993</v>
      </c>
      <c r="K54" s="384">
        <v>0</v>
      </c>
      <c r="L54" s="384">
        <v>0</v>
      </c>
    </row>
    <row r="55" spans="1:12" ht="19.5" customHeight="1" x14ac:dyDescent="0.2">
      <c r="B55" s="191" t="s">
        <v>272</v>
      </c>
      <c r="C55" s="382">
        <v>780</v>
      </c>
      <c r="D55" s="381">
        <v>1244</v>
      </c>
      <c r="E55" s="83">
        <v>293.51150000000001</v>
      </c>
      <c r="F55" s="44">
        <v>201.145005</v>
      </c>
      <c r="G55" s="83">
        <v>177.225054</v>
      </c>
      <c r="H55" s="83">
        <v>1.957789</v>
      </c>
      <c r="I55" s="83">
        <v>1.2909723</v>
      </c>
      <c r="J55" s="83">
        <v>8.0139999999999993</v>
      </c>
      <c r="K55" s="384">
        <v>0</v>
      </c>
      <c r="L55" s="384">
        <v>0</v>
      </c>
    </row>
    <row r="56" spans="1:12" ht="19.5" customHeight="1" thickBot="1" x14ac:dyDescent="0.2">
      <c r="B56" s="86"/>
      <c r="C56" s="64"/>
      <c r="D56" s="47"/>
      <c r="E56" s="47"/>
      <c r="F56" s="47"/>
      <c r="G56" s="47"/>
      <c r="H56" s="47"/>
      <c r="I56" s="47"/>
      <c r="J56" s="47"/>
      <c r="K56" s="47"/>
      <c r="L56" s="47"/>
    </row>
    <row r="57" spans="1:12" ht="19.5" customHeight="1" x14ac:dyDescent="0.15">
      <c r="C57" s="88" t="s">
        <v>428</v>
      </c>
    </row>
    <row r="58" spans="1:12" ht="19.5" customHeight="1" x14ac:dyDescent="0.15">
      <c r="C58" s="88" t="s">
        <v>425</v>
      </c>
    </row>
    <row r="59" spans="1:12" ht="19.5" customHeight="1" x14ac:dyDescent="0.2">
      <c r="A59" s="8"/>
      <c r="C59" s="44" t="s">
        <v>426</v>
      </c>
    </row>
    <row r="60" spans="1:12" ht="19.5" customHeight="1" x14ac:dyDescent="0.15">
      <c r="C60" s="88" t="s">
        <v>302</v>
      </c>
    </row>
  </sheetData>
  <mergeCells count="8">
    <mergeCell ref="C10:C11"/>
    <mergeCell ref="D10:D11"/>
    <mergeCell ref="H10:H11"/>
    <mergeCell ref="J10:J11"/>
    <mergeCell ref="B6:L6"/>
    <mergeCell ref="H9:I9"/>
    <mergeCell ref="K9:L9"/>
    <mergeCell ref="C8:D9"/>
  </mergeCells>
  <phoneticPr fontId="2"/>
  <pageMargins left="0.78740157480314965" right="0.78740157480314965" top="0.78740157480314965" bottom="0.59055118110236227" header="0.51181102362204722" footer="0.51181102362204722"/>
  <pageSetup paperSize="9" scale="52" firstPageNumber="284" orientation="portrait" useFirstPageNumber="1" horizontalDpi="300" verticalDpi="300" r:id="rId1"/>
  <headerFooter alignWithMargins="0">
    <oddFooter xml:space="preserve">&amp;C
</oddFooter>
  </headerFooter>
  <rowBreaks count="1" manualBreakCount="1">
    <brk id="1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S01-02</vt:lpstr>
      <vt:lpstr>S03 </vt:lpstr>
      <vt:lpstr>S04A</vt:lpstr>
      <vt:lpstr>S04BCD </vt:lpstr>
      <vt:lpstr>S05、S06</vt:lpstr>
      <vt:lpstr>S07AB </vt:lpstr>
      <vt:lpstr>S07CDE </vt:lpstr>
      <vt:lpstr>S07F-08</vt:lpstr>
      <vt:lpstr>S09</vt:lpstr>
      <vt:lpstr>S10-11</vt:lpstr>
      <vt:lpstr>S12</vt:lpstr>
      <vt:lpstr>S13</vt:lpstr>
      <vt:lpstr>S14A</vt:lpstr>
      <vt:lpstr>S14B</vt:lpstr>
      <vt:lpstr>'S01-02'!Print_Area</vt:lpstr>
      <vt:lpstr>'S03 '!Print_Area</vt:lpstr>
      <vt:lpstr>S04A!Print_Area</vt:lpstr>
      <vt:lpstr>'S04BCD '!Print_Area</vt:lpstr>
      <vt:lpstr>'S05、S06'!Print_Area</vt:lpstr>
      <vt:lpstr>'S07AB '!Print_Area</vt:lpstr>
      <vt:lpstr>'S07CDE '!Print_Area</vt:lpstr>
      <vt:lpstr>'S07F-08'!Print_Area</vt:lpstr>
      <vt:lpstr>'S09'!Print_Area</vt:lpstr>
      <vt:lpstr>'S10-11'!Print_Area</vt:lpstr>
      <vt:lpstr>'S12'!Print_Area</vt:lpstr>
      <vt:lpstr>'S13'!Print_Area</vt:lpstr>
      <vt:lpstr>S14A!Print_Area</vt:lpstr>
      <vt:lpstr>S14B!Print_Area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132993</cp:lastModifiedBy>
  <cp:lastPrinted>2022-03-01T00:15:27Z</cp:lastPrinted>
  <dcterms:created xsi:type="dcterms:W3CDTF">2006-04-24T05:17:06Z</dcterms:created>
  <dcterms:modified xsi:type="dcterms:W3CDTF">2022-03-24T05:33:10Z</dcterms:modified>
</cp:coreProperties>
</file>