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320" windowHeight="8085" activeTab="10"/>
  </bookViews>
  <sheets>
    <sheet name="J01" sheetId="27" r:id="rId1"/>
    <sheet name="J02AB" sheetId="28" r:id="rId2"/>
    <sheet name="J03AB" sheetId="29" r:id="rId3"/>
    <sheet name="J04A" sheetId="30" r:id="rId4"/>
    <sheet name="J04B" sheetId="31" r:id="rId5"/>
    <sheet name="J04B (2)" sheetId="32" r:id="rId6"/>
    <sheet name="J04C" sheetId="33" r:id="rId7"/>
    <sheet name="J05-J06A" sheetId="34" r:id="rId8"/>
    <sheet name="J06BC" sheetId="35" r:id="rId9"/>
    <sheet name="J07" sheetId="36" r:id="rId10"/>
    <sheet name="J07続き" sheetId="37" r:id="rId11"/>
    <sheet name="J08" sheetId="38" r:id="rId12"/>
  </sheets>
  <definedNames>
    <definedName name="_xlnm.Print_Area" localSheetId="0">'J01'!$B$6:$K$84</definedName>
    <definedName name="_xlnm.Print_Area" localSheetId="1">J02AB!$B$6:$N$52</definedName>
    <definedName name="_xlnm.Print_Area" localSheetId="2">J03AB!$B$6:$M$72</definedName>
    <definedName name="_xlnm.Print_Area" localSheetId="3">J04A!$B$6:$J$69</definedName>
    <definedName name="_xlnm.Print_Area" localSheetId="4">J04B!$B$6:$L$69</definedName>
    <definedName name="_xlnm.Print_Area" localSheetId="5">'J04B (2)'!$B$6:$L$68</definedName>
    <definedName name="_xlnm.Print_Area" localSheetId="6">J04C!$B$6:$J$68</definedName>
    <definedName name="_xlnm.Print_Area" localSheetId="7">'J05-J06A'!$B$6:$J$66</definedName>
    <definedName name="_xlnm.Print_Area" localSheetId="8">J06BC!$B$6:$L$78</definedName>
    <definedName name="_xlnm.Print_Area" localSheetId="9">'J07'!$B$6:$L$55</definedName>
    <definedName name="_xlnm.Print_Area" localSheetId="10">J07続き!$B$6:$L$56</definedName>
    <definedName name="_xlnm.Print_Area" localSheetId="11">'J08'!$B$6:$M$51</definedName>
  </definedNames>
  <calcPr calcId="145621" calcMode="manual"/>
</workbook>
</file>

<file path=xl/calcChain.xml><?xml version="1.0" encoding="utf-8"?>
<calcChain xmlns="http://schemas.openxmlformats.org/spreadsheetml/2006/main">
  <c r="L12" i="37" l="1"/>
  <c r="K12" i="37" l="1"/>
  <c r="J12" i="37"/>
</calcChain>
</file>

<file path=xl/sharedStrings.xml><?xml version="1.0" encoding="utf-8"?>
<sst xmlns="http://schemas.openxmlformats.org/spreadsheetml/2006/main" count="1166" uniqueCount="386">
  <si>
    <t xml:space="preserve"> 土 木</t>
  </si>
  <si>
    <t>居住用</t>
  </si>
  <si>
    <t>その他</t>
  </si>
  <si>
    <t xml:space="preserve"> 建築計</t>
  </si>
  <si>
    <t>企 業</t>
  </si>
  <si>
    <t xml:space="preserve">      単位：億円</t>
    <phoneticPr fontId="5"/>
  </si>
  <si>
    <t xml:space="preserve">    単位：億円</t>
  </si>
  <si>
    <t xml:space="preserve">  農林</t>
  </si>
  <si>
    <t>運輸業</t>
  </si>
  <si>
    <t>不動産業</t>
  </si>
  <si>
    <t xml:space="preserve"> 卸売・</t>
  </si>
  <si>
    <t>ｻ-ﾋﾞｽ業</t>
  </si>
  <si>
    <t xml:space="preserve"> 小売業</t>
  </si>
  <si>
    <t>電気･通</t>
    <rPh sb="1" eb="2">
      <t>キ</t>
    </rPh>
    <rPh sb="3" eb="4">
      <t>ツウシン</t>
    </rPh>
    <phoneticPr fontId="2"/>
  </si>
  <si>
    <t>発電用</t>
    <rPh sb="0" eb="2">
      <t>ハツデン</t>
    </rPh>
    <rPh sb="2" eb="3">
      <t>ヨウ</t>
    </rPh>
    <phoneticPr fontId="2"/>
  </si>
  <si>
    <t xml:space="preserve">  造成・</t>
  </si>
  <si>
    <t>信等の</t>
    <rPh sb="0" eb="1">
      <t>ツウシン</t>
    </rPh>
    <rPh sb="1" eb="2">
      <t>トウ</t>
    </rPh>
    <phoneticPr fontId="2"/>
  </si>
  <si>
    <t>構内環</t>
  </si>
  <si>
    <t>　埋立</t>
    <rPh sb="1" eb="2">
      <t>ウ</t>
    </rPh>
    <rPh sb="2" eb="3">
      <t>タ</t>
    </rPh>
    <phoneticPr fontId="2"/>
  </si>
  <si>
    <t>電線路</t>
    <rPh sb="0" eb="2">
      <t>デンセン</t>
    </rPh>
    <phoneticPr fontId="2"/>
  </si>
  <si>
    <t>境整備</t>
  </si>
  <si>
    <t>の土木</t>
    <rPh sb="1" eb="3">
      <t>ドボク</t>
    </rPh>
    <phoneticPr fontId="2"/>
  </si>
  <si>
    <t xml:space="preserve">  公共</t>
  </si>
  <si>
    <t xml:space="preserve">  投資計</t>
  </si>
  <si>
    <t>県内地方</t>
  </si>
  <si>
    <t>公営企業</t>
  </si>
  <si>
    <t>土木（続き）</t>
  </si>
  <si>
    <t>Ｊ-04 着工建築物</t>
  </si>
  <si>
    <t>　総  数</t>
  </si>
  <si>
    <t xml:space="preserve"> 床面積計</t>
  </si>
  <si>
    <t>千㎡</t>
  </si>
  <si>
    <t>百万円</t>
  </si>
  <si>
    <t xml:space="preserve">        市町村</t>
  </si>
  <si>
    <t>　　   　会社</t>
  </si>
  <si>
    <t xml:space="preserve">    会社でない団体</t>
  </si>
  <si>
    <t>　　   　個人</t>
  </si>
  <si>
    <t>資料：国土交通省「建築着工統計調査」</t>
    <rPh sb="3" eb="5">
      <t>コクド</t>
    </rPh>
    <rPh sb="5" eb="7">
      <t>コウツウ</t>
    </rPh>
    <phoneticPr fontId="2"/>
  </si>
  <si>
    <t xml:space="preserve"> 工事費</t>
  </si>
  <si>
    <t>床面積計</t>
  </si>
  <si>
    <t>床面積</t>
  </si>
  <si>
    <t xml:space="preserve"> 予定額</t>
  </si>
  <si>
    <t xml:space="preserve">  総  数</t>
  </si>
  <si>
    <t>　　　  木  造</t>
  </si>
  <si>
    <t xml:space="preserve"> 　鉄骨鉄筋ｺﾝｸﾘ-ﾄ造</t>
  </si>
  <si>
    <t>工事費</t>
  </si>
  <si>
    <t>建築物数</t>
  </si>
  <si>
    <t>予定額</t>
  </si>
  <si>
    <t>そ  の  他</t>
  </si>
  <si>
    <t>戸</t>
  </si>
  <si>
    <t>㎡</t>
  </si>
  <si>
    <t>件</t>
  </si>
  <si>
    <t>単位：戸</t>
  </si>
  <si>
    <t xml:space="preserve">  持  家</t>
  </si>
  <si>
    <t xml:space="preserve">        貸  家</t>
  </si>
  <si>
    <t xml:space="preserve"> 給与住宅</t>
  </si>
  <si>
    <t>　　　 分譲住宅</t>
  </si>
  <si>
    <t xml:space="preserve">          (建て方別)</t>
  </si>
  <si>
    <t xml:space="preserve">   (構造別)</t>
  </si>
  <si>
    <t>ﾌﾞﾛｯｸ造</t>
  </si>
  <si>
    <t>　 木  造</t>
  </si>
  <si>
    <t xml:space="preserve">    鉄骨鉄筋ｺﾝｸﾘｰﾄ造</t>
  </si>
  <si>
    <t>和歌山市</t>
    <rPh sb="0" eb="4">
      <t>ワカヤマシ</t>
    </rPh>
    <phoneticPr fontId="1"/>
  </si>
  <si>
    <t>海 南 市</t>
    <rPh sb="0" eb="1">
      <t>ウミ</t>
    </rPh>
    <rPh sb="2" eb="3">
      <t>ミナミ</t>
    </rPh>
    <rPh sb="4" eb="5">
      <t>シ</t>
    </rPh>
    <phoneticPr fontId="1"/>
  </si>
  <si>
    <t>橋 本 市</t>
    <rPh sb="0" eb="1">
      <t>ハシ</t>
    </rPh>
    <rPh sb="2" eb="3">
      <t>ホン</t>
    </rPh>
    <rPh sb="4" eb="5">
      <t>シ</t>
    </rPh>
    <phoneticPr fontId="1"/>
  </si>
  <si>
    <t>有 田 市</t>
    <rPh sb="0" eb="1">
      <t>ユウ</t>
    </rPh>
    <rPh sb="2" eb="3">
      <t>タ</t>
    </rPh>
    <rPh sb="4" eb="5">
      <t>シ</t>
    </rPh>
    <phoneticPr fontId="1"/>
  </si>
  <si>
    <t>御 坊 市</t>
    <rPh sb="0" eb="1">
      <t>オ</t>
    </rPh>
    <rPh sb="2" eb="3">
      <t>ボウ</t>
    </rPh>
    <rPh sb="4" eb="5">
      <t>シ</t>
    </rPh>
    <phoneticPr fontId="1"/>
  </si>
  <si>
    <t>田 辺 市</t>
    <rPh sb="0" eb="1">
      <t>タ</t>
    </rPh>
    <rPh sb="2" eb="3">
      <t>ヘン</t>
    </rPh>
    <rPh sb="4" eb="5">
      <t>シ</t>
    </rPh>
    <phoneticPr fontId="1"/>
  </si>
  <si>
    <t>新 宮 市</t>
    <rPh sb="0" eb="1">
      <t>シン</t>
    </rPh>
    <rPh sb="2" eb="3">
      <t>ミヤ</t>
    </rPh>
    <rPh sb="4" eb="5">
      <t>シ</t>
    </rPh>
    <phoneticPr fontId="1"/>
  </si>
  <si>
    <t>紀の川市</t>
    <rPh sb="0" eb="1">
      <t>キ</t>
    </rPh>
    <rPh sb="2" eb="4">
      <t>カワシ</t>
    </rPh>
    <phoneticPr fontId="1"/>
  </si>
  <si>
    <t>紀美野町</t>
    <rPh sb="0" eb="2">
      <t>ノリミ</t>
    </rPh>
    <rPh sb="2" eb="4">
      <t>ノマチ</t>
    </rPh>
    <phoneticPr fontId="1"/>
  </si>
  <si>
    <t>かつらぎ町</t>
    <rPh sb="4" eb="5">
      <t>チョウ</t>
    </rPh>
    <phoneticPr fontId="1"/>
  </si>
  <si>
    <t>九度山町</t>
    <rPh sb="0" eb="4">
      <t>クドヤマチョウ</t>
    </rPh>
    <phoneticPr fontId="1"/>
  </si>
  <si>
    <t>高 野 町</t>
    <rPh sb="0" eb="1">
      <t>タカ</t>
    </rPh>
    <rPh sb="2" eb="3">
      <t>ノ</t>
    </rPh>
    <rPh sb="4" eb="5">
      <t>マチ</t>
    </rPh>
    <phoneticPr fontId="1"/>
  </si>
  <si>
    <t>湯 浅 町</t>
    <rPh sb="0" eb="1">
      <t>ユ</t>
    </rPh>
    <rPh sb="2" eb="3">
      <t>アサ</t>
    </rPh>
    <rPh sb="4" eb="5">
      <t>マチ</t>
    </rPh>
    <phoneticPr fontId="1"/>
  </si>
  <si>
    <t>広 川 町</t>
    <rPh sb="0" eb="1">
      <t>ヒロ</t>
    </rPh>
    <rPh sb="2" eb="3">
      <t>カワ</t>
    </rPh>
    <rPh sb="4" eb="5">
      <t>マチ</t>
    </rPh>
    <phoneticPr fontId="1"/>
  </si>
  <si>
    <t>有田川町</t>
    <rPh sb="0" eb="2">
      <t>アリダ</t>
    </rPh>
    <rPh sb="2" eb="3">
      <t>ガワ</t>
    </rPh>
    <rPh sb="3" eb="4">
      <t>チョウ</t>
    </rPh>
    <phoneticPr fontId="1"/>
  </si>
  <si>
    <t>美 浜 町</t>
    <rPh sb="0" eb="1">
      <t>ビ</t>
    </rPh>
    <rPh sb="2" eb="3">
      <t>ハマ</t>
    </rPh>
    <rPh sb="4" eb="5">
      <t>マチ</t>
    </rPh>
    <phoneticPr fontId="1"/>
  </si>
  <si>
    <t>日 高 町</t>
    <rPh sb="0" eb="1">
      <t>ヒ</t>
    </rPh>
    <rPh sb="2" eb="3">
      <t>タカ</t>
    </rPh>
    <rPh sb="4" eb="5">
      <t>マチ</t>
    </rPh>
    <phoneticPr fontId="1"/>
  </si>
  <si>
    <t>由 良 町</t>
    <rPh sb="0" eb="1">
      <t>ヨシ</t>
    </rPh>
    <rPh sb="2" eb="3">
      <t>リョウ</t>
    </rPh>
    <rPh sb="4" eb="5">
      <t>マチ</t>
    </rPh>
    <phoneticPr fontId="1"/>
  </si>
  <si>
    <t>印 南 町</t>
    <rPh sb="0" eb="1">
      <t>イン</t>
    </rPh>
    <rPh sb="2" eb="3">
      <t>ミナミ</t>
    </rPh>
    <rPh sb="4" eb="5">
      <t>マチ</t>
    </rPh>
    <phoneticPr fontId="1"/>
  </si>
  <si>
    <t>みなべ町</t>
    <rPh sb="3" eb="4">
      <t>マチ</t>
    </rPh>
    <phoneticPr fontId="1"/>
  </si>
  <si>
    <t>日高川町</t>
    <rPh sb="0" eb="2">
      <t>ヒダカ</t>
    </rPh>
    <rPh sb="2" eb="3">
      <t>ガワ</t>
    </rPh>
    <rPh sb="3" eb="4">
      <t>チョウ</t>
    </rPh>
    <phoneticPr fontId="1"/>
  </si>
  <si>
    <t>白 浜 町</t>
    <rPh sb="0" eb="1">
      <t>シロ</t>
    </rPh>
    <rPh sb="2" eb="3">
      <t>ハマ</t>
    </rPh>
    <rPh sb="4" eb="5">
      <t>マチ</t>
    </rPh>
    <phoneticPr fontId="1"/>
  </si>
  <si>
    <t>上富田町</t>
    <rPh sb="0" eb="4">
      <t>カミトンダチョウ</t>
    </rPh>
    <phoneticPr fontId="1"/>
  </si>
  <si>
    <t>すさみ町</t>
    <rPh sb="3" eb="4">
      <t>チョウ</t>
    </rPh>
    <phoneticPr fontId="1"/>
  </si>
  <si>
    <t>那智勝浦町</t>
    <rPh sb="0" eb="5">
      <t>ナチカツウラチョウ</t>
    </rPh>
    <phoneticPr fontId="1"/>
  </si>
  <si>
    <t>太 地 町</t>
    <rPh sb="0" eb="1">
      <t>フトシ</t>
    </rPh>
    <rPh sb="2" eb="3">
      <t>チ</t>
    </rPh>
    <rPh sb="4" eb="5">
      <t>マチ</t>
    </rPh>
    <phoneticPr fontId="1"/>
  </si>
  <si>
    <t>古座川町</t>
    <rPh sb="0" eb="4">
      <t>コザガワチョウ</t>
    </rPh>
    <phoneticPr fontId="1"/>
  </si>
  <si>
    <t>北 山 村</t>
    <rPh sb="0" eb="1">
      <t>キタ</t>
    </rPh>
    <rPh sb="2" eb="3">
      <t>ヤマ</t>
    </rPh>
    <rPh sb="4" eb="5">
      <t>ムラ</t>
    </rPh>
    <phoneticPr fontId="1"/>
  </si>
  <si>
    <t>串 本 町</t>
    <rPh sb="0" eb="1">
      <t>クシ</t>
    </rPh>
    <rPh sb="2" eb="3">
      <t>ホン</t>
    </rPh>
    <rPh sb="4" eb="5">
      <t>マチ</t>
    </rPh>
    <phoneticPr fontId="1"/>
  </si>
  <si>
    <t xml:space="preserve">   　  鉄筋コンクリ－ト造</t>
  </si>
  <si>
    <t>　 鉄骨造</t>
  </si>
  <si>
    <t xml:space="preserve">  ｺﾝｸﾘ-ﾄﾌﾞﾛｯｸ造，その他</t>
    <rPh sb="13" eb="14">
      <t>ヅク</t>
    </rPh>
    <phoneticPr fontId="2"/>
  </si>
  <si>
    <t xml:space="preserve">岩 出 市 </t>
    <rPh sb="0" eb="1">
      <t>イワ</t>
    </rPh>
    <rPh sb="2" eb="3">
      <t>デ</t>
    </rPh>
    <rPh sb="4" eb="5">
      <t>シ</t>
    </rPh>
    <phoneticPr fontId="1"/>
  </si>
  <si>
    <t>鉱業・</t>
    <rPh sb="0" eb="2">
      <t>コウギョウ</t>
    </rPh>
    <phoneticPr fontId="1"/>
  </si>
  <si>
    <t>製造業</t>
    <rPh sb="0" eb="3">
      <t>セイゾウギョウ</t>
    </rPh>
    <phoneticPr fontId="1"/>
  </si>
  <si>
    <t xml:space="preserve"> 情報</t>
    <rPh sb="1" eb="3">
      <t>ジョウホウ</t>
    </rPh>
    <phoneticPr fontId="1"/>
  </si>
  <si>
    <t xml:space="preserve"> 金融・</t>
    <rPh sb="1" eb="3">
      <t>キンユウ</t>
    </rPh>
    <phoneticPr fontId="1"/>
  </si>
  <si>
    <t>建設業</t>
    <rPh sb="0" eb="3">
      <t>ケンセツギョウ</t>
    </rPh>
    <phoneticPr fontId="1"/>
  </si>
  <si>
    <t>通信業</t>
    <rPh sb="0" eb="3">
      <t>ツウシンギョウ</t>
    </rPh>
    <phoneticPr fontId="1"/>
  </si>
  <si>
    <t xml:space="preserve"> 保険業</t>
    <rPh sb="1" eb="3">
      <t>ホケン</t>
    </rPh>
    <phoneticPr fontId="1"/>
  </si>
  <si>
    <t>土木</t>
    <rPh sb="0" eb="1">
      <t>ツチ</t>
    </rPh>
    <rPh sb="1" eb="2">
      <t>キ</t>
    </rPh>
    <phoneticPr fontId="2"/>
  </si>
  <si>
    <t>廃棄物</t>
    <rPh sb="0" eb="3">
      <t>ハイキブツ</t>
    </rPh>
    <phoneticPr fontId="1"/>
  </si>
  <si>
    <t>処理</t>
    <rPh sb="0" eb="2">
      <t>ショリ</t>
    </rPh>
    <phoneticPr fontId="1"/>
  </si>
  <si>
    <t xml:space="preserve">  建設</t>
    <phoneticPr fontId="1"/>
  </si>
  <si>
    <t>投資額計</t>
    <phoneticPr fontId="1"/>
  </si>
  <si>
    <t>公  共</t>
    <phoneticPr fontId="1"/>
  </si>
  <si>
    <t>建築計</t>
    <phoneticPr fontId="1"/>
  </si>
  <si>
    <t>土木計</t>
    <phoneticPr fontId="1"/>
  </si>
  <si>
    <t>居住用</t>
    <phoneticPr fontId="1"/>
  </si>
  <si>
    <t>その他</t>
    <phoneticPr fontId="1"/>
  </si>
  <si>
    <t>一 般</t>
    <phoneticPr fontId="5"/>
  </si>
  <si>
    <t>平成19年度(2007年度)</t>
    <rPh sb="0" eb="2">
      <t>ヘイセイ</t>
    </rPh>
    <rPh sb="4" eb="6">
      <t>ネンド</t>
    </rPh>
    <rPh sb="11" eb="13">
      <t>ネンド</t>
    </rPh>
    <phoneticPr fontId="5"/>
  </si>
  <si>
    <t>都市再生機構</t>
    <rPh sb="0" eb="2">
      <t>トシ</t>
    </rPh>
    <rPh sb="2" eb="4">
      <t>サイセイ</t>
    </rPh>
    <rPh sb="4" eb="6">
      <t>キコウ</t>
    </rPh>
    <phoneticPr fontId="1"/>
  </si>
  <si>
    <t>資料：国土交通省 「建設総合統計年度報」</t>
    <rPh sb="3" eb="5">
      <t>コクド</t>
    </rPh>
    <rPh sb="5" eb="7">
      <t>コウツウ</t>
    </rPh>
    <phoneticPr fontId="5"/>
  </si>
  <si>
    <t>資料：国土交通省 「建設総合統計年度報」</t>
    <rPh sb="3" eb="5">
      <t>コクド</t>
    </rPh>
    <rPh sb="5" eb="7">
      <t>コウツウ</t>
    </rPh>
    <phoneticPr fontId="2"/>
  </si>
  <si>
    <t>平成20年度(2008年度)</t>
    <rPh sb="0" eb="2">
      <t>ヘイセイ</t>
    </rPh>
    <rPh sb="4" eb="6">
      <t>ネンド</t>
    </rPh>
    <rPh sb="11" eb="13">
      <t>ネンド</t>
    </rPh>
    <phoneticPr fontId="5"/>
  </si>
  <si>
    <t>平成21年度(2009年度)</t>
    <rPh sb="0" eb="2">
      <t>ヘイセイ</t>
    </rPh>
    <rPh sb="4" eb="6">
      <t>ネンド</t>
    </rPh>
    <rPh sb="11" eb="13">
      <t>ネンド</t>
    </rPh>
    <phoneticPr fontId="5"/>
  </si>
  <si>
    <t>平成21年(2009年)</t>
    <rPh sb="4" eb="5">
      <t>ネン</t>
    </rPh>
    <rPh sb="10" eb="11">
      <t>ネン</t>
    </rPh>
    <phoneticPr fontId="1"/>
  </si>
  <si>
    <t>平成21年(2009年)</t>
    <rPh sb="0" eb="2">
      <t>ヘイセイ</t>
    </rPh>
    <rPh sb="4" eb="5">
      <t>ネン</t>
    </rPh>
    <rPh sb="10" eb="11">
      <t>ネン</t>
    </rPh>
    <phoneticPr fontId="1"/>
  </si>
  <si>
    <t>平成22年度(2010年度)</t>
    <rPh sb="0" eb="2">
      <t>ヘイセイ</t>
    </rPh>
    <rPh sb="4" eb="6">
      <t>ネンド</t>
    </rPh>
    <rPh sb="11" eb="13">
      <t>ネンド</t>
    </rPh>
    <phoneticPr fontId="5"/>
  </si>
  <si>
    <t>平成22年(2010年)</t>
    <rPh sb="4" eb="5">
      <t>ネン</t>
    </rPh>
    <rPh sb="10" eb="11">
      <t>ネン</t>
    </rPh>
    <phoneticPr fontId="1"/>
  </si>
  <si>
    <t>平成22年(2010年)</t>
    <rPh sb="0" eb="2">
      <t>ヘイセイ</t>
    </rPh>
    <rPh sb="4" eb="5">
      <t>ネン</t>
    </rPh>
    <rPh sb="10" eb="11">
      <t>ネン</t>
    </rPh>
    <phoneticPr fontId="1"/>
  </si>
  <si>
    <t>平成23年度(2011年度)</t>
    <rPh sb="0" eb="2">
      <t>ヘイセイ</t>
    </rPh>
    <rPh sb="4" eb="6">
      <t>ネンド</t>
    </rPh>
    <rPh sb="11" eb="13">
      <t>ネンド</t>
    </rPh>
    <phoneticPr fontId="5"/>
  </si>
  <si>
    <t>建設投資額計－続き－</t>
    <rPh sb="0" eb="2">
      <t>ケンセツ</t>
    </rPh>
    <rPh sb="2" eb="5">
      <t>トウシガク</t>
    </rPh>
    <rPh sb="5" eb="6">
      <t>ケイ</t>
    </rPh>
    <rPh sb="7" eb="8">
      <t>ツヅ</t>
    </rPh>
    <phoneticPr fontId="1"/>
  </si>
  <si>
    <t>平成19年度(2007年度)</t>
    <rPh sb="4" eb="5">
      <t>ネン</t>
    </rPh>
    <rPh sb="5" eb="6">
      <t>ド</t>
    </rPh>
    <rPh sb="11" eb="12">
      <t>ネン</t>
    </rPh>
    <rPh sb="12" eb="13">
      <t>ド</t>
    </rPh>
    <phoneticPr fontId="1"/>
  </si>
  <si>
    <t>平成20年度(2008年度)</t>
    <rPh sb="4" eb="5">
      <t>ネン</t>
    </rPh>
    <rPh sb="5" eb="6">
      <t>ド</t>
    </rPh>
    <rPh sb="11" eb="12">
      <t>ネン</t>
    </rPh>
    <rPh sb="12" eb="13">
      <t>ド</t>
    </rPh>
    <phoneticPr fontId="1"/>
  </si>
  <si>
    <t>平成21年度(2009年度)</t>
    <rPh sb="4" eb="5">
      <t>ネン</t>
    </rPh>
    <rPh sb="5" eb="6">
      <t>ド</t>
    </rPh>
    <rPh sb="11" eb="12">
      <t>ネン</t>
    </rPh>
    <rPh sb="12" eb="13">
      <t>ド</t>
    </rPh>
    <phoneticPr fontId="1"/>
  </si>
  <si>
    <t>平成22年度(2010年度)</t>
    <rPh sb="4" eb="5">
      <t>ネン</t>
    </rPh>
    <rPh sb="5" eb="6">
      <t>ド</t>
    </rPh>
    <rPh sb="11" eb="12">
      <t>ネン</t>
    </rPh>
    <rPh sb="12" eb="13">
      <t>ド</t>
    </rPh>
    <phoneticPr fontId="1"/>
  </si>
  <si>
    <t>平成23年度(2011年度)</t>
    <rPh sb="4" eb="5">
      <t>ネン</t>
    </rPh>
    <rPh sb="5" eb="6">
      <t>ド</t>
    </rPh>
    <rPh sb="11" eb="12">
      <t>ネン</t>
    </rPh>
    <rPh sb="12" eb="13">
      <t>ド</t>
    </rPh>
    <phoneticPr fontId="1"/>
  </si>
  <si>
    <t>平成23年(2011年)</t>
    <rPh sb="0" eb="2">
      <t>ヘイセイ</t>
    </rPh>
    <rPh sb="4" eb="5">
      <t>ネン</t>
    </rPh>
    <rPh sb="10" eb="11">
      <t>ネン</t>
    </rPh>
    <phoneticPr fontId="1"/>
  </si>
  <si>
    <t>平成24年(2012年)</t>
    <rPh sb="0" eb="2">
      <t>ヘイセイ</t>
    </rPh>
    <rPh sb="4" eb="5">
      <t>ネン</t>
    </rPh>
    <rPh sb="10" eb="11">
      <t>ネン</t>
    </rPh>
    <phoneticPr fontId="1"/>
  </si>
  <si>
    <t>棟</t>
    <rPh sb="0" eb="1">
      <t>ムネ</t>
    </rPh>
    <phoneticPr fontId="1"/>
  </si>
  <si>
    <t>居住産業併用</t>
    <rPh sb="0" eb="2">
      <t>キョジュウ</t>
    </rPh>
    <rPh sb="2" eb="4">
      <t>サンギョウ</t>
    </rPh>
    <rPh sb="4" eb="5">
      <t>ヘイ</t>
    </rPh>
    <rPh sb="5" eb="6">
      <t>ヨウ</t>
    </rPh>
    <phoneticPr fontId="1"/>
  </si>
  <si>
    <t>居住専用住宅</t>
    <rPh sb="4" eb="6">
      <t>ジュウタク</t>
    </rPh>
    <phoneticPr fontId="1"/>
  </si>
  <si>
    <t>居住専用準住宅</t>
    <rPh sb="0" eb="2">
      <t>キョジュウ</t>
    </rPh>
    <rPh sb="2" eb="4">
      <t>センヨウ</t>
    </rPh>
    <rPh sb="4" eb="5">
      <t>ジュン</t>
    </rPh>
    <rPh sb="5" eb="7">
      <t>ジュウタク</t>
    </rPh>
    <phoneticPr fontId="1"/>
  </si>
  <si>
    <t>製造業用</t>
    <rPh sb="0" eb="3">
      <t>セイゾウギョウ</t>
    </rPh>
    <rPh sb="3" eb="4">
      <t>ヨウ</t>
    </rPh>
    <phoneticPr fontId="1"/>
  </si>
  <si>
    <t>電気・ガス・熱供給・水道業用</t>
    <rPh sb="0" eb="2">
      <t>デンキ</t>
    </rPh>
    <rPh sb="6" eb="7">
      <t>ネツ</t>
    </rPh>
    <rPh sb="7" eb="9">
      <t>キョウキュウ</t>
    </rPh>
    <rPh sb="10" eb="13">
      <t>スイドウギョウ</t>
    </rPh>
    <rPh sb="13" eb="14">
      <t>ヨウ</t>
    </rPh>
    <phoneticPr fontId="1"/>
  </si>
  <si>
    <t>情報通信業用</t>
    <rPh sb="0" eb="2">
      <t>ジョウホウ</t>
    </rPh>
    <rPh sb="2" eb="5">
      <t>ツウシンギョウ</t>
    </rPh>
    <rPh sb="5" eb="6">
      <t>ヨウ</t>
    </rPh>
    <phoneticPr fontId="1"/>
  </si>
  <si>
    <t>運輸業用</t>
    <rPh sb="0" eb="3">
      <t>ウンユギョウ</t>
    </rPh>
    <rPh sb="3" eb="4">
      <t>ヨウ</t>
    </rPh>
    <phoneticPr fontId="1"/>
  </si>
  <si>
    <t>卸売業・小売業用</t>
    <rPh sb="0" eb="3">
      <t>オロシウリギョウ</t>
    </rPh>
    <rPh sb="4" eb="7">
      <t>コウリギョウ</t>
    </rPh>
    <rPh sb="7" eb="8">
      <t>ヨウ</t>
    </rPh>
    <phoneticPr fontId="1"/>
  </si>
  <si>
    <t>金融業・保険業用</t>
    <rPh sb="0" eb="3">
      <t>キンユウギョウ</t>
    </rPh>
    <rPh sb="4" eb="7">
      <t>ホケンギョウ</t>
    </rPh>
    <rPh sb="7" eb="8">
      <t>ヨウ</t>
    </rPh>
    <phoneticPr fontId="1"/>
  </si>
  <si>
    <t>不動産業用</t>
    <rPh sb="0" eb="4">
      <t>フドウサンギョウ</t>
    </rPh>
    <rPh sb="4" eb="5">
      <t>ヨウ</t>
    </rPh>
    <phoneticPr fontId="1"/>
  </si>
  <si>
    <t>教育・学習支援業用</t>
    <rPh sb="0" eb="2">
      <t>キョウイク</t>
    </rPh>
    <rPh sb="3" eb="5">
      <t>ガクシュウ</t>
    </rPh>
    <rPh sb="5" eb="7">
      <t>シエン</t>
    </rPh>
    <rPh sb="7" eb="8">
      <t>ギョウ</t>
    </rPh>
    <rPh sb="8" eb="9">
      <t>ヨウ</t>
    </rPh>
    <phoneticPr fontId="1"/>
  </si>
  <si>
    <t>医療・福祉用</t>
    <rPh sb="0" eb="2">
      <t>イリョウ</t>
    </rPh>
    <rPh sb="3" eb="6">
      <t>フクシヨウ</t>
    </rPh>
    <phoneticPr fontId="1"/>
  </si>
  <si>
    <t>その他のサービス業用</t>
    <rPh sb="2" eb="3">
      <t>タ</t>
    </rPh>
    <rPh sb="8" eb="9">
      <t>ギョウ</t>
    </rPh>
    <rPh sb="9" eb="10">
      <t>ヨウ</t>
    </rPh>
    <phoneticPr fontId="1"/>
  </si>
  <si>
    <t>公務用</t>
    <rPh sb="0" eb="2">
      <t>コウム</t>
    </rPh>
    <rPh sb="2" eb="3">
      <t>ヨウ</t>
    </rPh>
    <phoneticPr fontId="1"/>
  </si>
  <si>
    <t>他に分類されないもの</t>
    <rPh sb="0" eb="1">
      <t>タ</t>
    </rPh>
    <rPh sb="2" eb="4">
      <t>ブンルイ</t>
    </rPh>
    <phoneticPr fontId="1"/>
  </si>
  <si>
    <t>平成23年(2011年)</t>
    <rPh sb="4" eb="5">
      <t>ネン</t>
    </rPh>
    <rPh sb="10" eb="11">
      <t>ネン</t>
    </rPh>
    <phoneticPr fontId="1"/>
  </si>
  <si>
    <t>平成24年(2012年)</t>
    <rPh sb="4" eb="5">
      <t>ネン</t>
    </rPh>
    <rPh sb="10" eb="11">
      <t>ネン</t>
    </rPh>
    <phoneticPr fontId="1"/>
  </si>
  <si>
    <t>Ｊ　建設業</t>
    <phoneticPr fontId="1"/>
  </si>
  <si>
    <t xml:space="preserve">  「建設総合統計」は、建設工事受注動態統計及び建築着工統計の調査票を用いて、</t>
    <rPh sb="12" eb="14">
      <t>ケンセツ</t>
    </rPh>
    <rPh sb="14" eb="16">
      <t>コウジ</t>
    </rPh>
    <rPh sb="16" eb="18">
      <t>ジュチュウ</t>
    </rPh>
    <rPh sb="18" eb="20">
      <t>ドウタイ</t>
    </rPh>
    <rPh sb="22" eb="23">
      <t>オヨ</t>
    </rPh>
    <rPh sb="31" eb="34">
      <t>チョウサヒョウ</t>
    </rPh>
    <rPh sb="35" eb="36">
      <t>モチ</t>
    </rPh>
    <phoneticPr fontId="2"/>
  </si>
  <si>
    <t>工事１件ごとに着工ベ－スから出来高ベ－スに換算し、統計の修正（統計もれの修正、</t>
    <rPh sb="21" eb="23">
      <t>カンサン</t>
    </rPh>
    <rPh sb="25" eb="27">
      <t>トウケイ</t>
    </rPh>
    <rPh sb="28" eb="30">
      <t>シュウセイ</t>
    </rPh>
    <rPh sb="31" eb="33">
      <t>トウケイ</t>
    </rPh>
    <rPh sb="36" eb="38">
      <t>シュウセイ</t>
    </rPh>
    <phoneticPr fontId="2"/>
  </si>
  <si>
    <t>工事額ベ－スから投資額ベ－スへの修正等）を行い、月別・都道府県別・発注者別・</t>
    <rPh sb="21" eb="22">
      <t>オコナ</t>
    </rPh>
    <rPh sb="24" eb="25">
      <t>ツキ</t>
    </rPh>
    <rPh sb="36" eb="37">
      <t>ベツ</t>
    </rPh>
    <phoneticPr fontId="2"/>
  </si>
  <si>
    <t>工事種類別等の出来高及び未消化工事高を推計したものである。</t>
    <rPh sb="16" eb="17">
      <t>ジ</t>
    </rPh>
    <rPh sb="17" eb="18">
      <t>タカ</t>
    </rPh>
    <rPh sb="19" eb="20">
      <t>スイ</t>
    </rPh>
    <rPh sb="20" eb="21">
      <t>ケイ</t>
    </rPh>
    <phoneticPr fontId="2"/>
  </si>
  <si>
    <t>Ｊ-01 工事種類別建設投資額(工事出来高）</t>
    <rPh sb="18" eb="21">
      <t>デキダカ</t>
    </rPh>
    <phoneticPr fontId="1"/>
  </si>
  <si>
    <t>Ｊ-08 市町村，利用関係別着工新設住宅</t>
    <rPh sb="14" eb="16">
      <t>チャッコウ</t>
    </rPh>
    <phoneticPr fontId="1"/>
  </si>
  <si>
    <t>注）住宅の新築、増築または改築により新たに戸が造られた住宅。</t>
    <rPh sb="0" eb="1">
      <t>チュウ</t>
    </rPh>
    <phoneticPr fontId="1"/>
  </si>
  <si>
    <t>Ｂ．用途別着工建築物-続き-</t>
    <rPh sb="11" eb="12">
      <t>ツヅ</t>
    </rPh>
    <phoneticPr fontId="1"/>
  </si>
  <si>
    <t xml:space="preserve"> 水道業他</t>
    <rPh sb="1" eb="3">
      <t>スイドウ</t>
    </rPh>
    <rPh sb="3" eb="4">
      <t>ギョウ</t>
    </rPh>
    <rPh sb="4" eb="5">
      <t>ホカ</t>
    </rPh>
    <phoneticPr fontId="2"/>
  </si>
  <si>
    <t>電気・</t>
    <rPh sb="0" eb="2">
      <t>デンキ</t>
    </rPh>
    <phoneticPr fontId="2"/>
  </si>
  <si>
    <t>資料：国土交通省 「建築着工統計調査」</t>
    <rPh sb="3" eb="5">
      <t>コクド</t>
    </rPh>
    <rPh sb="5" eb="7">
      <t>コウツウ</t>
    </rPh>
    <rPh sb="12" eb="14">
      <t>チャッコウ</t>
    </rPh>
    <rPh sb="14" eb="16">
      <t>トウケイ</t>
    </rPh>
    <rPh sb="16" eb="18">
      <t>チョウサ</t>
    </rPh>
    <phoneticPr fontId="2"/>
  </si>
  <si>
    <t>平成24年度(2012年度)</t>
    <rPh sb="4" eb="5">
      <t>ネン</t>
    </rPh>
    <rPh sb="5" eb="6">
      <t>ド</t>
    </rPh>
    <rPh sb="11" eb="12">
      <t>ネン</t>
    </rPh>
    <rPh sb="12" eb="13">
      <t>ド</t>
    </rPh>
    <phoneticPr fontId="1"/>
  </si>
  <si>
    <t>補修</t>
    <rPh sb="0" eb="2">
      <t>ホシュウ</t>
    </rPh>
    <phoneticPr fontId="1"/>
  </si>
  <si>
    <t>平成24年度(2012年度)</t>
    <rPh sb="0" eb="2">
      <t>ヘイセイ</t>
    </rPh>
    <rPh sb="4" eb="6">
      <t>ネンド</t>
    </rPh>
    <rPh sb="11" eb="13">
      <t>ネンド</t>
    </rPh>
    <phoneticPr fontId="5"/>
  </si>
  <si>
    <t>Ｊ-02 民間土木投資額(工事出来高)</t>
    <rPh sb="15" eb="18">
      <t>デキダカ</t>
    </rPh>
    <phoneticPr fontId="1"/>
  </si>
  <si>
    <t>Ｊ-03 公共建設投資額(工事出来高)</t>
    <rPh sb="13" eb="15">
      <t>コウジ</t>
    </rPh>
    <phoneticPr fontId="1"/>
  </si>
  <si>
    <t>民 間</t>
    <phoneticPr fontId="1"/>
  </si>
  <si>
    <t>建 築</t>
    <phoneticPr fontId="1"/>
  </si>
  <si>
    <t>建 築</t>
    <rPh sb="0" eb="1">
      <t>ケン</t>
    </rPh>
    <rPh sb="2" eb="3">
      <t>チク</t>
    </rPh>
    <phoneticPr fontId="1"/>
  </si>
  <si>
    <t>土 木</t>
    <rPh sb="0" eb="1">
      <t>ツチ</t>
    </rPh>
    <rPh sb="2" eb="3">
      <t>キ</t>
    </rPh>
    <phoneticPr fontId="1"/>
  </si>
  <si>
    <t>鉱業･建設業･製造業用</t>
    <rPh sb="3" eb="6">
      <t>ケンセツギョウ</t>
    </rPh>
    <rPh sb="7" eb="10">
      <t>セイゾウギョウ</t>
    </rPh>
    <rPh sb="10" eb="11">
      <t>ヨウ</t>
    </rPh>
    <phoneticPr fontId="1"/>
  </si>
  <si>
    <t>商業・
ｻ-ﾋﾞｽ業用</t>
    <rPh sb="9" eb="10">
      <t>ギョウ</t>
    </rPh>
    <rPh sb="10" eb="11">
      <t>ヨウ</t>
    </rPh>
    <phoneticPr fontId="5"/>
  </si>
  <si>
    <t xml:space="preserve"> ｺﾞﾙﾌ場</t>
    <rPh sb="5" eb="6">
      <t>ジョウ</t>
    </rPh>
    <phoneticPr fontId="1"/>
  </si>
  <si>
    <t>(再掲)</t>
    <phoneticPr fontId="1"/>
  </si>
  <si>
    <t>平成25年(2013年)</t>
    <rPh sb="0" eb="2">
      <t>ヘイセイ</t>
    </rPh>
    <rPh sb="4" eb="5">
      <t>ネン</t>
    </rPh>
    <rPh sb="10" eb="11">
      <t>ネン</t>
    </rPh>
    <phoneticPr fontId="1"/>
  </si>
  <si>
    <t>平成25年度(2013年度)</t>
    <rPh sb="0" eb="2">
      <t>ヘイセイ</t>
    </rPh>
    <rPh sb="4" eb="6">
      <t>ネンド</t>
    </rPh>
    <rPh sb="11" eb="13">
      <t>ネンド</t>
    </rPh>
    <phoneticPr fontId="5"/>
  </si>
  <si>
    <t>平成25年度(2013年度)</t>
    <rPh sb="4" eb="5">
      <t>ネン</t>
    </rPh>
    <rPh sb="5" eb="6">
      <t>ド</t>
    </rPh>
    <rPh sb="11" eb="12">
      <t>ネン</t>
    </rPh>
    <rPh sb="12" eb="13">
      <t>ド</t>
    </rPh>
    <phoneticPr fontId="1"/>
  </si>
  <si>
    <t>平成25年(2013年)</t>
    <rPh sb="4" eb="5">
      <t>ネン</t>
    </rPh>
    <rPh sb="10" eb="11">
      <t>ネン</t>
    </rPh>
    <phoneticPr fontId="1"/>
  </si>
  <si>
    <t>注)    新  設  住  宅</t>
    <rPh sb="0" eb="1">
      <t>チュウ</t>
    </rPh>
    <phoneticPr fontId="1"/>
  </si>
  <si>
    <t>平成26年度(2014年度)</t>
    <rPh sb="0" eb="2">
      <t>ヘイセイ</t>
    </rPh>
    <rPh sb="4" eb="6">
      <t>ネンド</t>
    </rPh>
    <rPh sb="11" eb="13">
      <t>ネンド</t>
    </rPh>
    <phoneticPr fontId="5"/>
  </si>
  <si>
    <t>平成26年度(2014年度)</t>
    <rPh sb="4" eb="5">
      <t>ネン</t>
    </rPh>
    <rPh sb="5" eb="6">
      <t>ド</t>
    </rPh>
    <rPh sb="11" eb="12">
      <t>ネン</t>
    </rPh>
    <rPh sb="12" eb="13">
      <t>ド</t>
    </rPh>
    <phoneticPr fontId="1"/>
  </si>
  <si>
    <t>平成26年(2014年)</t>
    <rPh sb="0" eb="2">
      <t>ヘイセイ</t>
    </rPh>
    <rPh sb="4" eb="5">
      <t>ネン</t>
    </rPh>
    <rPh sb="10" eb="11">
      <t>ネン</t>
    </rPh>
    <phoneticPr fontId="1"/>
  </si>
  <si>
    <t>平成26年(2014年)</t>
    <rPh sb="4" eb="5">
      <t>ネン</t>
    </rPh>
    <rPh sb="10" eb="11">
      <t>ネン</t>
    </rPh>
    <phoneticPr fontId="1"/>
  </si>
  <si>
    <t>平成27年度(2015年度)</t>
    <rPh sb="0" eb="2">
      <t>ヘイセイ</t>
    </rPh>
    <rPh sb="4" eb="6">
      <t>ネンド</t>
    </rPh>
    <rPh sb="11" eb="13">
      <t>ネンド</t>
    </rPh>
    <phoneticPr fontId="5"/>
  </si>
  <si>
    <t>平成28年度(2016年度)</t>
    <rPh sb="0" eb="2">
      <t>ヘイセイ</t>
    </rPh>
    <rPh sb="4" eb="6">
      <t>ネンド</t>
    </rPh>
    <rPh sb="11" eb="13">
      <t>ネンド</t>
    </rPh>
    <phoneticPr fontId="5"/>
  </si>
  <si>
    <t>Ａ．発注者別民間土木工事費</t>
    <phoneticPr fontId="1"/>
  </si>
  <si>
    <t>民間</t>
    <phoneticPr fontId="1"/>
  </si>
  <si>
    <t>土木</t>
    <phoneticPr fontId="1"/>
  </si>
  <si>
    <t>ガス・</t>
    <phoneticPr fontId="2"/>
  </si>
  <si>
    <t>その他</t>
    <phoneticPr fontId="1"/>
  </si>
  <si>
    <t>投資額</t>
    <phoneticPr fontId="1"/>
  </si>
  <si>
    <t>平成27年度(2015年度)</t>
    <rPh sb="4" eb="5">
      <t>ネン</t>
    </rPh>
    <rPh sb="5" eb="6">
      <t>ド</t>
    </rPh>
    <rPh sb="11" eb="12">
      <t>ネン</t>
    </rPh>
    <rPh sb="12" eb="13">
      <t>ド</t>
    </rPh>
    <phoneticPr fontId="1"/>
  </si>
  <si>
    <t>平成28年度(2016年度)</t>
    <rPh sb="4" eb="5">
      <t>ネン</t>
    </rPh>
    <rPh sb="5" eb="6">
      <t>ド</t>
    </rPh>
    <rPh sb="11" eb="12">
      <t>ネン</t>
    </rPh>
    <rPh sb="12" eb="13">
      <t>ド</t>
    </rPh>
    <phoneticPr fontId="1"/>
  </si>
  <si>
    <t>Ｂ．工事種類別民間土木工事費</t>
    <phoneticPr fontId="1"/>
  </si>
  <si>
    <t xml:space="preserve"> 土地</t>
    <phoneticPr fontId="1"/>
  </si>
  <si>
    <t>鉄 道</t>
    <phoneticPr fontId="1"/>
  </si>
  <si>
    <t>埠頭･</t>
    <phoneticPr fontId="1"/>
  </si>
  <si>
    <t>道 路</t>
    <phoneticPr fontId="1"/>
  </si>
  <si>
    <t>管工事</t>
    <phoneticPr fontId="1"/>
  </si>
  <si>
    <t>投資額</t>
    <phoneticPr fontId="1"/>
  </si>
  <si>
    <t>港湾</t>
    <phoneticPr fontId="1"/>
  </si>
  <si>
    <t xml:space="preserve"> 建設</t>
    <phoneticPr fontId="1"/>
  </si>
  <si>
    <t>Ａ．発注者別公共建設投資額</t>
    <phoneticPr fontId="1"/>
  </si>
  <si>
    <t>単位：億円</t>
    <phoneticPr fontId="1"/>
  </si>
  <si>
    <t>国</t>
    <phoneticPr fontId="1"/>
  </si>
  <si>
    <t>公団･独法･</t>
    <phoneticPr fontId="1"/>
  </si>
  <si>
    <t>県</t>
    <phoneticPr fontId="1"/>
  </si>
  <si>
    <t>県内</t>
    <phoneticPr fontId="1"/>
  </si>
  <si>
    <t>その他</t>
    <phoneticPr fontId="1"/>
  </si>
  <si>
    <t>政府企業等</t>
    <phoneticPr fontId="1"/>
  </si>
  <si>
    <t>市町村</t>
    <phoneticPr fontId="1"/>
  </si>
  <si>
    <t>Ｂ．工事種類別公共建設投資額</t>
    <phoneticPr fontId="1"/>
  </si>
  <si>
    <t xml:space="preserve">       単位：億円</t>
    <phoneticPr fontId="5"/>
  </si>
  <si>
    <t>土木計</t>
    <phoneticPr fontId="1"/>
  </si>
  <si>
    <t>治山</t>
    <phoneticPr fontId="1"/>
  </si>
  <si>
    <t>農林</t>
    <phoneticPr fontId="1"/>
  </si>
  <si>
    <t>港湾</t>
    <phoneticPr fontId="1"/>
  </si>
  <si>
    <t>災害</t>
    <phoneticPr fontId="1"/>
  </si>
  <si>
    <t>土地</t>
    <phoneticPr fontId="1"/>
  </si>
  <si>
    <t>鉄道</t>
    <phoneticPr fontId="1"/>
  </si>
  <si>
    <t>・治水</t>
    <phoneticPr fontId="1"/>
  </si>
  <si>
    <t>水産</t>
    <phoneticPr fontId="1"/>
  </si>
  <si>
    <t>道 路</t>
    <phoneticPr fontId="1"/>
  </si>
  <si>
    <t>・空港</t>
    <phoneticPr fontId="1"/>
  </si>
  <si>
    <t>下水道</t>
    <phoneticPr fontId="1"/>
  </si>
  <si>
    <t>公 園</t>
    <phoneticPr fontId="1"/>
  </si>
  <si>
    <t>復旧</t>
    <phoneticPr fontId="1"/>
  </si>
  <si>
    <t>造成</t>
    <phoneticPr fontId="1"/>
  </si>
  <si>
    <t>・軌道</t>
    <phoneticPr fontId="1"/>
  </si>
  <si>
    <t>電気</t>
    <phoneticPr fontId="1"/>
  </si>
  <si>
    <t>上･工業</t>
    <phoneticPr fontId="1"/>
  </si>
  <si>
    <t>維持</t>
    <phoneticPr fontId="1"/>
  </si>
  <si>
    <t>・ガス</t>
    <phoneticPr fontId="1"/>
  </si>
  <si>
    <t>用水道</t>
    <phoneticPr fontId="1"/>
  </si>
  <si>
    <t>その他</t>
    <phoneticPr fontId="1"/>
  </si>
  <si>
    <t>居住用</t>
    <phoneticPr fontId="1"/>
  </si>
  <si>
    <t>Ａ．建築主別着工建築物</t>
    <phoneticPr fontId="1"/>
  </si>
  <si>
    <t>工事費</t>
    <phoneticPr fontId="1"/>
  </si>
  <si>
    <t>工事費</t>
    <phoneticPr fontId="1"/>
  </si>
  <si>
    <t>建築物数</t>
    <phoneticPr fontId="1"/>
  </si>
  <si>
    <t>床面積計</t>
    <phoneticPr fontId="1"/>
  </si>
  <si>
    <t>予定額</t>
    <phoneticPr fontId="1"/>
  </si>
  <si>
    <t>平成27年(2015年)</t>
    <rPh sb="0" eb="2">
      <t>ヘイセイ</t>
    </rPh>
    <rPh sb="4" eb="5">
      <t>ネン</t>
    </rPh>
    <rPh sb="10" eb="11">
      <t>ネン</t>
    </rPh>
    <phoneticPr fontId="1"/>
  </si>
  <si>
    <t>平成28年(2016年)</t>
    <rPh sb="0" eb="2">
      <t>ヘイセイ</t>
    </rPh>
    <rPh sb="4" eb="5">
      <t>ネン</t>
    </rPh>
    <rPh sb="10" eb="11">
      <t>ネン</t>
    </rPh>
    <phoneticPr fontId="1"/>
  </si>
  <si>
    <t xml:space="preserve"> </t>
    <phoneticPr fontId="1"/>
  </si>
  <si>
    <t>工事費</t>
    <phoneticPr fontId="1"/>
  </si>
  <si>
    <t>床面積計</t>
    <phoneticPr fontId="1"/>
  </si>
  <si>
    <t>予定額</t>
    <phoneticPr fontId="1"/>
  </si>
  <si>
    <t>Ｂ．用途別着工建築物</t>
    <phoneticPr fontId="1"/>
  </si>
  <si>
    <t>総  数</t>
    <phoneticPr fontId="1"/>
  </si>
  <si>
    <t>農林水産業用</t>
    <phoneticPr fontId="1"/>
  </si>
  <si>
    <t>床面積</t>
    <phoneticPr fontId="1"/>
  </si>
  <si>
    <t>-</t>
    <phoneticPr fontId="1"/>
  </si>
  <si>
    <t>Ｊ-04 着工建築物</t>
    <phoneticPr fontId="1"/>
  </si>
  <si>
    <t>工事費</t>
    <phoneticPr fontId="1"/>
  </si>
  <si>
    <t>床面積計</t>
    <phoneticPr fontId="1"/>
  </si>
  <si>
    <t>予定額</t>
    <phoneticPr fontId="1"/>
  </si>
  <si>
    <t>床面積</t>
    <phoneticPr fontId="1"/>
  </si>
  <si>
    <t xml:space="preserve"> </t>
    <phoneticPr fontId="1"/>
  </si>
  <si>
    <t>Ｃ．構造別着工建築物</t>
    <phoneticPr fontId="1"/>
  </si>
  <si>
    <t>　</t>
    <phoneticPr fontId="1"/>
  </si>
  <si>
    <t>鉄筋ｺﾝｸﾘ-ﾄ造</t>
    <phoneticPr fontId="1"/>
  </si>
  <si>
    <t>鉄骨造</t>
    <phoneticPr fontId="1"/>
  </si>
  <si>
    <t>ｺﾝｸﾘ-ﾄﾌﾞﾛｯｸ造</t>
    <phoneticPr fontId="1"/>
  </si>
  <si>
    <t>その他</t>
    <phoneticPr fontId="1"/>
  </si>
  <si>
    <t>Ｊ-05 工事別着工住宅</t>
    <phoneticPr fontId="1"/>
  </si>
  <si>
    <t>床面積</t>
    <phoneticPr fontId="1"/>
  </si>
  <si>
    <t>総 数</t>
    <phoneticPr fontId="1"/>
  </si>
  <si>
    <t>新 築</t>
    <phoneticPr fontId="1"/>
  </si>
  <si>
    <t>増 築</t>
    <phoneticPr fontId="1"/>
  </si>
  <si>
    <t>改 築</t>
    <phoneticPr fontId="1"/>
  </si>
  <si>
    <t>の合計</t>
    <phoneticPr fontId="1"/>
  </si>
  <si>
    <t>平成27年(2015年)</t>
    <rPh sb="4" eb="5">
      <t>ネン</t>
    </rPh>
    <rPh sb="10" eb="11">
      <t>ネン</t>
    </rPh>
    <phoneticPr fontId="1"/>
  </si>
  <si>
    <t>平成28年(2016年)</t>
    <rPh sb="4" eb="5">
      <t>ネン</t>
    </rPh>
    <rPh sb="10" eb="11">
      <t>ネン</t>
    </rPh>
    <phoneticPr fontId="1"/>
  </si>
  <si>
    <t>資料：国土交通省「住宅着工統計調査」</t>
    <rPh sb="3" eb="5">
      <t>コクド</t>
    </rPh>
    <rPh sb="5" eb="7">
      <t>コウツウ</t>
    </rPh>
    <rPh sb="9" eb="11">
      <t>ジュウタク</t>
    </rPh>
    <phoneticPr fontId="2"/>
  </si>
  <si>
    <t>Ｊ-06 着工新設住宅</t>
    <phoneticPr fontId="1"/>
  </si>
  <si>
    <t>Ａ．資金別着工新設住宅</t>
    <phoneticPr fontId="1"/>
  </si>
  <si>
    <t>民間資金</t>
    <phoneticPr fontId="1"/>
  </si>
  <si>
    <t>その他</t>
    <phoneticPr fontId="1"/>
  </si>
  <si>
    <t>公営住宅</t>
    <phoneticPr fontId="1"/>
  </si>
  <si>
    <t xml:space="preserve">    貸 家</t>
    <phoneticPr fontId="1"/>
  </si>
  <si>
    <t>資料：国土交通省「住宅着工統計調査」</t>
    <rPh sb="3" eb="5">
      <t>コクド</t>
    </rPh>
    <rPh sb="5" eb="7">
      <t>コウツウ</t>
    </rPh>
    <rPh sb="9" eb="11">
      <t>ジュウタク</t>
    </rPh>
    <phoneticPr fontId="5"/>
  </si>
  <si>
    <t>Ｊ-06 着工新設住宅</t>
    <phoneticPr fontId="1"/>
  </si>
  <si>
    <t>Ｂ．利用関係別着工新設住宅</t>
    <phoneticPr fontId="1"/>
  </si>
  <si>
    <t>総  数</t>
    <phoneticPr fontId="1"/>
  </si>
  <si>
    <t>持  家</t>
    <phoneticPr fontId="1"/>
  </si>
  <si>
    <t>貸  家</t>
    <phoneticPr fontId="1"/>
  </si>
  <si>
    <t>給与住宅</t>
    <phoneticPr fontId="1"/>
  </si>
  <si>
    <t>分譲住宅</t>
    <phoneticPr fontId="1"/>
  </si>
  <si>
    <t>戸 数</t>
    <phoneticPr fontId="1"/>
  </si>
  <si>
    <t>Ｃ．建て方，構造別着工新設住宅</t>
    <phoneticPr fontId="1"/>
  </si>
  <si>
    <t>総 数</t>
    <phoneticPr fontId="1"/>
  </si>
  <si>
    <t>鉄骨鉄筋</t>
    <phoneticPr fontId="5"/>
  </si>
  <si>
    <t>鉄筋ｺﾝ</t>
    <phoneticPr fontId="5"/>
  </si>
  <si>
    <t>ｺﾝｸﾘ-ﾄ</t>
    <phoneticPr fontId="5"/>
  </si>
  <si>
    <t>一戸建</t>
    <phoneticPr fontId="5"/>
  </si>
  <si>
    <t>長屋建</t>
    <phoneticPr fontId="5"/>
  </si>
  <si>
    <t>共  同</t>
    <phoneticPr fontId="5"/>
  </si>
  <si>
    <t>木 造</t>
    <phoneticPr fontId="5"/>
  </si>
  <si>
    <t>ｺﾝｸﾘ-ﾄ造</t>
    <phoneticPr fontId="5"/>
  </si>
  <si>
    <t>ｸﾘ-ﾄ造</t>
    <phoneticPr fontId="5"/>
  </si>
  <si>
    <t>鉄骨造</t>
    <phoneticPr fontId="5"/>
  </si>
  <si>
    <t>その他</t>
    <phoneticPr fontId="5"/>
  </si>
  <si>
    <t>Ｊ-07 市町村，構造別着工建築物</t>
    <phoneticPr fontId="1"/>
  </si>
  <si>
    <t>着工建築物  総数</t>
    <phoneticPr fontId="1"/>
  </si>
  <si>
    <t>建築物</t>
    <phoneticPr fontId="1"/>
  </si>
  <si>
    <t>床面積</t>
    <phoneticPr fontId="1"/>
  </si>
  <si>
    <t>工事費</t>
    <phoneticPr fontId="1"/>
  </si>
  <si>
    <t>の 数</t>
    <phoneticPr fontId="1"/>
  </si>
  <si>
    <t>の合計</t>
    <phoneticPr fontId="1"/>
  </si>
  <si>
    <t>予定額</t>
    <phoneticPr fontId="1"/>
  </si>
  <si>
    <t>Ｊ-07 市町村，構造別着工建築物－続き－</t>
    <phoneticPr fontId="1"/>
  </si>
  <si>
    <t>建築物</t>
    <phoneticPr fontId="1"/>
  </si>
  <si>
    <t>床面積</t>
    <phoneticPr fontId="1"/>
  </si>
  <si>
    <t>工事費</t>
    <phoneticPr fontId="1"/>
  </si>
  <si>
    <t>の数</t>
    <phoneticPr fontId="1"/>
  </si>
  <si>
    <t>の合計</t>
    <phoneticPr fontId="1"/>
  </si>
  <si>
    <t>予定額</t>
    <phoneticPr fontId="1"/>
  </si>
  <si>
    <t>新設住宅 総数</t>
    <phoneticPr fontId="1"/>
  </si>
  <si>
    <t>持ち家</t>
    <phoneticPr fontId="1"/>
  </si>
  <si>
    <t>貸  家</t>
    <phoneticPr fontId="1"/>
  </si>
  <si>
    <t>給与住宅</t>
    <phoneticPr fontId="1"/>
  </si>
  <si>
    <t>分譲住宅</t>
    <phoneticPr fontId="1"/>
  </si>
  <si>
    <t>床面積</t>
    <phoneticPr fontId="1"/>
  </si>
  <si>
    <t>戸数</t>
    <phoneticPr fontId="1"/>
  </si>
  <si>
    <t>の合計</t>
    <phoneticPr fontId="1"/>
  </si>
  <si>
    <t>　</t>
    <phoneticPr fontId="1"/>
  </si>
  <si>
    <t>資料：国土交通省 「住宅着工統計調査」</t>
    <rPh sb="3" eb="5">
      <t>コクド</t>
    </rPh>
    <rPh sb="5" eb="7">
      <t>コウツウ</t>
    </rPh>
    <rPh sb="10" eb="12">
      <t>ジュウタク</t>
    </rPh>
    <rPh sb="12" eb="14">
      <t>チャッコウ</t>
    </rPh>
    <rPh sb="14" eb="16">
      <t>トウケイ</t>
    </rPh>
    <rPh sb="16" eb="18">
      <t>チョウサ</t>
    </rPh>
    <phoneticPr fontId="2"/>
  </si>
  <si>
    <t>国</t>
    <phoneticPr fontId="1"/>
  </si>
  <si>
    <t>県</t>
    <phoneticPr fontId="1"/>
  </si>
  <si>
    <t>平成29年度(2017年度)</t>
    <phoneticPr fontId="1"/>
  </si>
  <si>
    <t>平成29年度(2017年度)</t>
    <rPh sb="0" eb="2">
      <t>ヘイセイ</t>
    </rPh>
    <rPh sb="4" eb="6">
      <t>ネンド</t>
    </rPh>
    <rPh sb="11" eb="13">
      <t>ネンド</t>
    </rPh>
    <phoneticPr fontId="5"/>
  </si>
  <si>
    <t>平成29年度(2017年度)</t>
    <rPh sb="4" eb="5">
      <t>ネン</t>
    </rPh>
    <rPh sb="5" eb="6">
      <t>ド</t>
    </rPh>
    <rPh sb="11" eb="12">
      <t>ネン</t>
    </rPh>
    <rPh sb="12" eb="13">
      <t>ド</t>
    </rPh>
    <phoneticPr fontId="1"/>
  </si>
  <si>
    <t>平成29年(2017年)</t>
    <rPh sb="0" eb="2">
      <t>ヘイセイ</t>
    </rPh>
    <rPh sb="4" eb="5">
      <t>ネン</t>
    </rPh>
    <rPh sb="10" eb="11">
      <t>ネン</t>
    </rPh>
    <phoneticPr fontId="1"/>
  </si>
  <si>
    <t>平成29年(2017年)</t>
    <rPh sb="4" eb="5">
      <t>ネン</t>
    </rPh>
    <rPh sb="10" eb="11">
      <t>ネン</t>
    </rPh>
    <phoneticPr fontId="1"/>
  </si>
  <si>
    <t xml:space="preserve">  漁業</t>
    <phoneticPr fontId="1"/>
  </si>
  <si>
    <t>x</t>
    <phoneticPr fontId="1"/>
  </si>
  <si>
    <t>注）建築物の数が１又は２の場合、工事費予定額を秘匿し「x」で表示されている。
    この秘匿によっても工事費予定額が算出される恐れのあるものについては、
    建築物の数が３以上であっても、工事費予定額を秘匿された箇所がある。
資料：国土交通省 「建築着工統計調査」</t>
    <rPh sb="0" eb="1">
      <t>チュウ</t>
    </rPh>
    <phoneticPr fontId="1"/>
  </si>
  <si>
    <t>x</t>
    <phoneticPr fontId="1"/>
  </si>
  <si>
    <t>平成30年度(2018年度)</t>
    <phoneticPr fontId="1"/>
  </si>
  <si>
    <t>2018年 4月</t>
    <rPh sb="6" eb="7">
      <t>ガツ</t>
    </rPh>
    <phoneticPr fontId="5"/>
  </si>
  <si>
    <t>2018年 5月</t>
    <rPh sb="6" eb="7">
      <t>ガツ</t>
    </rPh>
    <phoneticPr fontId="5"/>
  </si>
  <si>
    <t>2018年 6月</t>
    <rPh sb="6" eb="7">
      <t>ガツ</t>
    </rPh>
    <phoneticPr fontId="5"/>
  </si>
  <si>
    <t>2018年 7月</t>
    <rPh sb="6" eb="7">
      <t>ガツ</t>
    </rPh>
    <phoneticPr fontId="5"/>
  </si>
  <si>
    <t>2018年 8月</t>
    <rPh sb="6" eb="7">
      <t>ガツ</t>
    </rPh>
    <phoneticPr fontId="5"/>
  </si>
  <si>
    <t>2018年 9月</t>
    <rPh sb="6" eb="7">
      <t>ガツ</t>
    </rPh>
    <phoneticPr fontId="5"/>
  </si>
  <si>
    <t>2018年10月</t>
    <rPh sb="6" eb="7">
      <t>ガツ</t>
    </rPh>
    <phoneticPr fontId="5"/>
  </si>
  <si>
    <t>2018年11月</t>
    <rPh sb="6" eb="7">
      <t>ガツ</t>
    </rPh>
    <phoneticPr fontId="5"/>
  </si>
  <si>
    <t>2018年12月</t>
    <rPh sb="6" eb="7">
      <t>ガツ</t>
    </rPh>
    <phoneticPr fontId="5"/>
  </si>
  <si>
    <t>2019年 1月</t>
    <phoneticPr fontId="5"/>
  </si>
  <si>
    <t>2019年 2月</t>
  </si>
  <si>
    <t>2019年 3月</t>
  </si>
  <si>
    <t>平成30年度(2018年度)</t>
    <rPh sb="0" eb="2">
      <t>ヘイセイ</t>
    </rPh>
    <rPh sb="4" eb="6">
      <t>ネンド</t>
    </rPh>
    <rPh sb="11" eb="13">
      <t>ネンド</t>
    </rPh>
    <phoneticPr fontId="5"/>
  </si>
  <si>
    <t>2019年 1月</t>
    <phoneticPr fontId="5"/>
  </si>
  <si>
    <t>平成30年度(2018年度)</t>
    <rPh sb="4" eb="5">
      <t>ネン</t>
    </rPh>
    <rPh sb="5" eb="6">
      <t>ド</t>
    </rPh>
    <rPh sb="11" eb="12">
      <t>ネン</t>
    </rPh>
    <rPh sb="12" eb="13">
      <t>ド</t>
    </rPh>
    <phoneticPr fontId="1"/>
  </si>
  <si>
    <t>平成30年(2018年)</t>
    <rPh sb="0" eb="2">
      <t>ヘイセイ</t>
    </rPh>
    <rPh sb="4" eb="5">
      <t>ネン</t>
    </rPh>
    <rPh sb="10" eb="11">
      <t>ネン</t>
    </rPh>
    <phoneticPr fontId="1"/>
  </si>
  <si>
    <t>2018年 1月</t>
    <rPh sb="6" eb="7">
      <t>ガツ</t>
    </rPh>
    <phoneticPr fontId="1"/>
  </si>
  <si>
    <t>2018年 2月</t>
    <rPh sb="6" eb="7">
      <t>ガツ</t>
    </rPh>
    <phoneticPr fontId="1"/>
  </si>
  <si>
    <t>2018年 3月</t>
    <rPh sb="6" eb="7">
      <t>ガツ</t>
    </rPh>
    <phoneticPr fontId="1"/>
  </si>
  <si>
    <t>2018年 4月</t>
    <rPh sb="6" eb="7">
      <t>ガツ</t>
    </rPh>
    <phoneticPr fontId="1"/>
  </si>
  <si>
    <t>2018年 5月</t>
    <rPh sb="6" eb="7">
      <t>ガツ</t>
    </rPh>
    <phoneticPr fontId="1"/>
  </si>
  <si>
    <t>2018年 6月</t>
    <rPh sb="6" eb="7">
      <t>ガツ</t>
    </rPh>
    <phoneticPr fontId="1"/>
  </si>
  <si>
    <t>2018年 7月</t>
    <phoneticPr fontId="1"/>
  </si>
  <si>
    <t>2018年 8月</t>
  </si>
  <si>
    <t>2018年 9月</t>
  </si>
  <si>
    <t>2018年 7月</t>
    <rPh sb="6" eb="7">
      <t>ガツ</t>
    </rPh>
    <phoneticPr fontId="1"/>
  </si>
  <si>
    <t>2018年 8月</t>
    <rPh sb="6" eb="7">
      <t>ガツ</t>
    </rPh>
    <phoneticPr fontId="1"/>
  </si>
  <si>
    <t>2018年 9月</t>
    <rPh sb="6" eb="7">
      <t>ガツ</t>
    </rPh>
    <phoneticPr fontId="1"/>
  </si>
  <si>
    <t>2018年10月</t>
    <rPh sb="6" eb="7">
      <t>ガツ</t>
    </rPh>
    <phoneticPr fontId="1"/>
  </si>
  <si>
    <t>2018年11月</t>
    <rPh sb="6" eb="7">
      <t>ガツ</t>
    </rPh>
    <phoneticPr fontId="1"/>
  </si>
  <si>
    <t>2018年12月</t>
    <rPh sb="6" eb="7">
      <t>ガツ</t>
    </rPh>
    <phoneticPr fontId="1"/>
  </si>
  <si>
    <t>2018年10月</t>
    <phoneticPr fontId="1"/>
  </si>
  <si>
    <t>2018年11月</t>
    <phoneticPr fontId="1"/>
  </si>
  <si>
    <t>2018年12月</t>
    <phoneticPr fontId="1"/>
  </si>
  <si>
    <t>2018年12月</t>
    <phoneticPr fontId="1"/>
  </si>
  <si>
    <t>平成30年(2018年)</t>
    <rPh sb="4" eb="5">
      <t>ネン</t>
    </rPh>
    <rPh sb="10" eb="11">
      <t>ネン</t>
    </rPh>
    <phoneticPr fontId="1"/>
  </si>
  <si>
    <t>x</t>
    <phoneticPr fontId="1"/>
  </si>
  <si>
    <t>x</t>
    <phoneticPr fontId="1"/>
  </si>
  <si>
    <t>x</t>
    <phoneticPr fontId="1"/>
  </si>
  <si>
    <t>x</t>
    <phoneticPr fontId="1"/>
  </si>
  <si>
    <t>住宅金融
支援機構</t>
    <rPh sb="0" eb="2">
      <t>ジュウタク</t>
    </rPh>
    <rPh sb="2" eb="4">
      <t>キンユウ</t>
    </rPh>
    <rPh sb="5" eb="7">
      <t>シエン</t>
    </rPh>
    <rPh sb="7" eb="9">
      <t>キコウ</t>
    </rPh>
    <phoneticPr fontId="1"/>
  </si>
  <si>
    <t>鉱業・砕石業・砂利採取業・建設業用</t>
    <rPh sb="3" eb="5">
      <t>サイセキ</t>
    </rPh>
    <rPh sb="5" eb="6">
      <t>ギョウ</t>
    </rPh>
    <rPh sb="7" eb="9">
      <t>ジャリ</t>
    </rPh>
    <rPh sb="9" eb="11">
      <t>サイシュ</t>
    </rPh>
    <rPh sb="11" eb="12">
      <t>ギョウ</t>
    </rPh>
    <rPh sb="13" eb="15">
      <t>ケンセツ</t>
    </rPh>
    <rPh sb="15" eb="16">
      <t>ギョウ</t>
    </rPh>
    <phoneticPr fontId="1"/>
  </si>
  <si>
    <t>宿泊業・飲食サービス業用</t>
    <rPh sb="0" eb="2">
      <t>シュクハク</t>
    </rPh>
    <rPh sb="2" eb="3">
      <t>ギョウ</t>
    </rPh>
    <rPh sb="4" eb="6">
      <t>インショク</t>
    </rPh>
    <rPh sb="10" eb="11">
      <t>ギョウ</t>
    </rPh>
    <rPh sb="11" eb="12">
      <t>ヨウ</t>
    </rPh>
    <phoneticPr fontId="1"/>
  </si>
  <si>
    <t xml:space="preserve">      着工建築物とは、新築、増築又は改築の床面積が10㎡を超える建築物をいう。</t>
    <rPh sb="19" eb="20">
      <t>マタ</t>
    </rPh>
    <phoneticPr fontId="1"/>
  </si>
  <si>
    <t>注）建築物の数が１又は２の場合、工事費予定額を秘匿し「ｘ」で表示している。
　　この秘匿によっても工事費予定額が算出される恐れのあるものについては、
　　建築物の数が３以上であっても、工事費予定額を秘匿した箇所がある。</t>
    <rPh sb="0" eb="1">
      <t>チュウ</t>
    </rPh>
    <rPh sb="2" eb="5">
      <t>ケンチクブツ</t>
    </rPh>
    <rPh sb="6" eb="7">
      <t>カズ</t>
    </rPh>
    <rPh sb="9" eb="10">
      <t>マタ</t>
    </rPh>
    <rPh sb="13" eb="15">
      <t>バアイ</t>
    </rPh>
    <rPh sb="16" eb="18">
      <t>コウジ</t>
    </rPh>
    <rPh sb="18" eb="19">
      <t>ヒ</t>
    </rPh>
    <rPh sb="19" eb="21">
      <t>ヨテイ</t>
    </rPh>
    <rPh sb="21" eb="22">
      <t>ガク</t>
    </rPh>
    <rPh sb="23" eb="25">
      <t>ヒトク</t>
    </rPh>
    <rPh sb="30" eb="32">
      <t>ヒョウジ</t>
    </rPh>
    <rPh sb="42" eb="44">
      <t>ヒトク</t>
    </rPh>
    <rPh sb="49" eb="51">
      <t>コウジ</t>
    </rPh>
    <rPh sb="51" eb="52">
      <t>ヒ</t>
    </rPh>
    <rPh sb="52" eb="54">
      <t>ヨテイ</t>
    </rPh>
    <rPh sb="54" eb="55">
      <t>ガク</t>
    </rPh>
    <rPh sb="56" eb="58">
      <t>サンシュツ</t>
    </rPh>
    <rPh sb="61" eb="62">
      <t>オソ</t>
    </rPh>
    <rPh sb="77" eb="80">
      <t>ケンチクブツ</t>
    </rPh>
    <rPh sb="81" eb="82">
      <t>カズ</t>
    </rPh>
    <rPh sb="84" eb="86">
      <t>イジョウ</t>
    </rPh>
    <rPh sb="92" eb="94">
      <t>コウジ</t>
    </rPh>
    <rPh sb="94" eb="95">
      <t>ヒ</t>
    </rPh>
    <rPh sb="95" eb="97">
      <t>ヨテイ</t>
    </rPh>
    <rPh sb="97" eb="98">
      <t>ガク</t>
    </rPh>
    <rPh sb="99" eb="101">
      <t>ヒトク</t>
    </rPh>
    <rPh sb="103" eb="105">
      <t>カショ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</si>
</sst>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 &quot;¥&quot;* #,##0_ ;_ &quot;¥&quot;* \-#,##0_ ;_ &quot;¥&quot;* &quot;-&quot;_ ;_ @_ "/>
    <numFmt numFmtId="41" formatCode="_ * #,##0_ ;_ * \-#,##0_ ;_ * &quot;-&quot;_ ;_ @_ "/>
    <numFmt numFmtId="176" formatCode="#,##0_ "/>
    <numFmt numFmtId="177" formatCode="#,##0_);[Red]\(#,##0\)"/>
    <numFmt numFmtId="178" formatCode="0_ "/>
    <numFmt numFmtId="179" formatCode="#,##0_ ;[Red]\-#,##0\ "/>
    <numFmt numFmtId="180" formatCode="#,##0\ "/>
    <numFmt numFmtId="181" formatCode="0_);[Red]\(0\)"/>
    <numFmt numFmtId="182" formatCode="###,###,##0;&quot;-&quot;##,###,##0"/>
    <numFmt numFmtId="183" formatCode="###,###,##0;\-##,###,##0"/>
  </numFmts>
  <fonts count="19" x14ac:knownFonts="1">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4"/>
      <color indexed="8"/>
      <name val="ＭＳ 明朝"/>
      <family val="1"/>
      <charset val="128"/>
    </font>
    <font>
      <sz val="14"/>
      <color indexed="10"/>
      <name val="ＭＳ 明朝"/>
      <family val="1"/>
      <charset val="128"/>
    </font>
    <font>
      <sz val="11"/>
      <name val="ＭＳ 明朝"/>
      <family val="1"/>
      <charset val="128"/>
    </font>
    <font>
      <sz val="14"/>
      <color rgb="FFFF0000"/>
      <name val="ＭＳ 明朝"/>
      <family val="1"/>
      <charset val="128"/>
    </font>
    <font>
      <sz val="11"/>
      <name val="ＭＳ Ｐゴシック"/>
      <family val="3"/>
      <charset val="128"/>
    </font>
    <font>
      <sz val="14"/>
      <color theme="1"/>
      <name val="ＭＳ 明朝"/>
      <family val="1"/>
      <charset val="128"/>
    </font>
    <font>
      <b/>
      <sz val="14"/>
      <color rgb="FFFF0000"/>
      <name val="ＭＳ 明朝"/>
      <family val="1"/>
      <charset val="128"/>
    </font>
    <font>
      <sz val="12"/>
      <name val="ＭＳ 明朝"/>
      <family val="1"/>
      <charset val="128"/>
    </font>
    <font>
      <sz val="9"/>
      <name val="ＭＳ ゴシック"/>
      <family val="3"/>
      <charset val="128"/>
    </font>
    <font>
      <sz val="9"/>
      <name val="ＭＳ 明朝"/>
      <family val="1"/>
      <charset val="128"/>
    </font>
    <font>
      <b/>
      <sz val="9"/>
      <name val="ＭＳ ゴシック"/>
      <family val="3"/>
      <charset val="128"/>
    </font>
    <font>
      <sz val="10"/>
      <name val="ＭＳ 明朝"/>
      <family val="1"/>
      <charset val="128"/>
    </font>
    <font>
      <sz val="14"/>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51"/>
        <bgColor indexed="64"/>
      </patternFill>
    </fill>
    <fill>
      <patternFill patternType="solid">
        <fgColor rgb="FFFFFF00"/>
        <bgColor indexed="64"/>
      </patternFill>
    </fill>
    <fill>
      <patternFill patternType="solid">
        <fgColor theme="0"/>
        <bgColor indexed="64"/>
      </patternFill>
    </fill>
  </fills>
  <borders count="24">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38" fontId="10" fillId="0" borderId="0" applyFont="0" applyFill="0" applyBorder="0" applyAlignment="0" applyProtection="0">
      <alignment vertical="center"/>
    </xf>
    <xf numFmtId="0" fontId="13" fillId="0" borderId="0"/>
    <xf numFmtId="0" fontId="13" fillId="0" borderId="0"/>
  </cellStyleXfs>
  <cellXfs count="345">
    <xf numFmtId="0" fontId="0" fillId="0" borderId="0" xfId="0">
      <alignment vertical="center"/>
    </xf>
    <xf numFmtId="176" fontId="2" fillId="0" borderId="0" xfId="0" applyNumberFormat="1" applyFont="1" applyAlignment="1" applyProtection="1">
      <alignment horizontal="left"/>
    </xf>
    <xf numFmtId="176" fontId="2" fillId="0" borderId="0" xfId="0" applyNumberFormat="1" applyFont="1">
      <alignment vertical="center"/>
    </xf>
    <xf numFmtId="176" fontId="4" fillId="0" borderId="0" xfId="0" applyNumberFormat="1" applyFont="1" applyAlignment="1" applyProtection="1">
      <alignment horizontal="left"/>
    </xf>
    <xf numFmtId="176" fontId="2" fillId="0" borderId="1" xfId="0" applyNumberFormat="1" applyFont="1" applyBorder="1">
      <alignment vertical="center"/>
    </xf>
    <xf numFmtId="176" fontId="2" fillId="0" borderId="1" xfId="0" applyNumberFormat="1" applyFont="1" applyBorder="1" applyAlignment="1" applyProtection="1">
      <alignment horizontal="left"/>
    </xf>
    <xf numFmtId="176" fontId="2" fillId="0" borderId="2" xfId="0" applyNumberFormat="1" applyFont="1" applyBorder="1">
      <alignment vertical="center"/>
    </xf>
    <xf numFmtId="176" fontId="2" fillId="0" borderId="3" xfId="0" applyNumberFormat="1" applyFont="1" applyBorder="1" applyAlignment="1" applyProtection="1">
      <alignment horizontal="left"/>
    </xf>
    <xf numFmtId="176" fontId="2" fillId="0" borderId="3" xfId="0" applyNumberFormat="1" applyFont="1" applyBorder="1">
      <alignment vertical="center"/>
    </xf>
    <xf numFmtId="176" fontId="2" fillId="0" borderId="0" xfId="0" applyNumberFormat="1" applyFont="1" applyBorder="1">
      <alignment vertical="center"/>
    </xf>
    <xf numFmtId="176" fontId="2" fillId="0" borderId="2" xfId="0" applyNumberFormat="1" applyFont="1" applyBorder="1" applyAlignment="1" applyProtection="1">
      <alignment horizontal="left"/>
    </xf>
    <xf numFmtId="176" fontId="2" fillId="0" borderId="4" xfId="0" applyNumberFormat="1" applyFont="1" applyBorder="1">
      <alignment vertical="center"/>
    </xf>
    <xf numFmtId="176" fontId="2" fillId="0" borderId="4" xfId="0" applyNumberFormat="1" applyFont="1" applyBorder="1" applyAlignment="1" applyProtection="1">
      <alignment horizontal="left"/>
    </xf>
    <xf numFmtId="176" fontId="2" fillId="0" borderId="0" xfId="0" applyNumberFormat="1" applyFont="1" applyProtection="1">
      <alignment vertical="center"/>
      <protection locked="0"/>
    </xf>
    <xf numFmtId="176" fontId="2" fillId="0" borderId="2" xfId="0" applyNumberFormat="1" applyFont="1" applyBorder="1" applyProtection="1">
      <alignment vertical="center"/>
    </xf>
    <xf numFmtId="176" fontId="2" fillId="0" borderId="0" xfId="0" applyNumberFormat="1" applyFont="1" applyProtection="1">
      <alignment vertical="center"/>
    </xf>
    <xf numFmtId="176" fontId="2" fillId="0" borderId="0" xfId="0" applyNumberFormat="1" applyFont="1" applyAlignment="1" applyProtection="1">
      <protection locked="0"/>
    </xf>
    <xf numFmtId="176" fontId="2" fillId="0" borderId="0" xfId="0" applyNumberFormat="1" applyFont="1" applyAlignment="1" applyProtection="1"/>
    <xf numFmtId="176" fontId="2" fillId="0" borderId="5" xfId="0" applyNumberFormat="1" applyFont="1" applyBorder="1">
      <alignment vertical="center"/>
    </xf>
    <xf numFmtId="176" fontId="2" fillId="0" borderId="2" xfId="0" applyNumberFormat="1" applyFont="1" applyBorder="1" applyAlignment="1">
      <alignment shrinkToFit="1"/>
    </xf>
    <xf numFmtId="176" fontId="2" fillId="0" borderId="2" xfId="0" applyNumberFormat="1" applyFont="1" applyBorder="1" applyAlignment="1" applyProtection="1">
      <alignment horizontal="center" shrinkToFit="1"/>
    </xf>
    <xf numFmtId="176" fontId="2" fillId="0" borderId="2" xfId="0" applyNumberFormat="1" applyFont="1" applyBorder="1" applyAlignment="1" applyProtection="1">
      <alignment horizontal="center"/>
    </xf>
    <xf numFmtId="176" fontId="2" fillId="0" borderId="0" xfId="0" quotePrefix="1" applyNumberFormat="1" applyFont="1" applyAlignment="1" applyProtection="1">
      <alignment horizontal="left"/>
    </xf>
    <xf numFmtId="176" fontId="2" fillId="0" borderId="0" xfId="0" applyNumberFormat="1" applyFont="1" applyBorder="1" applyProtection="1">
      <alignment vertical="center"/>
      <protection locked="0"/>
    </xf>
    <xf numFmtId="176" fontId="2" fillId="0" borderId="0" xfId="0" applyNumberFormat="1" applyFont="1" applyBorder="1" applyAlignment="1" applyProtection="1">
      <alignment horizontal="right"/>
      <protection locked="0"/>
    </xf>
    <xf numFmtId="176" fontId="4" fillId="0" borderId="0" xfId="0" applyNumberFormat="1" applyFont="1">
      <alignment vertical="center"/>
    </xf>
    <xf numFmtId="176" fontId="2" fillId="0" borderId="1" xfId="0" applyNumberFormat="1" applyFont="1" applyBorder="1" applyProtection="1">
      <alignment vertical="center"/>
      <protection locked="0"/>
    </xf>
    <xf numFmtId="176" fontId="2" fillId="0" borderId="0" xfId="0" applyNumberFormat="1" applyFont="1" applyAlignment="1" applyProtection="1">
      <alignment horizontal="right"/>
      <protection locked="0"/>
    </xf>
    <xf numFmtId="176" fontId="4" fillId="0" borderId="0" xfId="0" applyNumberFormat="1" applyFont="1" applyProtection="1">
      <alignment vertical="center"/>
    </xf>
    <xf numFmtId="176" fontId="4" fillId="0" borderId="1" xfId="0" applyNumberFormat="1" applyFont="1" applyBorder="1" applyProtection="1">
      <alignment vertical="center"/>
    </xf>
    <xf numFmtId="176" fontId="4" fillId="0" borderId="3" xfId="0" applyNumberFormat="1" applyFont="1" applyBorder="1" applyProtection="1">
      <alignment vertical="center"/>
    </xf>
    <xf numFmtId="176" fontId="2" fillId="0" borderId="0" xfId="0" quotePrefix="1" applyNumberFormat="1" applyFont="1" applyAlignment="1" applyProtection="1">
      <alignment horizontal="right"/>
      <protection locked="0"/>
    </xf>
    <xf numFmtId="176" fontId="2" fillId="0" borderId="2" xfId="0" applyNumberFormat="1" applyFont="1" applyBorder="1" applyAlignment="1" applyProtection="1">
      <alignment horizontal="right"/>
    </xf>
    <xf numFmtId="176" fontId="2" fillId="0" borderId="0" xfId="0" applyNumberFormat="1" applyFont="1" applyAlignment="1" applyProtection="1">
      <alignment horizontal="right"/>
    </xf>
    <xf numFmtId="176" fontId="2" fillId="2" borderId="5" xfId="0" applyNumberFormat="1" applyFont="1" applyFill="1" applyBorder="1">
      <alignment vertical="center"/>
    </xf>
    <xf numFmtId="176" fontId="2" fillId="2" borderId="1" xfId="0" applyNumberFormat="1" applyFont="1" applyFill="1" applyBorder="1">
      <alignment vertical="center"/>
    </xf>
    <xf numFmtId="176" fontId="2" fillId="0" borderId="2" xfId="0" applyNumberFormat="1" applyFont="1" applyBorder="1" applyAlignment="1" applyProtection="1">
      <alignment horizontal="right"/>
      <protection locked="0"/>
    </xf>
    <xf numFmtId="0" fontId="0" fillId="0" borderId="1" xfId="0" applyBorder="1">
      <alignment vertical="center"/>
    </xf>
    <xf numFmtId="176" fontId="6" fillId="0" borderId="0" xfId="0" applyNumberFormat="1" applyFont="1">
      <alignment vertical="center"/>
    </xf>
    <xf numFmtId="176" fontId="2" fillId="0" borderId="0" xfId="0" applyNumberFormat="1" applyFont="1" applyAlignment="1" applyProtection="1">
      <alignment horizontal="center"/>
    </xf>
    <xf numFmtId="176" fontId="2" fillId="0" borderId="1" xfId="0" applyNumberFormat="1" applyFont="1" applyBorder="1" applyAlignment="1" applyProtection="1">
      <alignment horizontal="right"/>
    </xf>
    <xf numFmtId="177" fontId="4" fillId="0" borderId="0" xfId="0" applyNumberFormat="1" applyFont="1" applyProtection="1">
      <alignment vertical="center"/>
    </xf>
    <xf numFmtId="177" fontId="2" fillId="0" borderId="0" xfId="0" applyNumberFormat="1" applyFont="1">
      <alignment vertical="center"/>
    </xf>
    <xf numFmtId="177" fontId="2" fillId="0" borderId="1" xfId="0" applyNumberFormat="1" applyFont="1" applyBorder="1">
      <alignment vertical="center"/>
    </xf>
    <xf numFmtId="177" fontId="2" fillId="0" borderId="1" xfId="0" applyNumberFormat="1" applyFont="1" applyBorder="1" applyAlignment="1" applyProtection="1">
      <alignment horizontal="right"/>
    </xf>
    <xf numFmtId="177" fontId="2" fillId="0" borderId="2" xfId="0" applyNumberFormat="1" applyFont="1" applyBorder="1">
      <alignment vertical="center"/>
    </xf>
    <xf numFmtId="177" fontId="2" fillId="0" borderId="3" xfId="0" applyNumberFormat="1" applyFont="1" applyBorder="1">
      <alignment vertical="center"/>
    </xf>
    <xf numFmtId="177" fontId="2" fillId="0" borderId="4" xfId="0" applyNumberFormat="1" applyFont="1" applyBorder="1" applyAlignment="1" applyProtection="1">
      <alignment horizontal="left"/>
    </xf>
    <xf numFmtId="177" fontId="2" fillId="0" borderId="5" xfId="0" applyNumberFormat="1" applyFont="1" applyBorder="1">
      <alignment vertical="center"/>
    </xf>
    <xf numFmtId="177" fontId="2" fillId="0" borderId="0" xfId="0" applyNumberFormat="1" applyFont="1" applyAlignment="1" applyProtection="1">
      <alignment horizontal="left"/>
    </xf>
    <xf numFmtId="176" fontId="2" fillId="0" borderId="5" xfId="0" applyNumberFormat="1" applyFont="1" applyBorder="1" applyProtection="1">
      <alignment vertical="center"/>
      <protection locked="0"/>
    </xf>
    <xf numFmtId="176" fontId="4" fillId="0" borderId="1" xfId="0" applyNumberFormat="1" applyFont="1" applyBorder="1" applyProtection="1">
      <alignment vertical="center"/>
      <protection locked="0"/>
    </xf>
    <xf numFmtId="176" fontId="2" fillId="0" borderId="4" xfId="0" applyNumberFormat="1" applyFont="1" applyBorder="1" applyAlignment="1" applyProtection="1">
      <alignment horizontal="center" shrinkToFit="1"/>
    </xf>
    <xf numFmtId="176" fontId="2" fillId="0" borderId="8" xfId="0" applyNumberFormat="1" applyFont="1" applyBorder="1">
      <alignment vertical="center"/>
    </xf>
    <xf numFmtId="41" fontId="2" fillId="0" borderId="2" xfId="0" applyNumberFormat="1" applyFont="1" applyBorder="1" applyProtection="1">
      <alignment vertical="center"/>
    </xf>
    <xf numFmtId="41" fontId="2" fillId="0" borderId="0" xfId="0" applyNumberFormat="1" applyFont="1" applyProtection="1">
      <alignment vertical="center"/>
    </xf>
    <xf numFmtId="41" fontId="2" fillId="0" borderId="0" xfId="0" applyNumberFormat="1" applyFont="1" applyProtection="1">
      <alignment vertical="center"/>
      <protection locked="0"/>
    </xf>
    <xf numFmtId="41" fontId="2" fillId="0" borderId="0" xfId="0" applyNumberFormat="1" applyFont="1" applyAlignment="1" applyProtection="1">
      <alignment horizontal="right"/>
      <protection locked="0"/>
    </xf>
    <xf numFmtId="41" fontId="2" fillId="0" borderId="0" xfId="0" quotePrefix="1" applyNumberFormat="1" applyFont="1" applyAlignment="1" applyProtection="1">
      <alignment horizontal="right"/>
      <protection locked="0"/>
    </xf>
    <xf numFmtId="41" fontId="2" fillId="0" borderId="0" xfId="0" applyNumberFormat="1" applyFont="1">
      <alignment vertical="center"/>
    </xf>
    <xf numFmtId="176" fontId="2" fillId="0" borderId="0" xfId="0" applyNumberFormat="1" applyFont="1" applyBorder="1" applyAlignment="1"/>
    <xf numFmtId="42" fontId="2" fillId="0" borderId="0" xfId="0" applyNumberFormat="1" applyFont="1" applyAlignment="1">
      <alignment horizontal="right" vertical="center"/>
    </xf>
    <xf numFmtId="176" fontId="4" fillId="0" borderId="1" xfId="0" applyNumberFormat="1" applyFont="1" applyBorder="1" applyAlignment="1" applyProtection="1">
      <alignment horizontal="left"/>
    </xf>
    <xf numFmtId="177" fontId="4" fillId="0" borderId="1" xfId="0" applyNumberFormat="1" applyFont="1" applyBorder="1" applyAlignment="1" applyProtection="1">
      <alignment horizontal="left"/>
    </xf>
    <xf numFmtId="176" fontId="2" fillId="2" borderId="0" xfId="0" applyNumberFormat="1" applyFont="1" applyFill="1" applyBorder="1">
      <alignment vertical="center"/>
    </xf>
    <xf numFmtId="176" fontId="4" fillId="0" borderId="0" xfId="0" applyNumberFormat="1" applyFont="1" applyBorder="1">
      <alignment vertical="center"/>
    </xf>
    <xf numFmtId="176" fontId="2" fillId="0" borderId="8" xfId="0" applyNumberFormat="1" applyFont="1" applyBorder="1" applyAlignment="1" applyProtection="1"/>
    <xf numFmtId="176" fontId="2" fillId="0" borderId="9" xfId="0" applyNumberFormat="1" applyFont="1" applyBorder="1" applyAlignment="1" applyProtection="1"/>
    <xf numFmtId="41" fontId="2" fillId="0" borderId="0" xfId="0" applyNumberFormat="1" applyFont="1" applyBorder="1" applyAlignment="1" applyProtection="1">
      <alignment horizontal="right" vertical="center"/>
      <protection locked="0"/>
    </xf>
    <xf numFmtId="176" fontId="4" fillId="0" borderId="0" xfId="0" applyNumberFormat="1" applyFont="1" applyBorder="1" applyProtection="1">
      <alignment vertical="center"/>
    </xf>
    <xf numFmtId="176" fontId="2" fillId="0" borderId="1" xfId="0" applyNumberFormat="1" applyFont="1" applyFill="1" applyBorder="1" applyAlignment="1" applyProtection="1">
      <alignment horizontal="left"/>
    </xf>
    <xf numFmtId="176" fontId="2" fillId="0" borderId="1" xfId="0" applyNumberFormat="1" applyFont="1" applyFill="1" applyBorder="1">
      <alignment vertical="center"/>
    </xf>
    <xf numFmtId="176" fontId="2" fillId="0" borderId="0" xfId="0" applyNumberFormat="1" applyFont="1" applyFill="1" applyAlignment="1" applyProtection="1">
      <alignment horizontal="left"/>
    </xf>
    <xf numFmtId="176" fontId="2" fillId="0" borderId="0" xfId="0" applyNumberFormat="1" applyFont="1" applyAlignment="1">
      <alignment vertical="center" shrinkToFit="1"/>
    </xf>
    <xf numFmtId="176" fontId="2" fillId="0" borderId="1"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0" xfId="0" applyNumberFormat="1" applyFont="1" applyAlignment="1" applyProtection="1">
      <alignment horizontal="left" shrinkToFit="1"/>
    </xf>
    <xf numFmtId="176" fontId="2" fillId="0" borderId="0" xfId="0" applyNumberFormat="1" applyFont="1" applyFill="1" applyBorder="1" applyAlignment="1" applyProtection="1">
      <alignment horizontal="left"/>
    </xf>
    <xf numFmtId="176" fontId="2" fillId="0" borderId="0" xfId="0" applyNumberFormat="1" applyFont="1" applyFill="1">
      <alignment vertical="center"/>
    </xf>
    <xf numFmtId="176" fontId="2" fillId="0" borderId="0" xfId="0" applyNumberFormat="1" applyFont="1" applyAlignment="1">
      <alignment horizontal="center" vertical="center"/>
    </xf>
    <xf numFmtId="176" fontId="2" fillId="0" borderId="1"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4" fillId="0" borderId="1" xfId="0" applyNumberFormat="1" applyFont="1" applyBorder="1" applyAlignment="1" applyProtection="1">
      <alignment vertical="center" shrinkToFit="1"/>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6" xfId="0" applyNumberFormat="1" applyFont="1" applyBorder="1" applyAlignment="1" applyProtection="1">
      <alignment horizontal="center"/>
    </xf>
    <xf numFmtId="176" fontId="4" fillId="0" borderId="0" xfId="0" applyNumberFormat="1" applyFont="1" applyAlignment="1" applyProtection="1">
      <alignment horizontal="center" vertical="center"/>
    </xf>
    <xf numFmtId="176" fontId="2" fillId="0" borderId="0" xfId="0" applyNumberFormat="1" applyFont="1" applyAlignment="1">
      <alignment horizontal="center" vertical="center" shrinkToFit="1"/>
    </xf>
    <xf numFmtId="176" fontId="2" fillId="0" borderId="1" xfId="0" applyNumberFormat="1" applyFont="1" applyBorder="1" applyAlignment="1">
      <alignment horizontal="center" vertical="center" shrinkToFit="1"/>
    </xf>
    <xf numFmtId="176" fontId="2" fillId="0" borderId="3" xfId="0" applyNumberFormat="1" applyFont="1" applyBorder="1" applyAlignment="1">
      <alignment horizontal="center" vertical="center" shrinkToFit="1"/>
    </xf>
    <xf numFmtId="176" fontId="2" fillId="0" borderId="0" xfId="0" applyNumberFormat="1" applyFont="1" applyAlignment="1" applyProtection="1">
      <alignment horizontal="center" shrinkToFit="1"/>
    </xf>
    <xf numFmtId="176" fontId="2" fillId="0" borderId="6" xfId="0" applyNumberFormat="1" applyFont="1" applyBorder="1" applyAlignment="1" applyProtection="1">
      <alignment horizontal="left" shrinkToFit="1"/>
    </xf>
    <xf numFmtId="176" fontId="2" fillId="0" borderId="2" xfId="0" applyNumberFormat="1" applyFont="1" applyBorder="1" applyAlignment="1">
      <alignment vertical="center" shrinkToFit="1"/>
    </xf>
    <xf numFmtId="176" fontId="2" fillId="0" borderId="2" xfId="0" applyNumberFormat="1" applyFont="1" applyBorder="1" applyAlignment="1" applyProtection="1">
      <alignment horizontal="left" shrinkToFit="1"/>
    </xf>
    <xf numFmtId="176" fontId="2" fillId="0" borderId="13" xfId="0" applyNumberFormat="1" applyFont="1" applyBorder="1" applyAlignment="1">
      <alignment vertical="center" shrinkToFit="1"/>
    </xf>
    <xf numFmtId="176" fontId="2" fillId="0" borderId="14" xfId="0" applyNumberFormat="1" applyFont="1" applyBorder="1" applyAlignment="1" applyProtection="1">
      <alignment horizontal="center" shrinkToFit="1"/>
    </xf>
    <xf numFmtId="176" fontId="2" fillId="0" borderId="4" xfId="0" applyNumberFormat="1" applyFont="1" applyBorder="1" applyAlignment="1">
      <alignment vertical="center" shrinkToFit="1"/>
    </xf>
    <xf numFmtId="176" fontId="2" fillId="0" borderId="4" xfId="0" applyNumberFormat="1" applyFont="1" applyBorder="1" applyAlignment="1" applyProtection="1">
      <alignment horizontal="left" shrinkToFit="1"/>
    </xf>
    <xf numFmtId="176" fontId="2" fillId="0" borderId="15" xfId="0" applyNumberFormat="1" applyFont="1" applyBorder="1" applyAlignment="1" applyProtection="1">
      <alignment horizontal="center" shrinkToFit="1"/>
    </xf>
    <xf numFmtId="176" fontId="2" fillId="0" borderId="4" xfId="0" applyNumberFormat="1" applyFont="1" applyBorder="1" applyAlignment="1">
      <alignment horizontal="center" vertical="center" shrinkToFit="1"/>
    </xf>
    <xf numFmtId="41" fontId="2" fillId="0" borderId="2" xfId="0" applyNumberFormat="1" applyFont="1" applyFill="1" applyBorder="1" applyProtection="1">
      <alignment vertical="center"/>
    </xf>
    <xf numFmtId="41" fontId="2" fillId="0" borderId="0" xfId="0" applyNumberFormat="1" applyFont="1" applyFill="1" applyProtection="1">
      <alignment vertical="center"/>
    </xf>
    <xf numFmtId="41" fontId="2" fillId="0" borderId="0" xfId="0" applyNumberFormat="1" applyFont="1" applyFill="1" applyProtection="1">
      <alignment vertical="center"/>
      <protection locked="0"/>
    </xf>
    <xf numFmtId="41" fontId="2" fillId="0" borderId="0" xfId="0" quotePrefix="1" applyNumberFormat="1" applyFont="1" applyFill="1" applyAlignment="1" applyProtection="1">
      <alignment horizontal="right"/>
      <protection locked="0"/>
    </xf>
    <xf numFmtId="176" fontId="2" fillId="3" borderId="0" xfId="0" applyNumberFormat="1" applyFont="1" applyFill="1">
      <alignment vertical="center"/>
    </xf>
    <xf numFmtId="41" fontId="2" fillId="0" borderId="0" xfId="0" applyNumberFormat="1" applyFont="1" applyFill="1" applyAlignment="1" applyProtection="1">
      <alignment horizontal="right"/>
      <protection locked="0"/>
    </xf>
    <xf numFmtId="41" fontId="2" fillId="0" borderId="2" xfId="0" applyNumberFormat="1" applyFont="1" applyFill="1" applyBorder="1" applyAlignment="1" applyProtection="1">
      <alignment horizontal="right"/>
      <protection locked="0"/>
    </xf>
    <xf numFmtId="176" fontId="2" fillId="0" borderId="0" xfId="0" applyNumberFormat="1" applyFont="1" applyFill="1" applyProtection="1">
      <alignment vertical="center"/>
    </xf>
    <xf numFmtId="176" fontId="2" fillId="0" borderId="5" xfId="0" applyNumberFormat="1" applyFont="1" applyFill="1" applyBorder="1" applyProtection="1">
      <alignment vertical="center"/>
      <protection locked="0"/>
    </xf>
    <xf numFmtId="176" fontId="2" fillId="0" borderId="1" xfId="0" applyNumberFormat="1" applyFont="1" applyFill="1" applyBorder="1" applyProtection="1">
      <alignment vertical="center"/>
      <protection locked="0"/>
    </xf>
    <xf numFmtId="176" fontId="4" fillId="0" borderId="0" xfId="0" applyNumberFormat="1" applyFont="1" applyFill="1" applyProtection="1">
      <alignment vertical="center"/>
    </xf>
    <xf numFmtId="176" fontId="2" fillId="0" borderId="0" xfId="0" applyNumberFormat="1" applyFont="1" applyFill="1" applyProtection="1">
      <alignment vertical="center"/>
      <protection locked="0"/>
    </xf>
    <xf numFmtId="176" fontId="2" fillId="0" borderId="0" xfId="0" quotePrefix="1" applyNumberFormat="1" applyFont="1" applyFill="1" applyAlignment="1" applyProtection="1">
      <alignment horizontal="right"/>
      <protection locked="0"/>
    </xf>
    <xf numFmtId="176" fontId="2" fillId="0" borderId="2" xfId="0" applyNumberFormat="1" applyFont="1" applyFill="1" applyBorder="1" applyProtection="1">
      <alignment vertical="center"/>
    </xf>
    <xf numFmtId="177" fontId="4" fillId="0" borderId="1" xfId="0" applyNumberFormat="1" applyFont="1" applyBorder="1" applyAlignment="1" applyProtection="1">
      <alignment vertical="center" shrinkToFit="1"/>
    </xf>
    <xf numFmtId="177" fontId="2" fillId="0" borderId="0" xfId="0" applyNumberFormat="1" applyFont="1" applyAlignment="1">
      <alignment vertical="center" shrinkToFit="1"/>
    </xf>
    <xf numFmtId="177" fontId="2" fillId="0" borderId="3" xfId="0" applyNumberFormat="1" applyFont="1" applyBorder="1" applyAlignment="1">
      <alignment vertical="center" shrinkToFit="1"/>
    </xf>
    <xf numFmtId="177" fontId="2" fillId="0" borderId="1" xfId="0" applyNumberFormat="1" applyFont="1" applyBorder="1" applyAlignment="1">
      <alignment vertical="center" shrinkToFit="1"/>
    </xf>
    <xf numFmtId="176" fontId="2" fillId="0" borderId="14" xfId="0" applyNumberFormat="1" applyFont="1" applyBorder="1" applyAlignment="1" applyProtection="1">
      <alignment horizontal="center"/>
    </xf>
    <xf numFmtId="176" fontId="2" fillId="0" borderId="6" xfId="0" applyNumberFormat="1" applyFont="1" applyBorder="1" applyAlignment="1" applyProtection="1">
      <alignment horizontal="center" shrinkToFit="1"/>
    </xf>
    <xf numFmtId="176" fontId="2" fillId="0" borderId="2" xfId="0" applyNumberFormat="1" applyFont="1" applyBorder="1" applyAlignment="1" applyProtection="1">
      <alignment shrinkToFit="1"/>
    </xf>
    <xf numFmtId="176" fontId="2" fillId="0" borderId="4" xfId="0" applyNumberFormat="1" applyFont="1" applyBorder="1" applyAlignment="1" applyProtection="1">
      <alignment horizontal="right" shrinkToFit="1"/>
    </xf>
    <xf numFmtId="176" fontId="2" fillId="0" borderId="15" xfId="0" applyNumberFormat="1" applyFont="1" applyBorder="1" applyAlignment="1" applyProtection="1">
      <alignment horizontal="center"/>
    </xf>
    <xf numFmtId="176" fontId="2" fillId="0" borderId="14" xfId="0" applyNumberFormat="1" applyFont="1" applyBorder="1" applyAlignment="1">
      <alignment horizontal="center" vertical="center"/>
    </xf>
    <xf numFmtId="176" fontId="2" fillId="0" borderId="15" xfId="0" applyNumberFormat="1" applyFont="1" applyBorder="1" applyAlignment="1">
      <alignment horizontal="right" vertical="center" shrinkToFit="1"/>
    </xf>
    <xf numFmtId="176" fontId="2" fillId="0" borderId="16" xfId="0" applyNumberFormat="1" applyFont="1" applyBorder="1" applyAlignment="1" applyProtection="1">
      <alignment horizontal="left"/>
    </xf>
    <xf numFmtId="176" fontId="2" fillId="0" borderId="0" xfId="0" applyNumberFormat="1" applyFont="1" applyBorder="1" applyAlignment="1" applyProtection="1">
      <alignment horizontal="right"/>
    </xf>
    <xf numFmtId="176" fontId="2" fillId="0" borderId="0" xfId="0" applyNumberFormat="1" applyFont="1" applyBorder="1" applyAlignment="1" applyProtection="1">
      <alignment horizontal="center"/>
    </xf>
    <xf numFmtId="176" fontId="2" fillId="0" borderId="1" xfId="0" applyNumberFormat="1" applyFont="1" applyBorder="1" applyAlignment="1">
      <alignment horizontal="right" vertical="center"/>
    </xf>
    <xf numFmtId="178" fontId="2" fillId="0" borderId="0" xfId="0" applyNumberFormat="1" applyFont="1" applyAlignment="1" applyProtection="1">
      <alignment vertical="center"/>
      <protection locked="0"/>
    </xf>
    <xf numFmtId="176" fontId="9" fillId="0" borderId="0" xfId="0" applyNumberFormat="1" applyFont="1">
      <alignment vertical="center"/>
    </xf>
    <xf numFmtId="176" fontId="2" fillId="0" borderId="0" xfId="0" quotePrefix="1" applyNumberFormat="1" applyFont="1" applyAlignment="1" applyProtection="1">
      <alignment horizontal="right" shrinkToFit="1"/>
    </xf>
    <xf numFmtId="176" fontId="2" fillId="0" borderId="6" xfId="0" quotePrefix="1" applyNumberFormat="1" applyFont="1" applyBorder="1" applyAlignment="1" applyProtection="1">
      <alignment horizontal="right" shrinkToFit="1"/>
    </xf>
    <xf numFmtId="176" fontId="4" fillId="0" borderId="10" xfId="0" applyNumberFormat="1" applyFont="1" applyBorder="1" applyProtection="1">
      <alignment vertical="center"/>
    </xf>
    <xf numFmtId="176" fontId="2" fillId="0" borderId="6" xfId="0" applyNumberFormat="1" applyFont="1" applyBorder="1" applyAlignment="1">
      <alignment vertical="center" shrinkToFit="1"/>
    </xf>
    <xf numFmtId="176" fontId="2" fillId="0" borderId="0" xfId="0" quotePrefix="1" applyNumberFormat="1" applyFont="1" applyBorder="1" applyAlignment="1" applyProtection="1">
      <alignment horizontal="right"/>
      <protection locked="0"/>
    </xf>
    <xf numFmtId="178" fontId="11" fillId="0" borderId="2" xfId="0" applyNumberFormat="1" applyFont="1" applyBorder="1">
      <alignment vertical="center"/>
    </xf>
    <xf numFmtId="178" fontId="11" fillId="0" borderId="0" xfId="0" applyNumberFormat="1" applyFont="1">
      <alignment vertical="center"/>
    </xf>
    <xf numFmtId="176" fontId="11" fillId="0" borderId="0" xfId="1" applyNumberFormat="1" applyFont="1" applyBorder="1">
      <alignment vertical="center"/>
    </xf>
    <xf numFmtId="176" fontId="11" fillId="0" borderId="0" xfId="1" applyNumberFormat="1" applyFont="1">
      <alignment vertical="center"/>
    </xf>
    <xf numFmtId="176" fontId="11" fillId="0" borderId="2" xfId="1" applyNumberFormat="1" applyFont="1" applyBorder="1">
      <alignment vertical="center"/>
    </xf>
    <xf numFmtId="178" fontId="11" fillId="0" borderId="0" xfId="0" applyNumberFormat="1" applyFont="1" applyBorder="1">
      <alignment vertical="center"/>
    </xf>
    <xf numFmtId="176" fontId="2" fillId="0" borderId="2" xfId="0" applyNumberFormat="1" applyFont="1" applyFill="1" applyBorder="1" applyAlignment="1">
      <alignment horizontal="right"/>
    </xf>
    <xf numFmtId="176" fontId="2" fillId="0" borderId="0" xfId="0" applyNumberFormat="1" applyFont="1" applyFill="1" applyAlignment="1">
      <alignment horizontal="right"/>
    </xf>
    <xf numFmtId="179" fontId="2" fillId="0" borderId="2" xfId="0" applyNumberFormat="1" applyFont="1" applyFill="1" applyBorder="1" applyAlignment="1">
      <alignment horizontal="right"/>
    </xf>
    <xf numFmtId="179" fontId="2" fillId="0" borderId="0" xfId="0" applyNumberFormat="1" applyFont="1" applyFill="1" applyAlignment="1">
      <alignment horizontal="right"/>
    </xf>
    <xf numFmtId="179" fontId="2" fillId="0" borderId="0" xfId="1" applyNumberFormat="1" applyFont="1" applyAlignment="1"/>
    <xf numFmtId="176" fontId="2" fillId="4" borderId="0" xfId="0" applyNumberFormat="1" applyFont="1" applyFill="1" applyBorder="1">
      <alignment vertical="center"/>
    </xf>
    <xf numFmtId="179" fontId="2" fillId="0" borderId="0" xfId="0" applyNumberFormat="1" applyFont="1" applyFill="1" applyBorder="1" applyAlignment="1">
      <alignment horizontal="right"/>
    </xf>
    <xf numFmtId="179" fontId="2" fillId="0" borderId="0" xfId="1" applyNumberFormat="1" applyFont="1" applyFill="1" applyAlignment="1">
      <alignment horizontal="right"/>
    </xf>
    <xf numFmtId="176" fontId="2" fillId="0" borderId="0" xfId="0" applyNumberFormat="1" applyFont="1" applyAlignment="1">
      <alignment horizontal="right"/>
    </xf>
    <xf numFmtId="176" fontId="2" fillId="0" borderId="2" xfId="0" quotePrefix="1" applyNumberFormat="1" applyFont="1" applyFill="1" applyBorder="1" applyAlignment="1">
      <alignment horizontal="right"/>
    </xf>
    <xf numFmtId="176" fontId="2" fillId="0" borderId="0" xfId="0" quotePrefix="1" applyNumberFormat="1" applyFont="1" applyFill="1" applyAlignment="1">
      <alignment horizontal="right"/>
    </xf>
    <xf numFmtId="176" fontId="2" fillId="0" borderId="0" xfId="0" applyNumberFormat="1" applyFont="1" applyFill="1" applyBorder="1" applyAlignment="1">
      <alignment horizontal="right" textRotation="255"/>
    </xf>
    <xf numFmtId="41" fontId="9" fillId="0" borderId="0" xfId="0" applyNumberFormat="1" applyFont="1" applyAlignment="1" applyProtection="1">
      <alignment horizontal="left"/>
      <protection locked="0"/>
    </xf>
    <xf numFmtId="41" fontId="9" fillId="0" borderId="0" xfId="0" applyNumberFormat="1" applyFont="1" applyAlignment="1" applyProtection="1">
      <alignment horizontal="right" vertical="center"/>
      <protection locked="0"/>
    </xf>
    <xf numFmtId="176" fontId="2" fillId="0" borderId="4" xfId="0" applyNumberFormat="1" applyFont="1" applyBorder="1" applyAlignment="1" applyProtection="1">
      <alignment horizontal="center"/>
    </xf>
    <xf numFmtId="176" fontId="2" fillId="0" borderId="2" xfId="0" applyNumberFormat="1" applyFont="1" applyBorder="1" applyAlignment="1" applyProtection="1">
      <alignment horizontal="center" vertical="center"/>
    </xf>
    <xf numFmtId="176" fontId="2" fillId="0" borderId="4" xfId="0" applyNumberFormat="1" applyFont="1" applyBorder="1" applyAlignment="1" applyProtection="1">
      <alignment horizontal="center" vertical="center"/>
    </xf>
    <xf numFmtId="180" fontId="14" fillId="5" borderId="0" xfId="2" applyNumberFormat="1" applyFont="1" applyFill="1" applyBorder="1" applyAlignment="1">
      <alignment vertical="center"/>
    </xf>
    <xf numFmtId="180" fontId="15" fillId="5" borderId="0" xfId="2" applyNumberFormat="1" applyFont="1" applyFill="1" applyBorder="1" applyAlignment="1">
      <alignment vertical="center"/>
    </xf>
    <xf numFmtId="181" fontId="2" fillId="0" borderId="0" xfId="0" applyNumberFormat="1" applyFont="1">
      <alignment vertical="center"/>
    </xf>
    <xf numFmtId="180" fontId="16" fillId="5" borderId="0" xfId="2" applyNumberFormat="1" applyFont="1" applyFill="1" applyBorder="1" applyAlignment="1">
      <alignment vertical="center"/>
    </xf>
    <xf numFmtId="180" fontId="14" fillId="5" borderId="0" xfId="3" applyNumberFormat="1" applyFont="1" applyFill="1" applyBorder="1" applyAlignment="1">
      <alignment vertical="center"/>
    </xf>
    <xf numFmtId="180" fontId="15" fillId="5" borderId="0" xfId="3" applyNumberFormat="1" applyFont="1" applyFill="1" applyBorder="1" applyAlignment="1">
      <alignment vertical="center"/>
    </xf>
    <xf numFmtId="178" fontId="11" fillId="0" borderId="0" xfId="1" applyNumberFormat="1" applyFont="1">
      <alignment vertical="center"/>
    </xf>
    <xf numFmtId="176" fontId="4" fillId="0" borderId="2" xfId="0" applyNumberFormat="1" applyFont="1" applyBorder="1">
      <alignment vertical="center"/>
    </xf>
    <xf numFmtId="176" fontId="9" fillId="0" borderId="2" xfId="0" applyNumberFormat="1" applyFont="1" applyBorder="1" applyAlignment="1"/>
    <xf numFmtId="176" fontId="9" fillId="0" borderId="0" xfId="0" applyNumberFormat="1" applyFont="1" applyBorder="1" applyAlignment="1"/>
    <xf numFmtId="179" fontId="9" fillId="0" borderId="2" xfId="0" applyNumberFormat="1" applyFont="1" applyBorder="1" applyAlignment="1"/>
    <xf numFmtId="179" fontId="9" fillId="0" borderId="0" xfId="0" applyNumberFormat="1" applyFont="1" applyBorder="1" applyAlignment="1"/>
    <xf numFmtId="41" fontId="2" fillId="0" borderId="0" xfId="0" applyNumberFormat="1" applyFont="1" applyFill="1" applyAlignment="1">
      <alignment horizontal="right"/>
    </xf>
    <xf numFmtId="176" fontId="2" fillId="0" borderId="5" xfId="0" applyNumberFormat="1" applyFont="1" applyFill="1" applyBorder="1">
      <alignment vertical="center"/>
    </xf>
    <xf numFmtId="176" fontId="2" fillId="0" borderId="18" xfId="0" applyNumberFormat="1" applyFont="1" applyBorder="1">
      <alignment vertical="center"/>
    </xf>
    <xf numFmtId="177" fontId="2" fillId="0" borderId="2" xfId="0" applyNumberFormat="1" applyFont="1" applyBorder="1" applyAlignment="1" applyProtection="1">
      <alignment horizontal="center" vertical="center"/>
    </xf>
    <xf numFmtId="177" fontId="2" fillId="0" borderId="4" xfId="0" applyNumberFormat="1" applyFont="1" applyBorder="1" applyAlignment="1" applyProtection="1">
      <alignment horizontal="center" vertical="center"/>
    </xf>
    <xf numFmtId="176" fontId="2" fillId="0" borderId="6" xfId="0" applyNumberFormat="1" applyFont="1" applyBorder="1">
      <alignment vertical="center"/>
    </xf>
    <xf numFmtId="176" fontId="2" fillId="5" borderId="0" xfId="0" applyNumberFormat="1" applyFont="1" applyFill="1">
      <alignment vertical="center"/>
    </xf>
    <xf numFmtId="176" fontId="2" fillId="5" borderId="0" xfId="0" applyNumberFormat="1" applyFont="1" applyFill="1" applyBorder="1">
      <alignment vertical="center"/>
    </xf>
    <xf numFmtId="176" fontId="4" fillId="5" borderId="0" xfId="0" applyNumberFormat="1" applyFont="1" applyFill="1">
      <alignment vertical="center"/>
    </xf>
    <xf numFmtId="41" fontId="2" fillId="5" borderId="0" xfId="0" applyNumberFormat="1" applyFont="1" applyFill="1" applyAlignment="1" applyProtection="1">
      <alignment horizontal="right"/>
      <protection locked="0"/>
    </xf>
    <xf numFmtId="41" fontId="2" fillId="5" borderId="0" xfId="0" quotePrefix="1" applyNumberFormat="1" applyFont="1" applyFill="1" applyAlignment="1" applyProtection="1">
      <alignment horizontal="right"/>
      <protection locked="0"/>
    </xf>
    <xf numFmtId="41" fontId="2" fillId="5" borderId="0" xfId="0" applyNumberFormat="1" applyFont="1" applyFill="1" applyAlignment="1" applyProtection="1">
      <alignment horizontal="right" vertical="center"/>
      <protection locked="0"/>
    </xf>
    <xf numFmtId="0" fontId="2" fillId="5" borderId="0" xfId="0" applyNumberFormat="1" applyFont="1" applyFill="1">
      <alignment vertical="center"/>
    </xf>
    <xf numFmtId="181" fontId="2" fillId="0" borderId="2" xfId="1" applyNumberFormat="1" applyFont="1" applyFill="1" applyBorder="1">
      <alignment vertical="center"/>
    </xf>
    <xf numFmtId="179" fontId="2" fillId="0" borderId="2" xfId="1" applyNumberFormat="1" applyFont="1" applyFill="1" applyBorder="1" applyProtection="1">
      <alignment vertical="center"/>
    </xf>
    <xf numFmtId="181" fontId="2" fillId="0" borderId="0" xfId="1" applyNumberFormat="1" applyFont="1" applyFill="1">
      <alignment vertical="center"/>
    </xf>
    <xf numFmtId="179" fontId="2" fillId="0" borderId="0" xfId="1" applyNumberFormat="1" applyFont="1" applyFill="1">
      <alignment vertical="center"/>
    </xf>
    <xf numFmtId="176" fontId="11" fillId="0" borderId="0" xfId="1" applyNumberFormat="1" applyFont="1" applyFill="1" applyBorder="1">
      <alignment vertical="center"/>
    </xf>
    <xf numFmtId="178" fontId="11" fillId="0" borderId="0" xfId="1" applyNumberFormat="1" applyFont="1" applyFill="1">
      <alignment vertical="center"/>
    </xf>
    <xf numFmtId="176" fontId="11" fillId="0" borderId="0" xfId="1" applyNumberFormat="1" applyFont="1" applyFill="1">
      <alignment vertical="center"/>
    </xf>
    <xf numFmtId="176" fontId="2" fillId="0" borderId="0" xfId="0" applyNumberFormat="1" applyFont="1" applyFill="1" applyBorder="1">
      <alignment vertical="center"/>
    </xf>
    <xf numFmtId="176" fontId="2" fillId="0" borderId="0" xfId="0" applyNumberFormat="1" applyFont="1" applyFill="1" applyAlignment="1" applyProtection="1">
      <alignment horizontal="center" shrinkToFit="1"/>
    </xf>
    <xf numFmtId="176" fontId="2" fillId="0" borderId="2" xfId="0" applyNumberFormat="1" applyFont="1" applyFill="1" applyBorder="1">
      <alignment vertical="center"/>
    </xf>
    <xf numFmtId="176" fontId="4" fillId="0" borderId="0" xfId="0" applyNumberFormat="1" applyFont="1" applyFill="1">
      <alignment vertical="center"/>
    </xf>
    <xf numFmtId="178" fontId="11" fillId="0" borderId="2" xfId="0" applyNumberFormat="1" applyFont="1" applyFill="1" applyBorder="1">
      <alignment vertical="center"/>
    </xf>
    <xf numFmtId="178" fontId="11" fillId="0" borderId="0" xfId="0" applyNumberFormat="1" applyFont="1" applyFill="1" applyBorder="1">
      <alignment vertical="center"/>
    </xf>
    <xf numFmtId="178" fontId="11" fillId="0" borderId="0" xfId="0" applyNumberFormat="1" applyFont="1" applyFill="1">
      <alignment vertical="center"/>
    </xf>
    <xf numFmtId="176" fontId="2" fillId="0" borderId="0" xfId="0" applyNumberFormat="1" applyFont="1" applyFill="1" applyAlignment="1" applyProtection="1">
      <alignment horizontal="right"/>
      <protection locked="0"/>
    </xf>
    <xf numFmtId="176" fontId="2" fillId="0" borderId="0" xfId="0" applyNumberFormat="1" applyFont="1" applyFill="1" applyAlignment="1" applyProtection="1">
      <alignment horizontal="center"/>
    </xf>
    <xf numFmtId="176" fontId="2" fillId="0" borderId="0" xfId="0" applyNumberFormat="1" applyFont="1" applyFill="1" applyBorder="1" applyAlignment="1" applyProtection="1">
      <alignment horizontal="right"/>
      <protection locked="0"/>
    </xf>
    <xf numFmtId="178" fontId="2" fillId="0" borderId="0" xfId="0" applyNumberFormat="1" applyFont="1" applyFill="1" applyAlignment="1" applyProtection="1">
      <alignment vertical="center"/>
      <protection locked="0"/>
    </xf>
    <xf numFmtId="176" fontId="2" fillId="0" borderId="0" xfId="0" applyNumberFormat="1" applyFont="1" applyFill="1" applyBorder="1" applyProtection="1">
      <alignment vertical="center"/>
      <protection locked="0"/>
    </xf>
    <xf numFmtId="176" fontId="11" fillId="0" borderId="2" xfId="1" applyNumberFormat="1" applyFont="1" applyFill="1" applyBorder="1">
      <alignment vertical="center"/>
    </xf>
    <xf numFmtId="176" fontId="4" fillId="0" borderId="0" xfId="0" applyNumberFormat="1" applyFont="1" applyFill="1" applyBorder="1">
      <alignment vertical="center"/>
    </xf>
    <xf numFmtId="176" fontId="2" fillId="0" borderId="6" xfId="0" applyNumberFormat="1" applyFont="1" applyFill="1" applyBorder="1" applyAlignment="1" applyProtection="1">
      <alignment horizontal="center" shrinkToFit="1"/>
    </xf>
    <xf numFmtId="176" fontId="2" fillId="0" borderId="0" xfId="0" applyNumberFormat="1" applyFont="1" applyFill="1" applyAlignment="1" applyProtection="1">
      <alignment horizontal="left" shrinkToFit="1"/>
    </xf>
    <xf numFmtId="176" fontId="2" fillId="0" borderId="0" xfId="0" quotePrefix="1" applyNumberFormat="1" applyFont="1" applyFill="1" applyAlignment="1" applyProtection="1">
      <alignment horizontal="right" shrinkToFit="1"/>
    </xf>
    <xf numFmtId="176" fontId="2" fillId="6" borderId="2" xfId="0" applyNumberFormat="1" applyFont="1" applyFill="1" applyBorder="1" applyAlignment="1">
      <alignment horizontal="right"/>
    </xf>
    <xf numFmtId="176" fontId="2" fillId="6" borderId="0" xfId="0" applyNumberFormat="1" applyFont="1" applyFill="1" applyAlignment="1">
      <alignment horizontal="right"/>
    </xf>
    <xf numFmtId="41" fontId="2" fillId="6" borderId="0" xfId="0" quotePrefix="1" applyNumberFormat="1" applyFont="1" applyFill="1" applyAlignment="1" applyProtection="1">
      <alignment horizontal="right"/>
      <protection locked="0"/>
    </xf>
    <xf numFmtId="176" fontId="2" fillId="6" borderId="2" xfId="0" applyNumberFormat="1" applyFont="1" applyFill="1" applyBorder="1">
      <alignment vertical="center"/>
    </xf>
    <xf numFmtId="176" fontId="2" fillId="6" borderId="0" xfId="0" applyNumberFormat="1" applyFont="1" applyFill="1">
      <alignment vertical="center"/>
    </xf>
    <xf numFmtId="176" fontId="2" fillId="6" borderId="0" xfId="0" applyNumberFormat="1" applyFont="1" applyFill="1" applyBorder="1" applyAlignment="1">
      <alignment horizontal="right"/>
    </xf>
    <xf numFmtId="177" fontId="2" fillId="6" borderId="0" xfId="0" applyNumberFormat="1" applyFont="1" applyFill="1" applyAlignment="1">
      <alignment horizontal="right"/>
    </xf>
    <xf numFmtId="179" fontId="9" fillId="6" borderId="2" xfId="0" applyNumberFormat="1" applyFont="1" applyFill="1" applyBorder="1" applyAlignment="1"/>
    <xf numFmtId="179" fontId="9" fillId="6" borderId="0" xfId="0" applyNumberFormat="1" applyFont="1" applyFill="1" applyBorder="1" applyAlignment="1"/>
    <xf numFmtId="179" fontId="2" fillId="6" borderId="0" xfId="0" applyNumberFormat="1" applyFont="1" applyFill="1" applyAlignment="1">
      <alignment horizontal="right"/>
    </xf>
    <xf numFmtId="179" fontId="2" fillId="6" borderId="0" xfId="1" applyNumberFormat="1" applyFont="1" applyFill="1" applyAlignment="1"/>
    <xf numFmtId="177" fontId="2" fillId="6" borderId="0" xfId="0" applyNumberFormat="1" applyFont="1" applyFill="1" applyBorder="1" applyAlignment="1">
      <alignment horizontal="right"/>
    </xf>
    <xf numFmtId="177" fontId="2" fillId="6" borderId="0" xfId="0" applyNumberFormat="1" applyFont="1" applyFill="1" applyBorder="1" applyAlignment="1"/>
    <xf numFmtId="179" fontId="2" fillId="6" borderId="2" xfId="0" applyNumberFormat="1" applyFont="1" applyFill="1" applyBorder="1" applyAlignment="1">
      <alignment horizontal="right"/>
    </xf>
    <xf numFmtId="177" fontId="2" fillId="6" borderId="0" xfId="0" applyNumberFormat="1" applyFont="1" applyFill="1" applyAlignment="1"/>
    <xf numFmtId="176" fontId="2" fillId="6" borderId="0" xfId="0" quotePrefix="1" applyNumberFormat="1" applyFont="1" applyFill="1" applyAlignment="1" applyProtection="1">
      <alignment horizontal="right" shrinkToFit="1"/>
    </xf>
    <xf numFmtId="182" fontId="17" fillId="6" borderId="0" xfId="0" quotePrefix="1" applyNumberFormat="1" applyFont="1" applyFill="1" applyAlignment="1">
      <alignment horizontal="right"/>
    </xf>
    <xf numFmtId="176" fontId="2" fillId="6" borderId="1" xfId="0" applyNumberFormat="1" applyFont="1" applyFill="1" applyBorder="1" applyAlignment="1">
      <alignment vertical="center" shrinkToFit="1"/>
    </xf>
    <xf numFmtId="176" fontId="2" fillId="6" borderId="5" xfId="0" applyNumberFormat="1" applyFont="1" applyFill="1" applyBorder="1">
      <alignment vertical="center"/>
    </xf>
    <xf numFmtId="176" fontId="2" fillId="6" borderId="1" xfId="0" applyNumberFormat="1" applyFont="1" applyFill="1" applyBorder="1">
      <alignment vertical="center"/>
    </xf>
    <xf numFmtId="179" fontId="9" fillId="0" borderId="0" xfId="0" applyNumberFormat="1" applyFont="1" applyFill="1" applyBorder="1" applyAlignment="1"/>
    <xf numFmtId="41" fontId="2" fillId="0" borderId="0" xfId="0" applyNumberFormat="1" applyFont="1" applyFill="1" applyAlignment="1">
      <alignment horizontal="right" vertical="center"/>
    </xf>
    <xf numFmtId="176" fontId="2" fillId="0" borderId="0" xfId="0" applyNumberFormat="1" applyFont="1" applyFill="1" applyBorder="1" applyAlignment="1">
      <alignment horizontal="right"/>
    </xf>
    <xf numFmtId="176" fontId="2" fillId="0" borderId="0" xfId="0" applyNumberFormat="1" applyFont="1" applyFill="1" applyAlignment="1">
      <alignment vertical="center" shrinkToFit="1"/>
    </xf>
    <xf numFmtId="176" fontId="9" fillId="0" borderId="2" xfId="0" applyNumberFormat="1" applyFont="1" applyFill="1" applyBorder="1" applyAlignment="1"/>
    <xf numFmtId="176" fontId="9" fillId="0" borderId="0" xfId="0" applyNumberFormat="1" applyFont="1" applyFill="1" applyBorder="1" applyAlignment="1"/>
    <xf numFmtId="41" fontId="2" fillId="0" borderId="2" xfId="0" applyNumberFormat="1" applyFont="1" applyFill="1" applyBorder="1" applyAlignment="1">
      <alignment horizontal="right"/>
    </xf>
    <xf numFmtId="41" fontId="2" fillId="2" borderId="5" xfId="0" applyNumberFormat="1" applyFont="1" applyFill="1" applyBorder="1">
      <alignment vertical="center"/>
    </xf>
    <xf numFmtId="41" fontId="2" fillId="2" borderId="1" xfId="0" applyNumberFormat="1" applyFont="1" applyFill="1" applyBorder="1">
      <alignment vertical="center"/>
    </xf>
    <xf numFmtId="41" fontId="2" fillId="0" borderId="1" xfId="0" applyNumberFormat="1" applyFont="1" applyBorder="1">
      <alignment vertical="center"/>
    </xf>
    <xf numFmtId="41" fontId="2" fillId="0" borderId="0" xfId="0" applyNumberFormat="1" applyFont="1" applyFill="1" applyBorder="1" applyAlignment="1">
      <alignment horizontal="right"/>
    </xf>
    <xf numFmtId="41" fontId="2" fillId="0" borderId="0" xfId="0" applyNumberFormat="1" applyFont="1" applyFill="1">
      <alignment vertical="center"/>
    </xf>
    <xf numFmtId="41" fontId="2" fillId="6" borderId="2" xfId="0" applyNumberFormat="1" applyFont="1" applyFill="1" applyBorder="1" applyAlignment="1">
      <alignment horizontal="right"/>
    </xf>
    <xf numFmtId="41" fontId="2" fillId="6" borderId="0" xfId="0" applyNumberFormat="1" applyFont="1" applyFill="1" applyAlignment="1">
      <alignment horizontal="right"/>
    </xf>
    <xf numFmtId="41" fontId="2" fillId="0" borderId="0" xfId="1" applyNumberFormat="1" applyFont="1" applyFill="1" applyAlignment="1">
      <alignment horizontal="right"/>
    </xf>
    <xf numFmtId="41" fontId="2" fillId="0" borderId="0" xfId="0" applyNumberFormat="1" applyFont="1" applyFill="1" applyBorder="1">
      <alignment vertical="center"/>
    </xf>
    <xf numFmtId="176" fontId="2" fillId="0" borderId="2" xfId="0" applyNumberFormat="1" applyFont="1" applyFill="1" applyBorder="1" applyAlignment="1"/>
    <xf numFmtId="176" fontId="2" fillId="0" borderId="0" xfId="0" applyNumberFormat="1" applyFont="1" applyFill="1" applyAlignment="1"/>
    <xf numFmtId="176" fontId="2" fillId="0" borderId="6" xfId="0" applyNumberFormat="1" applyFont="1" applyFill="1" applyBorder="1" applyAlignment="1" applyProtection="1">
      <alignment horizontal="center"/>
    </xf>
    <xf numFmtId="176" fontId="2" fillId="6" borderId="0" xfId="0" applyNumberFormat="1" applyFont="1" applyFill="1" applyAlignment="1" applyProtection="1">
      <alignment horizontal="center" shrinkToFit="1"/>
    </xf>
    <xf numFmtId="176" fontId="2" fillId="6" borderId="0" xfId="0" applyNumberFormat="1" applyFont="1" applyFill="1" applyAlignment="1" applyProtection="1">
      <alignment horizontal="left" shrinkToFit="1"/>
    </xf>
    <xf numFmtId="176" fontId="2" fillId="6" borderId="2" xfId="0" quotePrefix="1" applyNumberFormat="1" applyFont="1" applyFill="1" applyBorder="1" applyAlignment="1">
      <alignment horizontal="right"/>
    </xf>
    <xf numFmtId="176" fontId="2" fillId="6" borderId="0" xfId="0" quotePrefix="1" applyNumberFormat="1" applyFont="1" applyFill="1" applyAlignment="1">
      <alignment horizontal="right"/>
    </xf>
    <xf numFmtId="176" fontId="4" fillId="6" borderId="0" xfId="0" applyNumberFormat="1" applyFont="1" applyFill="1">
      <alignment vertical="center"/>
    </xf>
    <xf numFmtId="176" fontId="12" fillId="0" borderId="0" xfId="0" applyNumberFormat="1" applyFont="1" applyFill="1">
      <alignment vertical="center"/>
    </xf>
    <xf numFmtId="176" fontId="2" fillId="0" borderId="0" xfId="0" quotePrefix="1" applyNumberFormat="1" applyFont="1" applyFill="1" applyBorder="1" applyAlignment="1">
      <alignment horizontal="right"/>
    </xf>
    <xf numFmtId="178" fontId="2" fillId="0" borderId="0" xfId="0" quotePrefix="1" applyNumberFormat="1" applyFont="1" applyFill="1" applyAlignment="1">
      <alignment horizontal="right"/>
    </xf>
    <xf numFmtId="176" fontId="4" fillId="0" borderId="2" xfId="0" applyNumberFormat="1" applyFont="1" applyFill="1" applyBorder="1" applyAlignment="1">
      <alignment horizontal="right"/>
    </xf>
    <xf numFmtId="176" fontId="4" fillId="0" borderId="0" xfId="0" applyNumberFormat="1" applyFont="1" applyFill="1" applyBorder="1" applyAlignment="1">
      <alignment horizontal="right"/>
    </xf>
    <xf numFmtId="41" fontId="4" fillId="0" borderId="0" xfId="0" applyNumberFormat="1" applyFont="1" applyFill="1" applyBorder="1" applyAlignment="1">
      <alignment horizontal="right"/>
    </xf>
    <xf numFmtId="176" fontId="7" fillId="0" borderId="0" xfId="0" applyNumberFormat="1" applyFont="1" applyFill="1" applyAlignment="1" applyProtection="1">
      <alignment horizontal="left"/>
    </xf>
    <xf numFmtId="41" fontId="4" fillId="0" borderId="2" xfId="0" applyNumberFormat="1" applyFont="1" applyFill="1" applyBorder="1" applyAlignment="1">
      <alignment horizontal="right"/>
    </xf>
    <xf numFmtId="41" fontId="4" fillId="0" borderId="0" xfId="0" applyNumberFormat="1" applyFont="1" applyFill="1" applyAlignment="1">
      <alignment horizontal="right"/>
    </xf>
    <xf numFmtId="41" fontId="2" fillId="0" borderId="2" xfId="0" applyNumberFormat="1" applyFont="1" applyFill="1" applyBorder="1" applyAlignment="1">
      <alignment horizontal="right" textRotation="255"/>
    </xf>
    <xf numFmtId="41" fontId="2" fillId="0" borderId="0" xfId="0" applyNumberFormat="1" applyFont="1" applyFill="1" applyBorder="1" applyAlignment="1">
      <alignment horizontal="right" textRotation="255"/>
    </xf>
    <xf numFmtId="41" fontId="2" fillId="0" borderId="0" xfId="0" applyNumberFormat="1" applyFont="1" applyFill="1" applyBorder="1" applyAlignment="1">
      <alignment horizontal="left" vertical="center"/>
    </xf>
    <xf numFmtId="176" fontId="2" fillId="0" borderId="7" xfId="0" applyNumberFormat="1" applyFont="1" applyFill="1" applyBorder="1" applyAlignment="1" applyProtection="1">
      <alignment horizontal="left"/>
    </xf>
    <xf numFmtId="176" fontId="2" fillId="0" borderId="3" xfId="0" applyNumberFormat="1" applyFont="1" applyFill="1" applyBorder="1">
      <alignment vertical="center"/>
    </xf>
    <xf numFmtId="176" fontId="2" fillId="0" borderId="4" xfId="0" applyNumberFormat="1" applyFont="1" applyFill="1" applyBorder="1">
      <alignment vertical="center"/>
    </xf>
    <xf numFmtId="176" fontId="2" fillId="0" borderId="3" xfId="0" applyNumberFormat="1" applyFont="1" applyFill="1" applyBorder="1" applyAlignment="1" applyProtection="1">
      <alignment horizontal="left"/>
    </xf>
    <xf numFmtId="176" fontId="2" fillId="0" borderId="2" xfId="0" applyNumberFormat="1" applyFont="1" applyFill="1" applyBorder="1" applyAlignment="1" applyProtection="1">
      <alignment horizontal="center"/>
    </xf>
    <xf numFmtId="176" fontId="2" fillId="0" borderId="4" xfId="0" applyNumberFormat="1" applyFont="1" applyFill="1" applyBorder="1" applyAlignment="1" applyProtection="1">
      <alignment horizontal="center"/>
    </xf>
    <xf numFmtId="176" fontId="2" fillId="0" borderId="18" xfId="0" applyNumberFormat="1" applyFont="1" applyFill="1" applyBorder="1" applyAlignment="1" applyProtection="1">
      <alignment horizontal="right"/>
    </xf>
    <xf numFmtId="176" fontId="2" fillId="0" borderId="0" xfId="0" applyNumberFormat="1" applyFont="1" applyFill="1" applyAlignment="1" applyProtection="1">
      <alignment horizontal="right"/>
    </xf>
    <xf numFmtId="41" fontId="2" fillId="0" borderId="0" xfId="0" applyNumberFormat="1" applyFont="1" applyFill="1" applyAlignment="1" applyProtection="1">
      <alignment horizontal="right" vertical="center"/>
      <protection locked="0"/>
    </xf>
    <xf numFmtId="41" fontId="2" fillId="0" borderId="2" xfId="0" applyNumberFormat="1" applyFont="1" applyFill="1" applyBorder="1" applyAlignment="1" applyProtection="1">
      <alignment horizontal="right" vertical="center"/>
      <protection locked="0"/>
    </xf>
    <xf numFmtId="176" fontId="2" fillId="0" borderId="4" xfId="0" applyNumberFormat="1" applyFont="1" applyFill="1" applyBorder="1" applyAlignment="1" applyProtection="1">
      <alignment horizontal="left"/>
    </xf>
    <xf numFmtId="176" fontId="2" fillId="0" borderId="19" xfId="0" applyNumberFormat="1" applyFont="1" applyFill="1" applyBorder="1" applyAlignment="1" applyProtection="1">
      <alignment horizontal="right"/>
    </xf>
    <xf numFmtId="41" fontId="2" fillId="0" borderId="0" xfId="0" applyNumberFormat="1" applyFont="1" applyFill="1" applyBorder="1" applyAlignment="1" applyProtection="1">
      <alignment horizontal="right" vertical="center"/>
      <protection locked="0"/>
    </xf>
    <xf numFmtId="176" fontId="4" fillId="0" borderId="2" xfId="0" quotePrefix="1" applyNumberFormat="1" applyFont="1" applyFill="1" applyBorder="1" applyAlignment="1">
      <alignment horizontal="right"/>
    </xf>
    <xf numFmtId="176" fontId="4" fillId="0" borderId="0" xfId="0" quotePrefix="1" applyNumberFormat="1" applyFont="1" applyFill="1" applyAlignment="1">
      <alignment horizontal="right"/>
    </xf>
    <xf numFmtId="182" fontId="17" fillId="0" borderId="0" xfId="0" quotePrefix="1" applyNumberFormat="1" applyFont="1" applyFill="1" applyAlignment="1">
      <alignment horizontal="right"/>
    </xf>
    <xf numFmtId="176" fontId="2" fillId="0" borderId="6" xfId="0" applyNumberFormat="1" applyFont="1" applyFill="1" applyBorder="1" applyAlignment="1" applyProtection="1">
      <alignment horizontal="left"/>
    </xf>
    <xf numFmtId="41" fontId="2" fillId="0" borderId="0" xfId="0" quotePrefix="1" applyNumberFormat="1" applyFont="1" applyFill="1" applyAlignment="1">
      <alignment horizontal="right"/>
    </xf>
    <xf numFmtId="41" fontId="2" fillId="0" borderId="0" xfId="0" applyNumberFormat="1" applyFont="1" applyFill="1" applyAlignment="1" applyProtection="1">
      <alignment horizontal="right" vertical="center"/>
    </xf>
    <xf numFmtId="180" fontId="18" fillId="5" borderId="0" xfId="2" applyNumberFormat="1" applyFont="1" applyFill="1" applyBorder="1" applyAlignment="1">
      <alignment vertical="center"/>
    </xf>
    <xf numFmtId="180" fontId="2" fillId="5" borderId="0" xfId="2" applyNumberFormat="1" applyFont="1" applyFill="1" applyBorder="1" applyAlignment="1">
      <alignment vertical="center"/>
    </xf>
    <xf numFmtId="176" fontId="2" fillId="6" borderId="0" xfId="0" applyNumberFormat="1" applyFont="1" applyFill="1" applyBorder="1">
      <alignment vertical="center"/>
    </xf>
    <xf numFmtId="180" fontId="2" fillId="6" borderId="0" xfId="2" applyNumberFormat="1" applyFont="1" applyFill="1" applyBorder="1" applyAlignment="1">
      <alignment vertical="center"/>
    </xf>
    <xf numFmtId="176" fontId="2" fillId="6" borderId="0" xfId="0" applyNumberFormat="1" applyFont="1" applyFill="1" applyProtection="1">
      <alignment vertical="center"/>
    </xf>
    <xf numFmtId="183" fontId="17" fillId="0" borderId="0" xfId="0" applyNumberFormat="1" applyFont="1" applyFill="1" applyAlignment="1">
      <alignment horizontal="right"/>
    </xf>
    <xf numFmtId="176" fontId="2" fillId="0" borderId="6" xfId="0" quotePrefix="1" applyNumberFormat="1" applyFont="1" applyFill="1" applyBorder="1" applyAlignment="1" applyProtection="1">
      <alignment horizontal="right" shrinkToFit="1"/>
    </xf>
    <xf numFmtId="183" fontId="2" fillId="0" borderId="0" xfId="0" applyNumberFormat="1" applyFont="1" applyFill="1" applyAlignment="1">
      <alignment horizontal="right"/>
    </xf>
    <xf numFmtId="176" fontId="2" fillId="6" borderId="0" xfId="0" quotePrefix="1" applyNumberFormat="1" applyFont="1" applyFill="1" applyBorder="1" applyAlignment="1">
      <alignment horizontal="right"/>
    </xf>
    <xf numFmtId="176" fontId="2" fillId="6" borderId="6" xfId="0" applyNumberFormat="1" applyFont="1" applyFill="1" applyBorder="1" applyAlignment="1" applyProtection="1">
      <alignment horizontal="left" shrinkToFit="1"/>
    </xf>
    <xf numFmtId="176" fontId="2" fillId="0" borderId="16" xfId="0" applyNumberFormat="1" applyFont="1" applyBorder="1">
      <alignment vertical="center"/>
    </xf>
    <xf numFmtId="176" fontId="2" fillId="0" borderId="19" xfId="0" applyNumberFormat="1" applyFont="1" applyBorder="1">
      <alignment vertical="center"/>
    </xf>
    <xf numFmtId="176" fontId="2" fillId="0" borderId="13" xfId="0" applyNumberFormat="1" applyFont="1" applyBorder="1" applyAlignment="1" applyProtection="1">
      <alignment horizontal="center" vertical="center"/>
    </xf>
    <xf numFmtId="176" fontId="2" fillId="0" borderId="15" xfId="0" applyNumberFormat="1" applyFont="1" applyBorder="1" applyAlignment="1" applyProtection="1">
      <alignment horizontal="center" vertical="center"/>
    </xf>
    <xf numFmtId="176" fontId="2" fillId="0" borderId="12" xfId="0" applyNumberFormat="1" applyFont="1" applyBorder="1" applyAlignment="1" applyProtection="1">
      <alignment horizontal="center" vertical="center"/>
    </xf>
    <xf numFmtId="176" fontId="2" fillId="0" borderId="17" xfId="0" applyNumberFormat="1" applyFont="1" applyBorder="1" applyAlignment="1" applyProtection="1">
      <alignment horizontal="center" vertical="center"/>
    </xf>
    <xf numFmtId="176" fontId="3" fillId="0" borderId="0" xfId="0" applyNumberFormat="1" applyFont="1" applyAlignment="1" applyProtection="1">
      <alignment horizontal="center"/>
    </xf>
    <xf numFmtId="176" fontId="4" fillId="0" borderId="0" xfId="0" applyNumberFormat="1" applyFont="1" applyAlignment="1" applyProtection="1">
      <alignment horizontal="center"/>
    </xf>
    <xf numFmtId="176" fontId="2" fillId="0" borderId="18" xfId="0" applyNumberFormat="1" applyFont="1" applyBorder="1" applyAlignment="1" applyProtection="1">
      <alignment horizontal="center" vertical="center"/>
    </xf>
    <xf numFmtId="176" fontId="2" fillId="0" borderId="2" xfId="0" applyNumberFormat="1" applyFont="1" applyBorder="1" applyAlignment="1" applyProtection="1">
      <alignment horizontal="center" vertical="center"/>
    </xf>
    <xf numFmtId="176" fontId="2" fillId="0" borderId="4" xfId="0" applyNumberFormat="1" applyFont="1" applyBorder="1" applyAlignment="1" applyProtection="1">
      <alignment horizontal="center" vertical="center"/>
    </xf>
    <xf numFmtId="176" fontId="2" fillId="0" borderId="19" xfId="0" applyNumberFormat="1" applyFont="1" applyBorder="1" applyAlignment="1" applyProtection="1">
      <alignment horizontal="center" vertical="center"/>
    </xf>
    <xf numFmtId="176" fontId="8" fillId="0" borderId="13" xfId="0" applyNumberFormat="1" applyFont="1" applyBorder="1" applyAlignment="1" applyProtection="1">
      <alignment horizontal="center" vertical="center" wrapText="1"/>
    </xf>
    <xf numFmtId="176" fontId="8" fillId="0" borderId="15" xfId="0" applyNumberFormat="1" applyFont="1" applyBorder="1" applyAlignment="1" applyProtection="1">
      <alignment horizontal="center" vertical="center" wrapText="1"/>
    </xf>
    <xf numFmtId="176" fontId="2" fillId="0" borderId="13" xfId="0" applyNumberFormat="1" applyFont="1" applyBorder="1" applyAlignment="1" applyProtection="1">
      <alignment horizontal="center" vertical="center" wrapText="1" shrinkToFit="1"/>
    </xf>
    <xf numFmtId="176" fontId="2" fillId="0" borderId="15" xfId="0" applyNumberFormat="1" applyFont="1" applyBorder="1" applyAlignment="1" applyProtection="1">
      <alignment horizontal="center" vertical="center" shrinkToFit="1"/>
    </xf>
    <xf numFmtId="176" fontId="2" fillId="0" borderId="7" xfId="0" applyNumberFormat="1" applyFont="1" applyBorder="1" applyAlignment="1" applyProtection="1">
      <alignment horizontal="center"/>
    </xf>
    <xf numFmtId="176" fontId="2" fillId="0" borderId="9" xfId="0" applyNumberFormat="1" applyFont="1" applyBorder="1" applyAlignment="1" applyProtection="1">
      <alignment horizontal="center"/>
    </xf>
    <xf numFmtId="176" fontId="2" fillId="0" borderId="8" xfId="0" applyNumberFormat="1" applyFont="1" applyBorder="1" applyAlignment="1" applyProtection="1">
      <alignment horizontal="center"/>
    </xf>
    <xf numFmtId="176" fontId="2" fillId="0" borderId="7" xfId="0" applyNumberFormat="1" applyFont="1" applyBorder="1" applyAlignment="1" applyProtection="1">
      <alignment horizontal="center" shrinkToFit="1"/>
    </xf>
    <xf numFmtId="176" fontId="2" fillId="0" borderId="9" xfId="0" applyNumberFormat="1" applyFont="1" applyBorder="1" applyAlignment="1" applyProtection="1">
      <alignment horizontal="center" shrinkToFit="1"/>
    </xf>
    <xf numFmtId="176" fontId="2" fillId="0" borderId="8" xfId="0" applyNumberFormat="1" applyFont="1" applyBorder="1" applyAlignment="1" applyProtection="1">
      <alignment horizontal="center" shrinkToFit="1"/>
    </xf>
    <xf numFmtId="176" fontId="2" fillId="0" borderId="13" xfId="0" applyNumberFormat="1" applyFont="1" applyBorder="1" applyAlignment="1" applyProtection="1">
      <alignment horizontal="center" vertical="center" wrapText="1"/>
    </xf>
    <xf numFmtId="176" fontId="2" fillId="0" borderId="15" xfId="0" applyNumberFormat="1" applyFont="1" applyBorder="1" applyAlignment="1" applyProtection="1">
      <alignment horizontal="center" vertical="center" wrapText="1"/>
    </xf>
    <xf numFmtId="176" fontId="2" fillId="0" borderId="18" xfId="0" applyNumberFormat="1" applyFont="1" applyBorder="1" applyAlignment="1" applyProtection="1">
      <alignment horizontal="center" vertical="center" shrinkToFit="1"/>
    </xf>
    <xf numFmtId="176" fontId="2" fillId="0" borderId="4" xfId="0" applyNumberFormat="1" applyFont="1" applyBorder="1" applyAlignment="1" applyProtection="1">
      <alignment horizontal="center" vertical="center" shrinkToFit="1"/>
    </xf>
    <xf numFmtId="176" fontId="2" fillId="0" borderId="13" xfId="0" applyNumberFormat="1" applyFont="1" applyBorder="1" applyAlignment="1" applyProtection="1">
      <alignment horizontal="center" vertical="center" shrinkToFit="1"/>
    </xf>
    <xf numFmtId="177" fontId="2" fillId="0" borderId="13" xfId="0" applyNumberFormat="1" applyFont="1" applyBorder="1" applyAlignment="1" applyProtection="1">
      <alignment horizontal="center" vertical="center"/>
    </xf>
    <xf numFmtId="177" fontId="2" fillId="0" borderId="15" xfId="0" applyNumberFormat="1" applyFont="1" applyBorder="1" applyAlignment="1" applyProtection="1">
      <alignment horizontal="center" vertical="center"/>
    </xf>
    <xf numFmtId="177" fontId="2" fillId="0" borderId="18" xfId="0" applyNumberFormat="1" applyFont="1" applyBorder="1" applyAlignment="1" applyProtection="1">
      <alignment horizontal="center" vertical="center"/>
    </xf>
    <xf numFmtId="177" fontId="2" fillId="0" borderId="4" xfId="0" applyNumberFormat="1" applyFont="1" applyBorder="1" applyAlignment="1" applyProtection="1">
      <alignment horizontal="center" vertical="center"/>
    </xf>
    <xf numFmtId="177" fontId="2" fillId="0" borderId="22" xfId="0" applyNumberFormat="1" applyFont="1" applyBorder="1" applyAlignment="1" applyProtection="1">
      <alignment horizontal="center"/>
    </xf>
    <xf numFmtId="177" fontId="2" fillId="0" borderId="23" xfId="0" applyNumberFormat="1" applyFont="1" applyBorder="1" applyAlignment="1" applyProtection="1">
      <alignment horizontal="center"/>
    </xf>
    <xf numFmtId="177" fontId="2" fillId="0" borderId="0" xfId="0" applyNumberFormat="1" applyFont="1" applyFill="1" applyBorder="1" applyAlignment="1" applyProtection="1">
      <alignment horizontal="left"/>
    </xf>
    <xf numFmtId="177" fontId="2" fillId="0" borderId="0" xfId="0" applyNumberFormat="1" applyFont="1" applyFill="1" applyBorder="1" applyAlignment="1"/>
    <xf numFmtId="177" fontId="2" fillId="0" borderId="21" xfId="0" applyNumberFormat="1" applyFont="1" applyBorder="1" applyAlignment="1" applyProtection="1">
      <alignment horizontal="center" vertical="center"/>
    </xf>
    <xf numFmtId="177" fontId="2" fillId="0" borderId="2" xfId="0" applyNumberFormat="1" applyFont="1" applyBorder="1" applyAlignment="1" applyProtection="1">
      <alignment horizontal="center" vertical="center"/>
    </xf>
    <xf numFmtId="176" fontId="2" fillId="0" borderId="21" xfId="0" applyNumberFormat="1" applyFont="1" applyBorder="1" applyAlignment="1" applyProtection="1">
      <alignment horizontal="center" vertical="center"/>
    </xf>
    <xf numFmtId="176" fontId="2" fillId="0" borderId="20" xfId="0" applyNumberFormat="1" applyFont="1" applyBorder="1" applyAlignment="1" applyProtection="1">
      <alignment horizontal="center" vertical="center"/>
    </xf>
    <xf numFmtId="176" fontId="2" fillId="0" borderId="3" xfId="0" applyNumberFormat="1" applyFont="1" applyBorder="1" applyAlignment="1" applyProtection="1">
      <alignment horizontal="center" vertical="center"/>
    </xf>
    <xf numFmtId="176" fontId="2" fillId="0" borderId="11" xfId="0" applyNumberFormat="1" applyFont="1" applyBorder="1" applyAlignment="1" applyProtection="1">
      <alignment horizontal="center" vertical="center"/>
    </xf>
    <xf numFmtId="176" fontId="4" fillId="0" borderId="0" xfId="0" applyNumberFormat="1" applyFont="1" applyFill="1" applyAlignment="1" applyProtection="1">
      <alignment horizontal="center"/>
    </xf>
    <xf numFmtId="176" fontId="4" fillId="0" borderId="6" xfId="0" applyNumberFormat="1" applyFont="1" applyFill="1" applyBorder="1" applyAlignment="1" applyProtection="1">
      <alignment horizontal="center"/>
    </xf>
    <xf numFmtId="176" fontId="2" fillId="0" borderId="0" xfId="0" applyNumberFormat="1" applyFont="1" applyFill="1" applyAlignment="1">
      <alignment horizontal="left" vertical="top" wrapText="1"/>
    </xf>
    <xf numFmtId="176" fontId="4" fillId="0" borderId="0" xfId="0" applyNumberFormat="1" applyFont="1" applyFill="1" applyBorder="1" applyAlignment="1" applyProtection="1">
      <alignment horizontal="center"/>
    </xf>
    <xf numFmtId="176" fontId="4" fillId="0" borderId="0" xfId="0" applyNumberFormat="1" applyFont="1" applyFill="1" applyAlignment="1" applyProtection="1">
      <alignment horizontal="center" shrinkToFit="1"/>
    </xf>
    <xf numFmtId="176" fontId="4" fillId="0" borderId="6" xfId="0" applyNumberFormat="1" applyFont="1" applyFill="1" applyBorder="1" applyAlignment="1" applyProtection="1">
      <alignment horizontal="center" shrinkToFit="1"/>
    </xf>
    <xf numFmtId="176" fontId="2" fillId="0" borderId="20" xfId="0" applyNumberFormat="1" applyFont="1" applyFill="1" applyBorder="1" applyAlignment="1" applyProtection="1">
      <alignment horizontal="left" vertical="top"/>
    </xf>
    <xf numFmtId="176" fontId="2" fillId="0" borderId="20" xfId="0" applyNumberFormat="1" applyFont="1" applyFill="1" applyBorder="1" applyAlignment="1" applyProtection="1">
      <alignment horizontal="left" vertical="top" wrapText="1"/>
    </xf>
    <xf numFmtId="176" fontId="2" fillId="0" borderId="0" xfId="0" applyNumberFormat="1" applyFont="1" applyFill="1" applyAlignment="1">
      <alignment vertical="top" wrapText="1"/>
    </xf>
  </cellXfs>
  <cellStyles count="4">
    <cellStyle name="桁区切り" xfId="1" builtinId="6"/>
    <cellStyle name="標準" xfId="0" builtinId="0"/>
    <cellStyle name="標準_表１" xfId="3"/>
    <cellStyle name="標準_表２"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561975</xdr:colOff>
      <xdr:row>12</xdr:row>
      <xdr:rowOff>0</xdr:rowOff>
    </xdr:from>
    <xdr:to>
      <xdr:col>12</xdr:col>
      <xdr:colOff>561975</xdr:colOff>
      <xdr:row>12</xdr:row>
      <xdr:rowOff>0</xdr:rowOff>
    </xdr:to>
    <xdr:sp macro="" textlink="">
      <xdr:nvSpPr>
        <xdr:cNvPr id="2" name="Line 1"/>
        <xdr:cNvSpPr>
          <a:spLocks noChangeShapeType="1"/>
        </xdr:cNvSpPr>
      </xdr:nvSpPr>
      <xdr:spPr bwMode="auto">
        <a:xfrm>
          <a:off x="11553825"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542925</xdr:colOff>
      <xdr:row>12</xdr:row>
      <xdr:rowOff>0</xdr:rowOff>
    </xdr:from>
    <xdr:to>
      <xdr:col>13</xdr:col>
      <xdr:colOff>542925</xdr:colOff>
      <xdr:row>12</xdr:row>
      <xdr:rowOff>0</xdr:rowOff>
    </xdr:to>
    <xdr:sp macro="" textlink="">
      <xdr:nvSpPr>
        <xdr:cNvPr id="3" name="Line 2"/>
        <xdr:cNvSpPr>
          <a:spLocks noChangeShapeType="1"/>
        </xdr:cNvSpPr>
      </xdr:nvSpPr>
      <xdr:spPr bwMode="auto">
        <a:xfrm>
          <a:off x="1234440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12</xdr:row>
      <xdr:rowOff>0</xdr:rowOff>
    </xdr:from>
    <xdr:to>
      <xdr:col>18</xdr:col>
      <xdr:colOff>0</xdr:colOff>
      <xdr:row>12</xdr:row>
      <xdr:rowOff>0</xdr:rowOff>
    </xdr:to>
    <xdr:sp macro="" textlink="">
      <xdr:nvSpPr>
        <xdr:cNvPr id="4" name="Line 3"/>
        <xdr:cNvSpPr>
          <a:spLocks noChangeShapeType="1"/>
        </xdr:cNvSpPr>
      </xdr:nvSpPr>
      <xdr:spPr bwMode="auto">
        <a:xfrm>
          <a:off x="1550670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295275</xdr:colOff>
      <xdr:row>12</xdr:row>
      <xdr:rowOff>0</xdr:rowOff>
    </xdr:from>
    <xdr:to>
      <xdr:col>13</xdr:col>
      <xdr:colOff>295275</xdr:colOff>
      <xdr:row>12</xdr:row>
      <xdr:rowOff>0</xdr:rowOff>
    </xdr:to>
    <xdr:sp macro="" textlink="">
      <xdr:nvSpPr>
        <xdr:cNvPr id="5" name="Line 4"/>
        <xdr:cNvSpPr>
          <a:spLocks noChangeShapeType="1"/>
        </xdr:cNvSpPr>
      </xdr:nvSpPr>
      <xdr:spPr bwMode="auto">
        <a:xfrm>
          <a:off x="1209675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561975</xdr:colOff>
      <xdr:row>12</xdr:row>
      <xdr:rowOff>0</xdr:rowOff>
    </xdr:from>
    <xdr:to>
      <xdr:col>12</xdr:col>
      <xdr:colOff>561975</xdr:colOff>
      <xdr:row>12</xdr:row>
      <xdr:rowOff>0</xdr:rowOff>
    </xdr:to>
    <xdr:sp macro="" textlink="">
      <xdr:nvSpPr>
        <xdr:cNvPr id="6" name="Line 5"/>
        <xdr:cNvSpPr>
          <a:spLocks noChangeShapeType="1"/>
        </xdr:cNvSpPr>
      </xdr:nvSpPr>
      <xdr:spPr bwMode="auto">
        <a:xfrm>
          <a:off x="11553825"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542925</xdr:colOff>
      <xdr:row>12</xdr:row>
      <xdr:rowOff>0</xdr:rowOff>
    </xdr:from>
    <xdr:to>
      <xdr:col>13</xdr:col>
      <xdr:colOff>542925</xdr:colOff>
      <xdr:row>12</xdr:row>
      <xdr:rowOff>0</xdr:rowOff>
    </xdr:to>
    <xdr:sp macro="" textlink="">
      <xdr:nvSpPr>
        <xdr:cNvPr id="7" name="Line 6"/>
        <xdr:cNvSpPr>
          <a:spLocks noChangeShapeType="1"/>
        </xdr:cNvSpPr>
      </xdr:nvSpPr>
      <xdr:spPr bwMode="auto">
        <a:xfrm>
          <a:off x="1234440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295275</xdr:colOff>
      <xdr:row>12</xdr:row>
      <xdr:rowOff>0</xdr:rowOff>
    </xdr:from>
    <xdr:to>
      <xdr:col>13</xdr:col>
      <xdr:colOff>295275</xdr:colOff>
      <xdr:row>12</xdr:row>
      <xdr:rowOff>0</xdr:rowOff>
    </xdr:to>
    <xdr:sp macro="" textlink="">
      <xdr:nvSpPr>
        <xdr:cNvPr id="8" name="Line 7"/>
        <xdr:cNvSpPr>
          <a:spLocks noChangeShapeType="1"/>
        </xdr:cNvSpPr>
      </xdr:nvSpPr>
      <xdr:spPr bwMode="auto">
        <a:xfrm>
          <a:off x="1209675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814983</xdr:colOff>
      <xdr:row>43</xdr:row>
      <xdr:rowOff>47625</xdr:rowOff>
    </xdr:from>
    <xdr:ext cx="201017" cy="65"/>
    <xdr:sp macro="" textlink="">
      <xdr:nvSpPr>
        <xdr:cNvPr id="2" name="Text Box 1"/>
        <xdr:cNvSpPr txBox="1">
          <a:spLocks noChangeArrowheads="1"/>
        </xdr:cNvSpPr>
      </xdr:nvSpPr>
      <xdr:spPr bwMode="auto">
        <a:xfrm>
          <a:off x="14435733" y="90201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W88"/>
  <sheetViews>
    <sheetView view="pageBreakPreview" zoomScale="60" zoomScaleNormal="75" workbookViewId="0">
      <selection activeCell="R15" sqref="R15"/>
    </sheetView>
  </sheetViews>
  <sheetFormatPr defaultColWidth="10.875" defaultRowHeight="17.25" x14ac:dyDescent="0.15"/>
  <cols>
    <col min="1" max="1" width="13.375" style="2" customWidth="1"/>
    <col min="2" max="2" width="25.125" style="73" customWidth="1"/>
    <col min="3" max="11" width="13.25" style="2" customWidth="1"/>
    <col min="12" max="12" width="10.875" style="2"/>
    <col min="13" max="13" width="12.625" style="2" bestFit="1" customWidth="1"/>
    <col min="14" max="25" width="11.125" style="2" bestFit="1" customWidth="1"/>
    <col min="26" max="16384" width="10.875" style="2"/>
  </cols>
  <sheetData>
    <row r="1" spans="1:19" x14ac:dyDescent="0.2">
      <c r="A1" s="1"/>
    </row>
    <row r="6" spans="1:19" ht="28.5" x14ac:dyDescent="0.3">
      <c r="B6" s="301" t="s">
        <v>150</v>
      </c>
      <c r="C6" s="301"/>
      <c r="D6" s="301"/>
      <c r="E6" s="301"/>
      <c r="F6" s="301"/>
      <c r="G6" s="301"/>
      <c r="H6" s="301"/>
      <c r="I6" s="301"/>
      <c r="J6" s="301"/>
      <c r="K6" s="301"/>
    </row>
    <row r="7" spans="1:19" x14ac:dyDescent="0.15">
      <c r="K7" s="9"/>
    </row>
    <row r="8" spans="1:19" x14ac:dyDescent="0.2">
      <c r="B8" s="302" t="s">
        <v>155</v>
      </c>
      <c r="C8" s="302"/>
      <c r="D8" s="302"/>
      <c r="E8" s="302"/>
      <c r="F8" s="302"/>
      <c r="G8" s="302"/>
      <c r="H8" s="302"/>
      <c r="I8" s="302"/>
      <c r="J8" s="302"/>
      <c r="K8" s="302"/>
    </row>
    <row r="9" spans="1:19" x14ac:dyDescent="0.2">
      <c r="C9" s="72" t="s">
        <v>151</v>
      </c>
      <c r="D9" s="3"/>
      <c r="K9" s="9"/>
    </row>
    <row r="10" spans="1:19" x14ac:dyDescent="0.2">
      <c r="C10" s="72" t="s">
        <v>152</v>
      </c>
      <c r="D10" s="3"/>
      <c r="K10" s="9"/>
    </row>
    <row r="11" spans="1:19" x14ac:dyDescent="0.2">
      <c r="C11" s="72" t="s">
        <v>153</v>
      </c>
      <c r="D11" s="3"/>
      <c r="K11" s="9"/>
    </row>
    <row r="12" spans="1:19" x14ac:dyDescent="0.2">
      <c r="C12" s="72" t="s">
        <v>154</v>
      </c>
      <c r="D12" s="3"/>
      <c r="K12" s="9"/>
    </row>
    <row r="13" spans="1:19" ht="18" thickBot="1" x14ac:dyDescent="0.25">
      <c r="B13" s="74"/>
      <c r="C13" s="4"/>
      <c r="D13" s="70"/>
      <c r="E13" s="71"/>
      <c r="F13" s="71"/>
      <c r="G13" s="71"/>
      <c r="H13" s="71"/>
      <c r="I13" s="4"/>
      <c r="J13" s="40" t="s">
        <v>5</v>
      </c>
      <c r="K13" s="9"/>
    </row>
    <row r="14" spans="1:19" x14ac:dyDescent="0.2">
      <c r="C14" s="6"/>
      <c r="D14" s="7"/>
      <c r="E14" s="8"/>
      <c r="F14" s="8"/>
      <c r="G14" s="8"/>
      <c r="H14" s="8"/>
      <c r="I14" s="8"/>
      <c r="J14" s="8"/>
      <c r="K14" s="9"/>
      <c r="L14" s="9"/>
      <c r="M14" s="9"/>
      <c r="N14" s="9"/>
      <c r="O14" s="9"/>
      <c r="P14" s="9"/>
      <c r="Q14" s="9"/>
      <c r="R14" s="9"/>
    </row>
    <row r="15" spans="1:19" x14ac:dyDescent="0.2">
      <c r="C15" s="10" t="s">
        <v>104</v>
      </c>
      <c r="D15" s="303" t="s">
        <v>167</v>
      </c>
      <c r="E15" s="8"/>
      <c r="F15" s="8"/>
      <c r="G15" s="8"/>
      <c r="H15" s="7"/>
      <c r="I15" s="8"/>
      <c r="J15" s="8"/>
      <c r="K15" s="9"/>
      <c r="L15" s="9"/>
      <c r="N15" s="9"/>
      <c r="O15" s="9"/>
      <c r="P15" s="9"/>
      <c r="Q15" s="9"/>
      <c r="R15" s="9"/>
      <c r="S15" s="9"/>
    </row>
    <row r="16" spans="1:19" x14ac:dyDescent="0.2">
      <c r="C16" s="21" t="s">
        <v>105</v>
      </c>
      <c r="D16" s="304"/>
      <c r="E16" s="6"/>
      <c r="F16" s="8"/>
      <c r="G16" s="8"/>
      <c r="H16" s="7"/>
      <c r="I16" s="8"/>
      <c r="J16" s="303" t="s">
        <v>0</v>
      </c>
      <c r="K16" s="60"/>
      <c r="L16" s="9"/>
      <c r="N16" s="9"/>
      <c r="O16" s="9"/>
      <c r="Q16" s="9"/>
      <c r="R16" s="9"/>
      <c r="S16" s="9"/>
    </row>
    <row r="17" spans="2:21" x14ac:dyDescent="0.2">
      <c r="C17" s="21"/>
      <c r="D17" s="304"/>
      <c r="E17" s="120" t="s">
        <v>168</v>
      </c>
      <c r="F17" s="306" t="s">
        <v>1</v>
      </c>
      <c r="G17" s="307" t="s">
        <v>171</v>
      </c>
      <c r="H17" s="309" t="s">
        <v>172</v>
      </c>
      <c r="I17" s="299" t="s">
        <v>2</v>
      </c>
      <c r="J17" s="304"/>
      <c r="K17" s="60"/>
      <c r="L17" s="9"/>
      <c r="N17" s="9"/>
      <c r="O17" s="9"/>
      <c r="Q17" s="9"/>
      <c r="R17" s="9"/>
      <c r="S17" s="9"/>
    </row>
    <row r="18" spans="2:21" ht="16.5" customHeight="1" x14ac:dyDescent="0.2">
      <c r="B18" s="75"/>
      <c r="C18" s="11"/>
      <c r="D18" s="305"/>
      <c r="E18" s="158"/>
      <c r="F18" s="305"/>
      <c r="G18" s="308"/>
      <c r="H18" s="310"/>
      <c r="I18" s="300"/>
      <c r="J18" s="305"/>
      <c r="K18" s="60"/>
      <c r="L18" s="9"/>
      <c r="M18" s="9"/>
      <c r="N18" s="9"/>
      <c r="O18" s="9"/>
      <c r="P18" s="9"/>
      <c r="Q18" s="9"/>
      <c r="R18" s="9"/>
      <c r="S18" s="9"/>
    </row>
    <row r="19" spans="2:21" x14ac:dyDescent="0.15">
      <c r="C19" s="6"/>
      <c r="F19" s="13"/>
      <c r="K19" s="9"/>
    </row>
    <row r="20" spans="2:21" x14ac:dyDescent="0.2">
      <c r="B20" s="76" t="s">
        <v>112</v>
      </c>
      <c r="C20" s="14">
        <v>3972</v>
      </c>
      <c r="D20" s="15">
        <v>2251</v>
      </c>
      <c r="E20" s="15">
        <v>1587</v>
      </c>
      <c r="F20" s="15">
        <v>1118</v>
      </c>
      <c r="G20" s="15">
        <v>145</v>
      </c>
      <c r="H20" s="15">
        <v>273</v>
      </c>
      <c r="I20" s="15">
        <v>51</v>
      </c>
      <c r="J20" s="17">
        <v>664</v>
      </c>
    </row>
    <row r="21" spans="2:21" x14ac:dyDescent="0.2">
      <c r="B21" s="76" t="s">
        <v>116</v>
      </c>
      <c r="C21" s="14">
        <v>3545</v>
      </c>
      <c r="D21" s="15">
        <v>2093</v>
      </c>
      <c r="E21" s="15">
        <v>1521</v>
      </c>
      <c r="F21" s="15">
        <v>1076</v>
      </c>
      <c r="G21" s="15">
        <v>92</v>
      </c>
      <c r="H21" s="15">
        <v>292</v>
      </c>
      <c r="I21" s="15">
        <v>61</v>
      </c>
      <c r="J21" s="17">
        <v>573</v>
      </c>
    </row>
    <row r="22" spans="2:21" x14ac:dyDescent="0.2">
      <c r="B22" s="76" t="s">
        <v>117</v>
      </c>
      <c r="C22" s="14">
        <v>3670.12</v>
      </c>
      <c r="D22" s="15">
        <v>1878.03</v>
      </c>
      <c r="E22" s="15">
        <v>1367.7</v>
      </c>
      <c r="F22" s="15">
        <v>931.94</v>
      </c>
      <c r="G22" s="15">
        <v>78.849999999999994</v>
      </c>
      <c r="H22" s="15">
        <v>316.14</v>
      </c>
      <c r="I22" s="15">
        <v>40.770000000000003</v>
      </c>
      <c r="J22" s="17">
        <v>510.33</v>
      </c>
    </row>
    <row r="23" spans="2:21" x14ac:dyDescent="0.2">
      <c r="B23" s="76" t="s">
        <v>120</v>
      </c>
      <c r="C23" s="14">
        <v>3742</v>
      </c>
      <c r="D23" s="15">
        <v>2057</v>
      </c>
      <c r="E23" s="15">
        <v>1500</v>
      </c>
      <c r="F23" s="13">
        <v>913</v>
      </c>
      <c r="G23" s="15">
        <v>202</v>
      </c>
      <c r="H23" s="15">
        <v>314</v>
      </c>
      <c r="I23" s="15">
        <v>71</v>
      </c>
      <c r="J23" s="16">
        <v>557</v>
      </c>
    </row>
    <row r="24" spans="2:21" x14ac:dyDescent="0.2">
      <c r="B24" s="76"/>
      <c r="C24" s="14"/>
      <c r="D24" s="15"/>
      <c r="E24" s="15"/>
      <c r="F24" s="13"/>
      <c r="G24" s="15"/>
      <c r="H24" s="15"/>
      <c r="I24" s="15"/>
    </row>
    <row r="25" spans="2:21" x14ac:dyDescent="0.2">
      <c r="B25" s="76" t="s">
        <v>123</v>
      </c>
      <c r="C25" s="14">
        <v>3479</v>
      </c>
      <c r="D25" s="15">
        <v>1613</v>
      </c>
      <c r="E25" s="15">
        <v>1340</v>
      </c>
      <c r="F25" s="13">
        <v>876</v>
      </c>
      <c r="G25" s="15">
        <v>70</v>
      </c>
      <c r="H25" s="15">
        <v>309</v>
      </c>
      <c r="I25" s="15">
        <v>86</v>
      </c>
      <c r="J25" s="2">
        <v>273</v>
      </c>
    </row>
    <row r="26" spans="2:21" x14ac:dyDescent="0.2">
      <c r="B26" s="76" t="s">
        <v>164</v>
      </c>
      <c r="C26" s="14">
        <v>4474.96</v>
      </c>
      <c r="D26" s="15">
        <v>1782.83</v>
      </c>
      <c r="E26" s="15">
        <v>1414.3</v>
      </c>
      <c r="F26" s="13">
        <v>920.65</v>
      </c>
      <c r="G26" s="15">
        <v>92.51</v>
      </c>
      <c r="H26" s="15">
        <v>323.52</v>
      </c>
      <c r="I26" s="15">
        <v>77.61</v>
      </c>
      <c r="J26" s="2">
        <v>368.54</v>
      </c>
      <c r="M26" s="161"/>
      <c r="N26" s="161"/>
      <c r="O26" s="162"/>
      <c r="P26" s="162"/>
      <c r="Q26" s="162"/>
      <c r="R26" s="162"/>
      <c r="S26" s="161"/>
      <c r="T26" s="9"/>
      <c r="U26" s="9"/>
    </row>
    <row r="27" spans="2:21" x14ac:dyDescent="0.2">
      <c r="B27" s="93" t="s">
        <v>176</v>
      </c>
      <c r="C27" s="2">
        <v>5900.08</v>
      </c>
      <c r="D27" s="2">
        <v>2075.16</v>
      </c>
      <c r="E27" s="2">
        <v>1795.65</v>
      </c>
      <c r="F27" s="2">
        <v>1018.99</v>
      </c>
      <c r="G27" s="2">
        <v>54.91</v>
      </c>
      <c r="H27" s="2">
        <v>637.97</v>
      </c>
      <c r="I27" s="2">
        <v>83.77</v>
      </c>
      <c r="J27" s="2">
        <v>279.51</v>
      </c>
    </row>
    <row r="28" spans="2:21" x14ac:dyDescent="0.2">
      <c r="B28" s="93" t="s">
        <v>180</v>
      </c>
      <c r="C28" s="2">
        <v>5837.04</v>
      </c>
      <c r="D28" s="2">
        <v>1713.49</v>
      </c>
      <c r="E28" s="2">
        <v>1416.76</v>
      </c>
      <c r="F28" s="2">
        <v>858.26</v>
      </c>
      <c r="G28" s="2">
        <v>71.62</v>
      </c>
      <c r="H28" s="2">
        <v>394.84</v>
      </c>
      <c r="I28" s="2">
        <v>92.05</v>
      </c>
      <c r="J28" s="2">
        <v>296.72000000000003</v>
      </c>
    </row>
    <row r="29" spans="2:21" x14ac:dyDescent="0.2">
      <c r="B29" s="93" t="s">
        <v>184</v>
      </c>
      <c r="C29" s="2">
        <v>4640.84</v>
      </c>
      <c r="D29" s="2">
        <v>1756.92</v>
      </c>
      <c r="E29" s="2">
        <v>1395.55</v>
      </c>
      <c r="F29" s="2">
        <v>844.62</v>
      </c>
      <c r="G29" s="2">
        <v>134.31</v>
      </c>
      <c r="H29" s="2">
        <v>345.66</v>
      </c>
      <c r="I29" s="2">
        <v>70.959999999999994</v>
      </c>
      <c r="J29" s="2">
        <v>361.36</v>
      </c>
    </row>
    <row r="30" spans="2:21" x14ac:dyDescent="0.2">
      <c r="B30" s="93" t="s">
        <v>185</v>
      </c>
      <c r="C30" s="2">
        <v>3809.51</v>
      </c>
      <c r="D30" s="2">
        <v>1783.34</v>
      </c>
      <c r="E30" s="2">
        <v>1331.3</v>
      </c>
      <c r="F30" s="2">
        <v>854.18</v>
      </c>
      <c r="G30" s="2">
        <v>85.35</v>
      </c>
      <c r="H30" s="2">
        <v>324.43</v>
      </c>
      <c r="I30" s="2">
        <v>67.34</v>
      </c>
      <c r="J30" s="2">
        <v>452.04</v>
      </c>
    </row>
    <row r="31" spans="2:21" x14ac:dyDescent="0.15">
      <c r="B31" s="136"/>
      <c r="K31" s="163"/>
    </row>
    <row r="32" spans="2:21" x14ac:dyDescent="0.15">
      <c r="B32" s="136" t="s">
        <v>331</v>
      </c>
      <c r="C32" s="78">
        <v>3247</v>
      </c>
      <c r="D32" s="78">
        <v>1613</v>
      </c>
      <c r="E32" s="78">
        <v>1267</v>
      </c>
      <c r="F32" s="78">
        <v>865</v>
      </c>
      <c r="G32" s="78">
        <v>106</v>
      </c>
      <c r="H32" s="78">
        <v>242</v>
      </c>
      <c r="I32" s="78">
        <v>54</v>
      </c>
      <c r="J32" s="78">
        <v>346</v>
      </c>
      <c r="K32" s="163"/>
    </row>
    <row r="33" spans="2:13" x14ac:dyDescent="0.15">
      <c r="B33" s="136" t="s">
        <v>340</v>
      </c>
      <c r="C33" s="78">
        <v>3918.78</v>
      </c>
      <c r="D33" s="78">
        <v>1856.37</v>
      </c>
      <c r="E33" s="78">
        <v>1475.71</v>
      </c>
      <c r="F33" s="78">
        <v>926.69</v>
      </c>
      <c r="G33" s="78">
        <v>208.9</v>
      </c>
      <c r="H33" s="78">
        <v>261.17</v>
      </c>
      <c r="I33" s="78">
        <v>78.95</v>
      </c>
      <c r="J33" s="78">
        <v>380.66</v>
      </c>
      <c r="K33" s="163"/>
    </row>
    <row r="34" spans="2:13" x14ac:dyDescent="0.2">
      <c r="B34" s="93"/>
      <c r="C34" s="186"/>
      <c r="D34" s="188"/>
      <c r="E34" s="188"/>
      <c r="F34" s="188"/>
      <c r="G34" s="188"/>
      <c r="H34" s="188"/>
      <c r="I34" s="188"/>
      <c r="J34" s="188"/>
      <c r="K34" s="163"/>
    </row>
    <row r="35" spans="2:13" x14ac:dyDescent="0.2">
      <c r="B35" s="134" t="s">
        <v>341</v>
      </c>
      <c r="C35" s="2">
        <v>263.20999999999998</v>
      </c>
      <c r="D35" s="2">
        <v>136.75</v>
      </c>
      <c r="E35" s="2">
        <v>106.9</v>
      </c>
      <c r="F35" s="2">
        <v>69.709999999999994</v>
      </c>
      <c r="G35" s="2">
        <v>9.6199999999999992</v>
      </c>
      <c r="H35" s="2">
        <v>21.66</v>
      </c>
      <c r="I35" s="2">
        <v>5.9</v>
      </c>
      <c r="J35" s="2">
        <v>29.85</v>
      </c>
      <c r="L35" s="9"/>
      <c r="M35" s="9"/>
    </row>
    <row r="36" spans="2:13" x14ac:dyDescent="0.2">
      <c r="B36" s="134" t="s">
        <v>342</v>
      </c>
      <c r="C36" s="2">
        <v>261.01</v>
      </c>
      <c r="D36" s="2">
        <v>142.65</v>
      </c>
      <c r="E36" s="2">
        <v>111.51</v>
      </c>
      <c r="F36" s="2">
        <v>71.94</v>
      </c>
      <c r="G36" s="2">
        <v>11.27</v>
      </c>
      <c r="H36" s="2">
        <v>21.96</v>
      </c>
      <c r="I36" s="2">
        <v>6.34</v>
      </c>
      <c r="J36" s="2">
        <v>31.14</v>
      </c>
      <c r="L36" s="164"/>
      <c r="M36" s="9"/>
    </row>
    <row r="37" spans="2:13" x14ac:dyDescent="0.2">
      <c r="B37" s="134" t="s">
        <v>343</v>
      </c>
      <c r="C37" s="2">
        <v>273.14</v>
      </c>
      <c r="D37" s="2">
        <v>150.18</v>
      </c>
      <c r="E37" s="2">
        <v>117.98</v>
      </c>
      <c r="F37" s="2">
        <v>75.95</v>
      </c>
      <c r="G37" s="2">
        <v>13.3</v>
      </c>
      <c r="H37" s="2">
        <v>22.29</v>
      </c>
      <c r="I37" s="2">
        <v>6.46</v>
      </c>
      <c r="J37" s="2">
        <v>32.19</v>
      </c>
      <c r="L37" s="164"/>
      <c r="M37" s="9"/>
    </row>
    <row r="38" spans="2:13" x14ac:dyDescent="0.2">
      <c r="B38" s="134" t="s">
        <v>344</v>
      </c>
      <c r="C38" s="2">
        <v>285.87</v>
      </c>
      <c r="D38" s="2">
        <v>150.9</v>
      </c>
      <c r="E38" s="2">
        <v>120.91</v>
      </c>
      <c r="F38" s="2">
        <v>80.02</v>
      </c>
      <c r="G38" s="2">
        <v>14.06</v>
      </c>
      <c r="H38" s="2">
        <v>20.14</v>
      </c>
      <c r="I38" s="2">
        <v>6.69</v>
      </c>
      <c r="J38" s="2">
        <v>29.99</v>
      </c>
      <c r="L38" s="164"/>
      <c r="M38" s="9"/>
    </row>
    <row r="39" spans="2:13" x14ac:dyDescent="0.2">
      <c r="B39" s="134" t="s">
        <v>345</v>
      </c>
      <c r="C39" s="2">
        <v>306.8</v>
      </c>
      <c r="D39" s="2">
        <v>159.37</v>
      </c>
      <c r="E39" s="2">
        <v>125.45</v>
      </c>
      <c r="F39" s="2">
        <v>82.54</v>
      </c>
      <c r="G39" s="2">
        <v>15.36</v>
      </c>
      <c r="H39" s="2">
        <v>20.23</v>
      </c>
      <c r="I39" s="2">
        <v>7.32</v>
      </c>
      <c r="J39" s="2">
        <v>33.92</v>
      </c>
      <c r="L39" s="164"/>
      <c r="M39" s="9"/>
    </row>
    <row r="40" spans="2:13" x14ac:dyDescent="0.2">
      <c r="B40" s="134" t="s">
        <v>346</v>
      </c>
      <c r="C40" s="2">
        <v>391.96</v>
      </c>
      <c r="D40" s="2">
        <v>164.94</v>
      </c>
      <c r="E40" s="2">
        <v>127.62</v>
      </c>
      <c r="F40" s="2">
        <v>81.290000000000006</v>
      </c>
      <c r="G40" s="2">
        <v>17.95</v>
      </c>
      <c r="H40" s="2">
        <v>21.95</v>
      </c>
      <c r="I40" s="2">
        <v>6.44</v>
      </c>
      <c r="J40" s="2">
        <v>37.32</v>
      </c>
      <c r="L40" s="164"/>
      <c r="M40" s="9"/>
    </row>
    <row r="41" spans="2:13" x14ac:dyDescent="0.2">
      <c r="B41" s="134"/>
      <c r="C41" s="187"/>
      <c r="D41" s="189"/>
      <c r="E41" s="189"/>
      <c r="F41" s="189"/>
      <c r="G41" s="189"/>
      <c r="H41" s="189"/>
      <c r="I41" s="189"/>
      <c r="J41" s="189"/>
      <c r="L41" s="164"/>
      <c r="M41" s="9"/>
    </row>
    <row r="42" spans="2:13" x14ac:dyDescent="0.2">
      <c r="B42" s="134" t="s">
        <v>347</v>
      </c>
      <c r="C42" s="2">
        <v>322.14</v>
      </c>
      <c r="D42" s="2">
        <v>153.24</v>
      </c>
      <c r="E42" s="2">
        <v>123.79</v>
      </c>
      <c r="F42" s="2">
        <v>77.94</v>
      </c>
      <c r="G42" s="2">
        <v>18.329999999999998</v>
      </c>
      <c r="H42" s="2">
        <v>21.71</v>
      </c>
      <c r="I42" s="2">
        <v>5.8</v>
      </c>
      <c r="J42" s="2">
        <v>29.45</v>
      </c>
      <c r="L42" s="9"/>
      <c r="M42" s="9"/>
    </row>
    <row r="43" spans="2:13" x14ac:dyDescent="0.2">
      <c r="B43" s="134" t="s">
        <v>348</v>
      </c>
      <c r="C43" s="2">
        <v>344.9</v>
      </c>
      <c r="D43" s="2">
        <v>158.05000000000001</v>
      </c>
      <c r="E43" s="2">
        <v>127.07</v>
      </c>
      <c r="F43" s="2">
        <v>78.989999999999995</v>
      </c>
      <c r="G43" s="2">
        <v>18.64</v>
      </c>
      <c r="H43" s="2">
        <v>23.12</v>
      </c>
      <c r="I43" s="2">
        <v>6.31</v>
      </c>
      <c r="J43" s="2">
        <v>30.98</v>
      </c>
    </row>
    <row r="44" spans="2:13" x14ac:dyDescent="0.2">
      <c r="B44" s="134" t="s">
        <v>349</v>
      </c>
      <c r="C44" s="2">
        <v>362.88</v>
      </c>
      <c r="D44" s="2">
        <v>159.97999999999999</v>
      </c>
      <c r="E44" s="2">
        <v>127.21</v>
      </c>
      <c r="F44" s="2">
        <v>80.099999999999994</v>
      </c>
      <c r="G44" s="2">
        <v>18.18</v>
      </c>
      <c r="H44" s="2">
        <v>22.16</v>
      </c>
      <c r="I44" s="2">
        <v>6.77</v>
      </c>
      <c r="J44" s="2">
        <v>32.770000000000003</v>
      </c>
    </row>
    <row r="45" spans="2:13" x14ac:dyDescent="0.2">
      <c r="B45" s="134" t="s">
        <v>350</v>
      </c>
      <c r="C45" s="2">
        <v>361.61</v>
      </c>
      <c r="D45" s="2">
        <v>157.12</v>
      </c>
      <c r="E45" s="2">
        <v>127.19</v>
      </c>
      <c r="F45" s="2">
        <v>76.400000000000006</v>
      </c>
      <c r="G45" s="2">
        <v>21.62</v>
      </c>
      <c r="H45" s="2">
        <v>22.52</v>
      </c>
      <c r="I45" s="2">
        <v>6.65</v>
      </c>
      <c r="J45" s="2">
        <v>29.93</v>
      </c>
    </row>
    <row r="46" spans="2:13" x14ac:dyDescent="0.2">
      <c r="B46" s="134" t="s">
        <v>351</v>
      </c>
      <c r="C46" s="2">
        <v>368.9</v>
      </c>
      <c r="D46" s="2">
        <v>159.83000000000001</v>
      </c>
      <c r="E46" s="2">
        <v>128.34</v>
      </c>
      <c r="F46" s="2">
        <v>75.73</v>
      </c>
      <c r="G46" s="2">
        <v>23.73</v>
      </c>
      <c r="H46" s="2">
        <v>21.85</v>
      </c>
      <c r="I46" s="2">
        <v>7.03</v>
      </c>
      <c r="J46" s="2">
        <v>31.5</v>
      </c>
    </row>
    <row r="47" spans="2:13" x14ac:dyDescent="0.2">
      <c r="B47" s="134" t="s">
        <v>352</v>
      </c>
      <c r="C47" s="2">
        <v>376.37</v>
      </c>
      <c r="D47" s="2">
        <v>163.36000000000001</v>
      </c>
      <c r="E47" s="2">
        <v>131.74</v>
      </c>
      <c r="F47" s="2">
        <v>76.08</v>
      </c>
      <c r="G47" s="2">
        <v>26.84</v>
      </c>
      <c r="H47" s="2">
        <v>21.59</v>
      </c>
      <c r="I47" s="2">
        <v>7.23</v>
      </c>
      <c r="J47" s="2">
        <v>31.62</v>
      </c>
      <c r="K47" s="13"/>
    </row>
    <row r="48" spans="2:13" ht="18" thickBot="1" x14ac:dyDescent="0.2">
      <c r="B48" s="74"/>
      <c r="C48" s="18"/>
      <c r="D48" s="4"/>
      <c r="E48" s="4"/>
      <c r="F48" s="4"/>
      <c r="G48" s="4"/>
      <c r="H48" s="4"/>
      <c r="I48" s="4"/>
      <c r="J48" s="4"/>
      <c r="K48" s="4"/>
    </row>
    <row r="49" spans="2:16" x14ac:dyDescent="0.2">
      <c r="C49" s="11"/>
      <c r="D49" s="7" t="s">
        <v>124</v>
      </c>
      <c r="E49" s="8"/>
      <c r="F49" s="8"/>
      <c r="G49" s="8"/>
      <c r="H49" s="8"/>
      <c r="I49" s="8"/>
      <c r="J49" s="6"/>
      <c r="K49" s="6"/>
      <c r="L49" s="9"/>
      <c r="M49" s="9"/>
      <c r="N49" s="9"/>
      <c r="O49" s="9"/>
    </row>
    <row r="50" spans="2:16" x14ac:dyDescent="0.2">
      <c r="C50" s="303" t="s">
        <v>106</v>
      </c>
      <c r="D50" s="8"/>
      <c r="E50" s="8"/>
      <c r="F50" s="7"/>
      <c r="G50" s="8"/>
      <c r="H50" s="8"/>
      <c r="I50" s="8"/>
      <c r="J50" s="21" t="s">
        <v>174</v>
      </c>
      <c r="K50" s="21" t="s">
        <v>174</v>
      </c>
      <c r="L50" s="9"/>
      <c r="N50" s="9"/>
      <c r="O50" s="9"/>
    </row>
    <row r="51" spans="2:16" x14ac:dyDescent="0.2">
      <c r="C51" s="304"/>
      <c r="D51" s="175"/>
      <c r="E51" s="8"/>
      <c r="F51" s="127"/>
      <c r="G51" s="9"/>
      <c r="H51" s="8"/>
      <c r="I51" s="8"/>
      <c r="J51" s="10"/>
      <c r="K51" s="10"/>
      <c r="L51" s="9"/>
      <c r="N51" s="9"/>
      <c r="O51" s="9"/>
    </row>
    <row r="52" spans="2:16" x14ac:dyDescent="0.2">
      <c r="C52" s="304"/>
      <c r="D52" s="125" t="s">
        <v>169</v>
      </c>
      <c r="E52" s="297" t="s">
        <v>109</v>
      </c>
      <c r="F52" s="299" t="s">
        <v>110</v>
      </c>
      <c r="G52" s="125" t="s">
        <v>170</v>
      </c>
      <c r="H52" s="299" t="s">
        <v>111</v>
      </c>
      <c r="I52" s="299" t="s">
        <v>4</v>
      </c>
      <c r="J52" s="21" t="s">
        <v>107</v>
      </c>
      <c r="K52" s="21" t="s">
        <v>108</v>
      </c>
      <c r="L52" s="9"/>
      <c r="N52" s="9"/>
      <c r="O52" s="9"/>
    </row>
    <row r="53" spans="2:16" x14ac:dyDescent="0.2">
      <c r="B53" s="75"/>
      <c r="C53" s="305"/>
      <c r="D53" s="124"/>
      <c r="E53" s="298"/>
      <c r="F53" s="300"/>
      <c r="G53" s="124"/>
      <c r="H53" s="300"/>
      <c r="I53" s="300"/>
      <c r="J53" s="11"/>
      <c r="K53" s="11"/>
      <c r="L53" s="9"/>
      <c r="M53" s="9"/>
      <c r="N53" s="9"/>
      <c r="O53" s="9"/>
      <c r="P53" s="9"/>
    </row>
    <row r="54" spans="2:16" x14ac:dyDescent="0.15">
      <c r="C54" s="6"/>
    </row>
    <row r="55" spans="2:16" x14ac:dyDescent="0.2">
      <c r="B55" s="93" t="s">
        <v>112</v>
      </c>
      <c r="C55" s="9">
        <v>1721</v>
      </c>
      <c r="D55" s="2">
        <v>236</v>
      </c>
      <c r="E55" s="2">
        <v>35</v>
      </c>
      <c r="F55" s="2">
        <v>201</v>
      </c>
      <c r="G55" s="2">
        <v>1485</v>
      </c>
      <c r="H55" s="2">
        <v>1172</v>
      </c>
      <c r="I55" s="15">
        <v>313</v>
      </c>
      <c r="J55" s="2">
        <v>1823</v>
      </c>
      <c r="K55" s="2">
        <v>2149</v>
      </c>
    </row>
    <row r="56" spans="2:16" x14ac:dyDescent="0.2">
      <c r="B56" s="93" t="s">
        <v>116</v>
      </c>
      <c r="C56" s="9">
        <v>1452</v>
      </c>
      <c r="D56" s="2">
        <v>222</v>
      </c>
      <c r="E56" s="2">
        <v>26</v>
      </c>
      <c r="F56" s="2">
        <v>196</v>
      </c>
      <c r="G56" s="2">
        <v>1230</v>
      </c>
      <c r="H56" s="2">
        <v>1043</v>
      </c>
      <c r="I56" s="15">
        <v>186</v>
      </c>
      <c r="J56" s="2">
        <v>1743</v>
      </c>
      <c r="K56" s="2">
        <v>1802</v>
      </c>
    </row>
    <row r="57" spans="2:16" x14ac:dyDescent="0.2">
      <c r="B57" s="93" t="s">
        <v>117</v>
      </c>
      <c r="C57" s="9">
        <v>1792.09</v>
      </c>
      <c r="D57" s="2">
        <v>226.01</v>
      </c>
      <c r="E57" s="2">
        <v>28.03</v>
      </c>
      <c r="F57" s="2">
        <v>197.98</v>
      </c>
      <c r="G57" s="2">
        <v>1566.08</v>
      </c>
      <c r="H57" s="2">
        <v>1289.03</v>
      </c>
      <c r="I57" s="15">
        <v>277.05</v>
      </c>
      <c r="J57" s="2">
        <v>1593.71</v>
      </c>
      <c r="K57" s="2">
        <v>2076.41</v>
      </c>
    </row>
    <row r="58" spans="2:16" x14ac:dyDescent="0.2">
      <c r="B58" s="93" t="s">
        <v>120</v>
      </c>
      <c r="C58" s="9">
        <v>1685</v>
      </c>
      <c r="D58" s="2">
        <v>308</v>
      </c>
      <c r="E58" s="2">
        <v>22</v>
      </c>
      <c r="F58" s="2">
        <v>286</v>
      </c>
      <c r="G58" s="2">
        <v>1377</v>
      </c>
      <c r="H58" s="2">
        <v>1175</v>
      </c>
      <c r="I58" s="15">
        <v>202</v>
      </c>
      <c r="J58" s="2">
        <v>1808</v>
      </c>
      <c r="K58" s="2">
        <v>1934</v>
      </c>
    </row>
    <row r="59" spans="2:16" x14ac:dyDescent="0.2">
      <c r="B59" s="93"/>
      <c r="C59" s="9"/>
      <c r="I59" s="15"/>
    </row>
    <row r="60" spans="2:16" x14ac:dyDescent="0.2">
      <c r="B60" s="93" t="s">
        <v>123</v>
      </c>
      <c r="C60" s="9">
        <v>1865</v>
      </c>
      <c r="D60" s="2">
        <v>384</v>
      </c>
      <c r="E60" s="2">
        <v>69</v>
      </c>
      <c r="F60" s="2">
        <v>315</v>
      </c>
      <c r="G60" s="2">
        <v>1481</v>
      </c>
      <c r="H60" s="2">
        <v>1360</v>
      </c>
      <c r="I60" s="15">
        <v>121</v>
      </c>
      <c r="J60" s="2">
        <v>1724</v>
      </c>
      <c r="K60" s="2">
        <v>1754</v>
      </c>
    </row>
    <row r="61" spans="2:16" x14ac:dyDescent="0.2">
      <c r="B61" s="93" t="s">
        <v>164</v>
      </c>
      <c r="C61" s="9">
        <v>2692.13</v>
      </c>
      <c r="D61" s="2">
        <v>452.7</v>
      </c>
      <c r="E61" s="2">
        <v>28.88</v>
      </c>
      <c r="F61" s="2">
        <v>423.82</v>
      </c>
      <c r="G61" s="2">
        <v>2239.4299999999998</v>
      </c>
      <c r="H61" s="2">
        <v>2128.14</v>
      </c>
      <c r="I61" s="15">
        <v>111.28</v>
      </c>
      <c r="J61" s="2">
        <v>1867</v>
      </c>
      <c r="K61" s="2">
        <v>2607.96</v>
      </c>
    </row>
    <row r="62" spans="2:16" x14ac:dyDescent="0.2">
      <c r="B62" s="93" t="s">
        <v>176</v>
      </c>
      <c r="C62" s="2">
        <v>3824.91</v>
      </c>
      <c r="D62" s="2">
        <v>374.72</v>
      </c>
      <c r="E62" s="2">
        <v>71.739999999999995</v>
      </c>
      <c r="F62" s="2">
        <v>302.98</v>
      </c>
      <c r="G62" s="2">
        <v>3450.19</v>
      </c>
      <c r="H62" s="2">
        <v>3345.37</v>
      </c>
      <c r="I62" s="2">
        <v>104.82</v>
      </c>
      <c r="J62" s="2">
        <v>2170.37</v>
      </c>
      <c r="K62" s="2">
        <v>3729.7</v>
      </c>
    </row>
    <row r="63" spans="2:16" x14ac:dyDescent="0.2">
      <c r="B63" s="93" t="s">
        <v>180</v>
      </c>
      <c r="C63" s="2">
        <v>4123.55</v>
      </c>
      <c r="D63" s="2">
        <v>274.2</v>
      </c>
      <c r="E63" s="2">
        <v>53.77</v>
      </c>
      <c r="F63" s="2">
        <v>220.43</v>
      </c>
      <c r="G63" s="2">
        <v>3849.35</v>
      </c>
      <c r="H63" s="2">
        <v>3650.67</v>
      </c>
      <c r="I63" s="2">
        <v>198.68</v>
      </c>
      <c r="J63" s="2">
        <v>1690.97</v>
      </c>
      <c r="K63" s="2">
        <v>4146.07</v>
      </c>
    </row>
    <row r="64" spans="2:16" x14ac:dyDescent="0.2">
      <c r="B64" s="93" t="s">
        <v>184</v>
      </c>
      <c r="C64" s="9">
        <v>2883.93</v>
      </c>
      <c r="D64" s="2">
        <v>385.74</v>
      </c>
      <c r="E64" s="2">
        <v>88.26</v>
      </c>
      <c r="F64" s="2">
        <v>297.48</v>
      </c>
      <c r="G64" s="2">
        <v>2498.19</v>
      </c>
      <c r="H64" s="2">
        <v>2265.38</v>
      </c>
      <c r="I64" s="15">
        <v>232.81</v>
      </c>
      <c r="J64" s="2">
        <v>1781.29</v>
      </c>
      <c r="K64" s="2">
        <v>2859.55</v>
      </c>
    </row>
    <row r="65" spans="2:23" x14ac:dyDescent="0.2">
      <c r="B65" s="93" t="s">
        <v>185</v>
      </c>
      <c r="C65" s="140">
        <v>2026.17</v>
      </c>
      <c r="D65" s="167">
        <v>350.52</v>
      </c>
      <c r="E65" s="141">
        <v>36.950000000000003</v>
      </c>
      <c r="F65" s="141">
        <v>313.58</v>
      </c>
      <c r="G65" s="141">
        <v>1675.65</v>
      </c>
      <c r="H65" s="141">
        <v>1470.43</v>
      </c>
      <c r="I65" s="141">
        <v>205.22</v>
      </c>
      <c r="J65" s="141">
        <v>1681.82</v>
      </c>
      <c r="K65" s="141">
        <v>2127.69</v>
      </c>
    </row>
    <row r="66" spans="2:23" x14ac:dyDescent="0.15">
      <c r="B66" s="178"/>
      <c r="L66" s="165"/>
      <c r="M66" s="165"/>
      <c r="N66" s="166"/>
      <c r="O66" s="166"/>
      <c r="P66" s="165"/>
      <c r="Q66" s="166"/>
      <c r="R66" s="166"/>
      <c r="S66" s="165"/>
      <c r="T66" s="165"/>
      <c r="U66" s="9"/>
      <c r="V66" s="9"/>
      <c r="W66" s="9"/>
    </row>
    <row r="67" spans="2:23" x14ac:dyDescent="0.2">
      <c r="B67" s="93" t="s">
        <v>332</v>
      </c>
      <c r="C67" s="190">
        <v>1633</v>
      </c>
      <c r="D67" s="191">
        <v>207</v>
      </c>
      <c r="E67" s="192">
        <v>39</v>
      </c>
      <c r="F67" s="192">
        <v>167</v>
      </c>
      <c r="G67" s="192">
        <v>1427</v>
      </c>
      <c r="H67" s="192">
        <v>1092</v>
      </c>
      <c r="I67" s="192">
        <v>334</v>
      </c>
      <c r="J67" s="192">
        <v>1474</v>
      </c>
      <c r="K67" s="192">
        <v>1773</v>
      </c>
      <c r="L67" s="161"/>
      <c r="M67" s="161"/>
      <c r="N67" s="162"/>
      <c r="O67" s="162"/>
      <c r="P67" s="161"/>
      <c r="Q67" s="162"/>
      <c r="R67" s="162"/>
      <c r="S67" s="161"/>
      <c r="T67" s="161"/>
      <c r="U67" s="9"/>
      <c r="V67" s="9"/>
      <c r="W67" s="9"/>
    </row>
    <row r="68" spans="2:23" x14ac:dyDescent="0.2">
      <c r="B68" s="93" t="s">
        <v>353</v>
      </c>
      <c r="C68" s="288">
        <v>2062.42</v>
      </c>
      <c r="D68" s="288">
        <v>218.95</v>
      </c>
      <c r="E68" s="288">
        <v>22.72</v>
      </c>
      <c r="F68" s="288">
        <v>196.23</v>
      </c>
      <c r="G68" s="288">
        <v>1843.46</v>
      </c>
      <c r="H68" s="288">
        <v>1312.9</v>
      </c>
      <c r="I68" s="288">
        <v>530.55999999999995</v>
      </c>
      <c r="J68" s="288">
        <v>1694.66</v>
      </c>
      <c r="K68" s="288">
        <v>2224.12</v>
      </c>
      <c r="L68" s="161"/>
      <c r="M68" s="161"/>
      <c r="N68" s="162"/>
      <c r="O68" s="162"/>
      <c r="P68" s="161"/>
      <c r="Q68" s="162"/>
      <c r="R68" s="162"/>
      <c r="S68" s="161"/>
      <c r="T68" s="161"/>
      <c r="U68" s="9"/>
      <c r="V68" s="9"/>
      <c r="W68" s="9"/>
    </row>
    <row r="69" spans="2:23" x14ac:dyDescent="0.2">
      <c r="B69" s="93"/>
      <c r="C69" s="287"/>
      <c r="D69" s="287"/>
      <c r="E69" s="287"/>
      <c r="F69" s="287"/>
      <c r="G69" s="287"/>
      <c r="H69" s="287"/>
      <c r="I69" s="287"/>
      <c r="J69" s="287"/>
      <c r="K69" s="287"/>
      <c r="L69" s="161"/>
      <c r="M69" s="161"/>
      <c r="N69" s="162"/>
      <c r="O69" s="162"/>
      <c r="P69" s="161"/>
      <c r="Q69" s="162"/>
      <c r="R69" s="162"/>
      <c r="S69" s="161"/>
      <c r="T69" s="161"/>
      <c r="U69" s="9"/>
      <c r="V69" s="9"/>
      <c r="W69" s="9"/>
    </row>
    <row r="70" spans="2:23" x14ac:dyDescent="0.2">
      <c r="B70" s="134" t="s">
        <v>341</v>
      </c>
      <c r="C70" s="288">
        <v>126.46</v>
      </c>
      <c r="D70" s="288">
        <v>10.82</v>
      </c>
      <c r="E70" s="288">
        <v>1.69</v>
      </c>
      <c r="F70" s="288">
        <v>9.1300000000000008</v>
      </c>
      <c r="G70" s="288">
        <v>115.64</v>
      </c>
      <c r="H70" s="288">
        <v>82.78</v>
      </c>
      <c r="I70" s="288">
        <v>32.86</v>
      </c>
      <c r="J70" s="288">
        <v>117.72</v>
      </c>
      <c r="K70" s="288">
        <v>145.49</v>
      </c>
      <c r="L70" s="161"/>
      <c r="M70" s="161"/>
      <c r="N70" s="162"/>
      <c r="O70" s="162"/>
      <c r="P70" s="161"/>
      <c r="Q70" s="162"/>
      <c r="R70" s="162"/>
      <c r="S70" s="161"/>
      <c r="T70" s="161"/>
      <c r="U70" s="9"/>
      <c r="V70" s="9"/>
      <c r="W70" s="9"/>
    </row>
    <row r="71" spans="2:23" x14ac:dyDescent="0.2">
      <c r="B71" s="134" t="s">
        <v>342</v>
      </c>
      <c r="C71" s="288">
        <v>118.36</v>
      </c>
      <c r="D71" s="288">
        <v>6.11</v>
      </c>
      <c r="E71" s="288">
        <v>1.46</v>
      </c>
      <c r="F71" s="288">
        <v>4.6500000000000004</v>
      </c>
      <c r="G71" s="288">
        <v>112.25</v>
      </c>
      <c r="H71" s="288">
        <v>80.209999999999994</v>
      </c>
      <c r="I71" s="288">
        <v>32.03</v>
      </c>
      <c r="J71" s="288">
        <v>117.62</v>
      </c>
      <c r="K71" s="288">
        <v>143.38999999999999</v>
      </c>
      <c r="L71" s="161"/>
      <c r="M71" s="285"/>
      <c r="N71" s="286"/>
      <c r="O71" s="286"/>
      <c r="P71" s="285"/>
      <c r="Q71" s="286"/>
      <c r="R71" s="286"/>
      <c r="S71" s="285"/>
      <c r="T71" s="285"/>
      <c r="U71" s="9"/>
      <c r="V71" s="9"/>
      <c r="W71" s="9"/>
    </row>
    <row r="72" spans="2:23" x14ac:dyDescent="0.2">
      <c r="B72" s="134" t="s">
        <v>343</v>
      </c>
      <c r="C72" s="288">
        <v>122.96</v>
      </c>
      <c r="D72" s="288">
        <v>7.41</v>
      </c>
      <c r="E72" s="288">
        <v>1.46</v>
      </c>
      <c r="F72" s="288">
        <v>5.95</v>
      </c>
      <c r="G72" s="288">
        <v>115.55</v>
      </c>
      <c r="H72" s="288">
        <v>82.26</v>
      </c>
      <c r="I72" s="288">
        <v>33.29</v>
      </c>
      <c r="J72" s="288">
        <v>125.39</v>
      </c>
      <c r="K72" s="288">
        <v>147.75</v>
      </c>
      <c r="L72" s="161"/>
      <c r="M72" s="285"/>
      <c r="N72" s="286"/>
      <c r="O72" s="286"/>
      <c r="P72" s="285"/>
      <c r="Q72" s="286"/>
      <c r="R72" s="286"/>
      <c r="S72" s="285"/>
      <c r="T72" s="285"/>
      <c r="U72" s="9"/>
      <c r="V72" s="9"/>
      <c r="W72" s="9"/>
    </row>
    <row r="73" spans="2:23" x14ac:dyDescent="0.2">
      <c r="B73" s="134" t="s">
        <v>344</v>
      </c>
      <c r="C73" s="288">
        <v>134.97999999999999</v>
      </c>
      <c r="D73" s="288">
        <v>8.92</v>
      </c>
      <c r="E73" s="288">
        <v>1.63</v>
      </c>
      <c r="F73" s="288">
        <v>7.29</v>
      </c>
      <c r="G73" s="288">
        <v>126.06</v>
      </c>
      <c r="H73" s="288">
        <v>86.29</v>
      </c>
      <c r="I73" s="288">
        <v>39.770000000000003</v>
      </c>
      <c r="J73" s="288">
        <v>129.83000000000001</v>
      </c>
      <c r="K73" s="288">
        <v>156.04</v>
      </c>
      <c r="L73" s="161"/>
      <c r="M73" s="285"/>
      <c r="N73" s="286"/>
      <c r="O73" s="286"/>
      <c r="P73" s="285"/>
      <c r="Q73" s="286"/>
      <c r="R73" s="286"/>
      <c r="S73" s="285"/>
      <c r="T73" s="285"/>
      <c r="U73" s="9"/>
      <c r="V73" s="9"/>
      <c r="W73" s="9"/>
    </row>
    <row r="74" spans="2:23" x14ac:dyDescent="0.2">
      <c r="B74" s="134" t="s">
        <v>345</v>
      </c>
      <c r="C74" s="288">
        <v>147.43</v>
      </c>
      <c r="D74" s="288">
        <v>9.15</v>
      </c>
      <c r="E74" s="288">
        <v>1.71</v>
      </c>
      <c r="F74" s="288">
        <v>7.45</v>
      </c>
      <c r="G74" s="288">
        <v>138.28</v>
      </c>
      <c r="H74" s="288">
        <v>97.85</v>
      </c>
      <c r="I74" s="288">
        <v>40.43</v>
      </c>
      <c r="J74" s="288">
        <v>134.6</v>
      </c>
      <c r="K74" s="288">
        <v>172.2</v>
      </c>
      <c r="L74" s="161"/>
      <c r="M74" s="285"/>
      <c r="N74" s="286"/>
      <c r="O74" s="286"/>
      <c r="P74" s="285"/>
      <c r="Q74" s="286"/>
      <c r="R74" s="286"/>
      <c r="S74" s="285"/>
      <c r="T74" s="285"/>
      <c r="U74" s="9"/>
      <c r="V74" s="9"/>
      <c r="W74" s="9"/>
    </row>
    <row r="75" spans="2:23" x14ac:dyDescent="0.2">
      <c r="B75" s="134" t="s">
        <v>346</v>
      </c>
      <c r="C75" s="288">
        <v>227.01</v>
      </c>
      <c r="D75" s="288">
        <v>13.54</v>
      </c>
      <c r="E75" s="288">
        <v>1.84</v>
      </c>
      <c r="F75" s="288">
        <v>11.71</v>
      </c>
      <c r="G75" s="288">
        <v>213.47</v>
      </c>
      <c r="H75" s="288">
        <v>134.07</v>
      </c>
      <c r="I75" s="288">
        <v>79.400000000000006</v>
      </c>
      <c r="J75" s="288">
        <v>141.16</v>
      </c>
      <c r="K75" s="288">
        <v>250.79</v>
      </c>
      <c r="L75" s="161"/>
      <c r="M75" s="285"/>
      <c r="N75" s="286"/>
      <c r="O75" s="286"/>
      <c r="P75" s="285"/>
      <c r="Q75" s="286"/>
      <c r="R75" s="286"/>
      <c r="S75" s="285"/>
      <c r="T75" s="285"/>
      <c r="U75" s="9"/>
      <c r="V75" s="9"/>
      <c r="W75" s="9"/>
    </row>
    <row r="76" spans="2:23" x14ac:dyDescent="0.2">
      <c r="B76" s="134"/>
      <c r="C76" s="287"/>
      <c r="D76" s="214"/>
      <c r="E76" s="214"/>
      <c r="F76" s="214"/>
      <c r="G76" s="214"/>
      <c r="H76" s="214"/>
      <c r="I76" s="289"/>
      <c r="J76" s="214"/>
      <c r="K76" s="214"/>
      <c r="L76" s="161"/>
      <c r="M76" s="285"/>
      <c r="N76" s="286"/>
      <c r="O76" s="286"/>
      <c r="P76" s="285"/>
      <c r="Q76" s="286"/>
      <c r="R76" s="286"/>
      <c r="S76" s="285"/>
      <c r="T76" s="285"/>
      <c r="U76" s="9"/>
      <c r="V76" s="9"/>
      <c r="W76" s="9"/>
    </row>
    <row r="77" spans="2:23" x14ac:dyDescent="0.2">
      <c r="B77" s="134" t="s">
        <v>347</v>
      </c>
      <c r="C77" s="288">
        <v>168.9</v>
      </c>
      <c r="D77" s="288">
        <v>17.91</v>
      </c>
      <c r="E77" s="288">
        <v>1.94</v>
      </c>
      <c r="F77" s="288">
        <v>15.96</v>
      </c>
      <c r="G77" s="288">
        <v>150.99</v>
      </c>
      <c r="H77" s="288">
        <v>111.2</v>
      </c>
      <c r="I77" s="288">
        <v>39.79</v>
      </c>
      <c r="J77" s="288">
        <v>141.69</v>
      </c>
      <c r="K77" s="288">
        <v>180.44</v>
      </c>
      <c r="L77" s="161"/>
      <c r="M77" s="285"/>
      <c r="N77" s="286"/>
      <c r="O77" s="286"/>
      <c r="P77" s="285"/>
      <c r="Q77" s="286"/>
      <c r="R77" s="286"/>
      <c r="S77" s="285"/>
      <c r="T77" s="285"/>
      <c r="U77" s="9"/>
      <c r="V77" s="9"/>
      <c r="W77" s="9"/>
    </row>
    <row r="78" spans="2:23" x14ac:dyDescent="0.2">
      <c r="B78" s="134" t="s">
        <v>348</v>
      </c>
      <c r="C78" s="9">
        <v>186.85</v>
      </c>
      <c r="D78" s="9">
        <v>22.03</v>
      </c>
      <c r="E78" s="9">
        <v>2.14</v>
      </c>
      <c r="F78" s="9">
        <v>19.89</v>
      </c>
      <c r="G78" s="9">
        <v>164.82</v>
      </c>
      <c r="H78" s="9">
        <v>123.7</v>
      </c>
      <c r="I78" s="9">
        <v>41.12</v>
      </c>
      <c r="J78" s="9">
        <v>149.1</v>
      </c>
      <c r="K78" s="9">
        <v>195.81</v>
      </c>
      <c r="L78" s="161"/>
      <c r="M78" s="285"/>
      <c r="N78" s="286"/>
      <c r="O78" s="286"/>
      <c r="P78" s="285"/>
      <c r="Q78" s="286"/>
      <c r="R78" s="286"/>
      <c r="S78" s="285"/>
      <c r="T78" s="285"/>
      <c r="U78" s="9"/>
      <c r="V78" s="9"/>
      <c r="W78" s="9"/>
    </row>
    <row r="79" spans="2:23" x14ac:dyDescent="0.2">
      <c r="B79" s="134" t="s">
        <v>349</v>
      </c>
      <c r="C79" s="9">
        <v>202.9</v>
      </c>
      <c r="D79" s="9">
        <v>27.4</v>
      </c>
      <c r="E79" s="9">
        <v>2.17</v>
      </c>
      <c r="F79" s="9">
        <v>25.23</v>
      </c>
      <c r="G79" s="9">
        <v>175.5</v>
      </c>
      <c r="H79" s="9">
        <v>129.75</v>
      </c>
      <c r="I79" s="9">
        <v>45.75</v>
      </c>
      <c r="J79" s="9">
        <v>154.61000000000001</v>
      </c>
      <c r="K79" s="9">
        <v>208.26</v>
      </c>
      <c r="L79" s="161"/>
      <c r="M79" s="285"/>
      <c r="N79" s="286"/>
      <c r="O79" s="286"/>
      <c r="P79" s="285"/>
      <c r="Q79" s="286"/>
      <c r="R79" s="286"/>
      <c r="S79" s="285"/>
      <c r="T79" s="285"/>
      <c r="U79" s="9"/>
      <c r="V79" s="9"/>
      <c r="W79" s="9"/>
    </row>
    <row r="80" spans="2:23" x14ac:dyDescent="0.2">
      <c r="B80" s="134" t="s">
        <v>354</v>
      </c>
      <c r="C80" s="9">
        <v>204.49</v>
      </c>
      <c r="D80" s="9">
        <v>29.48</v>
      </c>
      <c r="E80" s="9">
        <v>2.19</v>
      </c>
      <c r="F80" s="9">
        <v>27.29</v>
      </c>
      <c r="G80" s="9">
        <v>175.01</v>
      </c>
      <c r="H80" s="9">
        <v>126.41</v>
      </c>
      <c r="I80" s="9">
        <v>48.6</v>
      </c>
      <c r="J80" s="9">
        <v>156.66999999999999</v>
      </c>
      <c r="K80" s="9">
        <v>204.94</v>
      </c>
      <c r="L80" s="161"/>
      <c r="M80" s="161"/>
      <c r="N80" s="161"/>
      <c r="O80" s="161"/>
      <c r="P80" s="161"/>
      <c r="Q80" s="161"/>
      <c r="R80" s="9"/>
      <c r="S80" s="9"/>
      <c r="T80" s="9"/>
      <c r="U80" s="9"/>
      <c r="V80" s="9"/>
      <c r="W80" s="9"/>
    </row>
    <row r="81" spans="1:23" x14ac:dyDescent="0.2">
      <c r="B81" s="134" t="s">
        <v>351</v>
      </c>
      <c r="C81" s="2">
        <v>209.06</v>
      </c>
      <c r="D81" s="2">
        <v>32.9</v>
      </c>
      <c r="E81" s="2">
        <v>2.2599999999999998</v>
      </c>
      <c r="F81" s="2">
        <v>30.64</v>
      </c>
      <c r="G81" s="2">
        <v>176.16</v>
      </c>
      <c r="H81" s="2">
        <v>120.16</v>
      </c>
      <c r="I81" s="2">
        <v>56</v>
      </c>
      <c r="J81" s="2">
        <v>161.24</v>
      </c>
      <c r="K81" s="2">
        <v>207.66</v>
      </c>
      <c r="L81" s="161"/>
      <c r="M81" s="161"/>
      <c r="N81" s="161"/>
      <c r="O81" s="161"/>
      <c r="P81" s="161"/>
      <c r="Q81" s="161"/>
      <c r="R81" s="9"/>
      <c r="S81" s="9"/>
      <c r="T81" s="9"/>
      <c r="U81" s="9"/>
      <c r="V81" s="9"/>
      <c r="W81" s="9"/>
    </row>
    <row r="82" spans="1:23" x14ac:dyDescent="0.2">
      <c r="B82" s="134" t="s">
        <v>352</v>
      </c>
      <c r="C82" s="2">
        <v>213.01</v>
      </c>
      <c r="D82" s="2">
        <v>33.270000000000003</v>
      </c>
      <c r="E82" s="2">
        <v>2.23</v>
      </c>
      <c r="F82" s="2">
        <v>31.05</v>
      </c>
      <c r="G82" s="2">
        <v>179.74</v>
      </c>
      <c r="H82" s="2">
        <v>138.22</v>
      </c>
      <c r="I82" s="2">
        <v>41.52</v>
      </c>
      <c r="J82" s="2">
        <v>165.02</v>
      </c>
      <c r="K82" s="2">
        <v>211.36</v>
      </c>
      <c r="L82" s="162"/>
      <c r="M82" s="162"/>
      <c r="N82" s="162"/>
      <c r="O82" s="162"/>
      <c r="P82" s="162"/>
      <c r="Q82" s="162"/>
      <c r="R82" s="9"/>
      <c r="S82" s="9"/>
      <c r="T82" s="9"/>
      <c r="U82" s="9"/>
      <c r="V82" s="9"/>
      <c r="W82" s="9"/>
    </row>
    <row r="83" spans="1:23" ht="18" thickBot="1" x14ac:dyDescent="0.2">
      <c r="B83" s="74"/>
      <c r="C83" s="174"/>
      <c r="D83" s="71"/>
      <c r="E83" s="71"/>
      <c r="F83" s="71"/>
      <c r="G83" s="71"/>
      <c r="H83" s="71"/>
      <c r="I83" s="71"/>
      <c r="J83" s="71"/>
      <c r="K83" s="71"/>
      <c r="L83" s="162"/>
      <c r="M83" s="162"/>
      <c r="N83" s="162"/>
      <c r="O83" s="162"/>
      <c r="P83" s="162"/>
      <c r="Q83" s="162"/>
      <c r="R83" s="9"/>
      <c r="S83" s="9"/>
      <c r="T83" s="9"/>
      <c r="U83" s="9"/>
      <c r="V83" s="9"/>
      <c r="W83" s="9"/>
    </row>
    <row r="84" spans="1:23" x14ac:dyDescent="0.2">
      <c r="C84" s="1" t="s">
        <v>114</v>
      </c>
      <c r="L84" s="161"/>
      <c r="M84" s="161"/>
      <c r="N84" s="161"/>
      <c r="O84" s="161"/>
      <c r="P84" s="161"/>
      <c r="Q84" s="161"/>
      <c r="R84" s="9"/>
      <c r="S84" s="9"/>
      <c r="T84" s="9"/>
      <c r="U84" s="9"/>
      <c r="V84" s="9"/>
      <c r="W84" s="9"/>
    </row>
    <row r="85" spans="1:23" x14ac:dyDescent="0.2">
      <c r="A85" s="1"/>
      <c r="L85" s="162"/>
      <c r="M85" s="162"/>
      <c r="N85" s="162"/>
      <c r="O85" s="162"/>
      <c r="P85" s="162"/>
      <c r="Q85" s="162"/>
      <c r="R85" s="9"/>
      <c r="S85" s="9"/>
      <c r="T85" s="9"/>
      <c r="U85" s="9"/>
      <c r="V85" s="9"/>
      <c r="W85" s="9"/>
    </row>
    <row r="86" spans="1:23" x14ac:dyDescent="0.2">
      <c r="A86" s="1"/>
      <c r="L86" s="162"/>
      <c r="M86" s="162"/>
      <c r="N86" s="162"/>
      <c r="O86" s="162"/>
      <c r="P86" s="162"/>
      <c r="Q86" s="162"/>
      <c r="R86" s="9"/>
      <c r="S86" s="9"/>
      <c r="T86" s="9"/>
      <c r="U86" s="9"/>
      <c r="V86" s="9"/>
      <c r="W86" s="9"/>
    </row>
    <row r="87" spans="1:23" x14ac:dyDescent="0.15">
      <c r="L87" s="161"/>
      <c r="M87" s="161"/>
      <c r="N87" s="161"/>
      <c r="O87" s="161"/>
      <c r="P87" s="161"/>
      <c r="Q87" s="161"/>
      <c r="R87" s="9"/>
      <c r="S87" s="9"/>
      <c r="T87" s="9"/>
      <c r="U87" s="9"/>
      <c r="V87" s="9"/>
      <c r="W87" s="9"/>
    </row>
    <row r="88" spans="1:23" x14ac:dyDescent="0.15">
      <c r="L88" s="161"/>
      <c r="M88" s="161"/>
      <c r="N88" s="161"/>
      <c r="O88" s="161"/>
      <c r="P88" s="161"/>
      <c r="Q88" s="161"/>
      <c r="R88" s="9"/>
      <c r="S88" s="9"/>
      <c r="T88" s="9"/>
      <c r="U88" s="9"/>
      <c r="V88" s="9"/>
      <c r="W88" s="9"/>
    </row>
  </sheetData>
  <mergeCells count="13">
    <mergeCell ref="E52:E53"/>
    <mergeCell ref="F52:F53"/>
    <mergeCell ref="H52:H53"/>
    <mergeCell ref="I52:I53"/>
    <mergeCell ref="B6:K6"/>
    <mergeCell ref="B8:K8"/>
    <mergeCell ref="J16:J18"/>
    <mergeCell ref="F17:F18"/>
    <mergeCell ref="G17:G18"/>
    <mergeCell ref="H17:H18"/>
    <mergeCell ref="I17:I18"/>
    <mergeCell ref="C50:C53"/>
    <mergeCell ref="D15:D18"/>
  </mergeCells>
  <phoneticPr fontId="1"/>
  <pageMargins left="0.75" right="0.75" top="0.89" bottom="0.77" header="0.51200000000000001" footer="0.51200000000000001"/>
  <pageSetup paperSize="9" scale="5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Q53"/>
  <sheetViews>
    <sheetView view="pageBreakPreview" zoomScale="75" zoomScaleNormal="75" zoomScaleSheetLayoutView="75" workbookViewId="0">
      <selection activeCell="Q9" sqref="Q9"/>
    </sheetView>
  </sheetViews>
  <sheetFormatPr defaultColWidth="9.625" defaultRowHeight="17.25" x14ac:dyDescent="0.15"/>
  <cols>
    <col min="1" max="1" width="13.375" style="2" customWidth="1"/>
    <col min="2" max="2" width="24.625" style="89" customWidth="1"/>
    <col min="3" max="14" width="10.625" style="2" customWidth="1"/>
    <col min="15" max="16" width="9.375" style="2" customWidth="1"/>
    <col min="17" max="16384" width="9.625" style="2"/>
  </cols>
  <sheetData>
    <row r="1" spans="1:17" x14ac:dyDescent="0.2">
      <c r="A1" s="1"/>
    </row>
    <row r="6" spans="1:17" x14ac:dyDescent="0.2">
      <c r="B6" s="302" t="s">
        <v>165</v>
      </c>
      <c r="C6" s="302"/>
      <c r="D6" s="302"/>
      <c r="E6" s="302"/>
      <c r="F6" s="302"/>
      <c r="G6" s="302"/>
      <c r="H6" s="302"/>
      <c r="I6" s="302"/>
      <c r="J6" s="302"/>
      <c r="K6" s="302"/>
      <c r="L6" s="302"/>
      <c r="M6" s="302"/>
      <c r="N6" s="302"/>
    </row>
    <row r="7" spans="1:17" ht="18" thickBot="1" x14ac:dyDescent="0.25">
      <c r="B7" s="90"/>
      <c r="C7" s="62" t="s">
        <v>186</v>
      </c>
      <c r="D7" s="4"/>
      <c r="E7" s="4"/>
      <c r="F7" s="4"/>
      <c r="G7" s="4"/>
      <c r="H7" s="4"/>
      <c r="I7" s="4"/>
      <c r="J7" s="4"/>
      <c r="K7" s="4"/>
      <c r="L7" s="9"/>
      <c r="M7" s="9"/>
      <c r="N7" s="40" t="s">
        <v>6</v>
      </c>
      <c r="O7" s="9"/>
      <c r="P7" s="9"/>
      <c r="Q7" s="9"/>
    </row>
    <row r="8" spans="1:17" x14ac:dyDescent="0.15">
      <c r="C8" s="6"/>
      <c r="D8" s="8"/>
      <c r="E8" s="8"/>
      <c r="F8" s="8"/>
      <c r="G8" s="8"/>
      <c r="H8" s="8"/>
      <c r="I8" s="8"/>
      <c r="J8" s="8"/>
      <c r="K8" s="8"/>
      <c r="L8" s="53"/>
      <c r="M8" s="53"/>
      <c r="N8" s="53"/>
    </row>
    <row r="9" spans="1:17" x14ac:dyDescent="0.2">
      <c r="C9" s="20" t="s">
        <v>187</v>
      </c>
      <c r="D9" s="94"/>
      <c r="E9" s="94"/>
      <c r="F9" s="94"/>
      <c r="G9" s="19" t="s">
        <v>160</v>
      </c>
      <c r="H9" s="94"/>
      <c r="I9" s="94"/>
      <c r="J9" s="94"/>
      <c r="K9" s="94"/>
      <c r="L9" s="94"/>
      <c r="M9" s="94"/>
      <c r="N9" s="94"/>
    </row>
    <row r="10" spans="1:17" x14ac:dyDescent="0.2">
      <c r="C10" s="20" t="s">
        <v>188</v>
      </c>
      <c r="D10" s="95" t="s">
        <v>7</v>
      </c>
      <c r="E10" s="20" t="s">
        <v>94</v>
      </c>
      <c r="F10" s="20" t="s">
        <v>95</v>
      </c>
      <c r="G10" s="20" t="s">
        <v>189</v>
      </c>
      <c r="H10" s="20" t="s">
        <v>8</v>
      </c>
      <c r="I10" s="122" t="s">
        <v>96</v>
      </c>
      <c r="J10" s="20" t="s">
        <v>10</v>
      </c>
      <c r="K10" s="95" t="s">
        <v>97</v>
      </c>
      <c r="L10" s="95" t="s">
        <v>9</v>
      </c>
      <c r="M10" s="20" t="s">
        <v>11</v>
      </c>
      <c r="N10" s="20" t="s">
        <v>190</v>
      </c>
    </row>
    <row r="11" spans="1:17" x14ac:dyDescent="0.2">
      <c r="B11" s="91"/>
      <c r="C11" s="52" t="s">
        <v>191</v>
      </c>
      <c r="D11" s="99" t="s">
        <v>336</v>
      </c>
      <c r="E11" s="101" t="s">
        <v>98</v>
      </c>
      <c r="F11" s="101"/>
      <c r="G11" s="123" t="s">
        <v>159</v>
      </c>
      <c r="H11" s="52"/>
      <c r="I11" s="52" t="s">
        <v>99</v>
      </c>
      <c r="J11" s="99" t="s">
        <v>12</v>
      </c>
      <c r="K11" s="99" t="s">
        <v>100</v>
      </c>
      <c r="L11" s="99"/>
      <c r="M11" s="98"/>
      <c r="N11" s="98"/>
    </row>
    <row r="12" spans="1:17" x14ac:dyDescent="0.2">
      <c r="C12" s="6"/>
      <c r="D12" s="9"/>
      <c r="E12" s="22"/>
      <c r="F12" s="13"/>
      <c r="H12" s="22"/>
      <c r="M12" s="22"/>
      <c r="N12" s="23"/>
    </row>
    <row r="13" spans="1:17" x14ac:dyDescent="0.2">
      <c r="A13" s="25"/>
      <c r="B13" s="92" t="s">
        <v>125</v>
      </c>
      <c r="C13" s="14">
        <v>664</v>
      </c>
      <c r="D13" s="24">
        <v>0</v>
      </c>
      <c r="E13" s="27">
        <v>17</v>
      </c>
      <c r="F13" s="27">
        <v>209</v>
      </c>
      <c r="G13" s="13">
        <v>144</v>
      </c>
      <c r="H13" s="13">
        <v>186</v>
      </c>
      <c r="I13" s="13">
        <v>81</v>
      </c>
      <c r="J13" s="13">
        <v>5</v>
      </c>
      <c r="K13" s="13">
        <v>0</v>
      </c>
      <c r="L13" s="13">
        <v>8</v>
      </c>
      <c r="M13" s="13">
        <v>5</v>
      </c>
      <c r="N13" s="27">
        <v>10</v>
      </c>
      <c r="Q13" s="25"/>
    </row>
    <row r="14" spans="1:17" s="25" customFormat="1" x14ac:dyDescent="0.2">
      <c r="B14" s="92" t="s">
        <v>126</v>
      </c>
      <c r="C14" s="14">
        <v>573</v>
      </c>
      <c r="D14" s="24">
        <v>3</v>
      </c>
      <c r="E14" s="27">
        <v>15</v>
      </c>
      <c r="F14" s="27">
        <v>254</v>
      </c>
      <c r="G14" s="13">
        <v>77</v>
      </c>
      <c r="H14" s="13">
        <v>152</v>
      </c>
      <c r="I14" s="13">
        <v>44</v>
      </c>
      <c r="J14" s="13">
        <v>2</v>
      </c>
      <c r="K14" s="13">
        <v>0</v>
      </c>
      <c r="L14" s="13">
        <v>5</v>
      </c>
      <c r="M14" s="13">
        <v>10</v>
      </c>
      <c r="N14" s="27">
        <v>11</v>
      </c>
    </row>
    <row r="15" spans="1:17" s="25" customFormat="1" x14ac:dyDescent="0.2">
      <c r="B15" s="92" t="s">
        <v>127</v>
      </c>
      <c r="C15" s="14">
        <v>510</v>
      </c>
      <c r="D15" s="24">
        <v>3</v>
      </c>
      <c r="E15" s="27">
        <v>5</v>
      </c>
      <c r="F15" s="27">
        <v>194</v>
      </c>
      <c r="G15" s="13">
        <v>66</v>
      </c>
      <c r="H15" s="13">
        <v>156</v>
      </c>
      <c r="I15" s="13">
        <v>52</v>
      </c>
      <c r="J15" s="13">
        <v>1</v>
      </c>
      <c r="K15" s="13">
        <v>0</v>
      </c>
      <c r="L15" s="13">
        <v>1</v>
      </c>
      <c r="M15" s="13">
        <v>29</v>
      </c>
      <c r="N15" s="27">
        <v>4</v>
      </c>
    </row>
    <row r="16" spans="1:17" s="25" customFormat="1" x14ac:dyDescent="0.2">
      <c r="B16" s="92" t="s">
        <v>128</v>
      </c>
      <c r="C16" s="14">
        <v>557</v>
      </c>
      <c r="D16" s="24">
        <v>0</v>
      </c>
      <c r="E16" s="27">
        <v>18</v>
      </c>
      <c r="F16" s="27">
        <v>135</v>
      </c>
      <c r="G16" s="13">
        <v>117</v>
      </c>
      <c r="H16" s="13">
        <v>142</v>
      </c>
      <c r="I16" s="13">
        <v>46</v>
      </c>
      <c r="J16" s="13">
        <v>0</v>
      </c>
      <c r="K16" s="13">
        <v>0</v>
      </c>
      <c r="L16" s="13">
        <v>2</v>
      </c>
      <c r="M16" s="13">
        <v>96</v>
      </c>
      <c r="N16" s="27">
        <v>1</v>
      </c>
    </row>
    <row r="17" spans="2:14" s="25" customFormat="1" x14ac:dyDescent="0.2">
      <c r="B17" s="92"/>
      <c r="C17" s="14"/>
      <c r="D17" s="24"/>
      <c r="E17" s="27"/>
      <c r="F17" s="27"/>
      <c r="G17" s="13"/>
      <c r="H17" s="13"/>
      <c r="I17" s="13"/>
      <c r="J17" s="13"/>
      <c r="K17" s="13"/>
      <c r="L17" s="13"/>
      <c r="M17" s="13"/>
      <c r="N17" s="27"/>
    </row>
    <row r="18" spans="2:14" s="25" customFormat="1" x14ac:dyDescent="0.2">
      <c r="B18" s="92" t="s">
        <v>129</v>
      </c>
      <c r="C18" s="14">
        <v>273</v>
      </c>
      <c r="D18" s="24">
        <v>4</v>
      </c>
      <c r="E18" s="27">
        <v>7</v>
      </c>
      <c r="F18" s="27">
        <v>109</v>
      </c>
      <c r="G18" s="13">
        <v>39</v>
      </c>
      <c r="H18" s="13">
        <v>64</v>
      </c>
      <c r="I18" s="13">
        <v>34</v>
      </c>
      <c r="J18" s="13">
        <v>3</v>
      </c>
      <c r="K18" s="13">
        <v>0</v>
      </c>
      <c r="L18" s="13">
        <v>4</v>
      </c>
      <c r="M18" s="13">
        <v>9</v>
      </c>
      <c r="N18" s="27">
        <v>0</v>
      </c>
    </row>
    <row r="19" spans="2:14" s="25" customFormat="1" x14ac:dyDescent="0.2">
      <c r="B19" s="92" t="s">
        <v>162</v>
      </c>
      <c r="C19" s="14">
        <v>368.54</v>
      </c>
      <c r="D19" s="24">
        <v>10.039999999999999</v>
      </c>
      <c r="E19" s="27">
        <v>4.3499999999999996</v>
      </c>
      <c r="F19" s="27">
        <v>106.5</v>
      </c>
      <c r="G19" s="13">
        <v>63.26</v>
      </c>
      <c r="H19" s="13">
        <v>119.73</v>
      </c>
      <c r="I19" s="13">
        <v>35.18</v>
      </c>
      <c r="J19" s="13">
        <v>0.25</v>
      </c>
      <c r="K19" s="13">
        <v>0</v>
      </c>
      <c r="L19" s="13">
        <v>1.24</v>
      </c>
      <c r="M19" s="13">
        <v>21.1</v>
      </c>
      <c r="N19" s="27">
        <v>6.9</v>
      </c>
    </row>
    <row r="20" spans="2:14" s="25" customFormat="1" x14ac:dyDescent="0.2">
      <c r="B20" s="92" t="s">
        <v>177</v>
      </c>
      <c r="C20" s="14">
        <v>279.51</v>
      </c>
      <c r="D20" s="24">
        <v>0</v>
      </c>
      <c r="E20" s="27">
        <v>7.26</v>
      </c>
      <c r="F20" s="27">
        <v>111.77</v>
      </c>
      <c r="G20" s="13">
        <v>60.84</v>
      </c>
      <c r="H20" s="13">
        <v>37.11</v>
      </c>
      <c r="I20" s="13">
        <v>20.14</v>
      </c>
      <c r="J20" s="13">
        <v>2</v>
      </c>
      <c r="K20" s="13">
        <v>0</v>
      </c>
      <c r="L20" s="13">
        <v>9</v>
      </c>
      <c r="M20" s="13">
        <v>22.4</v>
      </c>
      <c r="N20" s="27">
        <v>8.41</v>
      </c>
    </row>
    <row r="21" spans="2:14" s="25" customFormat="1" x14ac:dyDescent="0.2">
      <c r="B21" s="92" t="s">
        <v>181</v>
      </c>
      <c r="C21" s="142">
        <v>296.72000000000003</v>
      </c>
      <c r="D21" s="140">
        <v>0</v>
      </c>
      <c r="E21" s="141">
        <v>5.57</v>
      </c>
      <c r="F21" s="141">
        <v>116.76</v>
      </c>
      <c r="G21" s="141">
        <v>101.07</v>
      </c>
      <c r="H21" s="141">
        <v>31.88</v>
      </c>
      <c r="I21" s="141">
        <v>13.83</v>
      </c>
      <c r="J21" s="141">
        <v>0.41</v>
      </c>
      <c r="K21" s="141">
        <v>4.67</v>
      </c>
      <c r="L21" s="141">
        <v>0</v>
      </c>
      <c r="M21" s="141">
        <v>20.89</v>
      </c>
      <c r="N21" s="141">
        <v>1.64</v>
      </c>
    </row>
    <row r="22" spans="2:14" s="25" customFormat="1" x14ac:dyDescent="0.2">
      <c r="B22" s="92" t="s">
        <v>192</v>
      </c>
      <c r="C22" s="142">
        <v>361.36</v>
      </c>
      <c r="D22" s="140">
        <v>0.5</v>
      </c>
      <c r="E22" s="141">
        <v>9.9</v>
      </c>
      <c r="F22" s="141">
        <v>85.66</v>
      </c>
      <c r="G22" s="141">
        <v>78.84</v>
      </c>
      <c r="H22" s="141">
        <v>100.34</v>
      </c>
      <c r="I22" s="141">
        <v>22.19</v>
      </c>
      <c r="J22" s="141">
        <v>0.02</v>
      </c>
      <c r="K22" s="141">
        <v>7.92</v>
      </c>
      <c r="L22" s="141">
        <v>7.84</v>
      </c>
      <c r="M22" s="141">
        <v>47.87</v>
      </c>
      <c r="N22" s="141">
        <v>0.28999999999999998</v>
      </c>
    </row>
    <row r="23" spans="2:14" s="25" customFormat="1" x14ac:dyDescent="0.15">
      <c r="C23" s="168"/>
    </row>
    <row r="24" spans="2:14" s="25" customFormat="1" x14ac:dyDescent="0.2">
      <c r="B24" s="92" t="s">
        <v>193</v>
      </c>
      <c r="C24" s="6">
        <v>452.04</v>
      </c>
      <c r="D24" s="2">
        <v>0</v>
      </c>
      <c r="E24" s="2">
        <v>8.43</v>
      </c>
      <c r="F24" s="2">
        <v>128.77000000000001</v>
      </c>
      <c r="G24" s="2">
        <v>186.49</v>
      </c>
      <c r="H24" s="2">
        <v>31.98</v>
      </c>
      <c r="I24" s="2">
        <v>15.78</v>
      </c>
      <c r="J24" s="2">
        <v>28.39</v>
      </c>
      <c r="K24" s="2">
        <v>0</v>
      </c>
      <c r="L24" s="2">
        <v>22.83</v>
      </c>
      <c r="M24" s="2">
        <v>20.5</v>
      </c>
      <c r="N24" s="2">
        <v>8.8699999999999992</v>
      </c>
    </row>
    <row r="25" spans="2:14" s="25" customFormat="1" x14ac:dyDescent="0.2">
      <c r="B25" s="194" t="s">
        <v>333</v>
      </c>
      <c r="C25" s="195">
        <v>346</v>
      </c>
      <c r="D25" s="78">
        <v>0</v>
      </c>
      <c r="E25" s="78">
        <v>10</v>
      </c>
      <c r="F25" s="78">
        <v>121</v>
      </c>
      <c r="G25" s="78">
        <v>131</v>
      </c>
      <c r="H25" s="78">
        <v>45</v>
      </c>
      <c r="I25" s="78">
        <v>13</v>
      </c>
      <c r="J25" s="78">
        <v>2</v>
      </c>
      <c r="K25" s="78">
        <v>0</v>
      </c>
      <c r="L25" s="78">
        <v>4</v>
      </c>
      <c r="M25" s="78">
        <v>11</v>
      </c>
      <c r="N25" s="78">
        <v>11</v>
      </c>
    </row>
    <row r="26" spans="2:14" s="196" customFormat="1" x14ac:dyDescent="0.2">
      <c r="B26" s="207" t="s">
        <v>355</v>
      </c>
      <c r="C26" s="2">
        <v>380.66</v>
      </c>
      <c r="D26" s="2">
        <v>0</v>
      </c>
      <c r="E26" s="2">
        <v>11.22</v>
      </c>
      <c r="F26" s="2">
        <v>159.09</v>
      </c>
      <c r="G26" s="2">
        <v>60.84</v>
      </c>
      <c r="H26" s="2">
        <v>89.42</v>
      </c>
      <c r="I26" s="2">
        <v>22.14</v>
      </c>
      <c r="J26" s="78">
        <v>3.95</v>
      </c>
      <c r="K26" s="2">
        <v>0</v>
      </c>
      <c r="L26" s="2">
        <v>1.38</v>
      </c>
      <c r="M26" s="2">
        <v>20.95</v>
      </c>
      <c r="N26" s="2">
        <v>11.39</v>
      </c>
    </row>
    <row r="27" spans="2:14" ht="18" thickBot="1" x14ac:dyDescent="0.2">
      <c r="B27" s="90"/>
      <c r="C27" s="18"/>
      <c r="D27" s="4"/>
      <c r="E27" s="4"/>
      <c r="F27" s="4"/>
      <c r="G27" s="26"/>
      <c r="H27" s="26"/>
      <c r="I27" s="26"/>
      <c r="J27" s="26"/>
      <c r="K27" s="26"/>
      <c r="L27" s="26"/>
      <c r="M27" s="4"/>
      <c r="N27" s="26"/>
    </row>
    <row r="28" spans="2:14" x14ac:dyDescent="0.2">
      <c r="B28" s="73"/>
      <c r="C28" s="1" t="s">
        <v>115</v>
      </c>
    </row>
    <row r="29" spans="2:14" x14ac:dyDescent="0.15">
      <c r="B29" s="73"/>
    </row>
    <row r="30" spans="2:14" x14ac:dyDescent="0.15">
      <c r="B30" s="73"/>
    </row>
    <row r="31" spans="2:14" ht="18" thickBot="1" x14ac:dyDescent="0.25">
      <c r="B31" s="90"/>
      <c r="C31" s="62" t="s">
        <v>194</v>
      </c>
      <c r="D31" s="4"/>
      <c r="E31" s="4"/>
      <c r="F31" s="4"/>
      <c r="G31" s="4"/>
      <c r="H31" s="4"/>
      <c r="I31" s="4"/>
      <c r="J31" s="4"/>
      <c r="K31" s="4"/>
      <c r="L31" s="4"/>
      <c r="M31" s="40" t="s">
        <v>6</v>
      </c>
    </row>
    <row r="32" spans="2:14" x14ac:dyDescent="0.15">
      <c r="C32" s="94"/>
      <c r="D32" s="75"/>
      <c r="E32" s="75"/>
      <c r="F32" s="75"/>
      <c r="G32" s="75"/>
      <c r="H32" s="75"/>
      <c r="I32" s="75"/>
      <c r="J32" s="75"/>
      <c r="K32" s="75"/>
      <c r="L32" s="75"/>
      <c r="M32" s="75"/>
    </row>
    <row r="33" spans="1:16" x14ac:dyDescent="0.2">
      <c r="C33" s="20" t="s">
        <v>187</v>
      </c>
      <c r="D33" s="95"/>
      <c r="E33" s="94"/>
      <c r="F33" s="95" t="s">
        <v>195</v>
      </c>
      <c r="G33" s="94"/>
      <c r="H33" s="94"/>
      <c r="I33" s="20" t="s">
        <v>13</v>
      </c>
      <c r="J33" s="94"/>
      <c r="K33" s="94"/>
      <c r="L33" s="96"/>
      <c r="M33" s="94"/>
    </row>
    <row r="34" spans="1:16" x14ac:dyDescent="0.2">
      <c r="C34" s="20" t="s">
        <v>188</v>
      </c>
      <c r="D34" s="20" t="s">
        <v>14</v>
      </c>
      <c r="E34" s="20" t="s">
        <v>196</v>
      </c>
      <c r="F34" s="95" t="s">
        <v>15</v>
      </c>
      <c r="G34" s="20" t="s">
        <v>197</v>
      </c>
      <c r="H34" s="20" t="s">
        <v>198</v>
      </c>
      <c r="I34" s="20" t="s">
        <v>16</v>
      </c>
      <c r="J34" s="20" t="s">
        <v>199</v>
      </c>
      <c r="K34" s="20" t="s">
        <v>173</v>
      </c>
      <c r="L34" s="97" t="s">
        <v>17</v>
      </c>
      <c r="M34" s="20" t="s">
        <v>2</v>
      </c>
    </row>
    <row r="35" spans="1:16" x14ac:dyDescent="0.2">
      <c r="B35" s="91"/>
      <c r="C35" s="52" t="s">
        <v>200</v>
      </c>
      <c r="D35" s="52" t="s">
        <v>101</v>
      </c>
      <c r="E35" s="98"/>
      <c r="F35" s="126" t="s">
        <v>18</v>
      </c>
      <c r="G35" s="52" t="s">
        <v>201</v>
      </c>
      <c r="H35" s="98"/>
      <c r="I35" s="52" t="s">
        <v>19</v>
      </c>
      <c r="J35" s="98"/>
      <c r="K35" s="52" t="s">
        <v>202</v>
      </c>
      <c r="L35" s="100" t="s">
        <v>20</v>
      </c>
      <c r="M35" s="101" t="s">
        <v>21</v>
      </c>
    </row>
    <row r="36" spans="1:16" x14ac:dyDescent="0.15">
      <c r="C36" s="6"/>
    </row>
    <row r="37" spans="1:16" x14ac:dyDescent="0.2">
      <c r="A37" s="25"/>
      <c r="B37" s="92" t="s">
        <v>125</v>
      </c>
      <c r="C37" s="14">
        <v>664</v>
      </c>
      <c r="D37" s="27">
        <v>127</v>
      </c>
      <c r="E37" s="13">
        <v>167</v>
      </c>
      <c r="F37" s="13">
        <v>20</v>
      </c>
      <c r="G37" s="13">
        <v>10</v>
      </c>
      <c r="H37" s="13">
        <v>8</v>
      </c>
      <c r="I37" s="13">
        <v>94</v>
      </c>
      <c r="J37" s="13">
        <v>20</v>
      </c>
      <c r="K37" s="13">
        <v>1</v>
      </c>
      <c r="L37" s="13">
        <v>62</v>
      </c>
      <c r="M37" s="13">
        <v>157</v>
      </c>
      <c r="N37" s="25"/>
    </row>
    <row r="38" spans="1:16" s="25" customFormat="1" x14ac:dyDescent="0.2">
      <c r="B38" s="92" t="s">
        <v>126</v>
      </c>
      <c r="C38" s="14">
        <v>573</v>
      </c>
      <c r="D38" s="27">
        <v>52</v>
      </c>
      <c r="E38" s="13">
        <v>150</v>
      </c>
      <c r="F38" s="13">
        <v>15</v>
      </c>
      <c r="G38" s="13">
        <v>3</v>
      </c>
      <c r="H38" s="13">
        <v>3</v>
      </c>
      <c r="I38" s="13">
        <v>58</v>
      </c>
      <c r="J38" s="13">
        <v>17</v>
      </c>
      <c r="K38" s="13">
        <v>8</v>
      </c>
      <c r="L38" s="13">
        <v>46</v>
      </c>
      <c r="M38" s="13">
        <v>221</v>
      </c>
      <c r="O38" s="2"/>
    </row>
    <row r="39" spans="1:16" s="25" customFormat="1" x14ac:dyDescent="0.2">
      <c r="B39" s="92" t="s">
        <v>127</v>
      </c>
      <c r="C39" s="14">
        <v>510</v>
      </c>
      <c r="D39" s="27">
        <v>31</v>
      </c>
      <c r="E39" s="13">
        <v>147</v>
      </c>
      <c r="F39" s="13">
        <v>20</v>
      </c>
      <c r="G39" s="13">
        <v>2</v>
      </c>
      <c r="H39" s="13">
        <v>1</v>
      </c>
      <c r="I39" s="13">
        <v>66</v>
      </c>
      <c r="J39" s="13">
        <v>46</v>
      </c>
      <c r="K39" s="13">
        <v>20</v>
      </c>
      <c r="L39" s="13">
        <v>31</v>
      </c>
      <c r="M39" s="13">
        <v>147</v>
      </c>
      <c r="O39" s="2"/>
    </row>
    <row r="40" spans="1:16" s="25" customFormat="1" x14ac:dyDescent="0.2">
      <c r="B40" s="92" t="s">
        <v>128</v>
      </c>
      <c r="C40" s="14">
        <v>557</v>
      </c>
      <c r="D40" s="27">
        <v>86</v>
      </c>
      <c r="E40" s="13">
        <v>137</v>
      </c>
      <c r="F40" s="13">
        <v>14</v>
      </c>
      <c r="G40" s="13">
        <v>4</v>
      </c>
      <c r="H40" s="13">
        <v>2</v>
      </c>
      <c r="I40" s="13">
        <v>65</v>
      </c>
      <c r="J40" s="13">
        <v>17</v>
      </c>
      <c r="K40" s="13">
        <v>90</v>
      </c>
      <c r="L40" s="13">
        <v>42</v>
      </c>
      <c r="M40" s="13">
        <v>100</v>
      </c>
      <c r="O40" s="2"/>
    </row>
    <row r="41" spans="1:16" s="25" customFormat="1" x14ac:dyDescent="0.2">
      <c r="B41" s="92"/>
      <c r="C41" s="14"/>
      <c r="D41" s="27"/>
      <c r="E41" s="13"/>
      <c r="F41" s="13"/>
      <c r="G41" s="13"/>
      <c r="H41" s="13"/>
      <c r="I41" s="13"/>
      <c r="J41" s="13"/>
      <c r="K41" s="13"/>
      <c r="L41" s="13"/>
      <c r="M41" s="13"/>
      <c r="O41" s="2"/>
    </row>
    <row r="42" spans="1:16" s="25" customFormat="1" x14ac:dyDescent="0.2">
      <c r="B42" s="92" t="s">
        <v>129</v>
      </c>
      <c r="C42" s="14">
        <v>273</v>
      </c>
      <c r="D42" s="24">
        <v>13</v>
      </c>
      <c r="E42" s="13">
        <v>63</v>
      </c>
      <c r="F42" s="13">
        <v>3</v>
      </c>
      <c r="G42" s="27">
        <v>1</v>
      </c>
      <c r="H42" s="27">
        <v>4</v>
      </c>
      <c r="I42" s="13">
        <v>62</v>
      </c>
      <c r="J42" s="13">
        <v>20</v>
      </c>
      <c r="K42" s="13">
        <v>0</v>
      </c>
      <c r="L42" s="13">
        <v>46</v>
      </c>
      <c r="M42" s="13">
        <v>61</v>
      </c>
      <c r="O42" s="2"/>
    </row>
    <row r="43" spans="1:16" s="25" customFormat="1" x14ac:dyDescent="0.2">
      <c r="B43" s="92" t="s">
        <v>162</v>
      </c>
      <c r="C43" s="14">
        <v>368.54</v>
      </c>
      <c r="D43" s="24">
        <v>34.01</v>
      </c>
      <c r="E43" s="27">
        <v>115.29</v>
      </c>
      <c r="F43" s="27">
        <v>6.27</v>
      </c>
      <c r="G43" s="13">
        <v>4.7</v>
      </c>
      <c r="H43" s="13">
        <v>5.45</v>
      </c>
      <c r="I43" s="13">
        <v>58.59</v>
      </c>
      <c r="J43" s="13">
        <v>12.5</v>
      </c>
      <c r="K43" s="13">
        <v>0.39</v>
      </c>
      <c r="L43" s="13">
        <v>51.08</v>
      </c>
      <c r="M43" s="13">
        <v>80.25</v>
      </c>
      <c r="O43" s="2"/>
    </row>
    <row r="44" spans="1:16" s="25" customFormat="1" x14ac:dyDescent="0.2">
      <c r="B44" s="92" t="s">
        <v>177</v>
      </c>
      <c r="C44" s="14">
        <v>279.51</v>
      </c>
      <c r="D44" s="24">
        <v>30.07</v>
      </c>
      <c r="E44" s="27">
        <v>36.020000000000003</v>
      </c>
      <c r="F44" s="27">
        <v>16.7</v>
      </c>
      <c r="G44" s="13">
        <v>5.81</v>
      </c>
      <c r="H44" s="13">
        <v>3.49</v>
      </c>
      <c r="I44" s="13">
        <v>56.69</v>
      </c>
      <c r="J44" s="13">
        <v>7.89</v>
      </c>
      <c r="K44" s="13">
        <v>0</v>
      </c>
      <c r="L44" s="13">
        <v>20.64</v>
      </c>
      <c r="M44" s="13">
        <v>102.21</v>
      </c>
      <c r="N44" s="13"/>
      <c r="O44" s="2"/>
    </row>
    <row r="45" spans="1:16" s="25" customFormat="1" x14ac:dyDescent="0.2">
      <c r="B45" s="92" t="s">
        <v>181</v>
      </c>
      <c r="C45" s="138">
        <v>296.72000000000003</v>
      </c>
      <c r="D45" s="143">
        <v>16.18</v>
      </c>
      <c r="E45" s="139">
        <v>34.659999999999997</v>
      </c>
      <c r="F45" s="139">
        <v>10.130000000000001</v>
      </c>
      <c r="G45" s="139">
        <v>3.53</v>
      </c>
      <c r="H45" s="139">
        <v>0.46</v>
      </c>
      <c r="I45" s="139">
        <v>58.38</v>
      </c>
      <c r="J45" s="139">
        <v>9.82</v>
      </c>
      <c r="K45" s="139">
        <v>2.59</v>
      </c>
      <c r="L45" s="139">
        <v>26.71</v>
      </c>
      <c r="M45" s="139">
        <v>134.26</v>
      </c>
      <c r="N45" s="13"/>
      <c r="O45" s="2"/>
      <c r="P45" s="27"/>
    </row>
    <row r="46" spans="1:16" s="25" customFormat="1" x14ac:dyDescent="0.2">
      <c r="B46" s="92" t="s">
        <v>192</v>
      </c>
      <c r="C46" s="138">
        <v>361.36</v>
      </c>
      <c r="D46" s="143">
        <v>34.93</v>
      </c>
      <c r="E46" s="139">
        <v>63.15</v>
      </c>
      <c r="F46" s="139">
        <v>35.200000000000003</v>
      </c>
      <c r="G46" s="139">
        <v>9.77</v>
      </c>
      <c r="H46" s="139">
        <v>4.09</v>
      </c>
      <c r="I46" s="139">
        <v>46.07</v>
      </c>
      <c r="J46" s="139">
        <v>0.97</v>
      </c>
      <c r="K46" s="139">
        <v>0.02</v>
      </c>
      <c r="L46" s="139">
        <v>10.51</v>
      </c>
      <c r="M46" s="139">
        <v>156.65</v>
      </c>
      <c r="N46" s="27"/>
      <c r="O46" s="2"/>
      <c r="P46" s="27"/>
    </row>
    <row r="47" spans="1:16" s="25" customFormat="1" x14ac:dyDescent="0.2">
      <c r="B47" s="92"/>
      <c r="C47" s="138"/>
      <c r="D47" s="143"/>
      <c r="E47" s="139"/>
      <c r="F47" s="139"/>
      <c r="G47" s="139"/>
      <c r="H47" s="139"/>
      <c r="I47" s="139"/>
      <c r="J47" s="139"/>
      <c r="K47" s="139"/>
      <c r="L47" s="139"/>
      <c r="M47" s="139"/>
      <c r="N47" s="27"/>
      <c r="O47" s="2"/>
    </row>
    <row r="48" spans="1:16" s="25" customFormat="1" x14ac:dyDescent="0.2">
      <c r="B48" s="92" t="s">
        <v>193</v>
      </c>
      <c r="C48" s="138">
        <v>452.04</v>
      </c>
      <c r="D48" s="143">
        <v>154.28</v>
      </c>
      <c r="E48" s="139">
        <v>17.86</v>
      </c>
      <c r="F48" s="139">
        <v>11.54</v>
      </c>
      <c r="G48" s="139">
        <v>3.94</v>
      </c>
      <c r="H48" s="139">
        <v>8.52</v>
      </c>
      <c r="I48" s="139">
        <v>41.75</v>
      </c>
      <c r="J48" s="139">
        <v>13.64</v>
      </c>
      <c r="K48" s="139">
        <v>0</v>
      </c>
      <c r="L48" s="139">
        <v>12.48</v>
      </c>
      <c r="M48" s="139">
        <v>188.02</v>
      </c>
      <c r="N48" s="27"/>
      <c r="O48" s="2"/>
    </row>
    <row r="49" spans="1:15" s="25" customFormat="1" x14ac:dyDescent="0.2">
      <c r="B49" s="194" t="s">
        <v>333</v>
      </c>
      <c r="C49" s="197">
        <v>346</v>
      </c>
      <c r="D49" s="198">
        <v>95</v>
      </c>
      <c r="E49" s="199">
        <v>19</v>
      </c>
      <c r="F49" s="199">
        <v>4</v>
      </c>
      <c r="G49" s="199">
        <v>6</v>
      </c>
      <c r="H49" s="199">
        <v>9</v>
      </c>
      <c r="I49" s="199">
        <v>35</v>
      </c>
      <c r="J49" s="199">
        <v>6</v>
      </c>
      <c r="K49" s="199">
        <v>0</v>
      </c>
      <c r="L49" s="199">
        <v>8</v>
      </c>
      <c r="M49" s="199">
        <v>164</v>
      </c>
      <c r="N49" s="200"/>
      <c r="O49" s="2"/>
    </row>
    <row r="50" spans="1:15" s="196" customFormat="1" x14ac:dyDescent="0.2">
      <c r="B50" s="207" t="s">
        <v>355</v>
      </c>
      <c r="C50" s="2">
        <v>380.66</v>
      </c>
      <c r="D50" s="2">
        <v>48.73</v>
      </c>
      <c r="E50" s="2">
        <v>40.79</v>
      </c>
      <c r="F50" s="2">
        <v>19.059999999999999</v>
      </c>
      <c r="G50" s="2">
        <v>3.77</v>
      </c>
      <c r="H50" s="2">
        <v>13.39</v>
      </c>
      <c r="I50" s="2">
        <v>26.68</v>
      </c>
      <c r="J50" s="2">
        <v>9.4</v>
      </c>
      <c r="K50" s="2">
        <v>0.26</v>
      </c>
      <c r="L50" s="2">
        <v>14.7</v>
      </c>
      <c r="M50" s="2">
        <v>203.88</v>
      </c>
      <c r="N50" s="200"/>
      <c r="O50" s="78"/>
    </row>
    <row r="51" spans="1:15" ht="18" thickBot="1" x14ac:dyDescent="0.2">
      <c r="B51" s="90"/>
      <c r="C51" s="18"/>
      <c r="D51" s="4"/>
      <c r="E51" s="4"/>
      <c r="F51" s="4"/>
      <c r="G51" s="4"/>
      <c r="H51" s="4"/>
      <c r="I51" s="4"/>
      <c r="J51" s="4"/>
      <c r="K51" s="4"/>
      <c r="L51" s="26"/>
      <c r="M51" s="26"/>
    </row>
    <row r="52" spans="1:15" x14ac:dyDescent="0.2">
      <c r="C52" s="1" t="s">
        <v>115</v>
      </c>
    </row>
    <row r="53" spans="1:15" x14ac:dyDescent="0.2">
      <c r="A53" s="1"/>
    </row>
  </sheetData>
  <mergeCells count="1">
    <mergeCell ref="B6:N6"/>
  </mergeCells>
  <phoneticPr fontId="1"/>
  <pageMargins left="0.78740157480314965" right="0.54" top="0.98425196850393704" bottom="0.98425196850393704" header="0.51181102362204722" footer="0.51181102362204722"/>
  <pageSetup paperSize="9" scale="5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73"/>
  <sheetViews>
    <sheetView view="pageBreakPreview" zoomScale="75" zoomScaleNormal="75" workbookViewId="0">
      <selection activeCell="N63" sqref="N63"/>
    </sheetView>
  </sheetViews>
  <sheetFormatPr defaultColWidth="10.875" defaultRowHeight="17.25" x14ac:dyDescent="0.15"/>
  <cols>
    <col min="1" max="1" width="13.375" style="2" customWidth="1"/>
    <col min="2" max="2" width="27" style="79" customWidth="1"/>
    <col min="3" max="3" width="13.375" style="2" customWidth="1"/>
    <col min="4" max="5" width="10.875" style="2"/>
    <col min="6" max="6" width="12.125" style="2" customWidth="1"/>
    <col min="7" max="8" width="10.875" style="2"/>
    <col min="9" max="9" width="11.75" style="2" customWidth="1"/>
    <col min="10" max="10" width="10.25" style="2" customWidth="1"/>
    <col min="11" max="14" width="10.875" style="2"/>
    <col min="15" max="15" width="11.875" style="2" bestFit="1" customWidth="1"/>
    <col min="16" max="16384" width="10.875" style="2"/>
  </cols>
  <sheetData>
    <row r="1" spans="1:13" x14ac:dyDescent="0.2">
      <c r="A1" s="1"/>
    </row>
    <row r="6" spans="1:13" x14ac:dyDescent="0.2">
      <c r="B6" s="302" t="s">
        <v>166</v>
      </c>
      <c r="C6" s="302"/>
      <c r="D6" s="302"/>
      <c r="E6" s="302"/>
      <c r="F6" s="302"/>
      <c r="G6" s="302"/>
      <c r="H6" s="302"/>
      <c r="I6" s="302"/>
      <c r="J6" s="302"/>
      <c r="K6" s="302"/>
      <c r="L6" s="302"/>
      <c r="M6" s="302"/>
    </row>
    <row r="7" spans="1:13" ht="18" thickBot="1" x14ac:dyDescent="0.25">
      <c r="B7" s="80"/>
      <c r="C7" s="62" t="s">
        <v>203</v>
      </c>
      <c r="D7" s="4"/>
      <c r="E7" s="4"/>
      <c r="F7" s="4"/>
      <c r="G7" s="4"/>
      <c r="H7" s="4"/>
      <c r="I7" s="130" t="s">
        <v>204</v>
      </c>
      <c r="J7" s="128"/>
      <c r="K7" s="9"/>
    </row>
    <row r="8" spans="1:13" x14ac:dyDescent="0.15">
      <c r="C8" s="6"/>
      <c r="D8" s="8"/>
      <c r="E8" s="8"/>
      <c r="F8" s="8"/>
      <c r="G8" s="8"/>
      <c r="H8" s="8"/>
      <c r="I8" s="8"/>
      <c r="J8" s="9"/>
      <c r="K8" s="9"/>
    </row>
    <row r="9" spans="1:13" x14ac:dyDescent="0.2">
      <c r="C9" s="10" t="s">
        <v>22</v>
      </c>
      <c r="D9" s="6"/>
      <c r="E9" s="20"/>
      <c r="F9" s="6"/>
      <c r="G9" s="6"/>
      <c r="H9" s="6"/>
      <c r="I9" s="6"/>
      <c r="J9" s="9"/>
      <c r="K9" s="9"/>
    </row>
    <row r="10" spans="1:13" x14ac:dyDescent="0.2">
      <c r="C10" s="10" t="s">
        <v>23</v>
      </c>
      <c r="D10" s="120" t="s">
        <v>205</v>
      </c>
      <c r="E10" s="20" t="s">
        <v>206</v>
      </c>
      <c r="F10" s="21" t="s">
        <v>207</v>
      </c>
      <c r="G10" s="21" t="s">
        <v>208</v>
      </c>
      <c r="H10" s="21" t="s">
        <v>24</v>
      </c>
      <c r="I10" s="21" t="s">
        <v>209</v>
      </c>
      <c r="J10" s="129"/>
      <c r="K10" s="9"/>
    </row>
    <row r="11" spans="1:13" x14ac:dyDescent="0.2">
      <c r="B11" s="81"/>
      <c r="C11" s="11"/>
      <c r="D11" s="11"/>
      <c r="E11" s="52" t="s">
        <v>210</v>
      </c>
      <c r="F11" s="11"/>
      <c r="G11" s="158" t="s">
        <v>211</v>
      </c>
      <c r="H11" s="158" t="s">
        <v>25</v>
      </c>
      <c r="I11" s="11"/>
      <c r="J11" s="9"/>
      <c r="K11" s="9"/>
    </row>
    <row r="12" spans="1:13" ht="15" customHeight="1" x14ac:dyDescent="0.15">
      <c r="C12" s="6"/>
      <c r="D12" s="9"/>
      <c r="J12" s="9"/>
    </row>
    <row r="13" spans="1:13" x14ac:dyDescent="0.2">
      <c r="B13" s="39" t="s">
        <v>125</v>
      </c>
      <c r="C13" s="14">
        <v>1646</v>
      </c>
      <c r="D13" s="23">
        <v>357</v>
      </c>
      <c r="E13" s="131">
        <v>329</v>
      </c>
      <c r="F13" s="13">
        <v>484</v>
      </c>
      <c r="G13" s="13">
        <v>400</v>
      </c>
      <c r="H13" s="13">
        <v>43</v>
      </c>
      <c r="I13" s="13">
        <v>33</v>
      </c>
      <c r="J13" s="23"/>
      <c r="K13" s="15"/>
    </row>
    <row r="14" spans="1:13" x14ac:dyDescent="0.2">
      <c r="B14" s="39" t="s">
        <v>126</v>
      </c>
      <c r="C14" s="14">
        <v>1390</v>
      </c>
      <c r="D14" s="23">
        <v>409</v>
      </c>
      <c r="E14" s="131">
        <v>203</v>
      </c>
      <c r="F14" s="13">
        <v>378</v>
      </c>
      <c r="G14" s="13">
        <v>377</v>
      </c>
      <c r="H14" s="13">
        <v>17</v>
      </c>
      <c r="I14" s="13">
        <v>7</v>
      </c>
      <c r="J14" s="23"/>
      <c r="K14" s="15"/>
    </row>
    <row r="15" spans="1:13" x14ac:dyDescent="0.2">
      <c r="B15" s="39" t="s">
        <v>127</v>
      </c>
      <c r="C15" s="14">
        <v>1700</v>
      </c>
      <c r="D15" s="23">
        <v>435</v>
      </c>
      <c r="E15" s="131">
        <v>262</v>
      </c>
      <c r="F15" s="13">
        <v>579</v>
      </c>
      <c r="G15" s="13">
        <v>378</v>
      </c>
      <c r="H15" s="13">
        <v>37</v>
      </c>
      <c r="I15" s="13">
        <v>9</v>
      </c>
      <c r="J15" s="23"/>
      <c r="K15" s="15"/>
    </row>
    <row r="16" spans="1:13" x14ac:dyDescent="0.2">
      <c r="B16" s="39" t="s">
        <v>128</v>
      </c>
      <c r="C16" s="14">
        <v>1557</v>
      </c>
      <c r="D16" s="23">
        <v>376</v>
      </c>
      <c r="E16" s="131">
        <v>170</v>
      </c>
      <c r="F16" s="13">
        <v>607</v>
      </c>
      <c r="G16" s="13">
        <v>358</v>
      </c>
      <c r="H16" s="13">
        <v>36</v>
      </c>
      <c r="I16" s="13">
        <v>10</v>
      </c>
      <c r="J16" s="23"/>
      <c r="K16" s="15"/>
    </row>
    <row r="17" spans="1:15" x14ac:dyDescent="0.2">
      <c r="B17" s="39"/>
      <c r="C17" s="14"/>
      <c r="D17" s="23"/>
      <c r="E17" s="131"/>
      <c r="F17" s="13"/>
      <c r="G17" s="13"/>
      <c r="H17" s="13"/>
      <c r="I17" s="13"/>
      <c r="J17" s="23"/>
      <c r="K17" s="15"/>
    </row>
    <row r="18" spans="1:15" x14ac:dyDescent="0.2">
      <c r="B18" s="39" t="s">
        <v>129</v>
      </c>
      <c r="C18" s="14">
        <v>1722</v>
      </c>
      <c r="D18" s="23">
        <v>517</v>
      </c>
      <c r="E18" s="131">
        <v>79</v>
      </c>
      <c r="F18" s="13">
        <v>584</v>
      </c>
      <c r="G18" s="13">
        <v>420</v>
      </c>
      <c r="H18" s="13">
        <v>52</v>
      </c>
      <c r="I18" s="13">
        <v>71</v>
      </c>
      <c r="J18" s="23"/>
      <c r="K18" s="15"/>
    </row>
    <row r="19" spans="1:15" x14ac:dyDescent="0.2">
      <c r="B19" s="92" t="s">
        <v>162</v>
      </c>
      <c r="C19" s="14">
        <v>2571.56</v>
      </c>
      <c r="D19" s="24">
        <v>1002.87</v>
      </c>
      <c r="E19" s="131">
        <v>74</v>
      </c>
      <c r="F19" s="13">
        <v>830.81</v>
      </c>
      <c r="G19" s="13">
        <v>574.35</v>
      </c>
      <c r="H19" s="13">
        <v>46.27</v>
      </c>
      <c r="I19" s="13">
        <v>43.6</v>
      </c>
      <c r="J19" s="23"/>
      <c r="K19" s="15"/>
    </row>
    <row r="20" spans="1:15" x14ac:dyDescent="0.2">
      <c r="B20" s="39" t="s">
        <v>177</v>
      </c>
      <c r="C20" s="14">
        <v>3725.7</v>
      </c>
      <c r="D20" s="24">
        <v>2138.9899999999998</v>
      </c>
      <c r="E20" s="131">
        <v>85.88</v>
      </c>
      <c r="F20" s="13">
        <v>807.7</v>
      </c>
      <c r="G20" s="13">
        <v>600.34</v>
      </c>
      <c r="H20" s="13">
        <v>40.200000000000003</v>
      </c>
      <c r="I20" s="13">
        <v>52.6</v>
      </c>
      <c r="J20" s="23"/>
      <c r="K20" s="15"/>
    </row>
    <row r="21" spans="1:15" x14ac:dyDescent="0.2">
      <c r="B21" s="39" t="s">
        <v>181</v>
      </c>
      <c r="C21" s="142">
        <v>4078.15</v>
      </c>
      <c r="D21" s="140">
        <v>2485.21</v>
      </c>
      <c r="E21" s="141">
        <v>173.48</v>
      </c>
      <c r="F21" s="141">
        <v>732.49</v>
      </c>
      <c r="G21" s="141">
        <v>612.22</v>
      </c>
      <c r="H21" s="141">
        <v>52.94</v>
      </c>
      <c r="I21" s="141">
        <v>21.81</v>
      </c>
      <c r="J21" s="23"/>
      <c r="K21" s="15"/>
    </row>
    <row r="22" spans="1:15" x14ac:dyDescent="0.2">
      <c r="B22" s="39" t="s">
        <v>192</v>
      </c>
      <c r="C22" s="14">
        <v>2704.78</v>
      </c>
      <c r="D22" s="24">
        <v>1282.47</v>
      </c>
      <c r="E22" s="131">
        <v>207.81</v>
      </c>
      <c r="F22" s="13">
        <v>588.78</v>
      </c>
      <c r="G22" s="13">
        <v>558.59</v>
      </c>
      <c r="H22" s="13">
        <v>50.95</v>
      </c>
      <c r="I22" s="13">
        <v>16.18</v>
      </c>
      <c r="J22" s="23"/>
      <c r="K22" s="15"/>
    </row>
    <row r="23" spans="1:15" x14ac:dyDescent="0.2">
      <c r="B23" s="39"/>
      <c r="C23" s="142"/>
      <c r="D23" s="140"/>
      <c r="E23" s="141"/>
      <c r="F23" s="141"/>
      <c r="G23" s="141"/>
      <c r="H23" s="141"/>
      <c r="I23" s="141"/>
      <c r="J23" s="23"/>
      <c r="K23" s="15"/>
    </row>
    <row r="24" spans="1:15" x14ac:dyDescent="0.2">
      <c r="B24" s="39" t="s">
        <v>193</v>
      </c>
      <c r="C24" s="14">
        <v>1937.11</v>
      </c>
      <c r="D24" s="24">
        <v>825.25</v>
      </c>
      <c r="E24" s="131">
        <v>165.2</v>
      </c>
      <c r="F24" s="13">
        <v>504.89</v>
      </c>
      <c r="G24" s="13">
        <v>379.08</v>
      </c>
      <c r="H24" s="13">
        <v>49.87</v>
      </c>
      <c r="I24" s="13">
        <v>12.82</v>
      </c>
      <c r="J24" s="23"/>
      <c r="K24" s="13"/>
      <c r="L24" s="13"/>
      <c r="M24" s="13"/>
      <c r="O24" s="25"/>
    </row>
    <row r="25" spans="1:15" s="25" customFormat="1" x14ac:dyDescent="0.2">
      <c r="B25" s="201" t="s">
        <v>333</v>
      </c>
      <c r="C25" s="115">
        <v>1739</v>
      </c>
      <c r="D25" s="202">
        <v>432</v>
      </c>
      <c r="E25" s="203">
        <v>302</v>
      </c>
      <c r="F25" s="113">
        <v>525</v>
      </c>
      <c r="G25" s="113">
        <v>431</v>
      </c>
      <c r="H25" s="113">
        <v>44</v>
      </c>
      <c r="I25" s="113">
        <v>5</v>
      </c>
      <c r="J25" s="204"/>
      <c r="K25" s="113"/>
      <c r="L25" s="113"/>
      <c r="M25" s="113"/>
      <c r="N25" s="2"/>
      <c r="O25" s="196"/>
    </row>
    <row r="26" spans="1:15" s="196" customFormat="1" x14ac:dyDescent="0.2">
      <c r="B26" s="248" t="s">
        <v>355</v>
      </c>
      <c r="C26" s="2">
        <v>2328.38</v>
      </c>
      <c r="D26" s="2">
        <v>433.66</v>
      </c>
      <c r="E26" s="2">
        <v>450.93</v>
      </c>
      <c r="F26" s="2">
        <v>634.66</v>
      </c>
      <c r="G26" s="2">
        <v>592.89</v>
      </c>
      <c r="H26" s="2">
        <v>193.48</v>
      </c>
      <c r="I26" s="2">
        <v>22.75</v>
      </c>
      <c r="J26" s="204"/>
      <c r="K26" s="113"/>
      <c r="L26" s="113"/>
      <c r="M26" s="113"/>
      <c r="N26" s="78"/>
      <c r="O26" s="2"/>
    </row>
    <row r="27" spans="1:15" ht="18" thickBot="1" x14ac:dyDescent="0.2">
      <c r="B27" s="83"/>
      <c r="C27" s="18"/>
      <c r="D27" s="4"/>
      <c r="E27" s="4"/>
      <c r="F27" s="26"/>
      <c r="G27" s="26"/>
      <c r="H27" s="26"/>
      <c r="I27" s="4"/>
      <c r="J27" s="9"/>
      <c r="K27" s="23"/>
    </row>
    <row r="28" spans="1:15" x14ac:dyDescent="0.2">
      <c r="C28" s="1" t="s">
        <v>114</v>
      </c>
    </row>
    <row r="29" spans="1:15" x14ac:dyDescent="0.15">
      <c r="A29" s="28"/>
    </row>
    <row r="31" spans="1:15" ht="18" thickBot="1" x14ac:dyDescent="0.25">
      <c r="B31" s="80"/>
      <c r="C31" s="62" t="s">
        <v>212</v>
      </c>
      <c r="D31" s="4"/>
      <c r="E31" s="4"/>
      <c r="F31" s="4"/>
      <c r="G31" s="4"/>
      <c r="H31" s="4"/>
      <c r="I31" s="4"/>
      <c r="J31" s="4"/>
      <c r="K31" s="5"/>
      <c r="L31" s="29"/>
      <c r="M31" s="40" t="s">
        <v>213</v>
      </c>
    </row>
    <row r="32" spans="1:15" x14ac:dyDescent="0.15">
      <c r="C32" s="6"/>
      <c r="D32" s="8"/>
      <c r="E32" s="8"/>
      <c r="F32" s="8"/>
      <c r="G32" s="8"/>
      <c r="H32" s="8"/>
      <c r="I32" s="8"/>
      <c r="J32" s="8"/>
      <c r="K32" s="8"/>
      <c r="L32" s="30"/>
      <c r="M32" s="30"/>
    </row>
    <row r="33" spans="2:16" x14ac:dyDescent="0.2">
      <c r="C33" s="10" t="s">
        <v>22</v>
      </c>
      <c r="D33" s="6"/>
      <c r="E33" s="8"/>
      <c r="F33" s="8"/>
      <c r="G33" s="8"/>
      <c r="H33" s="8"/>
      <c r="I33" s="8"/>
      <c r="J33" s="8"/>
      <c r="K33" s="8"/>
      <c r="L33" s="30"/>
      <c r="M33" s="30"/>
    </row>
    <row r="34" spans="2:16" x14ac:dyDescent="0.2">
      <c r="C34" s="10" t="s">
        <v>23</v>
      </c>
      <c r="D34" s="21" t="s">
        <v>214</v>
      </c>
      <c r="E34" s="21" t="s">
        <v>215</v>
      </c>
      <c r="F34" s="21" t="s">
        <v>216</v>
      </c>
      <c r="G34" s="297" t="s">
        <v>223</v>
      </c>
      <c r="H34" s="21" t="s">
        <v>217</v>
      </c>
      <c r="I34" s="297" t="s">
        <v>225</v>
      </c>
      <c r="J34" s="297" t="s">
        <v>226</v>
      </c>
      <c r="K34" s="21" t="s">
        <v>218</v>
      </c>
      <c r="L34" s="21" t="s">
        <v>219</v>
      </c>
      <c r="M34" s="21" t="s">
        <v>220</v>
      </c>
    </row>
    <row r="35" spans="2:16" x14ac:dyDescent="0.2">
      <c r="B35" s="81"/>
      <c r="C35" s="11"/>
      <c r="D35" s="11"/>
      <c r="E35" s="158" t="s">
        <v>221</v>
      </c>
      <c r="F35" s="158" t="s">
        <v>222</v>
      </c>
      <c r="G35" s="298"/>
      <c r="H35" s="158" t="s">
        <v>224</v>
      </c>
      <c r="I35" s="298"/>
      <c r="J35" s="298"/>
      <c r="K35" s="158" t="s">
        <v>227</v>
      </c>
      <c r="L35" s="158" t="s">
        <v>228</v>
      </c>
      <c r="M35" s="158" t="s">
        <v>229</v>
      </c>
    </row>
    <row r="36" spans="2:16" x14ac:dyDescent="0.2">
      <c r="C36" s="6"/>
      <c r="I36" s="22"/>
      <c r="J36" s="1"/>
      <c r="K36" s="13"/>
    </row>
    <row r="37" spans="2:16" x14ac:dyDescent="0.2">
      <c r="B37" s="39" t="s">
        <v>125</v>
      </c>
      <c r="C37" s="14">
        <v>1646</v>
      </c>
      <c r="D37" s="15">
        <v>1501</v>
      </c>
      <c r="E37" s="13">
        <v>169</v>
      </c>
      <c r="F37" s="13">
        <v>137</v>
      </c>
      <c r="G37" s="13">
        <v>751</v>
      </c>
      <c r="H37" s="13">
        <v>34</v>
      </c>
      <c r="I37" s="13">
        <v>205</v>
      </c>
      <c r="J37" s="13">
        <v>6</v>
      </c>
      <c r="K37" s="13">
        <v>19</v>
      </c>
      <c r="L37" s="13">
        <v>23</v>
      </c>
      <c r="M37" s="13">
        <v>2</v>
      </c>
      <c r="N37" s="27"/>
    </row>
    <row r="38" spans="2:16" x14ac:dyDescent="0.2">
      <c r="B38" s="39" t="s">
        <v>126</v>
      </c>
      <c r="C38" s="14">
        <v>1390</v>
      </c>
      <c r="D38" s="15">
        <v>1230</v>
      </c>
      <c r="E38" s="13">
        <v>200</v>
      </c>
      <c r="F38" s="13">
        <v>110</v>
      </c>
      <c r="G38" s="13">
        <v>584</v>
      </c>
      <c r="H38" s="13">
        <v>37</v>
      </c>
      <c r="I38" s="13">
        <v>146</v>
      </c>
      <c r="J38" s="13">
        <v>17</v>
      </c>
      <c r="K38" s="13">
        <v>12</v>
      </c>
      <c r="L38" s="13">
        <v>5</v>
      </c>
      <c r="M38" s="13">
        <v>0</v>
      </c>
      <c r="N38" s="27"/>
    </row>
    <row r="39" spans="2:16" x14ac:dyDescent="0.2">
      <c r="B39" s="39" t="s">
        <v>127</v>
      </c>
      <c r="C39" s="14">
        <v>1700</v>
      </c>
      <c r="D39" s="15">
        <v>1578</v>
      </c>
      <c r="E39" s="13">
        <v>196</v>
      </c>
      <c r="F39" s="13">
        <v>136</v>
      </c>
      <c r="G39" s="13">
        <v>956</v>
      </c>
      <c r="H39" s="13">
        <v>33</v>
      </c>
      <c r="I39" s="13">
        <v>94</v>
      </c>
      <c r="J39" s="13">
        <v>5</v>
      </c>
      <c r="K39" s="13">
        <v>21</v>
      </c>
      <c r="L39" s="13">
        <v>24</v>
      </c>
      <c r="M39" s="13">
        <v>5</v>
      </c>
      <c r="N39" s="27"/>
    </row>
    <row r="40" spans="2:16" x14ac:dyDescent="0.2">
      <c r="B40" s="39" t="s">
        <v>128</v>
      </c>
      <c r="C40" s="14">
        <v>1557</v>
      </c>
      <c r="D40" s="15">
        <v>1378</v>
      </c>
      <c r="E40" s="13">
        <v>154</v>
      </c>
      <c r="F40" s="13">
        <v>93</v>
      </c>
      <c r="G40" s="13">
        <v>868</v>
      </c>
      <c r="H40" s="13">
        <v>35</v>
      </c>
      <c r="I40" s="13">
        <v>79</v>
      </c>
      <c r="J40" s="13">
        <v>1</v>
      </c>
      <c r="K40" s="13">
        <v>20</v>
      </c>
      <c r="L40" s="13">
        <v>10</v>
      </c>
      <c r="M40" s="13">
        <v>5</v>
      </c>
      <c r="N40" s="27"/>
    </row>
    <row r="41" spans="2:16" x14ac:dyDescent="0.2">
      <c r="B41" s="39"/>
      <c r="C41" s="14"/>
      <c r="D41" s="15"/>
      <c r="E41" s="13"/>
      <c r="F41" s="13"/>
      <c r="G41" s="13"/>
      <c r="H41" s="13"/>
      <c r="I41" s="13"/>
      <c r="J41" s="13"/>
      <c r="K41" s="13"/>
      <c r="L41" s="13"/>
      <c r="M41" s="13"/>
      <c r="N41" s="27"/>
    </row>
    <row r="42" spans="2:16" x14ac:dyDescent="0.2">
      <c r="B42" s="39" t="s">
        <v>129</v>
      </c>
      <c r="C42" s="14">
        <v>1722.33</v>
      </c>
      <c r="D42" s="15">
        <v>1483.29</v>
      </c>
      <c r="E42" s="13">
        <v>122.8</v>
      </c>
      <c r="F42" s="13">
        <v>83.35</v>
      </c>
      <c r="G42" s="13">
        <v>837.04</v>
      </c>
      <c r="H42" s="13">
        <v>38.24</v>
      </c>
      <c r="I42" s="13">
        <v>138.25</v>
      </c>
      <c r="J42" s="13">
        <v>27.09</v>
      </c>
      <c r="K42" s="13">
        <v>38.53</v>
      </c>
      <c r="L42" s="13">
        <v>44.48</v>
      </c>
      <c r="M42" s="13">
        <v>2.73</v>
      </c>
      <c r="N42" s="27"/>
    </row>
    <row r="43" spans="2:16" x14ac:dyDescent="0.2">
      <c r="B43" s="92" t="s">
        <v>162</v>
      </c>
      <c r="C43" s="14">
        <v>2571.56</v>
      </c>
      <c r="D43" s="24">
        <v>2240.58</v>
      </c>
      <c r="E43" s="27">
        <v>172.73</v>
      </c>
      <c r="F43" s="27">
        <v>64.819999999999993</v>
      </c>
      <c r="G43" s="13">
        <v>1152.03</v>
      </c>
      <c r="H43" s="13">
        <v>57.21</v>
      </c>
      <c r="I43" s="13">
        <v>155.63999999999999</v>
      </c>
      <c r="J43" s="13">
        <v>20.309999999999999</v>
      </c>
      <c r="K43" s="13">
        <v>421.15</v>
      </c>
      <c r="L43" s="13">
        <v>33.68</v>
      </c>
      <c r="M43" s="13">
        <v>0</v>
      </c>
      <c r="N43" s="27"/>
    </row>
    <row r="44" spans="2:16" x14ac:dyDescent="0.2">
      <c r="B44" s="92" t="s">
        <v>177</v>
      </c>
      <c r="C44" s="14">
        <v>3725.7</v>
      </c>
      <c r="D44" s="24">
        <v>3452.79</v>
      </c>
      <c r="E44" s="27">
        <v>316.10000000000002</v>
      </c>
      <c r="F44" s="27">
        <v>135.91</v>
      </c>
      <c r="G44" s="13">
        <v>2364.06</v>
      </c>
      <c r="H44" s="13">
        <v>68.180000000000007</v>
      </c>
      <c r="I44" s="13">
        <v>113.48</v>
      </c>
      <c r="J44" s="13">
        <v>33.29</v>
      </c>
      <c r="K44" s="13">
        <v>197.03</v>
      </c>
      <c r="L44" s="13">
        <v>21.07</v>
      </c>
      <c r="M44" s="13">
        <v>0</v>
      </c>
      <c r="N44" s="27"/>
      <c r="O44" s="9"/>
    </row>
    <row r="45" spans="2:16" x14ac:dyDescent="0.2">
      <c r="B45" s="92" t="s">
        <v>181</v>
      </c>
      <c r="C45" s="142">
        <v>4078.15</v>
      </c>
      <c r="D45" s="140">
        <v>3851.59</v>
      </c>
      <c r="E45" s="141">
        <v>516.37</v>
      </c>
      <c r="F45" s="141">
        <v>43.05</v>
      </c>
      <c r="G45" s="141">
        <v>2634.38</v>
      </c>
      <c r="H45" s="141">
        <v>63.93</v>
      </c>
      <c r="I45" s="141">
        <v>144.51</v>
      </c>
      <c r="J45" s="141">
        <v>41.85</v>
      </c>
      <c r="K45" s="141">
        <v>205.22</v>
      </c>
      <c r="L45" s="141">
        <v>0.37</v>
      </c>
      <c r="M45" s="141">
        <v>0</v>
      </c>
      <c r="N45" s="27"/>
      <c r="O45" s="9"/>
      <c r="P45" s="9"/>
    </row>
    <row r="46" spans="2:16" x14ac:dyDescent="0.2">
      <c r="B46" s="92" t="s">
        <v>192</v>
      </c>
      <c r="C46" s="142">
        <v>2704.78</v>
      </c>
      <c r="D46" s="140">
        <v>2498.3000000000002</v>
      </c>
      <c r="E46" s="141">
        <v>147.26</v>
      </c>
      <c r="F46" s="141">
        <v>55.44</v>
      </c>
      <c r="G46" s="141">
        <v>1692.59</v>
      </c>
      <c r="H46" s="141">
        <v>68.459999999999994</v>
      </c>
      <c r="I46" s="141">
        <v>117.49</v>
      </c>
      <c r="J46" s="141">
        <v>11.16</v>
      </c>
      <c r="K46" s="141">
        <v>152.63</v>
      </c>
      <c r="L46" s="141">
        <v>2.99</v>
      </c>
      <c r="M46" s="141">
        <v>0</v>
      </c>
      <c r="N46" s="27"/>
      <c r="O46" s="9"/>
      <c r="P46" s="9"/>
    </row>
    <row r="47" spans="2:16" s="25" customFormat="1" x14ac:dyDescent="0.2">
      <c r="B47" s="92"/>
      <c r="C47" s="142"/>
      <c r="D47" s="140"/>
      <c r="E47" s="141"/>
      <c r="F47" s="141"/>
      <c r="G47" s="141"/>
      <c r="H47" s="141"/>
      <c r="I47" s="141"/>
      <c r="J47" s="141"/>
      <c r="K47" s="141"/>
      <c r="L47" s="141"/>
      <c r="M47" s="141"/>
      <c r="N47" s="27"/>
      <c r="O47" s="9"/>
      <c r="P47" s="65"/>
    </row>
    <row r="48" spans="2:16" s="25" customFormat="1" x14ac:dyDescent="0.2">
      <c r="B48" s="92" t="s">
        <v>193</v>
      </c>
      <c r="C48" s="142">
        <v>1937.11</v>
      </c>
      <c r="D48" s="140">
        <v>1675.65</v>
      </c>
      <c r="E48" s="141">
        <v>191.59</v>
      </c>
      <c r="F48" s="141">
        <v>62.93</v>
      </c>
      <c r="G48" s="141">
        <v>1092.78</v>
      </c>
      <c r="H48" s="141">
        <v>51.67</v>
      </c>
      <c r="I48" s="141">
        <v>114.43</v>
      </c>
      <c r="J48" s="141">
        <v>3.4</v>
      </c>
      <c r="K48" s="141">
        <v>37.32</v>
      </c>
      <c r="L48" s="141">
        <v>0</v>
      </c>
      <c r="M48" s="141">
        <v>0</v>
      </c>
      <c r="N48" s="27"/>
      <c r="O48" s="9"/>
      <c r="P48" s="65"/>
    </row>
    <row r="49" spans="2:16" s="25" customFormat="1" x14ac:dyDescent="0.2">
      <c r="B49" s="194" t="s">
        <v>333</v>
      </c>
      <c r="C49" s="205">
        <v>1739.29</v>
      </c>
      <c r="D49" s="190">
        <v>1426.84</v>
      </c>
      <c r="E49" s="192">
        <v>209.73</v>
      </c>
      <c r="F49" s="192">
        <v>72.97</v>
      </c>
      <c r="G49" s="192">
        <v>797.36</v>
      </c>
      <c r="H49" s="192">
        <v>86.96</v>
      </c>
      <c r="I49" s="192">
        <v>90.34</v>
      </c>
      <c r="J49" s="192">
        <v>2.88</v>
      </c>
      <c r="K49" s="192">
        <v>29.7</v>
      </c>
      <c r="L49" s="192">
        <v>0</v>
      </c>
      <c r="M49" s="192">
        <v>0</v>
      </c>
      <c r="N49" s="27"/>
      <c r="O49" s="193"/>
      <c r="P49" s="65"/>
    </row>
    <row r="50" spans="2:16" s="196" customFormat="1" x14ac:dyDescent="0.2">
      <c r="B50" s="207" t="s">
        <v>355</v>
      </c>
      <c r="C50" s="2">
        <v>2328.38</v>
      </c>
      <c r="D50" s="2">
        <v>1934.29</v>
      </c>
      <c r="E50" s="2">
        <v>183.79</v>
      </c>
      <c r="F50" s="2">
        <v>106.45</v>
      </c>
      <c r="G50" s="2">
        <v>1012.46</v>
      </c>
      <c r="H50" s="2">
        <v>107.83</v>
      </c>
      <c r="I50" s="2">
        <v>181.59</v>
      </c>
      <c r="J50" s="9">
        <v>0.17</v>
      </c>
      <c r="K50" s="9">
        <v>104.17</v>
      </c>
      <c r="L50" s="9">
        <v>3.31</v>
      </c>
      <c r="M50" s="9">
        <v>3.54</v>
      </c>
      <c r="N50" s="200"/>
      <c r="O50" s="9"/>
      <c r="P50" s="206"/>
    </row>
    <row r="51" spans="2:16" ht="18" thickBot="1" x14ac:dyDescent="0.2">
      <c r="B51" s="83"/>
      <c r="C51" s="18"/>
      <c r="D51" s="4"/>
      <c r="E51" s="4"/>
      <c r="F51" s="4"/>
      <c r="G51" s="4"/>
      <c r="H51" s="4"/>
      <c r="I51" s="4"/>
      <c r="J51" s="4"/>
      <c r="K51" s="4"/>
      <c r="L51" s="4"/>
      <c r="M51" s="4"/>
      <c r="O51" s="9"/>
      <c r="P51" s="9"/>
    </row>
    <row r="52" spans="2:16" x14ac:dyDescent="0.15">
      <c r="B52" s="84"/>
      <c r="C52" s="8"/>
      <c r="D52" s="8"/>
      <c r="E52" s="8"/>
      <c r="F52" s="8"/>
      <c r="G52" s="8"/>
      <c r="H52" s="8"/>
      <c r="I52" s="9"/>
      <c r="J52" s="8"/>
      <c r="K52" s="9"/>
      <c r="L52" s="9"/>
      <c r="O52" s="9"/>
      <c r="P52" s="9"/>
    </row>
    <row r="53" spans="2:16" x14ac:dyDescent="0.2">
      <c r="B53" s="85"/>
      <c r="C53" s="8"/>
      <c r="D53" s="7" t="s">
        <v>26</v>
      </c>
      <c r="E53" s="8"/>
      <c r="F53" s="8"/>
      <c r="G53" s="295"/>
      <c r="H53" s="303" t="s">
        <v>3</v>
      </c>
      <c r="I53" s="296"/>
      <c r="J53" s="9"/>
      <c r="K53" s="9"/>
      <c r="L53" s="9"/>
      <c r="O53" s="9"/>
      <c r="P53" s="129"/>
    </row>
    <row r="54" spans="2:16" x14ac:dyDescent="0.2">
      <c r="C54" s="21" t="s">
        <v>230</v>
      </c>
      <c r="D54" s="21" t="s">
        <v>231</v>
      </c>
      <c r="E54" s="21" t="s">
        <v>102</v>
      </c>
      <c r="F54" s="21" t="s">
        <v>232</v>
      </c>
      <c r="G54" s="297" t="s">
        <v>235</v>
      </c>
      <c r="H54" s="304"/>
      <c r="I54" s="297" t="s">
        <v>236</v>
      </c>
      <c r="J54" s="303" t="s">
        <v>235</v>
      </c>
      <c r="M54" s="9"/>
      <c r="N54" s="129"/>
    </row>
    <row r="55" spans="2:16" x14ac:dyDescent="0.2">
      <c r="B55" s="81"/>
      <c r="C55" s="158" t="s">
        <v>233</v>
      </c>
      <c r="D55" s="158" t="s">
        <v>234</v>
      </c>
      <c r="E55" s="158" t="s">
        <v>103</v>
      </c>
      <c r="F55" s="158" t="s">
        <v>163</v>
      </c>
      <c r="G55" s="298"/>
      <c r="H55" s="305"/>
      <c r="I55" s="298"/>
      <c r="J55" s="305"/>
      <c r="M55" s="9"/>
      <c r="N55" s="9"/>
    </row>
    <row r="56" spans="2:16" x14ac:dyDescent="0.15">
      <c r="B56" s="86"/>
      <c r="M56" s="9"/>
      <c r="N56" s="68"/>
    </row>
    <row r="57" spans="2:16" x14ac:dyDescent="0.2">
      <c r="B57" s="87" t="s">
        <v>125</v>
      </c>
      <c r="C57" s="27">
        <v>0</v>
      </c>
      <c r="D57" s="13">
        <v>48</v>
      </c>
      <c r="E57" s="31">
        <v>43</v>
      </c>
      <c r="F57" s="13">
        <v>38</v>
      </c>
      <c r="G57" s="13">
        <v>26</v>
      </c>
      <c r="H57" s="15">
        <v>144</v>
      </c>
      <c r="I57" s="13">
        <v>3</v>
      </c>
      <c r="J57" s="13">
        <v>141</v>
      </c>
      <c r="M57" s="9"/>
      <c r="N57" s="68"/>
    </row>
    <row r="58" spans="2:16" x14ac:dyDescent="0.2">
      <c r="B58" s="87" t="s">
        <v>126</v>
      </c>
      <c r="C58" s="27">
        <v>0</v>
      </c>
      <c r="D58" s="13">
        <v>45</v>
      </c>
      <c r="E58" s="31">
        <v>38</v>
      </c>
      <c r="F58" s="13">
        <v>17</v>
      </c>
      <c r="G58" s="13">
        <v>19</v>
      </c>
      <c r="H58" s="15">
        <v>161</v>
      </c>
      <c r="I58" s="13">
        <v>2</v>
      </c>
      <c r="J58" s="13">
        <v>159</v>
      </c>
      <c r="N58" s="137"/>
    </row>
    <row r="59" spans="2:16" x14ac:dyDescent="0.2">
      <c r="B59" s="87" t="s">
        <v>127</v>
      </c>
      <c r="C59" s="27">
        <v>0</v>
      </c>
      <c r="D59" s="13">
        <v>36</v>
      </c>
      <c r="E59" s="31">
        <v>6</v>
      </c>
      <c r="F59" s="13">
        <v>31</v>
      </c>
      <c r="G59" s="13">
        <v>35</v>
      </c>
      <c r="H59" s="15">
        <v>122</v>
      </c>
      <c r="I59" s="13">
        <v>15</v>
      </c>
      <c r="J59" s="13">
        <v>107</v>
      </c>
      <c r="N59" s="31"/>
    </row>
    <row r="60" spans="2:16" x14ac:dyDescent="0.2">
      <c r="B60" s="87" t="s">
        <v>128</v>
      </c>
      <c r="C60" s="27">
        <v>0</v>
      </c>
      <c r="D60" s="13">
        <v>62</v>
      </c>
      <c r="E60" s="31">
        <v>8</v>
      </c>
      <c r="F60" s="13">
        <v>9</v>
      </c>
      <c r="G60" s="13">
        <v>34</v>
      </c>
      <c r="H60" s="15">
        <v>179</v>
      </c>
      <c r="I60" s="13">
        <v>19</v>
      </c>
      <c r="J60" s="13">
        <v>160</v>
      </c>
      <c r="N60" s="31"/>
    </row>
    <row r="61" spans="2:16" x14ac:dyDescent="0.2">
      <c r="B61" s="87"/>
      <c r="C61" s="27"/>
      <c r="D61" s="13"/>
      <c r="E61" s="31"/>
      <c r="F61" s="13"/>
      <c r="G61" s="13"/>
      <c r="H61" s="15"/>
      <c r="I61" s="13"/>
      <c r="J61" s="13"/>
      <c r="N61" s="31"/>
    </row>
    <row r="62" spans="2:16" x14ac:dyDescent="0.2">
      <c r="B62" s="87" t="s">
        <v>129</v>
      </c>
      <c r="C62" s="2">
        <v>0</v>
      </c>
      <c r="D62" s="2">
        <v>81.430000000000007</v>
      </c>
      <c r="E62" s="2">
        <v>29.85</v>
      </c>
      <c r="F62" s="2">
        <v>15.9</v>
      </c>
      <c r="G62" s="2">
        <v>23.59</v>
      </c>
      <c r="H62" s="2">
        <v>239.04</v>
      </c>
      <c r="I62" s="2">
        <v>12.65</v>
      </c>
      <c r="J62" s="2">
        <v>226.39</v>
      </c>
      <c r="N62" s="31"/>
    </row>
    <row r="63" spans="2:16" x14ac:dyDescent="0.2">
      <c r="B63" s="121" t="s">
        <v>162</v>
      </c>
      <c r="C63" s="24">
        <v>0</v>
      </c>
      <c r="D63" s="27">
        <v>75.540000000000006</v>
      </c>
      <c r="E63" s="13">
        <v>30.86</v>
      </c>
      <c r="F63" s="27">
        <v>28.55</v>
      </c>
      <c r="G63" s="13">
        <v>28.06</v>
      </c>
      <c r="H63" s="13">
        <v>330.98</v>
      </c>
      <c r="I63" s="13">
        <v>30.66</v>
      </c>
      <c r="J63" s="13">
        <v>300.32</v>
      </c>
      <c r="N63" s="31"/>
    </row>
    <row r="64" spans="2:16" x14ac:dyDescent="0.2">
      <c r="B64" s="121" t="s">
        <v>177</v>
      </c>
      <c r="C64" s="24">
        <v>0</v>
      </c>
      <c r="D64" s="27">
        <v>73</v>
      </c>
      <c r="E64" s="13">
        <v>75.319999999999993</v>
      </c>
      <c r="F64" s="27">
        <v>23.33</v>
      </c>
      <c r="G64" s="13">
        <v>32</v>
      </c>
      <c r="H64" s="13">
        <v>272.91000000000003</v>
      </c>
      <c r="I64" s="13">
        <v>22.71</v>
      </c>
      <c r="J64" s="13">
        <v>250.2</v>
      </c>
    </row>
    <row r="65" spans="1:14" x14ac:dyDescent="0.2">
      <c r="B65" s="121" t="s">
        <v>181</v>
      </c>
      <c r="C65" s="141">
        <v>0.37</v>
      </c>
      <c r="D65" s="141">
        <v>75.209999999999994</v>
      </c>
      <c r="E65" s="141">
        <v>76.53</v>
      </c>
      <c r="F65" s="141">
        <v>23.18</v>
      </c>
      <c r="G65" s="141">
        <v>26.61</v>
      </c>
      <c r="H65" s="141">
        <v>226.56</v>
      </c>
      <c r="I65" s="141">
        <v>20.32</v>
      </c>
      <c r="J65" s="141">
        <v>206.24</v>
      </c>
      <c r="N65" s="13"/>
    </row>
    <row r="66" spans="1:14" x14ac:dyDescent="0.2">
      <c r="B66" s="121" t="s">
        <v>192</v>
      </c>
      <c r="C66" s="141">
        <v>1.47</v>
      </c>
      <c r="D66" s="141">
        <v>118.63</v>
      </c>
      <c r="E66" s="141">
        <v>77.209999999999994</v>
      </c>
      <c r="F66" s="141">
        <v>18.899999999999999</v>
      </c>
      <c r="G66" s="141">
        <v>34.08</v>
      </c>
      <c r="H66" s="141">
        <v>206.47</v>
      </c>
      <c r="I66" s="141">
        <v>16.04</v>
      </c>
      <c r="J66" s="141">
        <v>190.43</v>
      </c>
      <c r="K66" s="13"/>
      <c r="M66" s="25"/>
    </row>
    <row r="67" spans="1:14" s="25" customFormat="1" x14ac:dyDescent="0.2">
      <c r="B67" s="121"/>
      <c r="C67" s="141"/>
      <c r="D67" s="141"/>
      <c r="E67" s="141"/>
      <c r="F67" s="141"/>
      <c r="G67" s="141"/>
      <c r="H67" s="141"/>
      <c r="I67" s="141"/>
      <c r="J67" s="141"/>
      <c r="K67" s="13"/>
      <c r="L67" s="27"/>
    </row>
    <row r="68" spans="1:14" s="25" customFormat="1" x14ac:dyDescent="0.2">
      <c r="B68" s="121" t="s">
        <v>193</v>
      </c>
      <c r="C68" s="141">
        <v>0.4</v>
      </c>
      <c r="D68" s="141">
        <v>73.55</v>
      </c>
      <c r="E68" s="141">
        <v>0.3</v>
      </c>
      <c r="F68" s="141">
        <v>11.24</v>
      </c>
      <c r="G68" s="141">
        <v>36.42</v>
      </c>
      <c r="H68" s="141">
        <v>261.45999999999998</v>
      </c>
      <c r="I68" s="141">
        <v>30.73</v>
      </c>
      <c r="J68" s="141">
        <v>230.73</v>
      </c>
      <c r="K68" s="13"/>
      <c r="L68" s="27"/>
    </row>
    <row r="69" spans="1:14" s="25" customFormat="1" x14ac:dyDescent="0.2">
      <c r="B69" s="207" t="s">
        <v>333</v>
      </c>
      <c r="C69" s="192">
        <v>0</v>
      </c>
      <c r="D69" s="192">
        <v>67</v>
      </c>
      <c r="E69" s="192">
        <v>0</v>
      </c>
      <c r="F69" s="192">
        <v>16</v>
      </c>
      <c r="G69" s="192">
        <v>54</v>
      </c>
      <c r="H69" s="192">
        <v>313</v>
      </c>
      <c r="I69" s="192">
        <v>52</v>
      </c>
      <c r="J69" s="192">
        <v>261</v>
      </c>
      <c r="K69" s="113"/>
      <c r="L69" s="27"/>
      <c r="M69" s="196"/>
    </row>
    <row r="70" spans="1:14" s="196" customFormat="1" x14ac:dyDescent="0.2">
      <c r="B70" s="207" t="s">
        <v>355</v>
      </c>
      <c r="C70" s="2">
        <v>0</v>
      </c>
      <c r="D70" s="2">
        <v>54.07</v>
      </c>
      <c r="E70" s="2">
        <v>4.43</v>
      </c>
      <c r="F70" s="2">
        <v>106.57</v>
      </c>
      <c r="G70" s="2">
        <v>65.92</v>
      </c>
      <c r="H70" s="2">
        <v>394.09</v>
      </c>
      <c r="I70" s="2">
        <v>38.729999999999997</v>
      </c>
      <c r="J70" s="2">
        <v>355.35</v>
      </c>
      <c r="K70" s="113"/>
      <c r="L70" s="200"/>
      <c r="M70" s="2"/>
    </row>
    <row r="71" spans="1:14" ht="18" thickBot="1" x14ac:dyDescent="0.2">
      <c r="B71" s="83"/>
      <c r="C71" s="29"/>
      <c r="D71" s="29"/>
      <c r="E71" s="29"/>
      <c r="F71" s="29"/>
      <c r="G71" s="29"/>
      <c r="H71" s="29"/>
      <c r="I71" s="29"/>
      <c r="J71" s="29"/>
      <c r="K71" s="69"/>
    </row>
    <row r="72" spans="1:14" x14ac:dyDescent="0.2">
      <c r="B72" s="88"/>
      <c r="C72" s="1" t="s">
        <v>114</v>
      </c>
      <c r="D72" s="28"/>
      <c r="E72" s="28"/>
      <c r="F72" s="28"/>
      <c r="G72" s="28"/>
      <c r="H72" s="28"/>
      <c r="I72" s="28"/>
      <c r="J72" s="28"/>
      <c r="K72" s="28"/>
      <c r="L72" s="28"/>
    </row>
    <row r="73" spans="1:14" x14ac:dyDescent="0.2">
      <c r="A73" s="1"/>
      <c r="B73" s="88"/>
      <c r="C73" s="28"/>
      <c r="D73" s="28"/>
      <c r="E73" s="28"/>
      <c r="F73" s="28"/>
      <c r="G73" s="28"/>
      <c r="H73" s="28"/>
      <c r="I73" s="28"/>
      <c r="J73" s="28"/>
      <c r="K73" s="28"/>
      <c r="L73" s="28"/>
    </row>
  </sheetData>
  <mergeCells count="8">
    <mergeCell ref="B6:M6"/>
    <mergeCell ref="G34:G35"/>
    <mergeCell ref="I34:I35"/>
    <mergeCell ref="J34:J35"/>
    <mergeCell ref="G54:G55"/>
    <mergeCell ref="I54:I55"/>
    <mergeCell ref="J54:J55"/>
    <mergeCell ref="H53:H55"/>
  </mergeCells>
  <phoneticPr fontId="1"/>
  <pageMargins left="0.78740157480314965" right="0.78740157480314965" top="0.92" bottom="0.59055118110236227" header="0.51181102362204722" footer="0.51181102362204722"/>
  <pageSetup paperSize="9" scale="5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69"/>
  <sheetViews>
    <sheetView view="pageBreakPreview" zoomScale="75" zoomScaleNormal="75" zoomScaleSheetLayoutView="75" workbookViewId="0">
      <selection activeCell="C8" sqref="C8"/>
    </sheetView>
  </sheetViews>
  <sheetFormatPr defaultColWidth="13.375" defaultRowHeight="17.25" x14ac:dyDescent="0.15"/>
  <cols>
    <col min="1" max="1" width="13.375" style="2" customWidth="1"/>
    <col min="2" max="2" width="21.25" style="73" customWidth="1"/>
    <col min="3" max="10" width="14.375" style="2" customWidth="1"/>
    <col min="11" max="16384" width="13.375" style="2"/>
  </cols>
  <sheetData>
    <row r="1" spans="1:18" x14ac:dyDescent="0.2">
      <c r="A1" s="1"/>
    </row>
    <row r="6" spans="1:18" x14ac:dyDescent="0.2">
      <c r="B6" s="302" t="s">
        <v>27</v>
      </c>
      <c r="C6" s="302"/>
      <c r="D6" s="302"/>
      <c r="E6" s="302"/>
      <c r="F6" s="302"/>
      <c r="G6" s="302"/>
      <c r="H6" s="302"/>
      <c r="I6" s="302"/>
      <c r="J6" s="302"/>
    </row>
    <row r="7" spans="1:18" x14ac:dyDescent="0.2">
      <c r="C7" s="1" t="s">
        <v>384</v>
      </c>
    </row>
    <row r="8" spans="1:18" ht="18" thickBot="1" x14ac:dyDescent="0.25">
      <c r="B8" s="74"/>
      <c r="C8" s="62" t="s">
        <v>237</v>
      </c>
      <c r="D8" s="4"/>
      <c r="E8" s="4"/>
      <c r="F8" s="4"/>
      <c r="G8" s="4"/>
      <c r="H8" s="4"/>
      <c r="I8" s="4"/>
    </row>
    <row r="9" spans="1:18" x14ac:dyDescent="0.2">
      <c r="C9" s="11"/>
      <c r="D9" s="7" t="s">
        <v>28</v>
      </c>
      <c r="E9" s="8"/>
      <c r="F9" s="311" t="s">
        <v>329</v>
      </c>
      <c r="G9" s="312"/>
      <c r="H9" s="311" t="s">
        <v>330</v>
      </c>
      <c r="I9" s="313"/>
    </row>
    <row r="10" spans="1:18" x14ac:dyDescent="0.2">
      <c r="C10" s="297" t="s">
        <v>240</v>
      </c>
      <c r="D10" s="297" t="s">
        <v>241</v>
      </c>
      <c r="E10" s="21" t="s">
        <v>238</v>
      </c>
      <c r="F10" s="297" t="s">
        <v>241</v>
      </c>
      <c r="G10" s="21" t="s">
        <v>239</v>
      </c>
      <c r="H10" s="297" t="s">
        <v>241</v>
      </c>
      <c r="I10" s="21" t="s">
        <v>239</v>
      </c>
    </row>
    <row r="11" spans="1:18" x14ac:dyDescent="0.2">
      <c r="B11" s="75"/>
      <c r="C11" s="298"/>
      <c r="D11" s="298"/>
      <c r="E11" s="158" t="s">
        <v>242</v>
      </c>
      <c r="F11" s="298"/>
      <c r="G11" s="158" t="s">
        <v>242</v>
      </c>
      <c r="H11" s="298"/>
      <c r="I11" s="158" t="s">
        <v>242</v>
      </c>
    </row>
    <row r="12" spans="1:18" x14ac:dyDescent="0.2">
      <c r="C12" s="32" t="s">
        <v>132</v>
      </c>
      <c r="D12" s="33" t="s">
        <v>30</v>
      </c>
      <c r="E12" s="33" t="s">
        <v>31</v>
      </c>
      <c r="F12" s="33" t="s">
        <v>30</v>
      </c>
      <c r="G12" s="33" t="s">
        <v>31</v>
      </c>
      <c r="H12" s="33" t="s">
        <v>30</v>
      </c>
      <c r="I12" s="33" t="s">
        <v>31</v>
      </c>
    </row>
    <row r="13" spans="1:18" s="25" customFormat="1" x14ac:dyDescent="0.2">
      <c r="B13" s="76" t="s">
        <v>122</v>
      </c>
      <c r="C13" s="14">
        <v>4819</v>
      </c>
      <c r="D13" s="15">
        <v>972.46299999999997</v>
      </c>
      <c r="E13" s="15">
        <v>163062</v>
      </c>
      <c r="F13" s="15">
        <v>5</v>
      </c>
      <c r="G13" s="15">
        <v>346</v>
      </c>
      <c r="H13" s="15">
        <v>27</v>
      </c>
      <c r="I13" s="15">
        <v>6370</v>
      </c>
      <c r="J13" s="2"/>
      <c r="K13" s="2"/>
      <c r="L13" s="2"/>
      <c r="M13" s="2"/>
      <c r="N13" s="2"/>
      <c r="R13" s="25">
        <v>71</v>
      </c>
    </row>
    <row r="14" spans="1:18" s="25" customFormat="1" x14ac:dyDescent="0.2">
      <c r="B14" s="76" t="s">
        <v>130</v>
      </c>
      <c r="C14" s="14">
        <v>4622</v>
      </c>
      <c r="D14" s="15">
        <v>972.55200000000002</v>
      </c>
      <c r="E14" s="15">
        <v>161730.35</v>
      </c>
      <c r="F14" s="15">
        <v>20.309999999999999</v>
      </c>
      <c r="G14" s="15">
        <v>4895.74</v>
      </c>
      <c r="H14" s="15">
        <v>37.112000000000002</v>
      </c>
      <c r="I14" s="15">
        <v>12012.52</v>
      </c>
      <c r="J14" s="2"/>
      <c r="K14" s="2"/>
      <c r="L14" s="2"/>
      <c r="M14" s="2"/>
      <c r="N14" s="2"/>
    </row>
    <row r="15" spans="1:18" s="25" customFormat="1" x14ac:dyDescent="0.2">
      <c r="B15" s="76"/>
      <c r="C15" s="14"/>
      <c r="D15" s="15"/>
      <c r="E15" s="15"/>
      <c r="F15" s="15"/>
      <c r="G15" s="15"/>
      <c r="H15" s="15"/>
      <c r="I15" s="15"/>
      <c r="J15" s="2"/>
      <c r="K15" s="2"/>
      <c r="L15" s="2"/>
      <c r="M15" s="2"/>
      <c r="N15" s="2"/>
    </row>
    <row r="16" spans="1:18" s="25" customFormat="1" x14ac:dyDescent="0.2">
      <c r="B16" s="76" t="s">
        <v>131</v>
      </c>
      <c r="C16" s="14">
        <v>4753</v>
      </c>
      <c r="D16" s="15">
        <v>1078.182</v>
      </c>
      <c r="E16" s="15">
        <v>172439.21</v>
      </c>
      <c r="F16" s="15">
        <v>3.5859999999999999</v>
      </c>
      <c r="G16" s="15">
        <v>665.65</v>
      </c>
      <c r="H16" s="15">
        <v>31.149000000000001</v>
      </c>
      <c r="I16" s="15">
        <v>6124.2</v>
      </c>
      <c r="J16" s="2"/>
      <c r="K16" s="2"/>
      <c r="L16" s="2"/>
      <c r="M16" s="2"/>
      <c r="N16" s="2"/>
    </row>
    <row r="17" spans="1:14" x14ac:dyDescent="0.2">
      <c r="B17" s="76" t="s">
        <v>175</v>
      </c>
      <c r="C17" s="14">
        <v>5540</v>
      </c>
      <c r="D17" s="15">
        <v>979.33600000000001</v>
      </c>
      <c r="E17" s="15">
        <v>167359.76</v>
      </c>
      <c r="F17" s="15">
        <v>4.2949999999999999</v>
      </c>
      <c r="G17" s="15">
        <v>1166.5</v>
      </c>
      <c r="H17" s="15">
        <v>11.617000000000001</v>
      </c>
      <c r="I17" s="15">
        <v>3439.46</v>
      </c>
    </row>
    <row r="18" spans="1:14" x14ac:dyDescent="0.2">
      <c r="B18" s="76" t="s">
        <v>182</v>
      </c>
      <c r="C18" s="144">
        <v>4685</v>
      </c>
      <c r="D18" s="145">
        <v>877</v>
      </c>
      <c r="E18" s="145">
        <v>150381</v>
      </c>
      <c r="F18" s="145">
        <v>4</v>
      </c>
      <c r="G18" s="145">
        <v>1174</v>
      </c>
      <c r="H18" s="145">
        <v>8</v>
      </c>
      <c r="I18" s="145">
        <v>2391</v>
      </c>
    </row>
    <row r="19" spans="1:14" x14ac:dyDescent="0.2">
      <c r="B19" s="76" t="s">
        <v>243</v>
      </c>
      <c r="C19" s="144">
        <v>4520</v>
      </c>
      <c r="D19" s="145">
        <v>900.84100000000001</v>
      </c>
      <c r="E19" s="145">
        <v>160059.41</v>
      </c>
      <c r="F19" s="145">
        <v>1.718</v>
      </c>
      <c r="G19" s="145">
        <v>383</v>
      </c>
      <c r="H19" s="145">
        <v>36.154000000000003</v>
      </c>
      <c r="I19" s="145">
        <v>11219.38</v>
      </c>
    </row>
    <row r="20" spans="1:14" x14ac:dyDescent="0.2">
      <c r="B20" s="76" t="s">
        <v>244</v>
      </c>
      <c r="C20" s="144">
        <v>4489</v>
      </c>
      <c r="D20" s="145">
        <v>812.096</v>
      </c>
      <c r="E20" s="145">
        <v>140626.97</v>
      </c>
      <c r="F20" s="145">
        <v>0.41099999999999998</v>
      </c>
      <c r="G20" s="145">
        <v>559.5</v>
      </c>
      <c r="H20" s="145">
        <v>6.2830000000000004</v>
      </c>
      <c r="I20" s="145">
        <v>1200.8699999999999</v>
      </c>
      <c r="N20" s="9"/>
    </row>
    <row r="21" spans="1:14" x14ac:dyDescent="0.2">
      <c r="B21" s="76"/>
      <c r="C21" s="144"/>
      <c r="D21" s="145"/>
      <c r="E21" s="145"/>
      <c r="F21" s="145"/>
      <c r="G21" s="145"/>
      <c r="H21" s="145"/>
      <c r="I21" s="145"/>
    </row>
    <row r="22" spans="1:14" x14ac:dyDescent="0.2">
      <c r="B22" s="208" t="s">
        <v>334</v>
      </c>
      <c r="C22" s="144">
        <v>4394</v>
      </c>
      <c r="D22" s="145">
        <v>721.69200000000001</v>
      </c>
      <c r="E22" s="145">
        <v>126434.39</v>
      </c>
      <c r="F22" s="145">
        <v>0.36399999999999999</v>
      </c>
      <c r="G22" s="145">
        <v>66.8</v>
      </c>
      <c r="H22" s="145">
        <v>4.4409999999999998</v>
      </c>
      <c r="I22" s="145">
        <v>777.92</v>
      </c>
      <c r="J22" s="78"/>
    </row>
    <row r="23" spans="1:14" s="179" customFormat="1" x14ac:dyDescent="0.2">
      <c r="B23" s="208" t="s">
        <v>356</v>
      </c>
      <c r="C23" s="144">
        <v>4668</v>
      </c>
      <c r="D23" s="145">
        <v>875.202</v>
      </c>
      <c r="E23" s="145">
        <v>164702.9</v>
      </c>
      <c r="F23" s="145">
        <v>4.0170000000000003</v>
      </c>
      <c r="G23" s="145">
        <v>122.27</v>
      </c>
      <c r="H23" s="145">
        <v>32.844999999999999</v>
      </c>
      <c r="I23" s="145">
        <v>14842.11</v>
      </c>
      <c r="J23" s="78"/>
    </row>
    <row r="24" spans="1:14" s="25" customFormat="1" ht="15" customHeight="1" x14ac:dyDescent="0.2">
      <c r="A24" s="2"/>
      <c r="B24" s="73"/>
      <c r="C24" s="169"/>
      <c r="D24" s="170"/>
      <c r="E24" s="170"/>
      <c r="F24" s="170"/>
      <c r="G24" s="170"/>
      <c r="H24" s="170"/>
      <c r="I24" s="170"/>
      <c r="J24" s="2"/>
      <c r="K24" s="2"/>
      <c r="L24" s="2"/>
      <c r="M24" s="2"/>
      <c r="N24" s="2"/>
    </row>
    <row r="25" spans="1:14" s="78" customFormat="1" x14ac:dyDescent="0.2">
      <c r="B25" s="209" t="s">
        <v>357</v>
      </c>
      <c r="C25" s="210">
        <v>404</v>
      </c>
      <c r="D25" s="211">
        <v>59.267000000000003</v>
      </c>
      <c r="E25" s="215">
        <v>9976.6299999999992</v>
      </c>
      <c r="F25" s="61" t="s">
        <v>253</v>
      </c>
      <c r="G25" s="61" t="s">
        <v>253</v>
      </c>
      <c r="H25" s="216">
        <v>5.8000000000000003E-2</v>
      </c>
      <c r="I25" s="216">
        <v>4.3499999999999996</v>
      </c>
      <c r="J25" s="214"/>
    </row>
    <row r="26" spans="1:14" x14ac:dyDescent="0.2">
      <c r="B26" s="209" t="s">
        <v>358</v>
      </c>
      <c r="C26" s="210">
        <v>367</v>
      </c>
      <c r="D26" s="211">
        <v>94.856999999999999</v>
      </c>
      <c r="E26" s="211">
        <v>16951.84</v>
      </c>
      <c r="F26" s="61" t="s">
        <v>253</v>
      </c>
      <c r="G26" s="61" t="s">
        <v>253</v>
      </c>
      <c r="H26" s="221">
        <v>0.69699999999999995</v>
      </c>
      <c r="I26" s="221">
        <v>35.200000000000003</v>
      </c>
      <c r="J26" s="214"/>
    </row>
    <row r="27" spans="1:14" x14ac:dyDescent="0.2">
      <c r="B27" s="209" t="s">
        <v>359</v>
      </c>
      <c r="C27" s="210">
        <v>254</v>
      </c>
      <c r="D27" s="211">
        <v>32.095999999999997</v>
      </c>
      <c r="E27" s="211">
        <v>5744.42</v>
      </c>
      <c r="F27" s="61" t="s">
        <v>253</v>
      </c>
      <c r="G27" s="61" t="s">
        <v>253</v>
      </c>
      <c r="H27" s="222">
        <v>9.6000000000000002E-2</v>
      </c>
      <c r="I27" s="222">
        <v>10</v>
      </c>
      <c r="J27" s="214"/>
    </row>
    <row r="28" spans="1:14" x14ac:dyDescent="0.2">
      <c r="B28" s="209" t="s">
        <v>360</v>
      </c>
      <c r="C28" s="223">
        <v>450</v>
      </c>
      <c r="D28" s="224">
        <v>90.373000000000005</v>
      </c>
      <c r="E28" s="219">
        <v>16042.08</v>
      </c>
      <c r="F28" s="216">
        <v>3.9820000000000002</v>
      </c>
      <c r="G28" s="216">
        <v>120</v>
      </c>
      <c r="H28" s="222">
        <v>0.85799999999999998</v>
      </c>
      <c r="I28" s="224">
        <v>184</v>
      </c>
      <c r="J28" s="214"/>
    </row>
    <row r="29" spans="1:14" x14ac:dyDescent="0.2">
      <c r="B29" s="209" t="s">
        <v>361</v>
      </c>
      <c r="C29" s="210">
        <v>436</v>
      </c>
      <c r="D29" s="211">
        <v>75.736999999999995</v>
      </c>
      <c r="E29" s="211">
        <v>15550.83</v>
      </c>
      <c r="F29" s="61" t="s">
        <v>253</v>
      </c>
      <c r="G29" s="61" t="s">
        <v>253</v>
      </c>
      <c r="H29" s="224">
        <v>1.0820000000000001</v>
      </c>
      <c r="I29" s="224">
        <v>205</v>
      </c>
      <c r="J29" s="214"/>
    </row>
    <row r="30" spans="1:14" x14ac:dyDescent="0.2">
      <c r="B30" s="209" t="s">
        <v>362</v>
      </c>
      <c r="C30" s="210">
        <v>430</v>
      </c>
      <c r="D30" s="211">
        <v>81.588999999999999</v>
      </c>
      <c r="E30" s="211">
        <v>13308.12</v>
      </c>
      <c r="F30" s="212">
        <v>0.35</v>
      </c>
      <c r="G30" s="212">
        <v>2.27</v>
      </c>
      <c r="H30" s="224">
        <v>1.8149999999999999</v>
      </c>
      <c r="I30" s="224">
        <v>417</v>
      </c>
      <c r="J30" s="214"/>
    </row>
    <row r="31" spans="1:14" s="214" customFormat="1" x14ac:dyDescent="0.2">
      <c r="B31" s="225"/>
      <c r="C31" s="210"/>
      <c r="D31" s="211"/>
      <c r="E31" s="211"/>
      <c r="F31" s="211"/>
      <c r="G31" s="211"/>
      <c r="H31" s="224"/>
      <c r="I31" s="224"/>
    </row>
    <row r="32" spans="1:14" x14ac:dyDescent="0.2">
      <c r="B32" s="133" t="s">
        <v>363</v>
      </c>
      <c r="C32" s="210">
        <v>419</v>
      </c>
      <c r="D32" s="211">
        <v>64.947000000000003</v>
      </c>
      <c r="E32" s="211">
        <v>11681.34</v>
      </c>
      <c r="F32" s="61" t="s">
        <v>253</v>
      </c>
      <c r="G32" s="61" t="s">
        <v>253</v>
      </c>
      <c r="H32" s="224">
        <v>1.7010000000000001</v>
      </c>
      <c r="I32" s="224">
        <v>610</v>
      </c>
      <c r="J32" s="214"/>
    </row>
    <row r="33" spans="1:10" x14ac:dyDescent="0.2">
      <c r="B33" s="133" t="s">
        <v>364</v>
      </c>
      <c r="C33" s="210">
        <v>396</v>
      </c>
      <c r="D33" s="211">
        <v>58.332999999999998</v>
      </c>
      <c r="E33" s="211">
        <v>9991.5300000000007</v>
      </c>
      <c r="F33" s="61" t="s">
        <v>253</v>
      </c>
      <c r="G33" s="61" t="s">
        <v>253</v>
      </c>
      <c r="H33" s="224">
        <v>3.4000000000000002E-2</v>
      </c>
      <c r="I33" s="224">
        <v>2.54</v>
      </c>
      <c r="J33" s="214"/>
    </row>
    <row r="34" spans="1:10" x14ac:dyDescent="0.2">
      <c r="B34" s="133" t="s">
        <v>365</v>
      </c>
      <c r="C34" s="210">
        <v>371</v>
      </c>
      <c r="D34" s="211">
        <v>82.239000000000004</v>
      </c>
      <c r="E34" s="211">
        <v>16592.88</v>
      </c>
      <c r="F34" s="61" t="s">
        <v>253</v>
      </c>
      <c r="G34" s="61" t="s">
        <v>253</v>
      </c>
      <c r="H34" s="61" t="s">
        <v>253</v>
      </c>
      <c r="I34" s="61" t="s">
        <v>253</v>
      </c>
      <c r="J34" s="214"/>
    </row>
    <row r="35" spans="1:10" x14ac:dyDescent="0.2">
      <c r="B35" s="133" t="s">
        <v>372</v>
      </c>
      <c r="C35" s="210">
        <v>352</v>
      </c>
      <c r="D35" s="211">
        <v>62.884</v>
      </c>
      <c r="E35" s="211">
        <v>11134.06</v>
      </c>
      <c r="F35" s="61" t="s">
        <v>253</v>
      </c>
      <c r="G35" s="61" t="s">
        <v>253</v>
      </c>
      <c r="H35" s="224">
        <v>0.10299999999999999</v>
      </c>
      <c r="I35" s="224">
        <v>7.05</v>
      </c>
      <c r="J35" s="214"/>
    </row>
    <row r="36" spans="1:10" x14ac:dyDescent="0.2">
      <c r="B36" s="133" t="s">
        <v>373</v>
      </c>
      <c r="C36" s="210">
        <v>441</v>
      </c>
      <c r="D36" s="211">
        <v>92.763999999999996</v>
      </c>
      <c r="E36" s="211">
        <v>15070.94</v>
      </c>
      <c r="F36" s="61" t="s">
        <v>253</v>
      </c>
      <c r="G36" s="61" t="s">
        <v>253</v>
      </c>
      <c r="H36" s="224">
        <v>0.104</v>
      </c>
      <c r="I36" s="224">
        <v>7.97</v>
      </c>
      <c r="J36" s="226"/>
    </row>
    <row r="37" spans="1:10" s="214" customFormat="1" x14ac:dyDescent="0.2">
      <c r="B37" s="133" t="s">
        <v>374</v>
      </c>
      <c r="C37" s="210">
        <v>348</v>
      </c>
      <c r="D37" s="211">
        <v>80.116</v>
      </c>
      <c r="E37" s="211">
        <v>22658.23</v>
      </c>
      <c r="F37" s="61" t="s">
        <v>253</v>
      </c>
      <c r="G37" s="61" t="s">
        <v>253</v>
      </c>
      <c r="H37" s="224">
        <v>26.297000000000001</v>
      </c>
      <c r="I37" s="224">
        <v>13359</v>
      </c>
    </row>
    <row r="38" spans="1:10" s="214" customFormat="1" ht="18" thickBot="1" x14ac:dyDescent="0.2">
      <c r="B38" s="227"/>
      <c r="C38" s="228" t="s">
        <v>245</v>
      </c>
      <c r="D38" s="229"/>
      <c r="E38" s="229" t="s">
        <v>245</v>
      </c>
      <c r="F38" s="229" t="s">
        <v>245</v>
      </c>
      <c r="G38" s="229" t="s">
        <v>245</v>
      </c>
      <c r="H38" s="229" t="s">
        <v>245</v>
      </c>
      <c r="I38" s="229"/>
      <c r="J38" s="229"/>
    </row>
    <row r="39" spans="1:10" x14ac:dyDescent="0.2">
      <c r="C39" s="12" t="s">
        <v>32</v>
      </c>
      <c r="D39" s="8"/>
      <c r="E39" s="12" t="s">
        <v>33</v>
      </c>
      <c r="F39" s="8"/>
      <c r="G39" s="12" t="s">
        <v>34</v>
      </c>
      <c r="H39" s="8"/>
      <c r="I39" s="12" t="s">
        <v>35</v>
      </c>
      <c r="J39" s="8"/>
    </row>
    <row r="40" spans="1:10" x14ac:dyDescent="0.15">
      <c r="C40" s="297" t="s">
        <v>247</v>
      </c>
      <c r="D40" s="159" t="s">
        <v>246</v>
      </c>
      <c r="E40" s="297" t="s">
        <v>247</v>
      </c>
      <c r="F40" s="159" t="s">
        <v>246</v>
      </c>
      <c r="G40" s="297" t="s">
        <v>247</v>
      </c>
      <c r="H40" s="159" t="s">
        <v>246</v>
      </c>
      <c r="I40" s="297" t="s">
        <v>247</v>
      </c>
      <c r="J40" s="159" t="s">
        <v>246</v>
      </c>
    </row>
    <row r="41" spans="1:10" x14ac:dyDescent="0.15">
      <c r="B41" s="75"/>
      <c r="C41" s="298"/>
      <c r="D41" s="160" t="s">
        <v>248</v>
      </c>
      <c r="E41" s="298"/>
      <c r="F41" s="160" t="s">
        <v>248</v>
      </c>
      <c r="G41" s="298"/>
      <c r="H41" s="160" t="s">
        <v>248</v>
      </c>
      <c r="I41" s="298"/>
      <c r="J41" s="160" t="s">
        <v>248</v>
      </c>
    </row>
    <row r="42" spans="1:10" x14ac:dyDescent="0.2">
      <c r="C42" s="32" t="s">
        <v>30</v>
      </c>
      <c r="D42" s="33" t="s">
        <v>31</v>
      </c>
      <c r="E42" s="33" t="s">
        <v>30</v>
      </c>
      <c r="F42" s="33" t="s">
        <v>31</v>
      </c>
      <c r="G42" s="33" t="s">
        <v>30</v>
      </c>
      <c r="H42" s="33" t="s">
        <v>31</v>
      </c>
      <c r="I42" s="33" t="s">
        <v>30</v>
      </c>
      <c r="J42" s="33" t="s">
        <v>31</v>
      </c>
    </row>
    <row r="43" spans="1:10" x14ac:dyDescent="0.2">
      <c r="A43" s="25"/>
      <c r="B43" s="76" t="s">
        <v>122</v>
      </c>
      <c r="C43" s="14">
        <v>89</v>
      </c>
      <c r="D43" s="15">
        <v>20163</v>
      </c>
      <c r="E43" s="15">
        <v>304</v>
      </c>
      <c r="F43" s="15">
        <v>44309</v>
      </c>
      <c r="G43" s="15">
        <v>79</v>
      </c>
      <c r="H43" s="15">
        <v>13975</v>
      </c>
      <c r="I43" s="15">
        <v>469</v>
      </c>
      <c r="J43" s="15">
        <v>77899</v>
      </c>
    </row>
    <row r="44" spans="1:10" x14ac:dyDescent="0.2">
      <c r="A44" s="25"/>
      <c r="B44" s="76" t="s">
        <v>130</v>
      </c>
      <c r="C44" s="14">
        <v>77.503</v>
      </c>
      <c r="D44" s="15">
        <v>19552.54</v>
      </c>
      <c r="E44" s="15">
        <v>302.791</v>
      </c>
      <c r="F44" s="15">
        <v>35264.85</v>
      </c>
      <c r="G44" s="15">
        <v>78.918000000000006</v>
      </c>
      <c r="H44" s="15">
        <v>15148.99</v>
      </c>
      <c r="I44" s="15">
        <v>455.91800000000001</v>
      </c>
      <c r="J44" s="15">
        <v>74855.710000000006</v>
      </c>
    </row>
    <row r="45" spans="1:10" x14ac:dyDescent="0.2">
      <c r="A45" s="25"/>
      <c r="B45" s="76"/>
      <c r="C45" s="14"/>
      <c r="D45" s="15"/>
      <c r="E45" s="15"/>
      <c r="F45" s="15"/>
      <c r="G45" s="15"/>
      <c r="H45" s="15"/>
      <c r="I45" s="15"/>
      <c r="J45" s="15"/>
    </row>
    <row r="46" spans="1:10" x14ac:dyDescent="0.2">
      <c r="B46" s="76" t="s">
        <v>131</v>
      </c>
      <c r="C46" s="14">
        <v>70.775999999999996</v>
      </c>
      <c r="D46" s="15">
        <v>15912.04</v>
      </c>
      <c r="E46" s="15">
        <v>417.57499999999999</v>
      </c>
      <c r="F46" s="15">
        <v>51639.39</v>
      </c>
      <c r="G46" s="15">
        <v>108.11199999999999</v>
      </c>
      <c r="H46" s="15">
        <v>21947.21</v>
      </c>
      <c r="I46" s="15">
        <v>446.98399999999998</v>
      </c>
      <c r="J46" s="2">
        <v>76150.720000000001</v>
      </c>
    </row>
    <row r="47" spans="1:10" x14ac:dyDescent="0.2">
      <c r="B47" s="76" t="s">
        <v>175</v>
      </c>
      <c r="C47" s="14">
        <v>56.975999999999999</v>
      </c>
      <c r="D47" s="15">
        <v>14831.34</v>
      </c>
      <c r="E47" s="15">
        <v>256.65600000000001</v>
      </c>
      <c r="F47" s="15">
        <v>32090.82</v>
      </c>
      <c r="G47" s="15">
        <v>111.246</v>
      </c>
      <c r="H47" s="15">
        <v>25301.040000000001</v>
      </c>
      <c r="I47" s="15">
        <v>538.54600000000005</v>
      </c>
      <c r="J47" s="2">
        <v>90530.6</v>
      </c>
    </row>
    <row r="48" spans="1:10" x14ac:dyDescent="0.2">
      <c r="B48" s="76" t="s">
        <v>182</v>
      </c>
      <c r="C48" s="146">
        <v>66</v>
      </c>
      <c r="D48" s="147">
        <v>15296</v>
      </c>
      <c r="E48" s="147">
        <v>307</v>
      </c>
      <c r="F48" s="147">
        <v>41457</v>
      </c>
      <c r="G48" s="147">
        <v>64</v>
      </c>
      <c r="H48" s="147">
        <v>16596</v>
      </c>
      <c r="I48" s="147">
        <v>429</v>
      </c>
      <c r="J48" s="148">
        <v>73467</v>
      </c>
    </row>
    <row r="49" spans="1:12" x14ac:dyDescent="0.2">
      <c r="B49" s="76" t="s">
        <v>243</v>
      </c>
      <c r="C49" s="146">
        <v>68.941999999999993</v>
      </c>
      <c r="D49" s="147">
        <v>17054.32</v>
      </c>
      <c r="E49" s="147">
        <v>334.96</v>
      </c>
      <c r="F49" s="147">
        <v>48512.12</v>
      </c>
      <c r="G49" s="147">
        <v>44.996000000000002</v>
      </c>
      <c r="H49" s="147">
        <v>10356.35</v>
      </c>
      <c r="I49" s="147">
        <v>414.07100000000003</v>
      </c>
      <c r="J49" s="148">
        <v>72534.240000000005</v>
      </c>
    </row>
    <row r="50" spans="1:12" x14ac:dyDescent="0.2">
      <c r="B50" s="76" t="s">
        <v>244</v>
      </c>
      <c r="C50" s="6">
        <v>35.392000000000003</v>
      </c>
      <c r="D50" s="2">
        <v>12432.96</v>
      </c>
      <c r="E50" s="2">
        <v>270.47500000000002</v>
      </c>
      <c r="F50" s="2">
        <v>35438.120000000003</v>
      </c>
      <c r="G50" s="2">
        <v>52.728999999999999</v>
      </c>
      <c r="H50" s="2">
        <v>12302.13</v>
      </c>
      <c r="I50" s="2">
        <v>446.80599999999998</v>
      </c>
      <c r="J50" s="2">
        <v>79196.94</v>
      </c>
    </row>
    <row r="51" spans="1:12" x14ac:dyDescent="0.2">
      <c r="B51" s="76"/>
      <c r="C51" s="6"/>
    </row>
    <row r="52" spans="1:12" s="78" customFormat="1" x14ac:dyDescent="0.2">
      <c r="B52" s="208" t="s">
        <v>334</v>
      </c>
      <c r="C52" s="213">
        <v>32.115000000000002</v>
      </c>
      <c r="D52" s="214">
        <v>8552.9500000000007</v>
      </c>
      <c r="E52" s="214">
        <v>237.61500000000001</v>
      </c>
      <c r="F52" s="214">
        <v>36461.870000000003</v>
      </c>
      <c r="G52" s="214">
        <v>43.209000000000003</v>
      </c>
      <c r="H52" s="214">
        <v>9002.57</v>
      </c>
      <c r="I52" s="214">
        <v>403.94799999999998</v>
      </c>
      <c r="J52" s="214">
        <v>71572.28</v>
      </c>
    </row>
    <row r="53" spans="1:12" s="25" customFormat="1" x14ac:dyDescent="0.2">
      <c r="A53" s="2"/>
      <c r="B53" s="208" t="s">
        <v>356</v>
      </c>
      <c r="C53" s="213">
        <v>28.533000000000001</v>
      </c>
      <c r="D53" s="214">
        <v>9971.5</v>
      </c>
      <c r="E53" s="214">
        <v>351.44799999999998</v>
      </c>
      <c r="F53" s="214">
        <v>55999.83</v>
      </c>
      <c r="G53" s="214">
        <v>46</v>
      </c>
      <c r="H53" s="214">
        <v>11030.7</v>
      </c>
      <c r="I53" s="214">
        <v>412.41500000000002</v>
      </c>
      <c r="J53" s="214">
        <v>72736.490000000005</v>
      </c>
      <c r="K53" s="2"/>
      <c r="L53" s="2"/>
    </row>
    <row r="54" spans="1:12" s="196" customFormat="1" x14ac:dyDescent="0.2">
      <c r="A54" s="78"/>
      <c r="B54" s="73"/>
      <c r="C54" s="217"/>
      <c r="D54" s="218"/>
      <c r="E54" s="218"/>
      <c r="F54" s="218"/>
      <c r="G54" s="218"/>
      <c r="H54" s="218"/>
      <c r="I54" s="218"/>
      <c r="J54" s="218"/>
      <c r="K54" s="78"/>
      <c r="L54" s="78"/>
    </row>
    <row r="55" spans="1:12" x14ac:dyDescent="0.2">
      <c r="B55" s="209" t="s">
        <v>357</v>
      </c>
      <c r="C55" s="213">
        <v>0.98299999999999998</v>
      </c>
      <c r="D55" s="214">
        <v>195.91</v>
      </c>
      <c r="E55" s="219">
        <v>21.864999999999998</v>
      </c>
      <c r="F55" s="219">
        <v>3307.13</v>
      </c>
      <c r="G55" s="219">
        <v>1.135</v>
      </c>
      <c r="H55" s="219">
        <v>303.8</v>
      </c>
      <c r="I55" s="219">
        <v>35.225999999999999</v>
      </c>
      <c r="J55" s="220">
        <v>6165.44</v>
      </c>
    </row>
    <row r="56" spans="1:12" x14ac:dyDescent="0.2">
      <c r="B56" s="209" t="s">
        <v>358</v>
      </c>
      <c r="C56" s="213">
        <v>1.5609999999999999</v>
      </c>
      <c r="D56" s="214">
        <v>258.19</v>
      </c>
      <c r="E56" s="219">
        <v>58.152000000000001</v>
      </c>
      <c r="F56" s="219">
        <v>10549.38</v>
      </c>
      <c r="G56" s="219">
        <v>2.536</v>
      </c>
      <c r="H56" s="219">
        <v>579</v>
      </c>
      <c r="I56" s="219">
        <v>31.911000000000001</v>
      </c>
      <c r="J56" s="220">
        <v>5530.07</v>
      </c>
    </row>
    <row r="57" spans="1:12" x14ac:dyDescent="0.2">
      <c r="B57" s="209" t="s">
        <v>359</v>
      </c>
      <c r="C57" s="223">
        <v>0.38</v>
      </c>
      <c r="D57" s="222">
        <v>2.2000000000000002</v>
      </c>
      <c r="E57" s="219">
        <v>9.8819999999999997</v>
      </c>
      <c r="F57" s="219">
        <v>1645.68</v>
      </c>
      <c r="G57" s="219">
        <v>0.95099999999999996</v>
      </c>
      <c r="H57" s="219">
        <v>154.05000000000001</v>
      </c>
      <c r="I57" s="219">
        <v>21.129000000000001</v>
      </c>
      <c r="J57" s="220">
        <v>3932.49</v>
      </c>
    </row>
    <row r="58" spans="1:12" x14ac:dyDescent="0.2">
      <c r="B58" s="209" t="s">
        <v>360</v>
      </c>
      <c r="C58" s="213">
        <v>5.9450000000000003</v>
      </c>
      <c r="D58" s="214">
        <v>2167.69</v>
      </c>
      <c r="E58" s="214">
        <v>27.760999999999999</v>
      </c>
      <c r="F58" s="219">
        <v>3798.91</v>
      </c>
      <c r="G58" s="219">
        <v>16.285</v>
      </c>
      <c r="H58" s="219">
        <v>3565.16</v>
      </c>
      <c r="I58" s="219">
        <v>35.542000000000002</v>
      </c>
      <c r="J58" s="220">
        <v>6206.32</v>
      </c>
    </row>
    <row r="59" spans="1:12" x14ac:dyDescent="0.2">
      <c r="B59" s="209" t="s">
        <v>361</v>
      </c>
      <c r="C59" s="223">
        <v>0.98599999999999999</v>
      </c>
      <c r="D59" s="224">
        <v>541.5</v>
      </c>
      <c r="E59" s="219">
        <v>34.262999999999998</v>
      </c>
      <c r="F59" s="219">
        <v>7873.47</v>
      </c>
      <c r="G59" s="219">
        <v>2.8340000000000001</v>
      </c>
      <c r="H59" s="219">
        <v>707.92</v>
      </c>
      <c r="I59" s="219">
        <v>36.572000000000003</v>
      </c>
      <c r="J59" s="220">
        <v>6222.94</v>
      </c>
    </row>
    <row r="60" spans="1:12" s="214" customFormat="1" x14ac:dyDescent="0.2">
      <c r="B60" s="209" t="s">
        <v>362</v>
      </c>
      <c r="C60" s="223">
        <v>1.7250000000000001</v>
      </c>
      <c r="D60" s="224">
        <v>505.1</v>
      </c>
      <c r="E60" s="219">
        <v>40.314999999999998</v>
      </c>
      <c r="F60" s="219">
        <v>5543.88</v>
      </c>
      <c r="G60" s="219">
        <v>1.056</v>
      </c>
      <c r="H60" s="219">
        <v>286.86</v>
      </c>
      <c r="I60" s="219">
        <v>36.643000000000001</v>
      </c>
      <c r="J60" s="220">
        <v>6553.01</v>
      </c>
    </row>
    <row r="61" spans="1:12" x14ac:dyDescent="0.2">
      <c r="B61" s="225"/>
      <c r="C61" s="223"/>
      <c r="D61" s="224"/>
      <c r="E61" s="219"/>
      <c r="F61" s="219"/>
      <c r="G61" s="219"/>
      <c r="H61" s="219"/>
      <c r="I61" s="219"/>
      <c r="J61" s="220"/>
    </row>
    <row r="62" spans="1:12" x14ac:dyDescent="0.2">
      <c r="B62" s="133" t="s">
        <v>363</v>
      </c>
      <c r="C62" s="223">
        <v>0.95699999999999996</v>
      </c>
      <c r="D62" s="224">
        <v>201.18</v>
      </c>
      <c r="E62" s="219">
        <v>19.646999999999998</v>
      </c>
      <c r="F62" s="219">
        <v>3016.78</v>
      </c>
      <c r="G62" s="219">
        <v>3.2010000000000001</v>
      </c>
      <c r="H62" s="219">
        <v>890.01</v>
      </c>
      <c r="I62" s="219">
        <v>39.441000000000003</v>
      </c>
      <c r="J62" s="220">
        <v>6963.37</v>
      </c>
    </row>
    <row r="63" spans="1:12" x14ac:dyDescent="0.2">
      <c r="B63" s="133" t="s">
        <v>364</v>
      </c>
      <c r="C63" s="223">
        <v>0.11799999999999999</v>
      </c>
      <c r="D63" s="224">
        <v>5.55</v>
      </c>
      <c r="E63" s="219">
        <v>19.885000000000002</v>
      </c>
      <c r="F63" s="219">
        <v>3002.97</v>
      </c>
      <c r="G63" s="219">
        <v>2.3159999999999998</v>
      </c>
      <c r="H63" s="219">
        <v>545</v>
      </c>
      <c r="I63" s="219">
        <v>35.979999999999997</v>
      </c>
      <c r="J63" s="220">
        <v>6435.47</v>
      </c>
    </row>
    <row r="64" spans="1:12" x14ac:dyDescent="0.2">
      <c r="B64" s="133" t="s">
        <v>365</v>
      </c>
      <c r="C64" s="223">
        <v>8.6690000000000005</v>
      </c>
      <c r="D64" s="224">
        <v>3401.66</v>
      </c>
      <c r="E64" s="219">
        <v>33.012999999999998</v>
      </c>
      <c r="F64" s="219">
        <v>4387.62</v>
      </c>
      <c r="G64" s="219">
        <v>6.9790000000000001</v>
      </c>
      <c r="H64" s="219">
        <v>2753.86</v>
      </c>
      <c r="I64" s="219">
        <v>33.578000000000003</v>
      </c>
      <c r="J64" s="220">
        <v>6049.74</v>
      </c>
    </row>
    <row r="65" spans="2:10" x14ac:dyDescent="0.2">
      <c r="B65" s="133" t="s">
        <v>372</v>
      </c>
      <c r="C65" s="223">
        <v>3.048</v>
      </c>
      <c r="D65" s="224">
        <v>1125.9000000000001</v>
      </c>
      <c r="E65" s="219">
        <v>24.861999999999998</v>
      </c>
      <c r="F65" s="219">
        <v>3967.01</v>
      </c>
      <c r="G65" s="219">
        <v>2.722</v>
      </c>
      <c r="H65" s="219">
        <v>542.6</v>
      </c>
      <c r="I65" s="219">
        <v>32.149000000000001</v>
      </c>
      <c r="J65" s="220">
        <v>5491.5</v>
      </c>
    </row>
    <row r="66" spans="2:10" x14ac:dyDescent="0.2">
      <c r="B66" s="133" t="s">
        <v>373</v>
      </c>
      <c r="C66" s="223">
        <v>0.77900000000000003</v>
      </c>
      <c r="D66" s="224">
        <v>207.72</v>
      </c>
      <c r="E66" s="219">
        <v>44.116999999999997</v>
      </c>
      <c r="F66" s="219">
        <v>6811.29</v>
      </c>
      <c r="G66" s="219">
        <v>4.4359999999999999</v>
      </c>
      <c r="H66" s="219">
        <v>354.3</v>
      </c>
      <c r="I66" s="219">
        <v>43.328000000000003</v>
      </c>
      <c r="J66" s="220">
        <v>7689.66</v>
      </c>
    </row>
    <row r="67" spans="2:10" x14ac:dyDescent="0.2">
      <c r="B67" s="133" t="s">
        <v>375</v>
      </c>
      <c r="C67" s="223">
        <v>3.7240000000000002</v>
      </c>
      <c r="D67" s="224">
        <v>1358.9</v>
      </c>
      <c r="E67" s="219">
        <v>17.686</v>
      </c>
      <c r="F67" s="219">
        <v>2095.71</v>
      </c>
      <c r="G67" s="219">
        <v>1.4930000000000001</v>
      </c>
      <c r="H67" s="219">
        <v>348.14</v>
      </c>
      <c r="I67" s="219">
        <v>30.916</v>
      </c>
      <c r="J67" s="220">
        <v>5496.48</v>
      </c>
    </row>
    <row r="68" spans="2:10" ht="18" thickBot="1" x14ac:dyDescent="0.2">
      <c r="B68" s="74"/>
      <c r="C68" s="228"/>
      <c r="D68" s="229"/>
      <c r="E68" s="229"/>
      <c r="F68" s="229"/>
      <c r="G68" s="229"/>
      <c r="H68" s="229"/>
      <c r="I68" s="229"/>
      <c r="J68" s="229"/>
    </row>
    <row r="69" spans="2:10" x14ac:dyDescent="0.2">
      <c r="C69" s="1" t="s">
        <v>36</v>
      </c>
    </row>
  </sheetData>
  <mergeCells count="11">
    <mergeCell ref="I40:I41"/>
    <mergeCell ref="G40:G41"/>
    <mergeCell ref="E40:E41"/>
    <mergeCell ref="C40:C41"/>
    <mergeCell ref="B6:J6"/>
    <mergeCell ref="C10:C11"/>
    <mergeCell ref="D10:D11"/>
    <mergeCell ref="F10:F11"/>
    <mergeCell ref="F9:G9"/>
    <mergeCell ref="H9:I9"/>
    <mergeCell ref="H10:H11"/>
  </mergeCells>
  <phoneticPr fontId="1"/>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80"/>
  <sheetViews>
    <sheetView view="pageBreakPreview" topLeftCell="A49" zoomScale="75" zoomScaleNormal="75" workbookViewId="0">
      <selection activeCell="K60" sqref="K60"/>
    </sheetView>
  </sheetViews>
  <sheetFormatPr defaultColWidth="10.875" defaultRowHeight="17.25" x14ac:dyDescent="0.15"/>
  <cols>
    <col min="1" max="1" width="13.375" style="2" customWidth="1"/>
    <col min="2" max="2" width="21.125" style="73" customWidth="1"/>
    <col min="3" max="3" width="12" style="2" customWidth="1"/>
    <col min="4" max="4" width="14.375" style="2" customWidth="1"/>
    <col min="5" max="5" width="12" style="2" customWidth="1"/>
    <col min="6" max="6" width="14.375" style="2" customWidth="1"/>
    <col min="7" max="7" width="12" style="2" customWidth="1"/>
    <col min="8" max="8" width="14.375" style="2" customWidth="1"/>
    <col min="9" max="9" width="12" style="2" customWidth="1"/>
    <col min="10" max="10" width="14.25" style="2" customWidth="1"/>
    <col min="11" max="11" width="12" style="2" customWidth="1"/>
    <col min="12" max="12" width="14.375" style="2" customWidth="1"/>
    <col min="13" max="13" width="11" style="9" bestFit="1" customWidth="1"/>
    <col min="14" max="14" width="18.25" style="2" customWidth="1"/>
    <col min="15" max="16384" width="10.875" style="2"/>
  </cols>
  <sheetData>
    <row r="1" spans="1:18" x14ac:dyDescent="0.2">
      <c r="A1" s="1"/>
    </row>
    <row r="4" spans="1:18" x14ac:dyDescent="0.15">
      <c r="A4" s="28"/>
      <c r="D4" s="28"/>
    </row>
    <row r="5" spans="1:18" x14ac:dyDescent="0.15">
      <c r="A5" s="28"/>
      <c r="D5" s="28"/>
    </row>
    <row r="6" spans="1:18" x14ac:dyDescent="0.2">
      <c r="A6" s="28"/>
      <c r="B6" s="302" t="s">
        <v>27</v>
      </c>
      <c r="C6" s="302"/>
      <c r="D6" s="302"/>
      <c r="E6" s="302"/>
      <c r="F6" s="302"/>
      <c r="G6" s="302"/>
      <c r="H6" s="302"/>
      <c r="I6" s="302"/>
      <c r="J6" s="302"/>
      <c r="K6" s="302"/>
      <c r="L6" s="302"/>
    </row>
    <row r="7" spans="1:18" ht="18" thickBot="1" x14ac:dyDescent="0.25">
      <c r="A7" s="28"/>
      <c r="B7" s="82"/>
      <c r="C7" s="3" t="s">
        <v>249</v>
      </c>
      <c r="F7" s="28"/>
      <c r="G7" s="28"/>
      <c r="H7" s="28"/>
      <c r="I7" s="28"/>
      <c r="J7" s="28"/>
      <c r="K7" s="28"/>
      <c r="L7" s="28"/>
      <c r="M7" s="69"/>
      <c r="N7" s="28"/>
    </row>
    <row r="8" spans="1:18" x14ac:dyDescent="0.2">
      <c r="C8" s="311" t="s">
        <v>250</v>
      </c>
      <c r="D8" s="312"/>
      <c r="E8" s="311" t="s">
        <v>134</v>
      </c>
      <c r="F8" s="312"/>
      <c r="G8" s="311" t="s">
        <v>135</v>
      </c>
      <c r="H8" s="312"/>
      <c r="I8" s="311" t="s">
        <v>133</v>
      </c>
      <c r="J8" s="312"/>
      <c r="K8" s="311" t="s">
        <v>251</v>
      </c>
      <c r="L8" s="313"/>
    </row>
    <row r="9" spans="1:18" x14ac:dyDescent="0.15">
      <c r="C9" s="297" t="s">
        <v>241</v>
      </c>
      <c r="D9" s="159" t="s">
        <v>239</v>
      </c>
      <c r="E9" s="297" t="s">
        <v>252</v>
      </c>
      <c r="F9" s="159" t="s">
        <v>239</v>
      </c>
      <c r="G9" s="297" t="s">
        <v>252</v>
      </c>
      <c r="H9" s="159" t="s">
        <v>239</v>
      </c>
      <c r="I9" s="297" t="s">
        <v>252</v>
      </c>
      <c r="J9" s="159" t="s">
        <v>239</v>
      </c>
      <c r="K9" s="297" t="s">
        <v>252</v>
      </c>
      <c r="L9" s="159" t="s">
        <v>239</v>
      </c>
    </row>
    <row r="10" spans="1:18" x14ac:dyDescent="0.15">
      <c r="B10" s="75"/>
      <c r="C10" s="298"/>
      <c r="D10" s="160" t="s">
        <v>242</v>
      </c>
      <c r="E10" s="298"/>
      <c r="F10" s="160" t="s">
        <v>242</v>
      </c>
      <c r="G10" s="298"/>
      <c r="H10" s="160" t="s">
        <v>242</v>
      </c>
      <c r="I10" s="298"/>
      <c r="J10" s="160" t="s">
        <v>242</v>
      </c>
      <c r="K10" s="298"/>
      <c r="L10" s="160" t="s">
        <v>242</v>
      </c>
    </row>
    <row r="11" spans="1:18" x14ac:dyDescent="0.2">
      <c r="C11" s="32" t="s">
        <v>30</v>
      </c>
      <c r="D11" s="33" t="s">
        <v>31</v>
      </c>
      <c r="E11" s="33" t="s">
        <v>30</v>
      </c>
      <c r="F11" s="33" t="s">
        <v>31</v>
      </c>
      <c r="G11" s="33" t="s">
        <v>30</v>
      </c>
      <c r="H11" s="33" t="s">
        <v>31</v>
      </c>
      <c r="I11" s="33" t="s">
        <v>30</v>
      </c>
      <c r="J11" s="33" t="s">
        <v>31</v>
      </c>
      <c r="K11" s="33" t="s">
        <v>30</v>
      </c>
      <c r="L11" s="33" t="s">
        <v>31</v>
      </c>
    </row>
    <row r="12" spans="1:18" s="25" customFormat="1" x14ac:dyDescent="0.2">
      <c r="B12" s="76" t="s">
        <v>122</v>
      </c>
      <c r="C12" s="54">
        <v>972.46299999999997</v>
      </c>
      <c r="D12" s="55">
        <v>163062.22</v>
      </c>
      <c r="E12" s="55">
        <v>508.10599999999999</v>
      </c>
      <c r="F12" s="55">
        <v>83161.41</v>
      </c>
      <c r="G12" s="103">
        <v>13.785</v>
      </c>
      <c r="H12" s="103">
        <v>2431.85</v>
      </c>
      <c r="I12" s="55">
        <v>20.407</v>
      </c>
      <c r="J12" s="55">
        <v>3790.73</v>
      </c>
      <c r="K12" s="55">
        <v>29.172000000000001</v>
      </c>
      <c r="L12" s="55">
        <v>2786.98</v>
      </c>
      <c r="M12" s="9"/>
      <c r="N12" s="9"/>
      <c r="O12" s="2"/>
      <c r="P12" s="2"/>
    </row>
    <row r="13" spans="1:18" s="25" customFormat="1" x14ac:dyDescent="0.2">
      <c r="B13" s="76" t="s">
        <v>130</v>
      </c>
      <c r="C13" s="54">
        <v>972.55200000000002</v>
      </c>
      <c r="D13" s="55">
        <v>161730.35</v>
      </c>
      <c r="E13" s="55">
        <v>486.54300000000001</v>
      </c>
      <c r="F13" s="55">
        <v>79120.19</v>
      </c>
      <c r="G13" s="55">
        <v>17.824999999999999</v>
      </c>
      <c r="H13" s="55">
        <v>3224.63</v>
      </c>
      <c r="I13" s="55">
        <v>18.989999999999998</v>
      </c>
      <c r="J13" s="59">
        <v>3072.23</v>
      </c>
      <c r="K13" s="55">
        <v>10.986000000000001</v>
      </c>
      <c r="L13" s="59">
        <v>1154.8399999999999</v>
      </c>
      <c r="M13" s="9"/>
      <c r="N13" s="9"/>
      <c r="O13" s="2"/>
      <c r="P13" s="2"/>
      <c r="R13" s="25">
        <v>71</v>
      </c>
    </row>
    <row r="14" spans="1:18" s="25" customFormat="1" x14ac:dyDescent="0.2">
      <c r="B14" s="76"/>
      <c r="C14" s="54"/>
      <c r="D14" s="55"/>
      <c r="E14" s="55"/>
      <c r="F14" s="55"/>
      <c r="G14" s="55"/>
      <c r="H14" s="55"/>
      <c r="I14" s="55"/>
      <c r="J14" s="59"/>
      <c r="K14" s="55"/>
      <c r="L14" s="59"/>
      <c r="M14" s="9"/>
      <c r="N14" s="9"/>
      <c r="O14" s="2"/>
      <c r="P14" s="2"/>
    </row>
    <row r="15" spans="1:18" s="25" customFormat="1" x14ac:dyDescent="0.2">
      <c r="B15" s="76" t="s">
        <v>131</v>
      </c>
      <c r="C15" s="54">
        <v>1078.182</v>
      </c>
      <c r="D15" s="103">
        <v>172439.21</v>
      </c>
      <c r="E15" s="55">
        <v>497.40899999999999</v>
      </c>
      <c r="F15" s="55">
        <v>84038.64</v>
      </c>
      <c r="G15" s="55">
        <v>13.577999999999999</v>
      </c>
      <c r="H15" s="55">
        <v>2667.82</v>
      </c>
      <c r="I15" s="55">
        <v>17.055</v>
      </c>
      <c r="J15" s="59">
        <v>3366.29</v>
      </c>
      <c r="K15" s="55">
        <v>13.725</v>
      </c>
      <c r="L15" s="59">
        <v>1839.99</v>
      </c>
      <c r="M15" s="9"/>
      <c r="N15" s="9"/>
      <c r="O15" s="2"/>
      <c r="P15" s="2"/>
    </row>
    <row r="16" spans="1:18" x14ac:dyDescent="0.2">
      <c r="B16" s="76" t="s">
        <v>175</v>
      </c>
      <c r="C16" s="54">
        <v>979.33600000000001</v>
      </c>
      <c r="D16" s="103">
        <v>167359.76</v>
      </c>
      <c r="E16" s="55">
        <v>578.44500000000005</v>
      </c>
      <c r="F16" s="55">
        <v>96700.46</v>
      </c>
      <c r="G16" s="55">
        <v>8.98</v>
      </c>
      <c r="H16" s="55">
        <v>1766.87</v>
      </c>
      <c r="I16" s="55">
        <v>18.248000000000001</v>
      </c>
      <c r="J16" s="59">
        <v>2329.41</v>
      </c>
      <c r="K16" s="55">
        <v>14.391999999999999</v>
      </c>
      <c r="L16" s="59">
        <v>1718.32</v>
      </c>
      <c r="N16" s="9"/>
    </row>
    <row r="17" spans="1:16" x14ac:dyDescent="0.2">
      <c r="B17" s="76" t="s">
        <v>182</v>
      </c>
      <c r="C17" s="146">
        <v>877</v>
      </c>
      <c r="D17" s="147">
        <v>150381</v>
      </c>
      <c r="E17" s="147">
        <v>487</v>
      </c>
      <c r="F17" s="147">
        <v>84417</v>
      </c>
      <c r="G17" s="147">
        <v>3</v>
      </c>
      <c r="H17" s="147">
        <v>424</v>
      </c>
      <c r="I17" s="147">
        <v>8</v>
      </c>
      <c r="J17" s="147">
        <v>1298</v>
      </c>
      <c r="K17" s="147">
        <v>10</v>
      </c>
      <c r="L17" s="147">
        <v>1263</v>
      </c>
      <c r="N17" s="149"/>
    </row>
    <row r="18" spans="1:16" x14ac:dyDescent="0.2">
      <c r="B18" s="76" t="s">
        <v>243</v>
      </c>
      <c r="C18" s="146">
        <v>900.84100000000001</v>
      </c>
      <c r="D18" s="147">
        <v>160059.41</v>
      </c>
      <c r="E18" s="147">
        <v>457.05599999999998</v>
      </c>
      <c r="F18" s="147">
        <v>80475.179999999993</v>
      </c>
      <c r="G18" s="147">
        <v>15.875</v>
      </c>
      <c r="H18" s="147">
        <v>3074.23</v>
      </c>
      <c r="I18" s="147">
        <v>11.347</v>
      </c>
      <c r="J18" s="147">
        <v>2170.85</v>
      </c>
      <c r="K18" s="147">
        <v>11.352</v>
      </c>
      <c r="L18" s="147">
        <v>2097.91</v>
      </c>
      <c r="N18" s="149"/>
    </row>
    <row r="19" spans="1:16" x14ac:dyDescent="0.2">
      <c r="B19" s="76" t="s">
        <v>244</v>
      </c>
      <c r="C19" s="146">
        <v>812.096</v>
      </c>
      <c r="D19" s="147">
        <v>140626.97</v>
      </c>
      <c r="E19" s="147">
        <v>486.339</v>
      </c>
      <c r="F19" s="147">
        <v>83329.22</v>
      </c>
      <c r="G19" s="150">
        <v>8.7880000000000003</v>
      </c>
      <c r="H19" s="147">
        <v>1676.8</v>
      </c>
      <c r="I19" s="147">
        <v>7.3520000000000003</v>
      </c>
      <c r="J19" s="147">
        <v>1343.78</v>
      </c>
      <c r="K19" s="147">
        <v>5.4340000000000002</v>
      </c>
      <c r="L19" s="147">
        <v>673.5</v>
      </c>
      <c r="N19" s="149"/>
    </row>
    <row r="20" spans="1:16" x14ac:dyDescent="0.2">
      <c r="B20" s="76"/>
      <c r="C20" s="146"/>
      <c r="D20" s="147"/>
      <c r="E20" s="147"/>
      <c r="F20" s="147"/>
      <c r="G20" s="150"/>
      <c r="H20" s="147"/>
      <c r="I20" s="147"/>
      <c r="J20" s="147"/>
      <c r="K20" s="147"/>
      <c r="L20" s="147"/>
      <c r="N20" s="149"/>
    </row>
    <row r="21" spans="1:16" x14ac:dyDescent="0.2">
      <c r="B21" s="208" t="s">
        <v>334</v>
      </c>
      <c r="C21" s="146">
        <v>721.69200000000001</v>
      </c>
      <c r="D21" s="147">
        <v>126434.39</v>
      </c>
      <c r="E21" s="147">
        <v>433.13499999999999</v>
      </c>
      <c r="F21" s="147">
        <v>75872.210000000006</v>
      </c>
      <c r="G21" s="150">
        <v>10.943</v>
      </c>
      <c r="H21" s="147">
        <v>2622.16</v>
      </c>
      <c r="I21" s="147">
        <v>15.138999999999999</v>
      </c>
      <c r="J21" s="147">
        <v>3243.43</v>
      </c>
      <c r="K21" s="147">
        <v>10.676</v>
      </c>
      <c r="L21" s="147">
        <v>1291.9000000000001</v>
      </c>
      <c r="N21" s="149"/>
    </row>
    <row r="22" spans="1:16" s="78" customFormat="1" x14ac:dyDescent="0.2">
      <c r="B22" s="208" t="s">
        <v>356</v>
      </c>
      <c r="C22" s="146">
        <v>875.202</v>
      </c>
      <c r="D22" s="147">
        <v>164702.9</v>
      </c>
      <c r="E22" s="147">
        <v>471.81599999999997</v>
      </c>
      <c r="F22" s="147">
        <v>80561.59</v>
      </c>
      <c r="G22" s="150">
        <v>2.7410000000000001</v>
      </c>
      <c r="H22" s="147">
        <v>543.4</v>
      </c>
      <c r="I22" s="147">
        <v>32.423000000000002</v>
      </c>
      <c r="J22" s="147">
        <v>8075.7</v>
      </c>
      <c r="K22" s="147">
        <v>8.7989999999999995</v>
      </c>
      <c r="L22" s="147">
        <v>1839.41</v>
      </c>
      <c r="M22" s="193"/>
      <c r="N22" s="193"/>
    </row>
    <row r="23" spans="1:16" s="25" customFormat="1" ht="15" customHeight="1" x14ac:dyDescent="0.2">
      <c r="A23" s="2"/>
      <c r="B23" s="73"/>
      <c r="C23" s="171"/>
      <c r="D23" s="172"/>
      <c r="E23" s="172"/>
      <c r="F23" s="172"/>
      <c r="G23" s="230"/>
      <c r="H23" s="230"/>
      <c r="I23" s="172"/>
      <c r="J23" s="172"/>
      <c r="K23" s="172"/>
      <c r="L23" s="172"/>
      <c r="M23" s="9"/>
      <c r="N23" s="9"/>
      <c r="O23" s="2"/>
      <c r="P23" s="2"/>
    </row>
    <row r="24" spans="1:16" s="78" customFormat="1" x14ac:dyDescent="0.2">
      <c r="B24" s="209" t="s">
        <v>357</v>
      </c>
      <c r="C24" s="146">
        <v>59.267000000000003</v>
      </c>
      <c r="D24" s="147">
        <v>9976.6299999999992</v>
      </c>
      <c r="E24" s="147">
        <v>41.139000000000003</v>
      </c>
      <c r="F24" s="147">
        <v>6883.9</v>
      </c>
      <c r="G24" s="150">
        <v>1.5229999999999999</v>
      </c>
      <c r="H24" s="147">
        <v>292</v>
      </c>
      <c r="I24" s="150">
        <v>0.59699999999999998</v>
      </c>
      <c r="J24" s="147">
        <v>71.78</v>
      </c>
      <c r="K24" s="147">
        <v>0.54</v>
      </c>
      <c r="L24" s="147">
        <v>67.2</v>
      </c>
      <c r="M24" s="193"/>
      <c r="N24" s="193"/>
    </row>
    <row r="25" spans="1:16" s="78" customFormat="1" x14ac:dyDescent="0.2">
      <c r="B25" s="209" t="s">
        <v>358</v>
      </c>
      <c r="C25" s="146">
        <v>94.856999999999999</v>
      </c>
      <c r="D25" s="147">
        <v>16951.84</v>
      </c>
      <c r="E25" s="147">
        <v>35.210999999999999</v>
      </c>
      <c r="F25" s="147">
        <v>5836.63</v>
      </c>
      <c r="G25" s="61" t="s">
        <v>253</v>
      </c>
      <c r="H25" s="61" t="s">
        <v>253</v>
      </c>
      <c r="I25" s="147">
        <v>24.349</v>
      </c>
      <c r="J25" s="147">
        <v>6600</v>
      </c>
      <c r="K25" s="147">
        <v>1.639</v>
      </c>
      <c r="L25" s="147">
        <v>178</v>
      </c>
      <c r="M25" s="193"/>
      <c r="N25" s="193"/>
    </row>
    <row r="26" spans="1:16" s="179" customFormat="1" x14ac:dyDescent="0.2">
      <c r="B26" s="209" t="s">
        <v>359</v>
      </c>
      <c r="C26" s="146">
        <v>32.095999999999997</v>
      </c>
      <c r="D26" s="147">
        <v>5744.42</v>
      </c>
      <c r="E26" s="147">
        <v>26.233000000000001</v>
      </c>
      <c r="F26" s="147">
        <v>4769.47</v>
      </c>
      <c r="G26" s="61" t="s">
        <v>253</v>
      </c>
      <c r="H26" s="61" t="s">
        <v>253</v>
      </c>
      <c r="I26" s="147">
        <v>6.0999999999999999E-2</v>
      </c>
      <c r="J26" s="147">
        <v>9.5</v>
      </c>
      <c r="K26" s="147">
        <v>0.312</v>
      </c>
      <c r="L26" s="147">
        <v>27</v>
      </c>
      <c r="M26" s="180"/>
      <c r="N26" s="180"/>
    </row>
    <row r="27" spans="1:16" s="78" customFormat="1" x14ac:dyDescent="0.2">
      <c r="B27" s="209" t="s">
        <v>360</v>
      </c>
      <c r="C27" s="146">
        <v>90.373000000000005</v>
      </c>
      <c r="D27" s="147">
        <v>16042.08</v>
      </c>
      <c r="E27" s="147">
        <v>41.493000000000002</v>
      </c>
      <c r="F27" s="147">
        <v>7152.08</v>
      </c>
      <c r="G27" s="173">
        <v>0.193</v>
      </c>
      <c r="H27" s="173">
        <v>35</v>
      </c>
      <c r="I27" s="105">
        <v>0.77300000000000002</v>
      </c>
      <c r="J27" s="105">
        <v>127.78</v>
      </c>
      <c r="K27" s="147">
        <v>2.6459999999999999</v>
      </c>
      <c r="L27" s="147">
        <v>1139.5</v>
      </c>
      <c r="M27" s="193"/>
      <c r="N27" s="193"/>
    </row>
    <row r="28" spans="1:16" s="179" customFormat="1" x14ac:dyDescent="0.2">
      <c r="B28" s="209" t="s">
        <v>361</v>
      </c>
      <c r="C28" s="146">
        <v>75.736999999999995</v>
      </c>
      <c r="D28" s="147">
        <v>15550.83</v>
      </c>
      <c r="E28" s="147">
        <v>41.207000000000001</v>
      </c>
      <c r="F28" s="150">
        <v>6754.48</v>
      </c>
      <c r="G28" s="61" t="s">
        <v>253</v>
      </c>
      <c r="H28" s="61" t="s">
        <v>253</v>
      </c>
      <c r="I28" s="105">
        <v>1.665</v>
      </c>
      <c r="J28" s="105">
        <v>294.20999999999998</v>
      </c>
      <c r="K28" s="147">
        <v>0.34899999999999998</v>
      </c>
      <c r="L28" s="147">
        <v>38.5</v>
      </c>
      <c r="M28" s="180"/>
      <c r="N28" s="180"/>
    </row>
    <row r="29" spans="1:16" s="179" customFormat="1" x14ac:dyDescent="0.2">
      <c r="B29" s="209" t="s">
        <v>362</v>
      </c>
      <c r="C29" s="146">
        <v>81.588999999999999</v>
      </c>
      <c r="D29" s="147">
        <v>13308.12</v>
      </c>
      <c r="E29" s="147">
        <v>50.524999999999999</v>
      </c>
      <c r="F29" s="147">
        <v>8027.18</v>
      </c>
      <c r="G29" s="147">
        <v>0.192</v>
      </c>
      <c r="H29" s="147">
        <v>14.4</v>
      </c>
      <c r="I29" s="147">
        <v>0.17899999999999999</v>
      </c>
      <c r="J29" s="147">
        <v>28.5</v>
      </c>
      <c r="K29" s="147">
        <v>0.38400000000000001</v>
      </c>
      <c r="L29" s="147">
        <v>33</v>
      </c>
      <c r="M29" s="180"/>
      <c r="N29" s="180"/>
    </row>
    <row r="30" spans="1:16" s="78" customFormat="1" x14ac:dyDescent="0.2">
      <c r="B30" s="209"/>
      <c r="C30" s="146"/>
      <c r="D30" s="147"/>
      <c r="E30" s="147"/>
      <c r="F30" s="147"/>
      <c r="G30" s="147"/>
      <c r="H30" s="147"/>
      <c r="M30" s="193"/>
      <c r="N30" s="193"/>
    </row>
    <row r="31" spans="1:16" s="78" customFormat="1" x14ac:dyDescent="0.2">
      <c r="B31" s="209" t="s">
        <v>366</v>
      </c>
      <c r="C31" s="146">
        <v>64.947000000000003</v>
      </c>
      <c r="D31" s="147">
        <v>11681.34</v>
      </c>
      <c r="E31" s="147">
        <v>42.939</v>
      </c>
      <c r="F31" s="147">
        <v>7508.47</v>
      </c>
      <c r="G31" s="147">
        <v>0.12</v>
      </c>
      <c r="H31" s="147">
        <v>27</v>
      </c>
      <c r="I31" s="147">
        <v>0.41499999999999998</v>
      </c>
      <c r="J31" s="147">
        <v>71.5</v>
      </c>
      <c r="K31" s="147">
        <v>0.34699999999999998</v>
      </c>
      <c r="L31" s="147">
        <v>33.729999999999997</v>
      </c>
      <c r="M31" s="193"/>
      <c r="N31" s="193"/>
    </row>
    <row r="32" spans="1:16" s="179" customFormat="1" x14ac:dyDescent="0.2">
      <c r="B32" s="209" t="s">
        <v>367</v>
      </c>
      <c r="C32" s="146">
        <v>58.332999999999998</v>
      </c>
      <c r="D32" s="147">
        <v>9991.5300000000007</v>
      </c>
      <c r="E32" s="147">
        <v>38.679000000000002</v>
      </c>
      <c r="F32" s="147">
        <v>6724.94</v>
      </c>
      <c r="G32" s="61" t="s">
        <v>253</v>
      </c>
      <c r="H32" s="61" t="s">
        <v>253</v>
      </c>
      <c r="I32" s="173">
        <v>2.2879999999999998</v>
      </c>
      <c r="J32" s="173">
        <v>371.5</v>
      </c>
      <c r="K32" s="147">
        <v>0.42599999999999999</v>
      </c>
      <c r="L32" s="147">
        <v>40.4</v>
      </c>
      <c r="M32" s="180"/>
      <c r="N32" s="180"/>
    </row>
    <row r="33" spans="2:15" s="179" customFormat="1" x14ac:dyDescent="0.2">
      <c r="B33" s="209" t="s">
        <v>368</v>
      </c>
      <c r="C33" s="146">
        <v>82.239000000000004</v>
      </c>
      <c r="D33" s="147">
        <v>16592.88</v>
      </c>
      <c r="E33" s="147">
        <v>36.137</v>
      </c>
      <c r="F33" s="147">
        <v>6338.41</v>
      </c>
      <c r="G33" s="105">
        <v>0.11</v>
      </c>
      <c r="H33" s="105">
        <v>25</v>
      </c>
      <c r="I33" s="150">
        <v>0.38100000000000001</v>
      </c>
      <c r="J33" s="147">
        <v>102</v>
      </c>
      <c r="K33" s="147">
        <v>0.58399999999999996</v>
      </c>
      <c r="L33" s="147">
        <v>59.58</v>
      </c>
      <c r="M33" s="180"/>
      <c r="N33" s="180"/>
    </row>
    <row r="34" spans="2:15" s="179" customFormat="1" x14ac:dyDescent="0.2">
      <c r="B34" s="209" t="s">
        <v>369</v>
      </c>
      <c r="C34" s="146">
        <v>62.884</v>
      </c>
      <c r="D34" s="147">
        <v>11134.06</v>
      </c>
      <c r="E34" s="147">
        <v>35.618000000000002</v>
      </c>
      <c r="F34" s="147">
        <v>6012.86</v>
      </c>
      <c r="G34" s="61" t="s">
        <v>253</v>
      </c>
      <c r="H34" s="61" t="s">
        <v>253</v>
      </c>
      <c r="I34" s="150">
        <v>0.45100000000000001</v>
      </c>
      <c r="J34" s="147">
        <v>66.88</v>
      </c>
      <c r="K34" s="147">
        <v>0.54700000000000004</v>
      </c>
      <c r="L34" s="147">
        <v>79</v>
      </c>
      <c r="M34" s="180"/>
      <c r="N34" s="180"/>
    </row>
    <row r="35" spans="2:15" s="179" customFormat="1" x14ac:dyDescent="0.2">
      <c r="B35" s="209" t="s">
        <v>370</v>
      </c>
      <c r="C35" s="146">
        <v>92.763999999999996</v>
      </c>
      <c r="D35" s="147">
        <v>15070.94</v>
      </c>
      <c r="E35" s="147">
        <v>47.154000000000003</v>
      </c>
      <c r="F35" s="147">
        <v>8306.6</v>
      </c>
      <c r="G35" s="105">
        <v>0.60299999999999998</v>
      </c>
      <c r="H35" s="105">
        <v>150</v>
      </c>
      <c r="I35" s="147">
        <v>0.99399999999999999</v>
      </c>
      <c r="J35" s="147">
        <v>304.57</v>
      </c>
      <c r="K35" s="147">
        <v>0.53500000000000003</v>
      </c>
      <c r="L35" s="147">
        <v>86</v>
      </c>
      <c r="M35" s="180"/>
      <c r="N35" s="180"/>
    </row>
    <row r="36" spans="2:15" s="78" customFormat="1" x14ac:dyDescent="0.2">
      <c r="B36" s="209" t="s">
        <v>371</v>
      </c>
      <c r="C36" s="146">
        <v>80.116</v>
      </c>
      <c r="D36" s="147">
        <v>22658.23</v>
      </c>
      <c r="E36" s="147">
        <v>35.481000000000002</v>
      </c>
      <c r="F36" s="147">
        <v>6246.57</v>
      </c>
      <c r="G36" s="61" t="s">
        <v>253</v>
      </c>
      <c r="H36" s="61" t="s">
        <v>253</v>
      </c>
      <c r="I36" s="147">
        <v>0.27</v>
      </c>
      <c r="J36" s="147">
        <v>27.48</v>
      </c>
      <c r="K36" s="147">
        <v>0.49</v>
      </c>
      <c r="L36" s="147">
        <v>57.5</v>
      </c>
      <c r="M36" s="193"/>
      <c r="N36" s="193"/>
    </row>
    <row r="37" spans="2:15" ht="18" thickBot="1" x14ac:dyDescent="0.2">
      <c r="B37" s="74"/>
      <c r="C37" s="34"/>
      <c r="D37" s="35"/>
      <c r="E37" s="35"/>
      <c r="F37" s="35"/>
      <c r="G37" s="35"/>
      <c r="H37" s="35"/>
      <c r="I37" s="35"/>
      <c r="J37" s="35"/>
      <c r="K37" s="35"/>
      <c r="L37" s="35"/>
      <c r="M37" s="64"/>
      <c r="N37" s="64"/>
      <c r="O37" s="9"/>
    </row>
    <row r="38" spans="2:15" x14ac:dyDescent="0.2">
      <c r="C38" s="314" t="s">
        <v>382</v>
      </c>
      <c r="D38" s="315"/>
      <c r="E38" s="311" t="s">
        <v>136</v>
      </c>
      <c r="F38" s="312"/>
      <c r="G38" s="314" t="s">
        <v>137</v>
      </c>
      <c r="H38" s="315"/>
      <c r="I38" s="311" t="s">
        <v>138</v>
      </c>
      <c r="J38" s="312"/>
      <c r="K38" s="311" t="s">
        <v>139</v>
      </c>
      <c r="L38" s="313"/>
      <c r="N38" s="9"/>
      <c r="O38" s="9"/>
    </row>
    <row r="39" spans="2:15" x14ac:dyDescent="0.15">
      <c r="C39" s="297" t="s">
        <v>252</v>
      </c>
      <c r="D39" s="159" t="s">
        <v>239</v>
      </c>
      <c r="E39" s="297" t="s">
        <v>252</v>
      </c>
      <c r="F39" s="159" t="s">
        <v>239</v>
      </c>
      <c r="G39" s="297" t="s">
        <v>252</v>
      </c>
      <c r="H39" s="159" t="s">
        <v>239</v>
      </c>
      <c r="I39" s="297" t="s">
        <v>252</v>
      </c>
      <c r="J39" s="159" t="s">
        <v>239</v>
      </c>
      <c r="K39" s="297" t="s">
        <v>252</v>
      </c>
      <c r="L39" s="159" t="s">
        <v>239</v>
      </c>
      <c r="N39" s="9"/>
      <c r="O39" s="9"/>
    </row>
    <row r="40" spans="2:15" x14ac:dyDescent="0.15">
      <c r="B40" s="75"/>
      <c r="C40" s="298"/>
      <c r="D40" s="160" t="s">
        <v>242</v>
      </c>
      <c r="E40" s="298"/>
      <c r="F40" s="160" t="s">
        <v>242</v>
      </c>
      <c r="G40" s="298"/>
      <c r="H40" s="160" t="s">
        <v>242</v>
      </c>
      <c r="I40" s="298"/>
      <c r="J40" s="160" t="s">
        <v>242</v>
      </c>
      <c r="K40" s="298"/>
      <c r="L40" s="160" t="s">
        <v>242</v>
      </c>
      <c r="N40" s="9"/>
      <c r="O40" s="9"/>
    </row>
    <row r="41" spans="2:15" x14ac:dyDescent="0.2">
      <c r="C41" s="32" t="s">
        <v>30</v>
      </c>
      <c r="D41" s="33" t="s">
        <v>31</v>
      </c>
      <c r="E41" s="33" t="s">
        <v>30</v>
      </c>
      <c r="F41" s="33" t="s">
        <v>31</v>
      </c>
      <c r="G41" s="33" t="s">
        <v>30</v>
      </c>
      <c r="H41" s="33" t="s">
        <v>31</v>
      </c>
      <c r="I41" s="33" t="s">
        <v>30</v>
      </c>
      <c r="J41" s="33" t="s">
        <v>31</v>
      </c>
      <c r="K41" s="33" t="s">
        <v>30</v>
      </c>
      <c r="L41" s="33" t="s">
        <v>31</v>
      </c>
      <c r="N41" s="9"/>
      <c r="O41" s="9"/>
    </row>
    <row r="42" spans="2:15" s="25" customFormat="1" x14ac:dyDescent="0.2">
      <c r="B42" s="76" t="s">
        <v>122</v>
      </c>
      <c r="C42" s="108">
        <v>5.702</v>
      </c>
      <c r="D42" s="107">
        <v>551.70000000000005</v>
      </c>
      <c r="E42" s="107">
        <v>96.76</v>
      </c>
      <c r="F42" s="107">
        <v>18084.560000000001</v>
      </c>
      <c r="G42" s="107">
        <v>2.7930000000000001</v>
      </c>
      <c r="H42" s="107">
        <v>375.1</v>
      </c>
      <c r="I42" s="107">
        <v>0.14699999999999999</v>
      </c>
      <c r="J42" s="107">
        <v>29</v>
      </c>
      <c r="K42" s="107">
        <v>23.071000000000002</v>
      </c>
      <c r="L42" s="107">
        <v>1822.49</v>
      </c>
      <c r="M42" s="65"/>
      <c r="N42" s="65"/>
      <c r="O42" s="65"/>
    </row>
    <row r="43" spans="2:15" s="25" customFormat="1" x14ac:dyDescent="0.2">
      <c r="B43" s="76" t="s">
        <v>130</v>
      </c>
      <c r="C43" s="54">
        <v>3.198</v>
      </c>
      <c r="D43" s="55">
        <v>333.64</v>
      </c>
      <c r="E43" s="55">
        <v>60.16</v>
      </c>
      <c r="F43" s="55">
        <v>7738.2</v>
      </c>
      <c r="G43" s="55">
        <v>2.2200000000000002</v>
      </c>
      <c r="H43" s="55">
        <v>227.4</v>
      </c>
      <c r="I43" s="55">
        <v>0.42599999999999999</v>
      </c>
      <c r="J43" s="59">
        <v>73</v>
      </c>
      <c r="K43" s="59">
        <v>10.699</v>
      </c>
      <c r="L43" s="59">
        <v>777.4</v>
      </c>
      <c r="M43" s="65"/>
      <c r="N43" s="65"/>
      <c r="O43" s="65"/>
    </row>
    <row r="44" spans="2:15" s="25" customFormat="1" x14ac:dyDescent="0.2">
      <c r="B44" s="76"/>
      <c r="C44" s="54"/>
      <c r="D44" s="55"/>
      <c r="E44" s="55"/>
      <c r="F44" s="55"/>
      <c r="G44" s="55"/>
      <c r="H44" s="55"/>
      <c r="I44" s="55"/>
      <c r="J44" s="59"/>
      <c r="K44" s="59"/>
      <c r="L44" s="59"/>
      <c r="M44" s="65"/>
      <c r="N44" s="65"/>
      <c r="O44" s="65"/>
    </row>
    <row r="45" spans="2:15" s="25" customFormat="1" x14ac:dyDescent="0.2">
      <c r="B45" s="76" t="s">
        <v>131</v>
      </c>
      <c r="C45" s="54">
        <v>6.7619999999999996</v>
      </c>
      <c r="D45" s="55">
        <v>556.92999999999995</v>
      </c>
      <c r="E45" s="55">
        <v>65.998999999999995</v>
      </c>
      <c r="F45" s="55">
        <v>6605.7</v>
      </c>
      <c r="G45" s="55">
        <v>6.5049999999999999</v>
      </c>
      <c r="H45" s="55">
        <v>1028.3</v>
      </c>
      <c r="I45" s="55">
        <v>1.0920000000000001</v>
      </c>
      <c r="J45" s="59">
        <v>203.86</v>
      </c>
      <c r="K45" s="59">
        <v>16.318000000000001</v>
      </c>
      <c r="L45" s="59">
        <v>979.5</v>
      </c>
      <c r="M45" s="65"/>
      <c r="N45" s="65"/>
      <c r="O45" s="65"/>
    </row>
    <row r="46" spans="2:15" x14ac:dyDescent="0.2">
      <c r="B46" s="76" t="s">
        <v>175</v>
      </c>
      <c r="C46" s="54">
        <v>6.952</v>
      </c>
      <c r="D46" s="55">
        <v>878.75</v>
      </c>
      <c r="E46" s="55">
        <v>34.070999999999998</v>
      </c>
      <c r="F46" s="55">
        <v>4866.6000000000004</v>
      </c>
      <c r="G46" s="55">
        <v>4.9050000000000002</v>
      </c>
      <c r="H46" s="55">
        <v>1009.53</v>
      </c>
      <c r="I46" s="55">
        <v>1.2150000000000001</v>
      </c>
      <c r="J46" s="59">
        <v>225</v>
      </c>
      <c r="K46" s="59">
        <v>7.6849999999999996</v>
      </c>
      <c r="L46" s="59">
        <v>652.91</v>
      </c>
      <c r="N46" s="9"/>
      <c r="O46" s="9"/>
    </row>
    <row r="47" spans="2:15" x14ac:dyDescent="0.2">
      <c r="B47" s="76" t="s">
        <v>182</v>
      </c>
      <c r="C47" s="144">
        <v>6</v>
      </c>
      <c r="D47" s="145">
        <v>637</v>
      </c>
      <c r="E47" s="145">
        <v>50</v>
      </c>
      <c r="F47" s="145">
        <v>6176</v>
      </c>
      <c r="G47" s="145">
        <v>9</v>
      </c>
      <c r="H47" s="145">
        <v>1286</v>
      </c>
      <c r="I47" s="145">
        <v>1</v>
      </c>
      <c r="J47" s="145">
        <v>206</v>
      </c>
      <c r="K47" s="145">
        <v>10</v>
      </c>
      <c r="L47" s="145">
        <v>764</v>
      </c>
      <c r="N47" s="9"/>
      <c r="O47" s="9"/>
    </row>
    <row r="48" spans="2:15" x14ac:dyDescent="0.2">
      <c r="B48" s="76" t="s">
        <v>243</v>
      </c>
      <c r="C48" s="144">
        <v>4.9039999999999999</v>
      </c>
      <c r="D48" s="145">
        <v>560.53</v>
      </c>
      <c r="E48" s="145">
        <v>82.784000000000006</v>
      </c>
      <c r="F48" s="145">
        <v>13881.21</v>
      </c>
      <c r="G48" s="145">
        <v>1.764</v>
      </c>
      <c r="H48" s="145">
        <v>309.2</v>
      </c>
      <c r="I48" s="145">
        <v>2.4750000000000001</v>
      </c>
      <c r="J48" s="145">
        <v>274.89999999999998</v>
      </c>
      <c r="K48" s="145">
        <v>16.116</v>
      </c>
      <c r="L48" s="145">
        <v>2087.5700000000002</v>
      </c>
      <c r="N48" s="9"/>
      <c r="O48" s="9"/>
    </row>
    <row r="49" spans="1:15" x14ac:dyDescent="0.2">
      <c r="B49" s="76" t="s">
        <v>244</v>
      </c>
      <c r="C49" s="144">
        <v>5.9589999999999996</v>
      </c>
      <c r="D49" s="145">
        <v>763.54</v>
      </c>
      <c r="E49" s="145">
        <v>56.734999999999999</v>
      </c>
      <c r="F49" s="145">
        <v>6613.93</v>
      </c>
      <c r="G49" s="145">
        <v>3.0209999999999999</v>
      </c>
      <c r="H49" s="145">
        <v>288.48</v>
      </c>
      <c r="I49" s="61" t="s">
        <v>253</v>
      </c>
      <c r="J49" s="61" t="s">
        <v>253</v>
      </c>
      <c r="K49" s="145">
        <v>12.33</v>
      </c>
      <c r="L49" s="145">
        <v>1717.75</v>
      </c>
      <c r="N49" s="9"/>
      <c r="O49" s="9"/>
    </row>
    <row r="50" spans="1:15" x14ac:dyDescent="0.2">
      <c r="B50" s="76"/>
      <c r="C50" s="144"/>
      <c r="D50" s="145"/>
      <c r="E50" s="145"/>
      <c r="F50" s="145"/>
      <c r="G50" s="145"/>
      <c r="H50" s="145"/>
      <c r="I50" s="61"/>
      <c r="J50" s="61"/>
      <c r="K50" s="145"/>
      <c r="L50" s="145"/>
      <c r="N50" s="9"/>
      <c r="O50" s="9"/>
    </row>
    <row r="51" spans="1:15" x14ac:dyDescent="0.2">
      <c r="B51" s="208" t="s">
        <v>334</v>
      </c>
      <c r="C51" s="144">
        <v>4.0599999999999996</v>
      </c>
      <c r="D51" s="145">
        <v>491.77</v>
      </c>
      <c r="E51" s="145">
        <v>61.588000000000001</v>
      </c>
      <c r="F51" s="145">
        <v>9163.7099999999991</v>
      </c>
      <c r="G51" s="145">
        <v>4.157</v>
      </c>
      <c r="H51" s="145">
        <v>513.67999999999995</v>
      </c>
      <c r="I51" s="2">
        <v>0</v>
      </c>
      <c r="J51" s="2">
        <v>0</v>
      </c>
      <c r="K51" s="145">
        <v>3.9860000000000002</v>
      </c>
      <c r="L51" s="145">
        <v>830.15</v>
      </c>
      <c r="N51" s="9"/>
      <c r="O51" s="9"/>
    </row>
    <row r="52" spans="1:15" s="78" customFormat="1" x14ac:dyDescent="0.2">
      <c r="B52" s="208" t="s">
        <v>356</v>
      </c>
      <c r="C52" s="144">
        <v>9.077</v>
      </c>
      <c r="D52" s="145">
        <v>1811.43</v>
      </c>
      <c r="E52" s="145">
        <v>94.311000000000007</v>
      </c>
      <c r="F52" s="145">
        <v>15984.06</v>
      </c>
      <c r="G52" s="145">
        <v>0.67500000000000004</v>
      </c>
      <c r="H52" s="145">
        <v>134.30000000000001</v>
      </c>
      <c r="I52" s="2">
        <v>3</v>
      </c>
      <c r="J52" s="292">
        <v>593</v>
      </c>
      <c r="K52" s="145">
        <v>32.963999999999999</v>
      </c>
      <c r="L52" s="145">
        <v>3298.55</v>
      </c>
      <c r="M52" s="193"/>
      <c r="N52" s="193"/>
      <c r="O52" s="193"/>
    </row>
    <row r="53" spans="1:15" s="196" customFormat="1" ht="15" customHeight="1" x14ac:dyDescent="0.2">
      <c r="A53" s="78"/>
      <c r="B53" s="233"/>
      <c r="C53" s="234"/>
      <c r="D53" s="235"/>
      <c r="E53" s="235"/>
      <c r="F53" s="235"/>
      <c r="G53" s="235"/>
      <c r="H53" s="235"/>
      <c r="I53" s="235"/>
      <c r="J53" s="235"/>
      <c r="K53" s="235"/>
      <c r="L53" s="235"/>
      <c r="M53" s="206"/>
      <c r="N53" s="206"/>
      <c r="O53" s="206"/>
    </row>
    <row r="54" spans="1:15" s="78" customFormat="1" x14ac:dyDescent="0.2">
      <c r="B54" s="209" t="s">
        <v>357</v>
      </c>
      <c r="C54" s="144">
        <v>0.24299999999999999</v>
      </c>
      <c r="D54" s="145">
        <v>25.25</v>
      </c>
      <c r="E54" s="145">
        <v>9.0570000000000004</v>
      </c>
      <c r="F54" s="145">
        <v>1513.04</v>
      </c>
      <c r="G54" s="61" t="s">
        <v>253</v>
      </c>
      <c r="H54" s="61" t="s">
        <v>253</v>
      </c>
      <c r="I54" s="61" t="s">
        <v>253</v>
      </c>
      <c r="J54" s="61" t="s">
        <v>253</v>
      </c>
      <c r="K54" s="145">
        <v>0.19500000000000001</v>
      </c>
      <c r="L54" s="145">
        <v>15</v>
      </c>
      <c r="M54" s="193"/>
      <c r="N54" s="193"/>
      <c r="O54" s="193"/>
    </row>
    <row r="55" spans="1:15" s="179" customFormat="1" x14ac:dyDescent="0.2">
      <c r="B55" s="209" t="s">
        <v>358</v>
      </c>
      <c r="C55" s="146">
        <v>1.849</v>
      </c>
      <c r="D55" s="147">
        <v>244</v>
      </c>
      <c r="E55" s="147">
        <v>3.113</v>
      </c>
      <c r="F55" s="147">
        <v>418.6</v>
      </c>
      <c r="G55" s="61" t="s">
        <v>253</v>
      </c>
      <c r="H55" s="61" t="s">
        <v>253</v>
      </c>
      <c r="I55" s="61" t="s">
        <v>253</v>
      </c>
      <c r="J55" s="61" t="s">
        <v>253</v>
      </c>
      <c r="K55" s="61" t="s">
        <v>253</v>
      </c>
      <c r="L55" s="61" t="s">
        <v>253</v>
      </c>
      <c r="M55" s="180"/>
      <c r="N55" s="180"/>
      <c r="O55" s="180"/>
    </row>
    <row r="56" spans="1:15" s="78" customFormat="1" x14ac:dyDescent="0.2">
      <c r="B56" s="209" t="s">
        <v>359</v>
      </c>
      <c r="C56" s="146">
        <v>0.44</v>
      </c>
      <c r="D56" s="147">
        <v>38</v>
      </c>
      <c r="E56" s="147">
        <v>9.8000000000000004E-2</v>
      </c>
      <c r="F56" s="147">
        <v>13.5</v>
      </c>
      <c r="G56" s="147">
        <v>7.3999999999999996E-2</v>
      </c>
      <c r="H56" s="147">
        <v>35</v>
      </c>
      <c r="I56" s="9">
        <v>2.6190000000000002</v>
      </c>
      <c r="J56" s="2">
        <v>372.2</v>
      </c>
      <c r="K56" s="61" t="s">
        <v>253</v>
      </c>
      <c r="L56" s="61" t="s">
        <v>253</v>
      </c>
      <c r="M56" s="193"/>
      <c r="N56" s="193"/>
      <c r="O56" s="193"/>
    </row>
    <row r="57" spans="1:15" s="179" customFormat="1" x14ac:dyDescent="0.2">
      <c r="B57" s="209" t="s">
        <v>360</v>
      </c>
      <c r="C57" s="144">
        <v>0.84399999999999997</v>
      </c>
      <c r="D57" s="145">
        <v>93.43</v>
      </c>
      <c r="E57" s="147">
        <v>9.3019999999999996</v>
      </c>
      <c r="F57" s="147">
        <v>1055.8</v>
      </c>
      <c r="G57" s="61" t="s">
        <v>253</v>
      </c>
      <c r="H57" s="61" t="s">
        <v>253</v>
      </c>
      <c r="I57" s="61" t="s">
        <v>253</v>
      </c>
      <c r="J57" s="61" t="s">
        <v>253</v>
      </c>
      <c r="K57" s="2">
        <v>4.7E-2</v>
      </c>
      <c r="L57" s="2">
        <v>3.05</v>
      </c>
      <c r="M57" s="180"/>
      <c r="N57" s="180"/>
      <c r="O57" s="180"/>
    </row>
    <row r="58" spans="1:15" s="78" customFormat="1" x14ac:dyDescent="0.2">
      <c r="B58" s="209" t="s">
        <v>361</v>
      </c>
      <c r="C58" s="144">
        <v>3.7090000000000001</v>
      </c>
      <c r="D58" s="145">
        <v>1162</v>
      </c>
      <c r="E58" s="147">
        <v>14.88</v>
      </c>
      <c r="F58" s="147">
        <v>4750</v>
      </c>
      <c r="G58" s="61" t="s">
        <v>253</v>
      </c>
      <c r="H58" s="61" t="s">
        <v>253</v>
      </c>
      <c r="I58" s="61" t="s">
        <v>253</v>
      </c>
      <c r="J58" s="61" t="s">
        <v>253</v>
      </c>
      <c r="K58" s="145">
        <v>3.677</v>
      </c>
      <c r="L58" s="145">
        <v>392.8</v>
      </c>
      <c r="M58" s="193"/>
      <c r="N58" s="193"/>
      <c r="O58" s="193"/>
    </row>
    <row r="59" spans="1:15" s="179" customFormat="1" x14ac:dyDescent="0.2">
      <c r="B59" s="209" t="s">
        <v>362</v>
      </c>
      <c r="C59" s="242">
        <v>0.40400000000000003</v>
      </c>
      <c r="D59" s="243">
        <v>44.5</v>
      </c>
      <c r="E59" s="243">
        <v>15.09</v>
      </c>
      <c r="F59" s="243">
        <v>2215.4</v>
      </c>
      <c r="G59" s="61" t="s">
        <v>253</v>
      </c>
      <c r="H59" s="61" t="s">
        <v>253</v>
      </c>
      <c r="I59" s="61" t="s">
        <v>253</v>
      </c>
      <c r="J59" s="61" t="s">
        <v>253</v>
      </c>
      <c r="K59" s="61" t="s">
        <v>253</v>
      </c>
      <c r="L59" s="61" t="s">
        <v>253</v>
      </c>
      <c r="M59" s="180"/>
      <c r="N59" s="180"/>
      <c r="O59" s="180"/>
    </row>
    <row r="60" spans="1:15" s="78" customFormat="1" x14ac:dyDescent="0.2">
      <c r="B60" s="209"/>
      <c r="C60" s="236"/>
      <c r="D60" s="173"/>
      <c r="E60" s="173"/>
      <c r="F60" s="173"/>
      <c r="G60" s="173"/>
      <c r="H60" s="173"/>
      <c r="I60" s="173"/>
      <c r="J60" s="173"/>
      <c r="K60" s="173"/>
      <c r="L60" s="173"/>
      <c r="M60" s="193"/>
      <c r="N60" s="193"/>
      <c r="O60" s="193"/>
    </row>
    <row r="61" spans="1:15" s="78" customFormat="1" x14ac:dyDescent="0.2">
      <c r="B61" s="209" t="s">
        <v>366</v>
      </c>
      <c r="C61" s="236">
        <v>8.5999999999999993E-2</v>
      </c>
      <c r="D61" s="241">
        <v>17</v>
      </c>
      <c r="E61" s="173">
        <v>5.0350000000000001</v>
      </c>
      <c r="F61" s="173">
        <v>740</v>
      </c>
      <c r="G61" s="231">
        <v>0.437</v>
      </c>
      <c r="H61" s="231">
        <v>73.3</v>
      </c>
      <c r="I61" s="61" t="s">
        <v>253</v>
      </c>
      <c r="J61" s="61" t="s">
        <v>253</v>
      </c>
      <c r="K61" s="173">
        <v>0.26400000000000001</v>
      </c>
      <c r="L61" s="173">
        <v>20</v>
      </c>
      <c r="M61" s="193"/>
      <c r="N61" s="193"/>
      <c r="O61" s="193"/>
    </row>
    <row r="62" spans="1:15" s="179" customFormat="1" x14ac:dyDescent="0.2">
      <c r="B62" s="209" t="s">
        <v>367</v>
      </c>
      <c r="C62" s="236">
        <v>0.441</v>
      </c>
      <c r="D62" s="241">
        <v>57.1</v>
      </c>
      <c r="E62" s="173">
        <v>3.08</v>
      </c>
      <c r="F62" s="173">
        <v>862</v>
      </c>
      <c r="G62" s="61" t="s">
        <v>253</v>
      </c>
      <c r="H62" s="61" t="s">
        <v>253</v>
      </c>
      <c r="I62" s="231">
        <v>0.34799999999999998</v>
      </c>
      <c r="J62" s="231">
        <v>53.8</v>
      </c>
      <c r="K62" s="61" t="s">
        <v>253</v>
      </c>
      <c r="L62" s="61" t="s">
        <v>253</v>
      </c>
      <c r="M62" s="180"/>
      <c r="N62" s="180"/>
      <c r="O62" s="180"/>
    </row>
    <row r="63" spans="1:15" s="179" customFormat="1" x14ac:dyDescent="0.2">
      <c r="B63" s="209" t="s">
        <v>368</v>
      </c>
      <c r="C63" s="236">
        <v>0.17399999999999999</v>
      </c>
      <c r="D63" s="241">
        <v>20.2</v>
      </c>
      <c r="E63" s="173">
        <v>22.629000000000001</v>
      </c>
      <c r="F63" s="173">
        <v>3207</v>
      </c>
      <c r="G63" s="173">
        <v>4.2000000000000003E-2</v>
      </c>
      <c r="H63" s="173">
        <v>5</v>
      </c>
      <c r="I63" s="61" t="s">
        <v>253</v>
      </c>
      <c r="J63" s="61" t="s">
        <v>253</v>
      </c>
      <c r="K63" s="231">
        <v>3.4910000000000001</v>
      </c>
      <c r="L63" s="231">
        <v>374</v>
      </c>
      <c r="M63" s="180"/>
      <c r="N63" s="180"/>
      <c r="O63" s="180"/>
    </row>
    <row r="64" spans="1:15" s="179" customFormat="1" x14ac:dyDescent="0.2">
      <c r="B64" s="291" t="s">
        <v>369</v>
      </c>
      <c r="C64" s="61" t="s">
        <v>253</v>
      </c>
      <c r="D64" s="61" t="s">
        <v>253</v>
      </c>
      <c r="E64" s="173">
        <v>1.3680000000000001</v>
      </c>
      <c r="F64" s="173">
        <v>164.5</v>
      </c>
      <c r="G64" s="61" t="s">
        <v>253</v>
      </c>
      <c r="H64" s="61" t="s">
        <v>253</v>
      </c>
      <c r="I64" s="231">
        <v>0.15</v>
      </c>
      <c r="J64" s="231">
        <v>27</v>
      </c>
      <c r="K64" s="173">
        <v>0.79600000000000004</v>
      </c>
      <c r="L64" s="173">
        <v>68</v>
      </c>
      <c r="M64" s="180"/>
      <c r="N64" s="180"/>
      <c r="O64" s="180"/>
    </row>
    <row r="65" spans="1:18" s="179" customFormat="1" x14ac:dyDescent="0.2">
      <c r="B65" s="209" t="s">
        <v>370</v>
      </c>
      <c r="C65" s="236">
        <v>0.52300000000000002</v>
      </c>
      <c r="D65" s="241">
        <v>73</v>
      </c>
      <c r="E65" s="173">
        <v>2.5880000000000001</v>
      </c>
      <c r="F65" s="173">
        <v>355</v>
      </c>
      <c r="G65" s="2">
        <v>3.7999999999999999E-2</v>
      </c>
      <c r="H65" s="2">
        <v>7</v>
      </c>
      <c r="I65" s="61" t="s">
        <v>253</v>
      </c>
      <c r="J65" s="61" t="s">
        <v>253</v>
      </c>
      <c r="K65" s="173">
        <v>22.975999999999999</v>
      </c>
      <c r="L65" s="173">
        <v>2325.6999999999998</v>
      </c>
      <c r="M65" s="180"/>
      <c r="N65" s="180"/>
      <c r="O65" s="180"/>
    </row>
    <row r="66" spans="1:18" s="179" customFormat="1" x14ac:dyDescent="0.2">
      <c r="B66" s="209" t="s">
        <v>371</v>
      </c>
      <c r="C66" s="236">
        <v>0.36399999999999999</v>
      </c>
      <c r="D66" s="241">
        <v>36.950000000000003</v>
      </c>
      <c r="E66" s="173">
        <v>8.0709999999999997</v>
      </c>
      <c r="F66" s="173">
        <v>689.22</v>
      </c>
      <c r="G66" s="173">
        <v>8.4000000000000005E-2</v>
      </c>
      <c r="H66" s="173">
        <v>14</v>
      </c>
      <c r="I66" s="231">
        <v>0.36299999999999999</v>
      </c>
      <c r="J66" s="231">
        <v>140</v>
      </c>
      <c r="K66" s="231">
        <v>1.518</v>
      </c>
      <c r="L66" s="231">
        <v>100</v>
      </c>
      <c r="M66" s="180"/>
      <c r="N66" s="180"/>
      <c r="O66" s="180"/>
    </row>
    <row r="67" spans="1:18" ht="18" thickBot="1" x14ac:dyDescent="0.2">
      <c r="B67" s="74"/>
      <c r="C67" s="174"/>
      <c r="D67" s="71"/>
      <c r="E67" s="71"/>
      <c r="F67" s="71"/>
      <c r="G67" s="71"/>
      <c r="H67" s="71"/>
      <c r="I67" s="71"/>
      <c r="J67" s="71"/>
      <c r="K67" s="71"/>
      <c r="L67" s="71"/>
      <c r="N67" s="9"/>
      <c r="O67" s="9"/>
    </row>
    <row r="68" spans="1:18" x14ac:dyDescent="0.2">
      <c r="C68" s="1" t="s">
        <v>36</v>
      </c>
      <c r="N68" s="9"/>
      <c r="O68" s="9"/>
    </row>
    <row r="69" spans="1:18" x14ac:dyDescent="0.2">
      <c r="A69" s="1"/>
      <c r="C69" s="1"/>
      <c r="N69" s="9"/>
      <c r="O69" s="9"/>
    </row>
    <row r="71" spans="1:18" x14ac:dyDescent="0.15">
      <c r="C71" s="290"/>
      <c r="D71" s="290"/>
      <c r="E71" s="290"/>
      <c r="F71" s="290"/>
      <c r="G71" s="290"/>
      <c r="H71" s="290"/>
      <c r="I71" s="290"/>
      <c r="J71" s="290"/>
      <c r="K71" s="290"/>
      <c r="L71" s="290"/>
      <c r="M71" s="290"/>
      <c r="N71" s="290"/>
      <c r="O71" s="290"/>
      <c r="P71" s="290"/>
      <c r="Q71" s="290"/>
      <c r="R71" s="290"/>
    </row>
    <row r="72" spans="1:18" x14ac:dyDescent="0.15">
      <c r="D72" s="290"/>
      <c r="E72" s="290"/>
      <c r="F72" s="290"/>
      <c r="G72" s="290"/>
      <c r="H72" s="290"/>
      <c r="I72" s="290"/>
      <c r="J72" s="290"/>
      <c r="K72" s="290"/>
      <c r="L72" s="290"/>
      <c r="M72" s="290"/>
      <c r="N72" s="290"/>
      <c r="O72" s="290"/>
      <c r="P72" s="290"/>
      <c r="Q72" s="290"/>
    </row>
    <row r="73" spans="1:18" x14ac:dyDescent="0.15">
      <c r="M73" s="2"/>
    </row>
    <row r="75" spans="1:18" x14ac:dyDescent="0.15">
      <c r="M75" s="2"/>
    </row>
    <row r="76" spans="1:18" x14ac:dyDescent="0.15">
      <c r="M76" s="2"/>
    </row>
    <row r="77" spans="1:18" x14ac:dyDescent="0.15">
      <c r="M77" s="2"/>
    </row>
    <row r="78" spans="1:18" x14ac:dyDescent="0.15">
      <c r="M78" s="2"/>
    </row>
    <row r="79" spans="1:18" x14ac:dyDescent="0.15">
      <c r="M79" s="2"/>
    </row>
    <row r="80" spans="1:18" x14ac:dyDescent="0.15">
      <c r="M80" s="2"/>
    </row>
  </sheetData>
  <mergeCells count="21">
    <mergeCell ref="B6:L6"/>
    <mergeCell ref="C8:D8"/>
    <mergeCell ref="E8:F8"/>
    <mergeCell ref="G8:H8"/>
    <mergeCell ref="I8:J8"/>
    <mergeCell ref="K8:L8"/>
    <mergeCell ref="C39:C40"/>
    <mergeCell ref="G39:G40"/>
    <mergeCell ref="I39:I40"/>
    <mergeCell ref="K39:K40"/>
    <mergeCell ref="E9:E10"/>
    <mergeCell ref="G9:G10"/>
    <mergeCell ref="I9:I10"/>
    <mergeCell ref="K9:K10"/>
    <mergeCell ref="E39:E40"/>
    <mergeCell ref="C38:D38"/>
    <mergeCell ref="E38:F38"/>
    <mergeCell ref="G38:H38"/>
    <mergeCell ref="I38:J38"/>
    <mergeCell ref="K38:L38"/>
    <mergeCell ref="C9:C10"/>
  </mergeCells>
  <phoneticPr fontId="1"/>
  <pageMargins left="0.59055118110236227" right="0.59055118110236227" top="0.98425196850393704" bottom="0.98425196850393704" header="0.51181102362204722" footer="0.51181102362204722"/>
  <pageSetup paperSize="9" scale="5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68"/>
  <sheetViews>
    <sheetView view="pageBreakPreview" topLeftCell="A7" zoomScale="75" zoomScaleNormal="75" zoomScaleSheetLayoutView="75" workbookViewId="0">
      <selection activeCell="E26" sqref="E26:F27"/>
    </sheetView>
  </sheetViews>
  <sheetFormatPr defaultColWidth="10.875" defaultRowHeight="17.25" x14ac:dyDescent="0.15"/>
  <cols>
    <col min="1" max="1" width="13.375" style="2" customWidth="1"/>
    <col min="2" max="2" width="21.125" style="73" customWidth="1"/>
    <col min="3" max="3" width="12" style="2" customWidth="1"/>
    <col min="4" max="4" width="14.375" style="2" customWidth="1"/>
    <col min="5" max="5" width="12" style="2" customWidth="1"/>
    <col min="6" max="6" width="14.25" style="2" customWidth="1"/>
    <col min="7" max="7" width="12" style="2" customWidth="1"/>
    <col min="8" max="8" width="14.25" style="2" customWidth="1"/>
    <col min="9" max="9" width="12" style="2" customWidth="1"/>
    <col min="10" max="10" width="14.25" style="2" customWidth="1"/>
    <col min="11" max="11" width="12" style="2" customWidth="1"/>
    <col min="12" max="12" width="14.25" style="2" customWidth="1"/>
    <col min="13" max="13" width="10.875" style="9"/>
    <col min="14" max="18" width="10.875" style="2"/>
    <col min="19" max="19" width="13.75" style="2" customWidth="1"/>
    <col min="20" max="30" width="10.875" style="2"/>
    <col min="31" max="31" width="13" style="2" customWidth="1"/>
    <col min="32" max="16384" width="10.875" style="2"/>
  </cols>
  <sheetData>
    <row r="1" spans="1:13" x14ac:dyDescent="0.2">
      <c r="A1" s="1"/>
    </row>
    <row r="4" spans="1:13" x14ac:dyDescent="0.15">
      <c r="A4" s="28"/>
      <c r="D4" s="28"/>
    </row>
    <row r="5" spans="1:13" x14ac:dyDescent="0.15">
      <c r="A5" s="28"/>
      <c r="D5" s="28"/>
    </row>
    <row r="6" spans="1:13" x14ac:dyDescent="0.2">
      <c r="A6" s="28"/>
      <c r="B6" s="302" t="s">
        <v>254</v>
      </c>
      <c r="C6" s="302"/>
      <c r="D6" s="302"/>
      <c r="E6" s="302"/>
      <c r="F6" s="302"/>
      <c r="G6" s="302"/>
      <c r="H6" s="302"/>
      <c r="I6" s="302"/>
      <c r="J6" s="302"/>
      <c r="K6" s="302"/>
      <c r="L6" s="302"/>
    </row>
    <row r="7" spans="1:13" ht="18" thickBot="1" x14ac:dyDescent="0.25">
      <c r="A7" s="28"/>
      <c r="B7" s="82"/>
      <c r="C7" s="3" t="s">
        <v>158</v>
      </c>
      <c r="F7" s="28"/>
      <c r="G7" s="28"/>
      <c r="H7" s="28"/>
      <c r="I7" s="28"/>
      <c r="J7" s="28"/>
      <c r="K7" s="28"/>
      <c r="L7" s="28"/>
    </row>
    <row r="8" spans="1:13" x14ac:dyDescent="0.2">
      <c r="C8" s="311" t="s">
        <v>140</v>
      </c>
      <c r="D8" s="312"/>
      <c r="E8" s="311" t="s">
        <v>141</v>
      </c>
      <c r="F8" s="312"/>
      <c r="G8" s="311" t="s">
        <v>142</v>
      </c>
      <c r="H8" s="312"/>
      <c r="I8" s="314" t="s">
        <v>383</v>
      </c>
      <c r="J8" s="315"/>
      <c r="K8" s="314" t="s">
        <v>143</v>
      </c>
      <c r="L8" s="316"/>
    </row>
    <row r="9" spans="1:13" x14ac:dyDescent="0.15">
      <c r="C9" s="317" t="s">
        <v>256</v>
      </c>
      <c r="D9" s="159" t="s">
        <v>255</v>
      </c>
      <c r="E9" s="297" t="s">
        <v>258</v>
      </c>
      <c r="F9" s="159" t="s">
        <v>255</v>
      </c>
      <c r="G9" s="297" t="s">
        <v>258</v>
      </c>
      <c r="H9" s="159" t="s">
        <v>255</v>
      </c>
      <c r="I9" s="297" t="s">
        <v>258</v>
      </c>
      <c r="J9" s="159" t="s">
        <v>255</v>
      </c>
      <c r="K9" s="297" t="s">
        <v>258</v>
      </c>
      <c r="L9" s="159" t="s">
        <v>255</v>
      </c>
    </row>
    <row r="10" spans="1:13" x14ac:dyDescent="0.15">
      <c r="B10" s="75"/>
      <c r="C10" s="318"/>
      <c r="D10" s="160" t="s">
        <v>257</v>
      </c>
      <c r="E10" s="298"/>
      <c r="F10" s="160" t="s">
        <v>257</v>
      </c>
      <c r="G10" s="298"/>
      <c r="H10" s="160" t="s">
        <v>257</v>
      </c>
      <c r="I10" s="298"/>
      <c r="J10" s="160" t="s">
        <v>257</v>
      </c>
      <c r="K10" s="298"/>
      <c r="L10" s="160" t="s">
        <v>257</v>
      </c>
    </row>
    <row r="11" spans="1:13" x14ac:dyDescent="0.2">
      <c r="C11" s="32" t="s">
        <v>30</v>
      </c>
      <c r="D11" s="33" t="s">
        <v>31</v>
      </c>
      <c r="E11" s="33" t="s">
        <v>30</v>
      </c>
      <c r="F11" s="33" t="s">
        <v>31</v>
      </c>
      <c r="G11" s="33" t="s">
        <v>30</v>
      </c>
      <c r="H11" s="33" t="s">
        <v>31</v>
      </c>
      <c r="I11" s="33" t="s">
        <v>30</v>
      </c>
      <c r="J11" s="33" t="s">
        <v>31</v>
      </c>
      <c r="K11" s="33" t="s">
        <v>30</v>
      </c>
      <c r="L11" s="33" t="s">
        <v>31</v>
      </c>
    </row>
    <row r="12" spans="1:13" s="25" customFormat="1" x14ac:dyDescent="0.2">
      <c r="B12" s="76" t="s">
        <v>122</v>
      </c>
      <c r="C12" s="102">
        <v>21.024000000000001</v>
      </c>
      <c r="D12" s="103">
        <v>2496.56</v>
      </c>
      <c r="E12" s="103">
        <v>1.2490000000000001</v>
      </c>
      <c r="F12" s="103">
        <v>315</v>
      </c>
      <c r="G12" s="103">
        <v>19.404</v>
      </c>
      <c r="H12" s="103">
        <v>2340.1799999999998</v>
      </c>
      <c r="I12" s="103">
        <v>12.349</v>
      </c>
      <c r="J12" s="103">
        <v>2107.0700000000002</v>
      </c>
      <c r="K12" s="107">
        <v>71.304000000000002</v>
      </c>
      <c r="L12" s="107">
        <v>14343.57</v>
      </c>
      <c r="M12" s="65"/>
    </row>
    <row r="13" spans="1:13" s="25" customFormat="1" x14ac:dyDescent="0.2">
      <c r="B13" s="76" t="s">
        <v>130</v>
      </c>
      <c r="C13" s="54">
        <v>73.637</v>
      </c>
      <c r="D13" s="55">
        <v>6258.13</v>
      </c>
      <c r="E13" s="55">
        <v>0.89800000000000002</v>
      </c>
      <c r="F13" s="55">
        <v>202</v>
      </c>
      <c r="G13" s="55">
        <v>0.65600000000000003</v>
      </c>
      <c r="H13" s="55">
        <v>70.5</v>
      </c>
      <c r="I13" s="55">
        <v>11.336</v>
      </c>
      <c r="J13" s="59">
        <v>1868.83</v>
      </c>
      <c r="K13" s="55">
        <v>48.999000000000002</v>
      </c>
      <c r="L13" s="59">
        <v>11768.89</v>
      </c>
      <c r="M13" s="65"/>
    </row>
    <row r="14" spans="1:13" s="25" customFormat="1" x14ac:dyDescent="0.15">
      <c r="B14" s="73"/>
      <c r="C14" s="6"/>
      <c r="D14" s="2"/>
      <c r="E14" s="2"/>
      <c r="F14" s="2"/>
      <c r="G14" s="2"/>
      <c r="H14" s="2"/>
      <c r="I14" s="2"/>
      <c r="J14" s="2"/>
      <c r="K14" s="2"/>
      <c r="L14" s="2"/>
      <c r="M14" s="65"/>
    </row>
    <row r="15" spans="1:13" x14ac:dyDescent="0.2">
      <c r="B15" s="76" t="s">
        <v>131</v>
      </c>
      <c r="C15" s="54">
        <v>184.21100000000001</v>
      </c>
      <c r="D15" s="55">
        <v>22858.83</v>
      </c>
      <c r="E15" s="55">
        <v>1.9430000000000001</v>
      </c>
      <c r="F15" s="55">
        <v>453.5</v>
      </c>
      <c r="G15" s="55">
        <v>0.38100000000000001</v>
      </c>
      <c r="H15" s="55">
        <v>36.159999999999997</v>
      </c>
      <c r="I15" s="55">
        <v>5.0810000000000004</v>
      </c>
      <c r="J15" s="59">
        <v>985.66</v>
      </c>
      <c r="K15" s="55">
        <v>70.474000000000004</v>
      </c>
      <c r="L15" s="59">
        <v>14060.82</v>
      </c>
    </row>
    <row r="16" spans="1:13" x14ac:dyDescent="0.2">
      <c r="B16" s="76" t="s">
        <v>175</v>
      </c>
      <c r="C16" s="54">
        <v>68.076999999999998</v>
      </c>
      <c r="D16" s="55">
        <v>6969.41</v>
      </c>
      <c r="E16" s="55">
        <v>2.9550000000000001</v>
      </c>
      <c r="F16" s="55">
        <v>844.5</v>
      </c>
      <c r="G16" s="55">
        <v>4.319</v>
      </c>
      <c r="H16" s="55">
        <v>646.4</v>
      </c>
      <c r="I16" s="55">
        <v>45.826000000000001</v>
      </c>
      <c r="J16" s="59">
        <v>9872.2900000000009</v>
      </c>
      <c r="K16" s="55">
        <v>24.54</v>
      </c>
      <c r="L16" s="59">
        <v>5705.61</v>
      </c>
    </row>
    <row r="17" spans="1:13" x14ac:dyDescent="0.2">
      <c r="B17" s="76" t="s">
        <v>182</v>
      </c>
      <c r="C17" s="144">
        <v>49</v>
      </c>
      <c r="D17" s="145">
        <v>6860</v>
      </c>
      <c r="E17" s="145">
        <v>2</v>
      </c>
      <c r="F17" s="145">
        <v>608</v>
      </c>
      <c r="G17" s="145">
        <v>30</v>
      </c>
      <c r="H17" s="145">
        <v>2399</v>
      </c>
      <c r="I17" s="145">
        <v>5</v>
      </c>
      <c r="J17" s="145">
        <v>763</v>
      </c>
      <c r="K17" s="145">
        <v>27</v>
      </c>
      <c r="L17" s="145">
        <v>6965</v>
      </c>
    </row>
    <row r="18" spans="1:13" x14ac:dyDescent="0.2">
      <c r="B18" s="76" t="s">
        <v>243</v>
      </c>
      <c r="C18" s="144">
        <v>63.268000000000001</v>
      </c>
      <c r="D18" s="145">
        <v>9224.9500000000007</v>
      </c>
      <c r="E18" s="145">
        <v>1.0860000000000001</v>
      </c>
      <c r="F18" s="145">
        <v>383</v>
      </c>
      <c r="G18" s="145">
        <v>30.155000000000001</v>
      </c>
      <c r="H18" s="145">
        <v>2414</v>
      </c>
      <c r="I18" s="145">
        <v>8.0690000000000008</v>
      </c>
      <c r="J18" s="145">
        <v>1882.58</v>
      </c>
      <c r="K18" s="145">
        <v>32.688000000000002</v>
      </c>
      <c r="L18" s="145">
        <v>8557.27</v>
      </c>
    </row>
    <row r="19" spans="1:13" x14ac:dyDescent="0.2">
      <c r="B19" s="76" t="s">
        <v>244</v>
      </c>
      <c r="C19" s="144">
        <v>63.225000000000001</v>
      </c>
      <c r="D19" s="145">
        <v>7287.89</v>
      </c>
      <c r="E19" s="145">
        <v>1.9239999999999999</v>
      </c>
      <c r="F19" s="145">
        <v>239.35</v>
      </c>
      <c r="G19" s="145">
        <v>2.4300000000000002</v>
      </c>
      <c r="H19" s="145">
        <v>297</v>
      </c>
      <c r="I19" s="145">
        <v>5.569</v>
      </c>
      <c r="J19" s="145">
        <v>1041.07</v>
      </c>
      <c r="K19" s="145">
        <v>13.013999999999999</v>
      </c>
      <c r="L19" s="145">
        <v>3410.14</v>
      </c>
    </row>
    <row r="20" spans="1:13" x14ac:dyDescent="0.2">
      <c r="B20" s="76"/>
      <c r="C20" s="144"/>
      <c r="D20" s="145"/>
      <c r="E20" s="145"/>
      <c r="F20" s="145"/>
      <c r="G20" s="145"/>
      <c r="H20" s="145"/>
      <c r="I20" s="145"/>
      <c r="J20" s="145"/>
      <c r="K20" s="145"/>
      <c r="L20" s="145"/>
    </row>
    <row r="21" spans="1:13" x14ac:dyDescent="0.2">
      <c r="B21" s="208" t="s">
        <v>334</v>
      </c>
      <c r="C21" s="144">
        <v>44.174999999999997</v>
      </c>
      <c r="D21" s="145">
        <v>6394.05</v>
      </c>
      <c r="E21" s="145">
        <v>1.294</v>
      </c>
      <c r="F21" s="145">
        <v>426.74</v>
      </c>
      <c r="G21" s="145">
        <v>8.33</v>
      </c>
      <c r="H21" s="145">
        <v>1102.5</v>
      </c>
      <c r="I21" s="145">
        <v>4.04</v>
      </c>
      <c r="J21" s="145">
        <v>930.51</v>
      </c>
      <c r="K21" s="145">
        <v>14.916</v>
      </c>
      <c r="L21" s="145">
        <v>3640.5</v>
      </c>
    </row>
    <row r="22" spans="1:13" s="196" customFormat="1" ht="15" customHeight="1" x14ac:dyDescent="0.2">
      <c r="A22" s="78"/>
      <c r="B22" s="208" t="s">
        <v>356</v>
      </c>
      <c r="C22" s="144">
        <v>41.311999999999998</v>
      </c>
      <c r="D22" s="145">
        <v>5526.89</v>
      </c>
      <c r="E22" s="145">
        <v>1.6060000000000001</v>
      </c>
      <c r="F22" s="145">
        <v>540.29999999999995</v>
      </c>
      <c r="G22" s="145">
        <v>6.202</v>
      </c>
      <c r="H22" s="145">
        <v>673.81</v>
      </c>
      <c r="I22" s="145">
        <v>9.5299999999999994</v>
      </c>
      <c r="J22" s="145">
        <v>1977.55</v>
      </c>
      <c r="K22" s="145">
        <v>41.985999999999997</v>
      </c>
      <c r="L22" s="145">
        <v>17072.89</v>
      </c>
      <c r="M22" s="206"/>
    </row>
    <row r="23" spans="1:13" s="196" customFormat="1" ht="15" customHeight="1" x14ac:dyDescent="0.2">
      <c r="A23" s="78"/>
      <c r="B23" s="208"/>
      <c r="C23" s="144"/>
      <c r="D23" s="145"/>
      <c r="E23" s="145"/>
      <c r="F23" s="145"/>
      <c r="G23" s="145"/>
      <c r="H23" s="145"/>
      <c r="I23" s="145"/>
      <c r="J23" s="145"/>
      <c r="K23" s="145"/>
      <c r="L23" s="145"/>
      <c r="M23" s="206"/>
    </row>
    <row r="24" spans="1:13" s="78" customFormat="1" x14ac:dyDescent="0.2">
      <c r="B24" s="209" t="s">
        <v>357</v>
      </c>
      <c r="C24" s="195">
        <v>2.238</v>
      </c>
      <c r="D24" s="78">
        <v>329.5</v>
      </c>
      <c r="E24" s="2">
        <v>0.73099999999999998</v>
      </c>
      <c r="F24" s="2">
        <v>250.3</v>
      </c>
      <c r="G24" s="61" t="s">
        <v>253</v>
      </c>
      <c r="H24" s="61" t="s">
        <v>253</v>
      </c>
      <c r="I24" s="78">
        <v>0.16</v>
      </c>
      <c r="J24" s="78">
        <v>40</v>
      </c>
      <c r="K24" s="78">
        <v>0.40400000000000003</v>
      </c>
      <c r="L24" s="78">
        <v>53.5</v>
      </c>
      <c r="M24" s="193"/>
    </row>
    <row r="25" spans="1:13" s="179" customFormat="1" x14ac:dyDescent="0.2">
      <c r="B25" s="209" t="s">
        <v>358</v>
      </c>
      <c r="C25" s="144">
        <v>7.1989999999999998</v>
      </c>
      <c r="D25" s="145">
        <v>947</v>
      </c>
      <c r="E25" s="2">
        <v>0.33800000000000002</v>
      </c>
      <c r="F25" s="2">
        <v>90</v>
      </c>
      <c r="G25" s="61" t="s">
        <v>253</v>
      </c>
      <c r="H25" s="61" t="s">
        <v>253</v>
      </c>
      <c r="I25" s="231">
        <v>0.86699999999999999</v>
      </c>
      <c r="J25" s="145">
        <v>145.32</v>
      </c>
      <c r="K25" s="145">
        <v>1.478</v>
      </c>
      <c r="L25" s="145">
        <v>114</v>
      </c>
      <c r="M25" s="180"/>
    </row>
    <row r="26" spans="1:13" s="179" customFormat="1" x14ac:dyDescent="0.2">
      <c r="B26" s="291" t="s">
        <v>359</v>
      </c>
      <c r="C26" s="61" t="s">
        <v>253</v>
      </c>
      <c r="D26" s="61" t="s">
        <v>253</v>
      </c>
      <c r="E26" s="61" t="s">
        <v>253</v>
      </c>
      <c r="F26" s="61" t="s">
        <v>253</v>
      </c>
      <c r="G26" s="61" t="s">
        <v>253</v>
      </c>
      <c r="H26" s="61" t="s">
        <v>253</v>
      </c>
      <c r="I26" s="105">
        <v>0.23300000000000001</v>
      </c>
      <c r="J26" s="105">
        <v>62</v>
      </c>
      <c r="K26" s="145">
        <v>0.499</v>
      </c>
      <c r="L26" s="145">
        <v>44.05</v>
      </c>
      <c r="M26" s="180"/>
    </row>
    <row r="27" spans="1:13" s="179" customFormat="1" x14ac:dyDescent="0.2">
      <c r="B27" s="209" t="s">
        <v>360</v>
      </c>
      <c r="C27" s="236">
        <v>3.048</v>
      </c>
      <c r="D27" s="173">
        <v>512.5</v>
      </c>
      <c r="E27" s="61" t="s">
        <v>253</v>
      </c>
      <c r="F27" s="61" t="s">
        <v>253</v>
      </c>
      <c r="G27" s="173">
        <v>0.19500000000000001</v>
      </c>
      <c r="H27" s="173">
        <v>17.61</v>
      </c>
      <c r="I27" s="173">
        <v>2.2789999999999999</v>
      </c>
      <c r="J27" s="173">
        <v>228</v>
      </c>
      <c r="K27" s="240">
        <v>0.27</v>
      </c>
      <c r="L27" s="173">
        <v>52</v>
      </c>
      <c r="M27" s="180"/>
    </row>
    <row r="28" spans="1:13" s="78" customFormat="1" x14ac:dyDescent="0.2">
      <c r="B28" s="209" t="s">
        <v>361</v>
      </c>
      <c r="C28" s="236">
        <v>3.7290000000000001</v>
      </c>
      <c r="D28" s="173">
        <v>437.2</v>
      </c>
      <c r="E28" s="61" t="s">
        <v>253</v>
      </c>
      <c r="F28" s="61" t="s">
        <v>253</v>
      </c>
      <c r="G28" s="173">
        <v>0.40200000000000002</v>
      </c>
      <c r="H28" s="173">
        <v>90</v>
      </c>
      <c r="I28" s="231">
        <v>0.58899999999999997</v>
      </c>
      <c r="J28" s="173">
        <v>110</v>
      </c>
      <c r="K28" s="173">
        <v>0.89700000000000002</v>
      </c>
      <c r="L28" s="173">
        <v>530</v>
      </c>
      <c r="M28" s="193"/>
    </row>
    <row r="29" spans="1:13" s="179" customFormat="1" x14ac:dyDescent="0.2">
      <c r="B29" s="209" t="s">
        <v>362</v>
      </c>
      <c r="C29" s="242">
        <v>3.85</v>
      </c>
      <c r="D29" s="243">
        <v>529.70000000000005</v>
      </c>
      <c r="E29" s="61" t="s">
        <v>253</v>
      </c>
      <c r="F29" s="61" t="s">
        <v>253</v>
      </c>
      <c r="G29" s="231">
        <v>0.1</v>
      </c>
      <c r="H29" s="231">
        <v>5</v>
      </c>
      <c r="I29" s="173">
        <v>0.23300000000000001</v>
      </c>
      <c r="J29" s="173">
        <v>50.91</v>
      </c>
      <c r="K29" s="173">
        <v>0.20699999999999999</v>
      </c>
      <c r="L29" s="173">
        <v>60</v>
      </c>
      <c r="M29" s="180"/>
    </row>
    <row r="30" spans="1:13" s="78" customFormat="1" x14ac:dyDescent="0.2">
      <c r="B30" s="209"/>
      <c r="C30" s="236"/>
      <c r="D30" s="173"/>
      <c r="E30" s="173"/>
      <c r="F30" s="173"/>
      <c r="G30" s="173"/>
      <c r="H30" s="173"/>
      <c r="I30" s="173"/>
      <c r="J30" s="173"/>
      <c r="K30" s="173"/>
      <c r="L30" s="173"/>
      <c r="M30" s="193"/>
    </row>
    <row r="31" spans="1:13" s="78" customFormat="1" x14ac:dyDescent="0.2">
      <c r="B31" s="209" t="s">
        <v>366</v>
      </c>
      <c r="C31" s="236">
        <v>3.5150000000000001</v>
      </c>
      <c r="D31" s="173">
        <v>470.8</v>
      </c>
      <c r="E31" s="61" t="s">
        <v>253</v>
      </c>
      <c r="F31" s="61" t="s">
        <v>253</v>
      </c>
      <c r="G31" s="61" t="s">
        <v>253</v>
      </c>
      <c r="H31" s="61" t="s">
        <v>253</v>
      </c>
      <c r="I31" s="173">
        <v>0.53600000000000003</v>
      </c>
      <c r="J31" s="173">
        <v>53.52</v>
      </c>
      <c r="K31" s="173">
        <v>3.0379999999999998</v>
      </c>
      <c r="L31" s="173">
        <v>1060</v>
      </c>
      <c r="M31" s="193"/>
    </row>
    <row r="32" spans="1:13" s="179" customFormat="1" x14ac:dyDescent="0.2">
      <c r="B32" s="209" t="s">
        <v>367</v>
      </c>
      <c r="C32" s="236">
        <v>8.6069999999999993</v>
      </c>
      <c r="D32" s="173">
        <v>1052</v>
      </c>
      <c r="E32" s="61" t="s">
        <v>253</v>
      </c>
      <c r="F32" s="61" t="s">
        <v>253</v>
      </c>
      <c r="G32" s="61" t="s">
        <v>253</v>
      </c>
      <c r="H32" s="61" t="s">
        <v>253</v>
      </c>
      <c r="I32" s="173">
        <v>0.20499999999999999</v>
      </c>
      <c r="J32" s="173">
        <v>29.6</v>
      </c>
      <c r="K32" s="173">
        <v>3.7999999999999999E-2</v>
      </c>
      <c r="L32" s="173">
        <v>3</v>
      </c>
      <c r="M32" s="180"/>
    </row>
    <row r="33" spans="2:13" s="179" customFormat="1" x14ac:dyDescent="0.2">
      <c r="B33" s="209" t="s">
        <v>368</v>
      </c>
      <c r="C33" s="236">
        <v>0.41699999999999998</v>
      </c>
      <c r="D33" s="173">
        <v>63.05</v>
      </c>
      <c r="E33" s="61" t="s">
        <v>253</v>
      </c>
      <c r="F33" s="61" t="s">
        <v>253</v>
      </c>
      <c r="G33" s="231">
        <v>9.0999999999999998E-2</v>
      </c>
      <c r="H33" s="231">
        <v>13</v>
      </c>
      <c r="I33" s="173">
        <v>0.36</v>
      </c>
      <c r="J33" s="173">
        <v>66.2</v>
      </c>
      <c r="K33" s="173">
        <v>4.6779999999999999</v>
      </c>
      <c r="L33" s="231">
        <v>1534</v>
      </c>
      <c r="M33" s="180"/>
    </row>
    <row r="34" spans="2:13" s="78" customFormat="1" x14ac:dyDescent="0.2">
      <c r="B34" s="209" t="s">
        <v>369</v>
      </c>
      <c r="C34" s="236">
        <v>4.7210000000000001</v>
      </c>
      <c r="D34" s="173">
        <v>654.52</v>
      </c>
      <c r="E34" s="61" t="s">
        <v>253</v>
      </c>
      <c r="F34" s="61" t="s">
        <v>253</v>
      </c>
      <c r="G34" s="231">
        <v>5.452</v>
      </c>
      <c r="H34" s="231">
        <v>548.20000000000005</v>
      </c>
      <c r="I34" s="173">
        <v>4.0679999999999996</v>
      </c>
      <c r="J34" s="173">
        <v>1192</v>
      </c>
      <c r="K34" s="173">
        <v>0.17100000000000001</v>
      </c>
      <c r="L34" s="173">
        <v>45</v>
      </c>
      <c r="M34" s="193"/>
    </row>
    <row r="35" spans="2:13" s="179" customFormat="1" x14ac:dyDescent="0.2">
      <c r="B35" s="209" t="s">
        <v>370</v>
      </c>
      <c r="C35" s="236">
        <v>3.4470000000000001</v>
      </c>
      <c r="D35" s="173">
        <v>390.17</v>
      </c>
      <c r="E35" s="61" t="s">
        <v>253</v>
      </c>
      <c r="F35" s="61" t="s">
        <v>253</v>
      </c>
      <c r="G35" s="61" t="s">
        <v>253</v>
      </c>
      <c r="H35" s="61" t="s">
        <v>253</v>
      </c>
      <c r="I35" s="61" t="s">
        <v>253</v>
      </c>
      <c r="J35" s="61" t="s">
        <v>253</v>
      </c>
      <c r="K35" s="173">
        <v>3.649</v>
      </c>
      <c r="L35" s="173">
        <v>152.30000000000001</v>
      </c>
      <c r="M35" s="180"/>
    </row>
    <row r="36" spans="2:13" s="179" customFormat="1" x14ac:dyDescent="0.2">
      <c r="B36" s="209" t="s">
        <v>371</v>
      </c>
      <c r="C36" s="236">
        <v>0.54100000000000004</v>
      </c>
      <c r="D36" s="173">
        <v>140.44999999999999</v>
      </c>
      <c r="E36" s="231">
        <v>0.53700000000000003</v>
      </c>
      <c r="F36" s="231">
        <v>200</v>
      </c>
      <c r="G36" s="61" t="s">
        <v>253</v>
      </c>
      <c r="H36" s="61" t="s">
        <v>253</v>
      </c>
      <c r="I36" s="61" t="s">
        <v>253</v>
      </c>
      <c r="J36" s="61" t="s">
        <v>253</v>
      </c>
      <c r="K36" s="173">
        <v>26.657</v>
      </c>
      <c r="L36" s="173">
        <v>13425.04</v>
      </c>
      <c r="M36" s="180"/>
    </row>
    <row r="37" spans="2:13" ht="18" thickBot="1" x14ac:dyDescent="0.2">
      <c r="B37" s="74"/>
      <c r="C37" s="237"/>
      <c r="D37" s="238"/>
      <c r="E37" s="238"/>
      <c r="F37" s="238"/>
      <c r="G37" s="238"/>
      <c r="H37" s="238"/>
      <c r="I37" s="238"/>
      <c r="J37" s="238"/>
      <c r="K37" s="239"/>
      <c r="L37" s="239"/>
    </row>
    <row r="38" spans="2:13" x14ac:dyDescent="0.2">
      <c r="C38" s="311" t="s">
        <v>144</v>
      </c>
      <c r="D38" s="312"/>
      <c r="E38" s="314" t="s">
        <v>145</v>
      </c>
      <c r="F38" s="315"/>
      <c r="G38" s="311" t="s">
        <v>146</v>
      </c>
      <c r="H38" s="312"/>
      <c r="I38" s="314" t="s">
        <v>147</v>
      </c>
      <c r="J38" s="316"/>
      <c r="K38" s="9"/>
    </row>
    <row r="39" spans="2:13" x14ac:dyDescent="0.2">
      <c r="C39" s="297" t="s">
        <v>258</v>
      </c>
      <c r="D39" s="21" t="s">
        <v>255</v>
      </c>
      <c r="E39" s="297" t="s">
        <v>258</v>
      </c>
      <c r="F39" s="21" t="s">
        <v>255</v>
      </c>
      <c r="G39" s="297" t="s">
        <v>258</v>
      </c>
      <c r="H39" s="21" t="s">
        <v>255</v>
      </c>
      <c r="I39" s="297" t="s">
        <v>258</v>
      </c>
      <c r="J39" s="21" t="s">
        <v>255</v>
      </c>
    </row>
    <row r="40" spans="2:13" x14ac:dyDescent="0.2">
      <c r="B40" s="75"/>
      <c r="C40" s="298"/>
      <c r="D40" s="158" t="s">
        <v>257</v>
      </c>
      <c r="E40" s="298"/>
      <c r="F40" s="158" t="s">
        <v>257</v>
      </c>
      <c r="G40" s="298"/>
      <c r="H40" s="158" t="s">
        <v>257</v>
      </c>
      <c r="I40" s="298"/>
      <c r="J40" s="158" t="s">
        <v>257</v>
      </c>
    </row>
    <row r="41" spans="2:13" x14ac:dyDescent="0.2">
      <c r="C41" s="32" t="s">
        <v>30</v>
      </c>
      <c r="D41" s="33" t="s">
        <v>31</v>
      </c>
      <c r="E41" s="33" t="s">
        <v>30</v>
      </c>
      <c r="F41" s="33" t="s">
        <v>31</v>
      </c>
      <c r="G41" s="33" t="s">
        <v>30</v>
      </c>
      <c r="H41" s="33" t="s">
        <v>31</v>
      </c>
      <c r="I41" s="33" t="s">
        <v>30</v>
      </c>
      <c r="J41" s="33" t="s">
        <v>31</v>
      </c>
    </row>
    <row r="42" spans="2:13" s="25" customFormat="1" x14ac:dyDescent="0.2">
      <c r="B42" s="76" t="s">
        <v>122</v>
      </c>
      <c r="C42" s="108">
        <v>63.228999999999999</v>
      </c>
      <c r="D42" s="107">
        <v>13184.71</v>
      </c>
      <c r="E42" s="107">
        <v>11.170999999999999</v>
      </c>
      <c r="F42" s="107">
        <v>1344.02</v>
      </c>
      <c r="G42" s="107">
        <v>33.002000000000002</v>
      </c>
      <c r="H42" s="107">
        <v>7243.19</v>
      </c>
      <c r="I42" s="107">
        <v>39.787999999999997</v>
      </c>
      <c r="J42" s="107">
        <v>6654.1</v>
      </c>
      <c r="M42" s="65"/>
    </row>
    <row r="43" spans="2:13" s="25" customFormat="1" x14ac:dyDescent="0.2">
      <c r="B43" s="76" t="s">
        <v>130</v>
      </c>
      <c r="C43" s="108">
        <v>87.257999999999996</v>
      </c>
      <c r="D43" s="107">
        <v>16758.330000000002</v>
      </c>
      <c r="E43" s="107">
        <v>40.851999999999997</v>
      </c>
      <c r="F43" s="107">
        <v>11109.29</v>
      </c>
      <c r="G43" s="107">
        <v>41.905999999999999</v>
      </c>
      <c r="H43" s="107">
        <v>11839.82</v>
      </c>
      <c r="I43" s="107">
        <v>55.963000000000001</v>
      </c>
      <c r="J43" s="107">
        <v>6133.03</v>
      </c>
      <c r="M43" s="65"/>
    </row>
    <row r="44" spans="2:13" s="25" customFormat="1" x14ac:dyDescent="0.2">
      <c r="B44" s="76"/>
      <c r="C44" s="54"/>
      <c r="D44" s="55"/>
      <c r="E44" s="55"/>
      <c r="F44" s="55"/>
      <c r="G44" s="55"/>
      <c r="H44" s="55"/>
      <c r="I44" s="55"/>
      <c r="J44" s="59"/>
      <c r="M44" s="65"/>
    </row>
    <row r="45" spans="2:13" s="25" customFormat="1" x14ac:dyDescent="0.2">
      <c r="B45" s="76" t="s">
        <v>131</v>
      </c>
      <c r="C45" s="54">
        <v>81.168999999999997</v>
      </c>
      <c r="D45" s="55">
        <v>16456.86</v>
      </c>
      <c r="E45" s="55">
        <v>28.603999999999999</v>
      </c>
      <c r="F45" s="55">
        <v>2386.65</v>
      </c>
      <c r="G45" s="55">
        <v>19.018000000000001</v>
      </c>
      <c r="H45" s="55">
        <v>4122.46</v>
      </c>
      <c r="I45" s="55">
        <v>48.857999999999997</v>
      </c>
      <c r="J45" s="59">
        <v>9791.24</v>
      </c>
      <c r="K45" s="2"/>
      <c r="L45" s="2"/>
      <c r="M45" s="65"/>
    </row>
    <row r="46" spans="2:13" x14ac:dyDescent="0.2">
      <c r="B46" s="76" t="s">
        <v>175</v>
      </c>
      <c r="C46" s="54">
        <v>61.073</v>
      </c>
      <c r="D46" s="55">
        <v>10905.77</v>
      </c>
      <c r="E46" s="55">
        <v>21.306999999999999</v>
      </c>
      <c r="F46" s="55">
        <v>3841.68</v>
      </c>
      <c r="G46" s="55">
        <v>25.443999999999999</v>
      </c>
      <c r="H46" s="55">
        <v>7102.44</v>
      </c>
      <c r="I46" s="55">
        <v>50.902000000000001</v>
      </c>
      <c r="J46" s="59">
        <v>11323.81</v>
      </c>
    </row>
    <row r="47" spans="2:13" x14ac:dyDescent="0.2">
      <c r="B47" s="76" t="s">
        <v>182</v>
      </c>
      <c r="C47" s="146">
        <v>85</v>
      </c>
      <c r="D47" s="147">
        <v>19506</v>
      </c>
      <c r="E47" s="147">
        <v>30</v>
      </c>
      <c r="F47" s="147">
        <v>4380</v>
      </c>
      <c r="G47" s="147">
        <v>29</v>
      </c>
      <c r="H47" s="147">
        <v>6881</v>
      </c>
      <c r="I47" s="147">
        <v>37</v>
      </c>
      <c r="J47" s="151">
        <v>5549</v>
      </c>
    </row>
    <row r="48" spans="2:13" x14ac:dyDescent="0.2">
      <c r="B48" s="76" t="s">
        <v>243</v>
      </c>
      <c r="C48" s="146">
        <v>37.268000000000001</v>
      </c>
      <c r="D48" s="147">
        <v>7811.24</v>
      </c>
      <c r="E48" s="147">
        <v>36.441000000000003</v>
      </c>
      <c r="F48" s="147">
        <v>5676.24</v>
      </c>
      <c r="G48" s="147">
        <v>34.896000000000001</v>
      </c>
      <c r="H48" s="147">
        <v>10028.49</v>
      </c>
      <c r="I48" s="147">
        <v>53.296999999999997</v>
      </c>
      <c r="J48" s="151">
        <v>9150.06</v>
      </c>
    </row>
    <row r="49" spans="1:13" x14ac:dyDescent="0.2">
      <c r="B49" s="76" t="s">
        <v>244</v>
      </c>
      <c r="C49" s="146">
        <v>71.519000000000005</v>
      </c>
      <c r="D49" s="147">
        <v>16541.169999999998</v>
      </c>
      <c r="E49" s="147">
        <v>12.085000000000001</v>
      </c>
      <c r="F49" s="147">
        <v>1754.37</v>
      </c>
      <c r="G49" s="147">
        <v>15.669</v>
      </c>
      <c r="H49" s="147">
        <v>6580</v>
      </c>
      <c r="I49" s="147">
        <v>40.703000000000003</v>
      </c>
      <c r="J49" s="151">
        <v>7068.98</v>
      </c>
    </row>
    <row r="50" spans="1:13" x14ac:dyDescent="0.2">
      <c r="B50" s="76"/>
      <c r="C50" s="146"/>
      <c r="D50" s="147"/>
      <c r="E50" s="147"/>
      <c r="F50" s="147"/>
      <c r="G50" s="147"/>
      <c r="H50" s="147"/>
      <c r="I50" s="147"/>
      <c r="J50" s="151"/>
    </row>
    <row r="51" spans="1:13" x14ac:dyDescent="0.2">
      <c r="B51" s="208" t="s">
        <v>334</v>
      </c>
      <c r="C51" s="146">
        <v>38.994999999999997</v>
      </c>
      <c r="D51" s="147">
        <v>8152.77</v>
      </c>
      <c r="E51" s="147">
        <v>20.216000000000001</v>
      </c>
      <c r="F51" s="147">
        <v>3324.99</v>
      </c>
      <c r="G51" s="147">
        <v>8.5280000000000005</v>
      </c>
      <c r="H51" s="147">
        <v>2352.33</v>
      </c>
      <c r="I51" s="147">
        <v>37.514000000000003</v>
      </c>
      <c r="J51" s="151">
        <v>6080.99</v>
      </c>
      <c r="K51" s="196"/>
      <c r="L51" s="196"/>
    </row>
    <row r="52" spans="1:13" s="196" customFormat="1" ht="15" customHeight="1" x14ac:dyDescent="0.2">
      <c r="A52" s="78"/>
      <c r="B52" s="208" t="s">
        <v>356</v>
      </c>
      <c r="C52" s="146">
        <v>41.271000000000001</v>
      </c>
      <c r="D52" s="147">
        <v>9920.89</v>
      </c>
      <c r="E52" s="147">
        <v>11.366</v>
      </c>
      <c r="F52" s="147">
        <v>1726.29</v>
      </c>
      <c r="G52" s="147">
        <v>13.896000000000001</v>
      </c>
      <c r="H52" s="147">
        <v>2874.18</v>
      </c>
      <c r="I52" s="147">
        <v>51.747</v>
      </c>
      <c r="J52" s="151">
        <v>11548.66</v>
      </c>
      <c r="M52" s="206"/>
    </row>
    <row r="53" spans="1:13" s="196" customFormat="1" ht="15" customHeight="1" x14ac:dyDescent="0.2">
      <c r="A53" s="78"/>
      <c r="B53" s="208"/>
      <c r="C53" s="146"/>
      <c r="D53" s="147"/>
      <c r="E53" s="147"/>
      <c r="F53" s="147"/>
      <c r="G53" s="147"/>
      <c r="H53" s="147"/>
      <c r="I53" s="147"/>
      <c r="J53" s="151"/>
      <c r="M53" s="206"/>
    </row>
    <row r="54" spans="1:13" s="78" customFormat="1" x14ac:dyDescent="0.2">
      <c r="B54" s="209" t="s">
        <v>357</v>
      </c>
      <c r="C54" s="144">
        <v>0.90700000000000003</v>
      </c>
      <c r="D54" s="145">
        <v>155</v>
      </c>
      <c r="E54" s="232">
        <v>0.17299999999999999</v>
      </c>
      <c r="F54" s="145">
        <v>26.5</v>
      </c>
      <c r="G54" s="145">
        <v>0.29599999999999999</v>
      </c>
      <c r="H54" s="145">
        <v>55.84</v>
      </c>
      <c r="I54" s="145">
        <v>1.0640000000000001</v>
      </c>
      <c r="J54" s="145">
        <v>197.82</v>
      </c>
      <c r="M54" s="193"/>
    </row>
    <row r="55" spans="1:13" s="179" customFormat="1" x14ac:dyDescent="0.2">
      <c r="B55" s="209" t="s">
        <v>358</v>
      </c>
      <c r="C55" s="144">
        <v>3.6970000000000001</v>
      </c>
      <c r="D55" s="145">
        <v>880</v>
      </c>
      <c r="E55" s="232">
        <v>0.16400000000000001</v>
      </c>
      <c r="F55" s="145">
        <v>17</v>
      </c>
      <c r="G55" s="145">
        <v>6.3E-2</v>
      </c>
      <c r="H55" s="145">
        <v>4.1900000000000004</v>
      </c>
      <c r="I55" s="145">
        <v>14.89</v>
      </c>
      <c r="J55" s="145">
        <v>1477.1</v>
      </c>
      <c r="K55" s="78"/>
      <c r="L55" s="78"/>
      <c r="M55" s="180"/>
    </row>
    <row r="56" spans="1:13" s="179" customFormat="1" x14ac:dyDescent="0.2">
      <c r="B56" s="209" t="s">
        <v>359</v>
      </c>
      <c r="C56" s="144">
        <v>0.81299999999999994</v>
      </c>
      <c r="D56" s="145">
        <v>178.7</v>
      </c>
      <c r="E56" s="2">
        <v>0.17299999999999999</v>
      </c>
      <c r="F56" s="2">
        <v>83</v>
      </c>
      <c r="G56" s="61" t="s">
        <v>253</v>
      </c>
      <c r="H56" s="61" t="s">
        <v>253</v>
      </c>
      <c r="I56" s="145">
        <v>0.54100000000000004</v>
      </c>
      <c r="J56" s="145">
        <v>112</v>
      </c>
      <c r="K56" s="78"/>
      <c r="L56" s="78"/>
      <c r="M56" s="180"/>
    </row>
    <row r="57" spans="1:13" s="78" customFormat="1" x14ac:dyDescent="0.2">
      <c r="B57" s="209" t="s">
        <v>360</v>
      </c>
      <c r="C57" s="144">
        <v>14.454000000000001</v>
      </c>
      <c r="D57" s="145">
        <v>3600.47</v>
      </c>
      <c r="E57" s="231">
        <v>5.9290000000000003</v>
      </c>
      <c r="F57" s="231">
        <v>870.37</v>
      </c>
      <c r="G57" s="145">
        <v>4.9269999999999996</v>
      </c>
      <c r="H57" s="145">
        <v>294.04000000000002</v>
      </c>
      <c r="I57" s="145">
        <v>3.9729999999999999</v>
      </c>
      <c r="J57" s="145">
        <v>860.45</v>
      </c>
      <c r="M57" s="193"/>
    </row>
    <row r="58" spans="1:13" s="78" customFormat="1" x14ac:dyDescent="0.2">
      <c r="B58" s="209" t="s">
        <v>361</v>
      </c>
      <c r="C58" s="236">
        <v>0.372</v>
      </c>
      <c r="D58" s="173">
        <v>61.5</v>
      </c>
      <c r="E58" s="231">
        <v>0.69299999999999995</v>
      </c>
      <c r="F58" s="231">
        <v>94.22</v>
      </c>
      <c r="G58" s="231">
        <v>1.127</v>
      </c>
      <c r="H58" s="231">
        <v>213</v>
      </c>
      <c r="I58" s="173">
        <v>2.4409999999999998</v>
      </c>
      <c r="J58" s="173">
        <v>622.91999999999996</v>
      </c>
      <c r="K58" s="241"/>
      <c r="M58" s="193"/>
    </row>
    <row r="59" spans="1:13" s="78" customFormat="1" x14ac:dyDescent="0.2">
      <c r="B59" s="209" t="s">
        <v>362</v>
      </c>
      <c r="C59" s="236">
        <v>2.8050000000000002</v>
      </c>
      <c r="D59" s="173">
        <v>681</v>
      </c>
      <c r="E59" s="173">
        <v>0.53900000000000003</v>
      </c>
      <c r="F59" s="173">
        <v>128.9</v>
      </c>
      <c r="G59" s="173">
        <v>3.1469999999999998</v>
      </c>
      <c r="H59" s="173">
        <v>819.27</v>
      </c>
      <c r="I59" s="173">
        <v>3.972</v>
      </c>
      <c r="J59" s="173">
        <v>670.36</v>
      </c>
      <c r="K59" s="241"/>
      <c r="M59" s="193"/>
    </row>
    <row r="60" spans="1:13" s="78" customFormat="1" x14ac:dyDescent="0.2">
      <c r="B60" s="209"/>
      <c r="C60" s="236"/>
      <c r="D60" s="173"/>
      <c r="E60" s="173"/>
      <c r="F60" s="173"/>
      <c r="G60" s="173"/>
      <c r="H60" s="173"/>
      <c r="I60" s="241"/>
      <c r="J60" s="244"/>
      <c r="K60" s="241"/>
      <c r="M60" s="193"/>
    </row>
    <row r="61" spans="1:13" s="78" customFormat="1" x14ac:dyDescent="0.2">
      <c r="B61" s="209" t="s">
        <v>366</v>
      </c>
      <c r="C61" s="236">
        <v>4.8369999999999997</v>
      </c>
      <c r="D61" s="173">
        <v>887.84</v>
      </c>
      <c r="E61" s="173">
        <v>1.083</v>
      </c>
      <c r="F61" s="173">
        <v>138.49</v>
      </c>
      <c r="G61" s="173">
        <v>4.1000000000000002E-2</v>
      </c>
      <c r="H61" s="173">
        <v>4.18</v>
      </c>
      <c r="I61" s="173">
        <v>2.254</v>
      </c>
      <c r="J61" s="173">
        <v>575.51</v>
      </c>
      <c r="K61" s="241"/>
      <c r="M61" s="193"/>
    </row>
    <row r="62" spans="1:13" s="78" customFormat="1" x14ac:dyDescent="0.2">
      <c r="B62" s="209" t="s">
        <v>367</v>
      </c>
      <c r="C62" s="236">
        <v>2.0979999999999999</v>
      </c>
      <c r="D62" s="173">
        <v>418.4</v>
      </c>
      <c r="E62" s="173">
        <v>0.252</v>
      </c>
      <c r="F62" s="173">
        <v>34.5</v>
      </c>
      <c r="G62" s="231">
        <v>4.4999999999999998E-2</v>
      </c>
      <c r="H62" s="231">
        <v>1.2</v>
      </c>
      <c r="I62" s="173">
        <v>1.8260000000000001</v>
      </c>
      <c r="J62" s="244">
        <v>343.09</v>
      </c>
      <c r="K62" s="241"/>
      <c r="M62" s="193"/>
    </row>
    <row r="63" spans="1:13" s="78" customFormat="1" x14ac:dyDescent="0.2">
      <c r="B63" s="209" t="s">
        <v>368</v>
      </c>
      <c r="C63" s="236">
        <v>7.4020000000000001</v>
      </c>
      <c r="D63" s="173">
        <v>2471.38</v>
      </c>
      <c r="E63" s="173">
        <v>0.58099999999999996</v>
      </c>
      <c r="F63" s="173">
        <v>93</v>
      </c>
      <c r="G63" s="173">
        <v>0.121</v>
      </c>
      <c r="H63" s="173">
        <v>23.51</v>
      </c>
      <c r="I63" s="240">
        <v>5.0410000000000004</v>
      </c>
      <c r="J63" s="244">
        <v>2197.5500000000002</v>
      </c>
      <c r="K63" s="241"/>
      <c r="M63" s="193"/>
    </row>
    <row r="64" spans="1:13" s="78" customFormat="1" x14ac:dyDescent="0.2">
      <c r="B64" s="209" t="s">
        <v>369</v>
      </c>
      <c r="C64" s="236">
        <v>2.4340000000000002</v>
      </c>
      <c r="D64" s="173">
        <v>303.5</v>
      </c>
      <c r="E64" s="173">
        <v>1.0940000000000001</v>
      </c>
      <c r="F64" s="173">
        <v>172.05</v>
      </c>
      <c r="G64" s="173">
        <v>0.84699999999999998</v>
      </c>
      <c r="H64" s="173">
        <v>257.05</v>
      </c>
      <c r="I64" s="240">
        <v>5.1669999999999998</v>
      </c>
      <c r="J64" s="244">
        <v>1543.5</v>
      </c>
      <c r="K64" s="241"/>
      <c r="M64" s="193"/>
    </row>
    <row r="65" spans="1:13" s="78" customFormat="1" x14ac:dyDescent="0.2">
      <c r="B65" s="209" t="s">
        <v>370</v>
      </c>
      <c r="C65" s="236">
        <v>0.55200000000000005</v>
      </c>
      <c r="D65" s="173">
        <v>132</v>
      </c>
      <c r="E65" s="173">
        <v>0.45800000000000002</v>
      </c>
      <c r="F65" s="173">
        <v>51.24</v>
      </c>
      <c r="G65" s="173">
        <v>1.0999999999999999E-2</v>
      </c>
      <c r="H65" s="173">
        <v>1</v>
      </c>
      <c r="I65" s="173">
        <v>9.2360000000000007</v>
      </c>
      <c r="J65" s="173">
        <v>2736.36</v>
      </c>
      <c r="K65" s="241"/>
      <c r="M65" s="193"/>
    </row>
    <row r="66" spans="1:13" s="78" customFormat="1" x14ac:dyDescent="0.2">
      <c r="B66" s="209" t="s">
        <v>371</v>
      </c>
      <c r="C66" s="236">
        <v>0.9</v>
      </c>
      <c r="D66" s="173">
        <v>151.1</v>
      </c>
      <c r="E66" s="105">
        <v>0.22700000000000001</v>
      </c>
      <c r="F66" s="105">
        <v>17.02</v>
      </c>
      <c r="G66" s="173">
        <v>3.2709999999999999</v>
      </c>
      <c r="H66" s="173">
        <v>1200.9000000000001</v>
      </c>
      <c r="I66" s="173">
        <v>1.3420000000000001</v>
      </c>
      <c r="J66" s="173">
        <v>212</v>
      </c>
      <c r="K66" s="245"/>
      <c r="M66" s="193"/>
    </row>
    <row r="67" spans="1:13" ht="18" thickBot="1" x14ac:dyDescent="0.2">
      <c r="B67" s="74"/>
      <c r="C67" s="18"/>
      <c r="D67" s="4"/>
      <c r="E67" s="4"/>
      <c r="F67" s="4"/>
      <c r="G67" s="4"/>
      <c r="H67" s="4"/>
      <c r="I67" s="4"/>
      <c r="J67" s="4"/>
    </row>
    <row r="68" spans="1:13" x14ac:dyDescent="0.2">
      <c r="A68" s="1"/>
      <c r="C68" s="1" t="s">
        <v>36</v>
      </c>
    </row>
  </sheetData>
  <mergeCells count="19">
    <mergeCell ref="G9:G10"/>
    <mergeCell ref="C9:C10"/>
    <mergeCell ref="E9:E10"/>
    <mergeCell ref="I9:I10"/>
    <mergeCell ref="K9:K10"/>
    <mergeCell ref="B6:L6"/>
    <mergeCell ref="C8:D8"/>
    <mergeCell ref="E8:F8"/>
    <mergeCell ref="G8:H8"/>
    <mergeCell ref="I8:J8"/>
    <mergeCell ref="K8:L8"/>
    <mergeCell ref="C39:C40"/>
    <mergeCell ref="E39:E40"/>
    <mergeCell ref="G39:G40"/>
    <mergeCell ref="I39:I40"/>
    <mergeCell ref="C38:D38"/>
    <mergeCell ref="E38:F38"/>
    <mergeCell ref="G38:H38"/>
    <mergeCell ref="I38:J38"/>
  </mergeCells>
  <phoneticPr fontId="1"/>
  <pageMargins left="0.59055118110236227" right="0.59055118110236227" top="0.98425196850393704" bottom="0.98425196850393704" header="0.51181102362204722" footer="0.51181102362204722"/>
  <pageSetup paperSize="9" scale="57"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69"/>
  <sheetViews>
    <sheetView view="pageBreakPreview" topLeftCell="A49" zoomScale="75" zoomScaleNormal="75" workbookViewId="0">
      <selection activeCell="B62" sqref="B62"/>
    </sheetView>
  </sheetViews>
  <sheetFormatPr defaultColWidth="13.375" defaultRowHeight="17.25" x14ac:dyDescent="0.15"/>
  <cols>
    <col min="1" max="1" width="13.375" style="2" customWidth="1"/>
    <col min="2" max="2" width="21.25" style="73" customWidth="1"/>
    <col min="3" max="3" width="14.75" style="2" customWidth="1"/>
    <col min="4" max="4" width="15.25" style="2" customWidth="1"/>
    <col min="5" max="5" width="15.125" style="2" customWidth="1"/>
    <col min="6" max="6" width="15.25" style="2" customWidth="1"/>
    <col min="7" max="7" width="15.125" style="2" customWidth="1"/>
    <col min="8" max="8" width="15.25" style="2" customWidth="1"/>
    <col min="9" max="9" width="15.125" style="2" customWidth="1"/>
    <col min="10" max="10" width="15.25" style="2" customWidth="1"/>
    <col min="11" max="12" width="13.375" style="2"/>
    <col min="13" max="13" width="7" style="2" customWidth="1"/>
    <col min="14" max="14" width="4.375" style="2" customWidth="1"/>
    <col min="15" max="16384" width="13.375" style="2"/>
  </cols>
  <sheetData>
    <row r="1" spans="1:18" x14ac:dyDescent="0.2">
      <c r="A1" s="1" t="s">
        <v>259</v>
      </c>
    </row>
    <row r="4" spans="1:18" x14ac:dyDescent="0.15">
      <c r="A4" s="28"/>
      <c r="D4" s="28"/>
    </row>
    <row r="5" spans="1:18" x14ac:dyDescent="0.15">
      <c r="A5" s="28"/>
      <c r="D5" s="28"/>
    </row>
    <row r="6" spans="1:18" x14ac:dyDescent="0.2">
      <c r="A6" s="28"/>
      <c r="B6" s="302" t="s">
        <v>27</v>
      </c>
      <c r="C6" s="302"/>
      <c r="D6" s="302"/>
      <c r="E6" s="302"/>
      <c r="F6" s="302"/>
      <c r="G6" s="302"/>
      <c r="H6" s="302"/>
      <c r="I6" s="302"/>
      <c r="J6" s="302"/>
    </row>
    <row r="7" spans="1:18" ht="18" thickBot="1" x14ac:dyDescent="0.25">
      <c r="A7" s="28"/>
      <c r="B7" s="74"/>
      <c r="C7" s="62" t="s">
        <v>260</v>
      </c>
      <c r="D7" s="4"/>
      <c r="E7" s="4"/>
      <c r="F7" s="4"/>
      <c r="G7" s="4"/>
      <c r="H7" s="4"/>
      <c r="I7" s="4"/>
    </row>
    <row r="8" spans="1:18" x14ac:dyDescent="0.2">
      <c r="C8" s="11"/>
      <c r="D8" s="66" t="s">
        <v>41</v>
      </c>
      <c r="E8" s="67"/>
      <c r="F8" s="12" t="s">
        <v>42</v>
      </c>
      <c r="G8" s="8"/>
      <c r="H8" s="12" t="s">
        <v>43</v>
      </c>
      <c r="I8" s="8"/>
    </row>
    <row r="9" spans="1:18" x14ac:dyDescent="0.2">
      <c r="C9" s="297" t="s">
        <v>45</v>
      </c>
      <c r="D9" s="297" t="s">
        <v>38</v>
      </c>
      <c r="E9" s="21" t="s">
        <v>44</v>
      </c>
      <c r="F9" s="297" t="s">
        <v>38</v>
      </c>
      <c r="G9" s="21" t="s">
        <v>44</v>
      </c>
      <c r="H9" s="297" t="s">
        <v>38</v>
      </c>
      <c r="I9" s="21" t="s">
        <v>44</v>
      </c>
    </row>
    <row r="10" spans="1:18" x14ac:dyDescent="0.2">
      <c r="B10" s="75"/>
      <c r="C10" s="298"/>
      <c r="D10" s="298"/>
      <c r="E10" s="158" t="s">
        <v>46</v>
      </c>
      <c r="F10" s="298"/>
      <c r="G10" s="158" t="s">
        <v>46</v>
      </c>
      <c r="H10" s="298"/>
      <c r="I10" s="158" t="s">
        <v>46</v>
      </c>
    </row>
    <row r="11" spans="1:18" x14ac:dyDescent="0.2">
      <c r="C11" s="32" t="s">
        <v>132</v>
      </c>
      <c r="D11" s="33" t="s">
        <v>30</v>
      </c>
      <c r="E11" s="33" t="s">
        <v>31</v>
      </c>
      <c r="F11" s="33" t="s">
        <v>30</v>
      </c>
      <c r="G11" s="33" t="s">
        <v>31</v>
      </c>
      <c r="H11" s="33" t="s">
        <v>30</v>
      </c>
      <c r="I11" s="33" t="s">
        <v>31</v>
      </c>
    </row>
    <row r="12" spans="1:18" s="25" customFormat="1" x14ac:dyDescent="0.2">
      <c r="B12" s="76" t="s">
        <v>122</v>
      </c>
      <c r="C12" s="54">
        <v>4819</v>
      </c>
      <c r="D12" s="55">
        <v>972</v>
      </c>
      <c r="E12" s="55">
        <v>163062</v>
      </c>
      <c r="F12" s="55">
        <v>427</v>
      </c>
      <c r="G12" s="55">
        <v>64932</v>
      </c>
      <c r="H12" s="55">
        <v>25</v>
      </c>
      <c r="I12" s="55">
        <v>6016</v>
      </c>
      <c r="J12" s="2"/>
      <c r="K12" s="106"/>
      <c r="L12" s="106"/>
      <c r="M12" s="2"/>
      <c r="N12" s="2"/>
    </row>
    <row r="13" spans="1:18" s="25" customFormat="1" x14ac:dyDescent="0.2">
      <c r="B13" s="76" t="s">
        <v>130</v>
      </c>
      <c r="C13" s="54">
        <v>4622</v>
      </c>
      <c r="D13" s="55">
        <v>972.55200000000002</v>
      </c>
      <c r="E13" s="55">
        <v>161730.35</v>
      </c>
      <c r="F13" s="55">
        <v>411.863</v>
      </c>
      <c r="G13" s="55">
        <v>63203.06</v>
      </c>
      <c r="H13" s="55">
        <v>11.061</v>
      </c>
      <c r="I13" s="55">
        <v>2890.64</v>
      </c>
      <c r="J13" s="2"/>
      <c r="K13" s="106"/>
      <c r="L13" s="106"/>
      <c r="M13" s="2"/>
      <c r="N13" s="2"/>
      <c r="R13" s="25">
        <v>71</v>
      </c>
    </row>
    <row r="14" spans="1:18" s="25" customFormat="1" x14ac:dyDescent="0.2">
      <c r="B14" s="76"/>
      <c r="C14" s="54"/>
      <c r="D14" s="55"/>
      <c r="E14" s="55"/>
      <c r="F14" s="55"/>
      <c r="G14" s="55"/>
      <c r="H14" s="55"/>
      <c r="I14" s="55"/>
      <c r="J14" s="2"/>
      <c r="K14" s="106"/>
      <c r="L14" s="106"/>
      <c r="M14" s="2"/>
      <c r="N14" s="2"/>
    </row>
    <row r="15" spans="1:18" s="25" customFormat="1" x14ac:dyDescent="0.2">
      <c r="B15" s="76" t="s">
        <v>131</v>
      </c>
      <c r="C15" s="54">
        <v>4753</v>
      </c>
      <c r="D15" s="55">
        <v>1078.182</v>
      </c>
      <c r="E15" s="55">
        <v>172439.21</v>
      </c>
      <c r="F15" s="55">
        <v>395.96199999999999</v>
      </c>
      <c r="G15" s="55">
        <v>62000.586000000003</v>
      </c>
      <c r="H15" s="55">
        <v>24.849</v>
      </c>
      <c r="I15" s="55">
        <v>4930</v>
      </c>
      <c r="J15" s="2"/>
      <c r="K15" s="106"/>
      <c r="L15" s="106"/>
      <c r="M15" s="2"/>
      <c r="N15" s="2"/>
    </row>
    <row r="16" spans="1:18" x14ac:dyDescent="0.2">
      <c r="B16" s="76" t="s">
        <v>175</v>
      </c>
      <c r="C16" s="54">
        <v>5540</v>
      </c>
      <c r="D16" s="55">
        <v>979.33600000000001</v>
      </c>
      <c r="E16" s="55">
        <v>167359.76</v>
      </c>
      <c r="F16" s="55">
        <v>490.21199999999999</v>
      </c>
      <c r="G16" s="55">
        <v>75766.84</v>
      </c>
      <c r="H16" s="55">
        <v>0.22700000000000001</v>
      </c>
      <c r="I16" s="55">
        <v>87.3</v>
      </c>
      <c r="K16" s="106"/>
      <c r="L16" s="106"/>
    </row>
    <row r="17" spans="1:14" x14ac:dyDescent="0.2">
      <c r="B17" s="76" t="s">
        <v>182</v>
      </c>
      <c r="C17" s="144">
        <v>4685</v>
      </c>
      <c r="D17" s="145">
        <v>877</v>
      </c>
      <c r="E17" s="145">
        <v>150381</v>
      </c>
      <c r="F17" s="145">
        <v>414</v>
      </c>
      <c r="G17" s="145">
        <v>66346</v>
      </c>
      <c r="H17" s="145">
        <v>0</v>
      </c>
      <c r="I17" s="145">
        <v>3</v>
      </c>
      <c r="K17" s="106"/>
      <c r="L17" s="106"/>
    </row>
    <row r="18" spans="1:14" x14ac:dyDescent="0.2">
      <c r="B18" s="76" t="s">
        <v>243</v>
      </c>
      <c r="C18" s="144">
        <v>4520</v>
      </c>
      <c r="D18" s="145">
        <v>900.84100000000001</v>
      </c>
      <c r="E18" s="145">
        <v>160059.41</v>
      </c>
      <c r="F18" s="145">
        <v>398.83</v>
      </c>
      <c r="G18" s="145">
        <v>64723.13</v>
      </c>
      <c r="H18" s="173">
        <v>0</v>
      </c>
      <c r="I18" s="173">
        <v>0</v>
      </c>
      <c r="K18" s="106"/>
      <c r="L18" s="106"/>
    </row>
    <row r="19" spans="1:14" x14ac:dyDescent="0.2">
      <c r="B19" s="76" t="s">
        <v>244</v>
      </c>
      <c r="C19" s="144">
        <v>4489</v>
      </c>
      <c r="D19" s="145">
        <v>812.096</v>
      </c>
      <c r="E19" s="145">
        <v>140626.97</v>
      </c>
      <c r="F19" s="145">
        <v>401.18400000000003</v>
      </c>
      <c r="G19" s="145">
        <v>63850.94</v>
      </c>
      <c r="H19" s="173">
        <v>0.92300000000000004</v>
      </c>
      <c r="I19" s="173">
        <v>198</v>
      </c>
      <c r="K19" s="106"/>
      <c r="L19" s="106"/>
    </row>
    <row r="20" spans="1:14" x14ac:dyDescent="0.2">
      <c r="B20" s="76"/>
      <c r="C20" s="144"/>
      <c r="D20" s="145"/>
      <c r="E20" s="145"/>
      <c r="F20" s="145"/>
      <c r="G20" s="145"/>
      <c r="H20" s="173"/>
      <c r="I20" s="173"/>
      <c r="K20" s="106"/>
      <c r="L20" s="106"/>
    </row>
    <row r="21" spans="1:14" x14ac:dyDescent="0.2">
      <c r="B21" s="208" t="s">
        <v>334</v>
      </c>
      <c r="C21" s="144">
        <v>4394</v>
      </c>
      <c r="D21" s="145">
        <v>721.69200000000001</v>
      </c>
      <c r="E21" s="145">
        <v>126434.39</v>
      </c>
      <c r="F21" s="145">
        <v>387.30700000000002</v>
      </c>
      <c r="G21" s="145">
        <v>63209.78</v>
      </c>
      <c r="H21" s="173">
        <v>0.35199999999999998</v>
      </c>
      <c r="I21" s="173">
        <v>55</v>
      </c>
      <c r="J21" s="78"/>
      <c r="K21" s="106"/>
      <c r="L21" s="106"/>
    </row>
    <row r="22" spans="1:14" s="181" customFormat="1" ht="15" customHeight="1" x14ac:dyDescent="0.2">
      <c r="A22" s="179"/>
      <c r="B22" s="208" t="s">
        <v>356</v>
      </c>
      <c r="C22" s="144">
        <v>4668</v>
      </c>
      <c r="D22" s="145">
        <v>875.202</v>
      </c>
      <c r="E22" s="145">
        <v>164702.9</v>
      </c>
      <c r="F22" s="145">
        <v>416.02100000000002</v>
      </c>
      <c r="G22" s="145">
        <v>67566.679999999993</v>
      </c>
      <c r="H22" s="173">
        <v>5.9039999999999999</v>
      </c>
      <c r="I22" s="173">
        <v>908</v>
      </c>
      <c r="J22" s="78"/>
      <c r="K22" s="179"/>
      <c r="L22" s="179"/>
      <c r="M22" s="179"/>
      <c r="N22" s="179"/>
    </row>
    <row r="23" spans="1:14" s="196" customFormat="1" ht="15" customHeight="1" x14ac:dyDescent="0.2">
      <c r="A23" s="78"/>
      <c r="B23" s="208"/>
      <c r="C23" s="144"/>
      <c r="D23" s="145"/>
      <c r="E23" s="145"/>
      <c r="F23" s="145"/>
      <c r="G23" s="145"/>
      <c r="H23" s="173"/>
      <c r="I23" s="173"/>
      <c r="J23" s="78"/>
      <c r="K23" s="78"/>
      <c r="L23" s="78"/>
      <c r="M23" s="78"/>
      <c r="N23" s="78"/>
    </row>
    <row r="24" spans="1:14" s="78" customFormat="1" x14ac:dyDescent="0.2">
      <c r="B24" s="209" t="s">
        <v>357</v>
      </c>
      <c r="C24" s="144">
        <v>404</v>
      </c>
      <c r="D24" s="145">
        <v>59.267000000000003</v>
      </c>
      <c r="E24" s="145">
        <v>9976.6299999999992</v>
      </c>
      <c r="F24" s="145">
        <v>37.75</v>
      </c>
      <c r="G24" s="145">
        <v>5853.56</v>
      </c>
      <c r="H24" s="61" t="s">
        <v>253</v>
      </c>
      <c r="I24" s="61" t="s">
        <v>253</v>
      </c>
    </row>
    <row r="25" spans="1:14" s="179" customFormat="1" x14ac:dyDescent="0.2">
      <c r="B25" s="209" t="s">
        <v>358</v>
      </c>
      <c r="C25" s="144">
        <v>367</v>
      </c>
      <c r="D25" s="145">
        <v>94.856999999999999</v>
      </c>
      <c r="E25" s="145">
        <v>16951.84</v>
      </c>
      <c r="F25" s="145">
        <v>31.93</v>
      </c>
      <c r="G25" s="145">
        <v>5032.33</v>
      </c>
      <c r="H25" s="61" t="s">
        <v>253</v>
      </c>
      <c r="I25" s="61" t="s">
        <v>253</v>
      </c>
      <c r="J25" s="78"/>
    </row>
    <row r="26" spans="1:14" s="179" customFormat="1" x14ac:dyDescent="0.2">
      <c r="B26" s="209" t="s">
        <v>359</v>
      </c>
      <c r="C26" s="144">
        <v>254</v>
      </c>
      <c r="D26" s="145">
        <v>32.095999999999997</v>
      </c>
      <c r="E26" s="145">
        <v>5744.42</v>
      </c>
      <c r="F26" s="145">
        <v>21.254999999999999</v>
      </c>
      <c r="G26" s="145">
        <v>3522.79</v>
      </c>
      <c r="H26" s="61" t="s">
        <v>253</v>
      </c>
      <c r="I26" s="61" t="s">
        <v>253</v>
      </c>
      <c r="J26" s="78"/>
    </row>
    <row r="27" spans="1:14" s="179" customFormat="1" x14ac:dyDescent="0.2">
      <c r="B27" s="209" t="s">
        <v>360</v>
      </c>
      <c r="C27" s="144">
        <v>450</v>
      </c>
      <c r="D27" s="145">
        <v>90.373000000000005</v>
      </c>
      <c r="E27" s="145">
        <v>16042.08</v>
      </c>
      <c r="F27" s="145">
        <v>39.033999999999999</v>
      </c>
      <c r="G27" s="145">
        <v>6329.78</v>
      </c>
      <c r="H27" s="105">
        <v>3.9220000000000002</v>
      </c>
      <c r="I27" s="105">
        <v>100</v>
      </c>
      <c r="J27" s="78"/>
    </row>
    <row r="28" spans="1:14" s="179" customFormat="1" x14ac:dyDescent="0.2">
      <c r="B28" s="209" t="s">
        <v>361</v>
      </c>
      <c r="C28" s="144">
        <v>436</v>
      </c>
      <c r="D28" s="145">
        <v>75.736999999999995</v>
      </c>
      <c r="E28" s="145">
        <v>15550.83</v>
      </c>
      <c r="F28" s="232">
        <v>38.462000000000003</v>
      </c>
      <c r="G28" s="232">
        <v>6032.79</v>
      </c>
      <c r="H28" s="61" t="s">
        <v>253</v>
      </c>
      <c r="I28" s="61" t="s">
        <v>253</v>
      </c>
      <c r="J28" s="78"/>
    </row>
    <row r="29" spans="1:14" s="179" customFormat="1" x14ac:dyDescent="0.2">
      <c r="B29" s="209" t="s">
        <v>362</v>
      </c>
      <c r="C29" s="144">
        <v>430</v>
      </c>
      <c r="D29" s="145">
        <v>81.588999999999999</v>
      </c>
      <c r="E29" s="145">
        <v>13308.12</v>
      </c>
      <c r="F29" s="145">
        <v>36.853999999999999</v>
      </c>
      <c r="G29" s="145">
        <v>5994.51</v>
      </c>
      <c r="H29" s="61" t="s">
        <v>253</v>
      </c>
      <c r="I29" s="61" t="s">
        <v>253</v>
      </c>
      <c r="J29" s="78"/>
    </row>
    <row r="30" spans="1:14" s="78" customFormat="1" x14ac:dyDescent="0.2">
      <c r="B30" s="209"/>
      <c r="C30" s="144"/>
      <c r="D30" s="145"/>
      <c r="E30" s="145"/>
      <c r="F30" s="145"/>
      <c r="G30" s="145"/>
      <c r="H30" s="145"/>
      <c r="I30" s="145"/>
    </row>
    <row r="31" spans="1:14" s="78" customFormat="1" x14ac:dyDescent="0.2">
      <c r="B31" s="209" t="s">
        <v>366</v>
      </c>
      <c r="C31" s="144">
        <v>419</v>
      </c>
      <c r="D31" s="145">
        <v>64.947000000000003</v>
      </c>
      <c r="E31" s="145">
        <v>11681.34</v>
      </c>
      <c r="F31" s="145">
        <v>40.631</v>
      </c>
      <c r="G31" s="145">
        <v>7018.01</v>
      </c>
      <c r="H31" s="61" t="s">
        <v>253</v>
      </c>
      <c r="I31" s="61" t="s">
        <v>253</v>
      </c>
    </row>
    <row r="32" spans="1:14" s="179" customFormat="1" x14ac:dyDescent="0.2">
      <c r="B32" s="209" t="s">
        <v>367</v>
      </c>
      <c r="C32" s="144">
        <v>396</v>
      </c>
      <c r="D32" s="145">
        <v>58.332999999999998</v>
      </c>
      <c r="E32" s="145">
        <v>9991.5300000000007</v>
      </c>
      <c r="F32" s="145">
        <v>34.914999999999999</v>
      </c>
      <c r="G32" s="145">
        <v>5582.37</v>
      </c>
      <c r="H32" s="61" t="s">
        <v>253</v>
      </c>
      <c r="I32" s="61" t="s">
        <v>253</v>
      </c>
      <c r="J32" s="78"/>
    </row>
    <row r="33" spans="2:12" s="78" customFormat="1" x14ac:dyDescent="0.2">
      <c r="B33" s="209" t="s">
        <v>368</v>
      </c>
      <c r="C33" s="144">
        <v>371</v>
      </c>
      <c r="D33" s="145">
        <v>82.239000000000004</v>
      </c>
      <c r="E33" s="145">
        <v>16592.88</v>
      </c>
      <c r="F33" s="145">
        <v>31.015000000000001</v>
      </c>
      <c r="G33" s="145">
        <v>5041.18</v>
      </c>
      <c r="H33" s="105">
        <v>0.38200000000000001</v>
      </c>
      <c r="I33" s="105">
        <v>142</v>
      </c>
    </row>
    <row r="34" spans="2:12" s="78" customFormat="1" x14ac:dyDescent="0.2">
      <c r="B34" s="209" t="s">
        <v>369</v>
      </c>
      <c r="C34" s="144">
        <v>352</v>
      </c>
      <c r="D34" s="145">
        <v>62.884</v>
      </c>
      <c r="E34" s="145">
        <v>11134.06</v>
      </c>
      <c r="F34" s="145">
        <v>34.325000000000003</v>
      </c>
      <c r="G34" s="145">
        <v>5697.16</v>
      </c>
      <c r="H34" s="105">
        <v>1.6</v>
      </c>
      <c r="I34" s="105">
        <v>666</v>
      </c>
    </row>
    <row r="35" spans="2:12" s="78" customFormat="1" x14ac:dyDescent="0.2">
      <c r="B35" s="209" t="s">
        <v>370</v>
      </c>
      <c r="C35" s="144">
        <v>441</v>
      </c>
      <c r="D35" s="145">
        <v>92.763999999999996</v>
      </c>
      <c r="E35" s="145">
        <v>15070.94</v>
      </c>
      <c r="F35" s="145">
        <v>38.256999999999998</v>
      </c>
      <c r="G35" s="145">
        <v>6283.11</v>
      </c>
      <c r="H35" s="61" t="s">
        <v>253</v>
      </c>
      <c r="I35" s="61" t="s">
        <v>253</v>
      </c>
    </row>
    <row r="36" spans="2:12" s="78" customFormat="1" x14ac:dyDescent="0.2">
      <c r="B36" s="209" t="s">
        <v>371</v>
      </c>
      <c r="C36" s="144">
        <v>348</v>
      </c>
      <c r="D36" s="145">
        <v>80.116</v>
      </c>
      <c r="E36" s="145">
        <v>22658.23</v>
      </c>
      <c r="F36" s="145">
        <v>31.593</v>
      </c>
      <c r="G36" s="145">
        <v>5179.09</v>
      </c>
      <c r="H36" s="61" t="s">
        <v>253</v>
      </c>
      <c r="I36" s="61" t="s">
        <v>253</v>
      </c>
    </row>
    <row r="37" spans="2:12" ht="18" thickBot="1" x14ac:dyDescent="0.2">
      <c r="B37" s="74"/>
      <c r="C37" s="18" t="s">
        <v>261</v>
      </c>
      <c r="D37" s="4" t="s">
        <v>261</v>
      </c>
      <c r="E37" s="37"/>
      <c r="F37" s="4" t="s">
        <v>261</v>
      </c>
      <c r="G37" s="4" t="s">
        <v>261</v>
      </c>
      <c r="H37" s="4"/>
      <c r="I37" s="4"/>
      <c r="J37" s="4"/>
      <c r="K37" s="106"/>
      <c r="L37" s="106"/>
    </row>
    <row r="38" spans="2:12" x14ac:dyDescent="0.2">
      <c r="C38" s="311" t="s">
        <v>262</v>
      </c>
      <c r="D38" s="312"/>
      <c r="E38" s="311" t="s">
        <v>263</v>
      </c>
      <c r="F38" s="312"/>
      <c r="G38" s="311" t="s">
        <v>264</v>
      </c>
      <c r="H38" s="312"/>
      <c r="I38" s="311" t="s">
        <v>265</v>
      </c>
      <c r="J38" s="313"/>
    </row>
    <row r="39" spans="2:12" x14ac:dyDescent="0.2">
      <c r="C39" s="297" t="s">
        <v>38</v>
      </c>
      <c r="D39" s="21" t="s">
        <v>44</v>
      </c>
      <c r="E39" s="297" t="s">
        <v>38</v>
      </c>
      <c r="F39" s="21" t="s">
        <v>44</v>
      </c>
      <c r="G39" s="297" t="s">
        <v>38</v>
      </c>
      <c r="H39" s="21" t="s">
        <v>44</v>
      </c>
      <c r="I39" s="297" t="s">
        <v>29</v>
      </c>
      <c r="J39" s="21" t="s">
        <v>37</v>
      </c>
    </row>
    <row r="40" spans="2:12" x14ac:dyDescent="0.2">
      <c r="B40" s="75"/>
      <c r="C40" s="298"/>
      <c r="D40" s="158" t="s">
        <v>46</v>
      </c>
      <c r="E40" s="298"/>
      <c r="F40" s="158" t="s">
        <v>46</v>
      </c>
      <c r="G40" s="298"/>
      <c r="H40" s="158" t="s">
        <v>46</v>
      </c>
      <c r="I40" s="298"/>
      <c r="J40" s="158" t="s">
        <v>40</v>
      </c>
    </row>
    <row r="41" spans="2:12" x14ac:dyDescent="0.2">
      <c r="C41" s="32" t="s">
        <v>30</v>
      </c>
      <c r="D41" s="33" t="s">
        <v>31</v>
      </c>
      <c r="E41" s="33" t="s">
        <v>30</v>
      </c>
      <c r="F41" s="33" t="s">
        <v>31</v>
      </c>
      <c r="G41" s="33" t="s">
        <v>30</v>
      </c>
      <c r="H41" s="33" t="s">
        <v>31</v>
      </c>
      <c r="I41" s="33" t="s">
        <v>30</v>
      </c>
      <c r="J41" s="33" t="s">
        <v>31</v>
      </c>
    </row>
    <row r="42" spans="2:12" x14ac:dyDescent="0.2">
      <c r="B42" s="76" t="s">
        <v>122</v>
      </c>
      <c r="C42" s="54">
        <v>114</v>
      </c>
      <c r="D42" s="55">
        <v>21951</v>
      </c>
      <c r="E42" s="55">
        <v>400</v>
      </c>
      <c r="F42" s="55">
        <v>69749</v>
      </c>
      <c r="G42" s="57">
        <v>0.20300000000000001</v>
      </c>
      <c r="H42" s="55">
        <v>20</v>
      </c>
      <c r="I42" s="55">
        <v>6</v>
      </c>
      <c r="J42" s="55">
        <v>394</v>
      </c>
    </row>
    <row r="43" spans="2:12" x14ac:dyDescent="0.2">
      <c r="B43" s="76" t="s">
        <v>130</v>
      </c>
      <c r="C43" s="54">
        <v>144.89400000000001</v>
      </c>
      <c r="D43" s="55">
        <v>36334.199999999997</v>
      </c>
      <c r="E43" s="55">
        <v>401.94200000000001</v>
      </c>
      <c r="F43" s="55">
        <v>58901.87</v>
      </c>
      <c r="G43" s="55">
        <v>0.223</v>
      </c>
      <c r="H43" s="55">
        <v>26.63</v>
      </c>
      <c r="I43" s="55">
        <v>2.569</v>
      </c>
      <c r="J43" s="59">
        <v>373.95</v>
      </c>
    </row>
    <row r="44" spans="2:12" s="25" customFormat="1" x14ac:dyDescent="0.2">
      <c r="B44" s="76"/>
      <c r="C44" s="54"/>
      <c r="D44" s="55"/>
      <c r="E44" s="55"/>
      <c r="F44" s="55"/>
      <c r="G44" s="55"/>
      <c r="H44" s="55"/>
      <c r="I44" s="55"/>
      <c r="J44" s="59"/>
      <c r="K44" s="2"/>
      <c r="L44" s="2"/>
    </row>
    <row r="45" spans="2:12" s="25" customFormat="1" x14ac:dyDescent="0.2">
      <c r="B45" s="76" t="s">
        <v>131</v>
      </c>
      <c r="C45" s="54">
        <v>130.221</v>
      </c>
      <c r="D45" s="55">
        <v>30453.7</v>
      </c>
      <c r="E45" s="55">
        <v>521.65599999999995</v>
      </c>
      <c r="F45" s="55">
        <v>74244.39</v>
      </c>
      <c r="G45" s="55">
        <v>0.157</v>
      </c>
      <c r="H45" s="55">
        <v>16.2</v>
      </c>
      <c r="I45" s="55">
        <v>5.3369999999999997</v>
      </c>
      <c r="J45" s="59">
        <v>794.36</v>
      </c>
      <c r="K45" s="2"/>
      <c r="L45" s="2"/>
    </row>
    <row r="46" spans="2:12" x14ac:dyDescent="0.2">
      <c r="B46" s="76" t="s">
        <v>175</v>
      </c>
      <c r="C46" s="54">
        <v>96.781999999999996</v>
      </c>
      <c r="D46" s="55">
        <v>24203.13</v>
      </c>
      <c r="E46" s="55">
        <v>345.529</v>
      </c>
      <c r="F46" s="55">
        <v>57762.06</v>
      </c>
      <c r="G46" s="55">
        <v>0.11799999999999999</v>
      </c>
      <c r="H46" s="55">
        <v>12.39</v>
      </c>
      <c r="I46" s="55">
        <v>46.468000000000004</v>
      </c>
      <c r="J46" s="59">
        <v>9528.0400000000009</v>
      </c>
    </row>
    <row r="47" spans="2:12" x14ac:dyDescent="0.2">
      <c r="B47" s="76" t="s">
        <v>182</v>
      </c>
      <c r="C47" s="144">
        <v>98</v>
      </c>
      <c r="D47" s="145">
        <v>24421</v>
      </c>
      <c r="E47" s="145">
        <v>361</v>
      </c>
      <c r="F47" s="145">
        <v>59398</v>
      </c>
      <c r="G47" s="145">
        <v>0</v>
      </c>
      <c r="H47" s="145">
        <v>29</v>
      </c>
      <c r="I47" s="145">
        <v>3</v>
      </c>
      <c r="J47" s="152">
        <v>184</v>
      </c>
    </row>
    <row r="48" spans="2:12" x14ac:dyDescent="0.2">
      <c r="B48" s="76" t="s">
        <v>243</v>
      </c>
      <c r="C48" s="144">
        <v>87.072999999999993</v>
      </c>
      <c r="D48" s="145">
        <v>26574.68</v>
      </c>
      <c r="E48" s="145">
        <v>409.87599999999998</v>
      </c>
      <c r="F48" s="145">
        <v>68449.509999999995</v>
      </c>
      <c r="G48" s="145">
        <v>0.373</v>
      </c>
      <c r="H48" s="145">
        <v>51.75</v>
      </c>
      <c r="I48" s="145">
        <v>4.6890000000000001</v>
      </c>
      <c r="J48" s="152">
        <v>260.33999999999997</v>
      </c>
    </row>
    <row r="49" spans="1:12" x14ac:dyDescent="0.2">
      <c r="B49" s="76" t="s">
        <v>244</v>
      </c>
      <c r="C49" s="144">
        <v>69.506</v>
      </c>
      <c r="D49" s="145">
        <v>15885.09</v>
      </c>
      <c r="E49" s="145">
        <v>333.96899999999999</v>
      </c>
      <c r="F49" s="145">
        <v>59636.47</v>
      </c>
      <c r="G49" s="145">
        <v>0.104</v>
      </c>
      <c r="H49" s="145">
        <v>8.73</v>
      </c>
      <c r="I49" s="145">
        <v>6.41</v>
      </c>
      <c r="J49" s="152">
        <v>1047.74</v>
      </c>
    </row>
    <row r="50" spans="1:12" x14ac:dyDescent="0.2">
      <c r="B50" s="76"/>
      <c r="C50" s="144"/>
      <c r="D50" s="145"/>
      <c r="E50" s="145"/>
      <c r="F50" s="145"/>
      <c r="G50" s="145"/>
      <c r="H50" s="145"/>
      <c r="I50" s="145"/>
      <c r="J50" s="152"/>
    </row>
    <row r="51" spans="1:12" x14ac:dyDescent="0.2">
      <c r="B51" s="208" t="s">
        <v>334</v>
      </c>
      <c r="C51" s="144">
        <v>29.395</v>
      </c>
      <c r="D51" s="145">
        <v>7473.03</v>
      </c>
      <c r="E51" s="145">
        <v>299.53100000000001</v>
      </c>
      <c r="F51" s="145">
        <v>55181.84</v>
      </c>
      <c r="G51" s="145">
        <v>0.53700000000000003</v>
      </c>
      <c r="H51" s="145">
        <v>66.25</v>
      </c>
      <c r="I51" s="145">
        <v>4.57</v>
      </c>
      <c r="J51" s="145">
        <v>448.49</v>
      </c>
    </row>
    <row r="52" spans="1:12" s="179" customFormat="1" x14ac:dyDescent="0.2">
      <c r="B52" s="208" t="s">
        <v>356</v>
      </c>
      <c r="C52" s="144">
        <v>68.031000000000006</v>
      </c>
      <c r="D52" s="145">
        <v>19031.36</v>
      </c>
      <c r="E52" s="145">
        <v>378.41500000000002</v>
      </c>
      <c r="F52" s="145">
        <v>76527.320000000007</v>
      </c>
      <c r="G52" s="145">
        <v>2.8050000000000002</v>
      </c>
      <c r="H52" s="145">
        <v>401.19</v>
      </c>
      <c r="I52" s="145">
        <v>4.0259999999999998</v>
      </c>
      <c r="J52" s="145">
        <v>268.35000000000002</v>
      </c>
    </row>
    <row r="53" spans="1:12" s="181" customFormat="1" ht="15" customHeight="1" x14ac:dyDescent="0.2">
      <c r="A53" s="179"/>
      <c r="B53" s="233"/>
      <c r="C53" s="246"/>
      <c r="D53" s="247"/>
      <c r="E53" s="247"/>
      <c r="F53" s="247"/>
      <c r="G53" s="247"/>
      <c r="H53" s="247"/>
      <c r="I53" s="247"/>
      <c r="J53" s="247"/>
      <c r="K53" s="179"/>
      <c r="L53" s="179"/>
    </row>
    <row r="54" spans="1:12" s="78" customFormat="1" x14ac:dyDescent="0.2">
      <c r="B54" s="209" t="s">
        <v>357</v>
      </c>
      <c r="C54" s="195">
        <v>0.32800000000000001</v>
      </c>
      <c r="D54" s="78">
        <v>97</v>
      </c>
      <c r="E54" s="145">
        <v>20.952999999999999</v>
      </c>
      <c r="F54" s="145">
        <v>4015.67</v>
      </c>
      <c r="G54" s="61" t="s">
        <v>253</v>
      </c>
      <c r="H54" s="61" t="s">
        <v>253</v>
      </c>
      <c r="I54" s="145">
        <v>0.23599999999999999</v>
      </c>
      <c r="J54" s="145">
        <v>10.4</v>
      </c>
    </row>
    <row r="55" spans="1:12" s="179" customFormat="1" x14ac:dyDescent="0.2">
      <c r="B55" s="209" t="s">
        <v>358</v>
      </c>
      <c r="C55" s="144">
        <v>24.803000000000001</v>
      </c>
      <c r="D55" s="145">
        <v>6705</v>
      </c>
      <c r="E55" s="145">
        <v>37.828000000000003</v>
      </c>
      <c r="F55" s="145">
        <v>5203.22</v>
      </c>
      <c r="G55" s="105">
        <v>1.7000000000000001E-2</v>
      </c>
      <c r="H55" s="105">
        <v>1.2</v>
      </c>
      <c r="I55" s="145">
        <v>0.27900000000000003</v>
      </c>
      <c r="J55" s="145">
        <v>10.09</v>
      </c>
    </row>
    <row r="56" spans="1:12" s="179" customFormat="1" x14ac:dyDescent="0.2">
      <c r="B56" s="209" t="s">
        <v>359</v>
      </c>
      <c r="C56" s="144">
        <v>1.032</v>
      </c>
      <c r="D56" s="145">
        <v>225.76</v>
      </c>
      <c r="E56" s="145">
        <v>6.9269999999999996</v>
      </c>
      <c r="F56" s="145">
        <v>1610.37</v>
      </c>
      <c r="G56" s="173">
        <v>2.581</v>
      </c>
      <c r="H56" s="173">
        <v>370</v>
      </c>
      <c r="I56" s="145">
        <v>0.30099999999999999</v>
      </c>
      <c r="J56" s="145">
        <v>15.5</v>
      </c>
    </row>
    <row r="57" spans="1:12" s="179" customFormat="1" x14ac:dyDescent="0.2">
      <c r="B57" s="209" t="s">
        <v>360</v>
      </c>
      <c r="C57" s="144">
        <v>5.048</v>
      </c>
      <c r="D57" s="145">
        <v>1313</v>
      </c>
      <c r="E57" s="145">
        <v>41.883000000000003</v>
      </c>
      <c r="F57" s="145">
        <v>8269.9</v>
      </c>
      <c r="G57" s="61" t="s">
        <v>253</v>
      </c>
      <c r="H57" s="61" t="s">
        <v>253</v>
      </c>
      <c r="I57" s="145">
        <v>0.48599999999999999</v>
      </c>
      <c r="J57" s="145">
        <v>29.4</v>
      </c>
    </row>
    <row r="58" spans="1:12" s="179" customFormat="1" x14ac:dyDescent="0.2">
      <c r="B58" s="209" t="s">
        <v>361</v>
      </c>
      <c r="C58" s="144">
        <v>9.0999999999999998E-2</v>
      </c>
      <c r="D58" s="145">
        <v>21.5</v>
      </c>
      <c r="E58" s="145">
        <v>36.868000000000002</v>
      </c>
      <c r="F58" s="232">
        <v>9455.74</v>
      </c>
      <c r="G58" s="61" t="s">
        <v>253</v>
      </c>
      <c r="H58" s="61" t="s">
        <v>253</v>
      </c>
      <c r="I58" s="145">
        <v>0.316</v>
      </c>
      <c r="J58" s="145">
        <v>40.799999999999997</v>
      </c>
    </row>
    <row r="59" spans="1:12" s="78" customFormat="1" x14ac:dyDescent="0.2">
      <c r="B59" s="209" t="s">
        <v>362</v>
      </c>
      <c r="C59" s="236">
        <v>9.9990000000000006</v>
      </c>
      <c r="D59" s="173">
        <v>1086.2</v>
      </c>
      <c r="E59" s="145">
        <v>34.51</v>
      </c>
      <c r="F59" s="145">
        <v>6220.31</v>
      </c>
      <c r="G59" s="61" t="s">
        <v>253</v>
      </c>
      <c r="H59" s="61" t="s">
        <v>253</v>
      </c>
      <c r="I59" s="145">
        <v>0.22600000000000001</v>
      </c>
      <c r="J59" s="145">
        <v>7.1</v>
      </c>
    </row>
    <row r="60" spans="1:12" s="78" customFormat="1" x14ac:dyDescent="0.2">
      <c r="B60" s="209"/>
      <c r="C60" s="144"/>
      <c r="D60" s="145"/>
      <c r="E60" s="145"/>
      <c r="F60" s="145"/>
      <c r="G60" s="145"/>
      <c r="H60" s="145"/>
      <c r="I60" s="145"/>
      <c r="J60" s="145"/>
    </row>
    <row r="61" spans="1:12" s="179" customFormat="1" x14ac:dyDescent="0.2">
      <c r="B61" s="209" t="s">
        <v>366</v>
      </c>
      <c r="C61" s="144">
        <v>0.42899999999999999</v>
      </c>
      <c r="D61" s="145">
        <v>82.18</v>
      </c>
      <c r="E61" s="145">
        <v>23.49</v>
      </c>
      <c r="F61" s="145">
        <v>4545.9399999999996</v>
      </c>
      <c r="G61" s="173">
        <v>2.1000000000000001E-2</v>
      </c>
      <c r="H61" s="173">
        <v>1.49</v>
      </c>
      <c r="I61" s="145">
        <v>0.376</v>
      </c>
      <c r="J61" s="145">
        <v>33.72</v>
      </c>
    </row>
    <row r="62" spans="1:12" s="179" customFormat="1" x14ac:dyDescent="0.2">
      <c r="B62" s="291" t="s">
        <v>367</v>
      </c>
      <c r="C62" s="61" t="s">
        <v>253</v>
      </c>
      <c r="D62" s="61" t="s">
        <v>253</v>
      </c>
      <c r="E62" s="145">
        <v>22.791</v>
      </c>
      <c r="F62" s="145">
        <v>4372.26</v>
      </c>
      <c r="G62" s="105">
        <v>0.10199999999999999</v>
      </c>
      <c r="H62" s="105">
        <v>15</v>
      </c>
      <c r="I62" s="145">
        <v>0.52500000000000002</v>
      </c>
      <c r="J62" s="145">
        <v>21.9</v>
      </c>
    </row>
    <row r="63" spans="1:12" s="179" customFormat="1" x14ac:dyDescent="0.2">
      <c r="B63" s="209" t="s">
        <v>368</v>
      </c>
      <c r="C63" s="144">
        <v>13.122999999999999</v>
      </c>
      <c r="D63" s="145">
        <v>5306.46</v>
      </c>
      <c r="E63" s="145">
        <v>37.308</v>
      </c>
      <c r="F63" s="145">
        <v>6053.29</v>
      </c>
      <c r="G63" s="61" t="s">
        <v>253</v>
      </c>
      <c r="H63" s="61" t="s">
        <v>253</v>
      </c>
      <c r="I63" s="232">
        <v>0.41099999999999998</v>
      </c>
      <c r="J63" s="145">
        <v>49.95</v>
      </c>
    </row>
    <row r="64" spans="1:12" s="78" customFormat="1" x14ac:dyDescent="0.2">
      <c r="B64" s="209" t="s">
        <v>369</v>
      </c>
      <c r="C64" s="144">
        <v>3.464</v>
      </c>
      <c r="D64" s="145">
        <v>1012</v>
      </c>
      <c r="E64" s="145">
        <v>23.417999999999999</v>
      </c>
      <c r="F64" s="145">
        <v>3756.3</v>
      </c>
      <c r="G64" s="61" t="s">
        <v>253</v>
      </c>
      <c r="H64" s="61" t="s">
        <v>253</v>
      </c>
      <c r="I64" s="232">
        <v>7.6999999999999999E-2</v>
      </c>
      <c r="J64" s="145">
        <v>2.6</v>
      </c>
    </row>
    <row r="65" spans="1:10" s="78" customFormat="1" x14ac:dyDescent="0.2">
      <c r="B65" s="209" t="s">
        <v>370</v>
      </c>
      <c r="C65" s="236">
        <v>9.1769999999999996</v>
      </c>
      <c r="D65" s="173">
        <v>2982.26</v>
      </c>
      <c r="E65" s="145">
        <v>44.905000000000001</v>
      </c>
      <c r="F65" s="145">
        <v>5780.17</v>
      </c>
      <c r="G65" s="105">
        <v>3.7999999999999999E-2</v>
      </c>
      <c r="H65" s="105">
        <v>7</v>
      </c>
      <c r="I65" s="145">
        <v>0.38700000000000001</v>
      </c>
      <c r="J65" s="145">
        <v>18.399999999999999</v>
      </c>
    </row>
    <row r="66" spans="1:10" s="78" customFormat="1" x14ac:dyDescent="0.2">
      <c r="B66" s="209" t="s">
        <v>371</v>
      </c>
      <c r="C66" s="236">
        <v>0.53700000000000003</v>
      </c>
      <c r="D66" s="173">
        <v>200</v>
      </c>
      <c r="E66" s="145">
        <v>47.533999999999999</v>
      </c>
      <c r="F66" s="145">
        <v>17244.150000000001</v>
      </c>
      <c r="G66" s="105">
        <v>4.5999999999999999E-2</v>
      </c>
      <c r="H66" s="105">
        <v>6.5</v>
      </c>
      <c r="I66" s="145">
        <v>0.40600000000000003</v>
      </c>
      <c r="J66" s="145">
        <v>28.49</v>
      </c>
    </row>
    <row r="67" spans="1:10" ht="18" thickBot="1" x14ac:dyDescent="0.2">
      <c r="B67" s="74"/>
      <c r="C67" s="18" t="s">
        <v>261</v>
      </c>
      <c r="D67" s="4" t="s">
        <v>261</v>
      </c>
      <c r="E67" s="4" t="s">
        <v>261</v>
      </c>
      <c r="F67" s="4" t="s">
        <v>261</v>
      </c>
      <c r="G67" s="4"/>
      <c r="H67" s="4"/>
      <c r="I67" s="4"/>
      <c r="J67" s="4"/>
    </row>
    <row r="68" spans="1:10" x14ac:dyDescent="0.2">
      <c r="C68" s="1" t="s">
        <v>36</v>
      </c>
    </row>
    <row r="69" spans="1:10" x14ac:dyDescent="0.2">
      <c r="A69" s="1"/>
    </row>
  </sheetData>
  <mergeCells count="13">
    <mergeCell ref="C39:C40"/>
    <mergeCell ref="E39:E40"/>
    <mergeCell ref="G39:G40"/>
    <mergeCell ref="I39:I40"/>
    <mergeCell ref="B6:J6"/>
    <mergeCell ref="C38:D38"/>
    <mergeCell ref="E38:F38"/>
    <mergeCell ref="G38:H38"/>
    <mergeCell ref="I38:J38"/>
    <mergeCell ref="C9:C10"/>
    <mergeCell ref="D9:D10"/>
    <mergeCell ref="F9:F10"/>
    <mergeCell ref="H9:H10"/>
  </mergeCells>
  <phoneticPr fontId="1"/>
  <pageMargins left="0.73" right="0.6" top="0.98425196850393704" bottom="0.98425196850393704" header="0.51181102362204722" footer="0.51181102362204722"/>
  <pageSetup paperSize="9" scale="61"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66"/>
  <sheetViews>
    <sheetView view="pageBreakPreview" zoomScale="75" zoomScaleNormal="75" workbookViewId="0">
      <selection activeCell="D64" sqref="D64"/>
    </sheetView>
  </sheetViews>
  <sheetFormatPr defaultColWidth="13.375" defaultRowHeight="17.25" x14ac:dyDescent="0.15"/>
  <cols>
    <col min="1" max="1" width="13.375" style="2" customWidth="1"/>
    <col min="2" max="2" width="21.25" style="79" customWidth="1"/>
    <col min="3" max="10" width="15" style="2" customWidth="1"/>
    <col min="11" max="16384" width="13.375" style="2"/>
  </cols>
  <sheetData>
    <row r="1" spans="1:13" x14ac:dyDescent="0.2">
      <c r="A1" s="1"/>
    </row>
    <row r="3" spans="1:13" x14ac:dyDescent="0.15">
      <c r="I3" s="38"/>
    </row>
    <row r="6" spans="1:13" x14ac:dyDescent="0.2">
      <c r="B6" s="302" t="s">
        <v>266</v>
      </c>
      <c r="C6" s="302"/>
      <c r="D6" s="302"/>
      <c r="E6" s="302"/>
      <c r="F6" s="302"/>
      <c r="G6" s="302"/>
      <c r="H6" s="302"/>
      <c r="I6" s="302"/>
      <c r="J6" s="302"/>
    </row>
    <row r="7" spans="1:13" ht="18" thickBot="1" x14ac:dyDescent="0.2">
      <c r="B7" s="80"/>
      <c r="C7" s="4"/>
      <c r="D7" s="4"/>
      <c r="E7" s="4"/>
      <c r="F7" s="4"/>
      <c r="G7" s="4"/>
      <c r="H7" s="4"/>
      <c r="I7" s="4"/>
      <c r="J7" s="4"/>
    </row>
    <row r="8" spans="1:13" x14ac:dyDescent="0.2">
      <c r="C8" s="11"/>
      <c r="D8" s="313" t="s">
        <v>179</v>
      </c>
      <c r="E8" s="313"/>
      <c r="F8" s="8"/>
      <c r="G8" s="8"/>
      <c r="H8" s="11"/>
      <c r="I8" s="7" t="s">
        <v>47</v>
      </c>
      <c r="J8" s="8"/>
    </row>
    <row r="9" spans="1:13" x14ac:dyDescent="0.2">
      <c r="B9" s="39"/>
      <c r="C9" s="303" t="s">
        <v>268</v>
      </c>
      <c r="D9" s="8"/>
      <c r="E9" s="8"/>
      <c r="F9" s="8"/>
      <c r="G9" s="21" t="s">
        <v>267</v>
      </c>
      <c r="H9" s="297" t="s">
        <v>268</v>
      </c>
      <c r="I9" s="297" t="s">
        <v>270</v>
      </c>
      <c r="J9" s="303" t="s">
        <v>271</v>
      </c>
    </row>
    <row r="10" spans="1:13" x14ac:dyDescent="0.2">
      <c r="B10" s="81"/>
      <c r="C10" s="305"/>
      <c r="D10" s="158" t="s">
        <v>269</v>
      </c>
      <c r="E10" s="158" t="s">
        <v>270</v>
      </c>
      <c r="F10" s="158" t="s">
        <v>271</v>
      </c>
      <c r="G10" s="158" t="s">
        <v>272</v>
      </c>
      <c r="H10" s="298"/>
      <c r="I10" s="298"/>
      <c r="J10" s="305"/>
    </row>
    <row r="11" spans="1:13" x14ac:dyDescent="0.2">
      <c r="B11" s="39"/>
      <c r="C11" s="32" t="s">
        <v>48</v>
      </c>
      <c r="D11" s="33" t="s">
        <v>48</v>
      </c>
      <c r="E11" s="33" t="s">
        <v>48</v>
      </c>
      <c r="F11" s="33" t="s">
        <v>48</v>
      </c>
      <c r="G11" s="33" t="s">
        <v>49</v>
      </c>
      <c r="H11" s="33" t="s">
        <v>50</v>
      </c>
      <c r="I11" s="33" t="s">
        <v>50</v>
      </c>
      <c r="J11" s="33" t="s">
        <v>50</v>
      </c>
    </row>
    <row r="12" spans="1:13" s="25" customFormat="1" x14ac:dyDescent="0.2">
      <c r="B12" s="39" t="s">
        <v>118</v>
      </c>
      <c r="C12" s="54">
        <v>4784</v>
      </c>
      <c r="D12" s="56">
        <v>4614</v>
      </c>
      <c r="E12" s="56">
        <v>170</v>
      </c>
      <c r="F12" s="58">
        <v>0</v>
      </c>
      <c r="G12" s="58">
        <v>495389</v>
      </c>
      <c r="H12" s="55">
        <v>207</v>
      </c>
      <c r="I12" s="56">
        <v>207</v>
      </c>
      <c r="J12" s="58">
        <v>0</v>
      </c>
      <c r="K12" s="2"/>
      <c r="L12" s="2"/>
      <c r="M12" s="2"/>
    </row>
    <row r="13" spans="1:13" s="25" customFormat="1" x14ac:dyDescent="0.2">
      <c r="B13" s="39" t="s">
        <v>121</v>
      </c>
      <c r="C13" s="54">
        <v>4867</v>
      </c>
      <c r="D13" s="56">
        <v>4688</v>
      </c>
      <c r="E13" s="56">
        <v>179</v>
      </c>
      <c r="F13" s="58">
        <v>0</v>
      </c>
      <c r="G13" s="58">
        <v>515769</v>
      </c>
      <c r="H13" s="55">
        <v>198</v>
      </c>
      <c r="I13" s="56">
        <v>197</v>
      </c>
      <c r="J13" s="58">
        <v>1</v>
      </c>
      <c r="K13" s="2"/>
      <c r="L13" s="2"/>
      <c r="M13" s="2"/>
    </row>
    <row r="14" spans="1:13" s="25" customFormat="1" x14ac:dyDescent="0.2">
      <c r="B14" s="39" t="s">
        <v>148</v>
      </c>
      <c r="C14" s="54">
        <v>4825</v>
      </c>
      <c r="D14" s="56">
        <v>4683</v>
      </c>
      <c r="E14" s="56">
        <v>139</v>
      </c>
      <c r="F14" s="58">
        <v>3</v>
      </c>
      <c r="G14" s="58">
        <v>491709</v>
      </c>
      <c r="H14" s="55">
        <v>189</v>
      </c>
      <c r="I14" s="56">
        <v>188</v>
      </c>
      <c r="J14" s="58">
        <v>1</v>
      </c>
      <c r="K14" s="2"/>
      <c r="L14" s="2"/>
      <c r="M14" s="2"/>
    </row>
    <row r="15" spans="1:13" s="25" customFormat="1" x14ac:dyDescent="0.2">
      <c r="B15" s="39"/>
      <c r="C15" s="54"/>
      <c r="D15" s="56"/>
      <c r="E15" s="56"/>
      <c r="F15" s="58"/>
      <c r="G15" s="58"/>
      <c r="H15" s="55"/>
      <c r="I15" s="56"/>
      <c r="J15" s="58"/>
      <c r="K15" s="2"/>
      <c r="L15" s="2"/>
      <c r="M15" s="2"/>
    </row>
    <row r="16" spans="1:13" s="25" customFormat="1" x14ac:dyDescent="0.2">
      <c r="B16" s="39" t="s">
        <v>149</v>
      </c>
      <c r="C16" s="102">
        <v>4961</v>
      </c>
      <c r="D16" s="104">
        <v>4694</v>
      </c>
      <c r="E16" s="104">
        <v>267</v>
      </c>
      <c r="F16" s="105">
        <v>0</v>
      </c>
      <c r="G16" s="105">
        <v>502734</v>
      </c>
      <c r="H16" s="103">
        <v>172</v>
      </c>
      <c r="I16" s="104">
        <v>172</v>
      </c>
      <c r="J16" s="105">
        <v>0</v>
      </c>
      <c r="K16" s="2"/>
      <c r="L16" s="2"/>
      <c r="M16" s="2"/>
    </row>
    <row r="17" spans="1:13" s="25" customFormat="1" x14ac:dyDescent="0.2">
      <c r="B17" s="39" t="s">
        <v>178</v>
      </c>
      <c r="C17" s="102">
        <v>5637</v>
      </c>
      <c r="D17" s="104">
        <v>5536</v>
      </c>
      <c r="E17" s="104">
        <v>100</v>
      </c>
      <c r="F17" s="105">
        <v>1</v>
      </c>
      <c r="G17" s="105">
        <v>580019</v>
      </c>
      <c r="H17" s="103">
        <v>229</v>
      </c>
      <c r="I17" s="104">
        <v>228</v>
      </c>
      <c r="J17" s="105">
        <v>1</v>
      </c>
      <c r="K17" s="2"/>
      <c r="L17" s="2"/>
      <c r="M17" s="2"/>
    </row>
    <row r="18" spans="1:13" s="25" customFormat="1" x14ac:dyDescent="0.2">
      <c r="B18" s="39" t="s">
        <v>183</v>
      </c>
      <c r="C18" s="144">
        <v>5014</v>
      </c>
      <c r="D18" s="145">
        <v>4917</v>
      </c>
      <c r="E18" s="145">
        <v>96</v>
      </c>
      <c r="F18" s="145">
        <v>1</v>
      </c>
      <c r="G18" s="145">
        <v>484746</v>
      </c>
      <c r="H18" s="103">
        <v>243</v>
      </c>
      <c r="I18" s="104">
        <v>243</v>
      </c>
      <c r="J18" s="105">
        <v>0</v>
      </c>
      <c r="K18" s="2"/>
      <c r="L18" s="2"/>
      <c r="M18" s="2"/>
    </row>
    <row r="19" spans="1:13" s="25" customFormat="1" x14ac:dyDescent="0.2">
      <c r="B19" s="39" t="s">
        <v>273</v>
      </c>
      <c r="C19" s="144">
        <v>4909</v>
      </c>
      <c r="D19" s="145">
        <v>4837</v>
      </c>
      <c r="E19" s="145">
        <v>70</v>
      </c>
      <c r="F19" s="145">
        <v>2</v>
      </c>
      <c r="G19" s="145">
        <v>458531</v>
      </c>
      <c r="H19" s="103">
        <v>275</v>
      </c>
      <c r="I19" s="104">
        <v>274</v>
      </c>
      <c r="J19" s="105">
        <v>1</v>
      </c>
      <c r="K19" s="2"/>
      <c r="L19" s="2"/>
      <c r="M19" s="2"/>
    </row>
    <row r="20" spans="1:13" s="25" customFormat="1" x14ac:dyDescent="0.2">
      <c r="B20" s="39" t="s">
        <v>274</v>
      </c>
      <c r="C20" s="14">
        <v>4806</v>
      </c>
      <c r="D20" s="145">
        <v>4753</v>
      </c>
      <c r="E20" s="145">
        <v>52</v>
      </c>
      <c r="F20" s="145">
        <v>1</v>
      </c>
      <c r="G20" s="145">
        <v>482925</v>
      </c>
      <c r="H20" s="103">
        <v>272</v>
      </c>
      <c r="I20" s="104">
        <v>272</v>
      </c>
      <c r="J20" s="105">
        <v>0</v>
      </c>
      <c r="K20" s="2"/>
      <c r="L20" s="2"/>
      <c r="M20" s="2"/>
    </row>
    <row r="21" spans="1:13" s="25" customFormat="1" x14ac:dyDescent="0.2">
      <c r="B21" s="39"/>
      <c r="C21" s="14"/>
      <c r="D21" s="145"/>
      <c r="E21" s="145"/>
      <c r="F21" s="145"/>
      <c r="G21" s="145"/>
      <c r="H21" s="103"/>
      <c r="I21" s="104"/>
      <c r="J21" s="105"/>
      <c r="K21" s="2"/>
      <c r="L21" s="2"/>
      <c r="M21" s="2"/>
    </row>
    <row r="22" spans="1:13" s="25" customFormat="1" x14ac:dyDescent="0.2">
      <c r="B22" s="248" t="s">
        <v>335</v>
      </c>
      <c r="C22" s="173">
        <v>4539</v>
      </c>
      <c r="D22" s="173">
        <v>4493</v>
      </c>
      <c r="E22" s="173">
        <v>46</v>
      </c>
      <c r="F22" s="173">
        <v>0</v>
      </c>
      <c r="G22" s="145">
        <v>439114</v>
      </c>
      <c r="H22" s="173">
        <v>240</v>
      </c>
      <c r="I22" s="173">
        <v>240</v>
      </c>
      <c r="J22" s="173">
        <v>0</v>
      </c>
      <c r="K22" s="2"/>
      <c r="L22" s="2"/>
      <c r="M22" s="2"/>
    </row>
    <row r="23" spans="1:13" s="196" customFormat="1" x14ac:dyDescent="0.2">
      <c r="B23" s="248" t="s">
        <v>376</v>
      </c>
      <c r="C23" s="173">
        <v>4935</v>
      </c>
      <c r="D23" s="173">
        <v>4872</v>
      </c>
      <c r="E23" s="173">
        <v>63</v>
      </c>
      <c r="F23" s="173">
        <v>0</v>
      </c>
      <c r="G23" s="145">
        <v>482762</v>
      </c>
      <c r="H23" s="173">
        <v>205</v>
      </c>
      <c r="I23" s="173">
        <v>205</v>
      </c>
      <c r="J23" s="173">
        <v>0</v>
      </c>
      <c r="K23" s="78"/>
      <c r="L23" s="78"/>
      <c r="M23" s="78"/>
    </row>
    <row r="24" spans="1:13" ht="18" thickBot="1" x14ac:dyDescent="0.2">
      <c r="B24" s="80"/>
      <c r="C24" s="18"/>
      <c r="D24" s="4"/>
      <c r="E24" s="4"/>
      <c r="F24" s="4"/>
      <c r="G24" s="4"/>
      <c r="H24" s="4"/>
      <c r="I24" s="4"/>
      <c r="J24" s="4"/>
    </row>
    <row r="25" spans="1:13" x14ac:dyDescent="0.2">
      <c r="C25" s="77" t="s">
        <v>157</v>
      </c>
      <c r="D25" s="78"/>
      <c r="E25" s="78"/>
    </row>
    <row r="26" spans="1:13" x14ac:dyDescent="0.2">
      <c r="C26" s="72" t="s">
        <v>36</v>
      </c>
      <c r="D26" s="78"/>
      <c r="E26" s="78"/>
    </row>
    <row r="27" spans="1:13" x14ac:dyDescent="0.2">
      <c r="C27" s="72"/>
      <c r="D27" s="78"/>
      <c r="E27" s="78"/>
    </row>
    <row r="29" spans="1:13" x14ac:dyDescent="0.2">
      <c r="A29" s="28"/>
      <c r="B29" s="302" t="s">
        <v>276</v>
      </c>
      <c r="C29" s="302"/>
      <c r="D29" s="302"/>
      <c r="E29" s="302"/>
      <c r="F29" s="302"/>
      <c r="G29" s="302"/>
      <c r="H29" s="302"/>
      <c r="I29" s="302"/>
      <c r="J29" s="302"/>
    </row>
    <row r="30" spans="1:13" ht="18" thickBot="1" x14ac:dyDescent="0.25">
      <c r="B30" s="80"/>
      <c r="C30" s="62" t="s">
        <v>277</v>
      </c>
      <c r="D30" s="4"/>
      <c r="E30" s="4"/>
      <c r="F30" s="4"/>
      <c r="G30" s="4"/>
      <c r="H30" s="4"/>
      <c r="I30" s="4"/>
      <c r="J30" s="40" t="s">
        <v>51</v>
      </c>
    </row>
    <row r="31" spans="1:13" x14ac:dyDescent="0.2">
      <c r="C31" s="6"/>
      <c r="D31" s="11"/>
      <c r="E31" s="7" t="s">
        <v>52</v>
      </c>
      <c r="F31" s="8"/>
      <c r="G31" s="11"/>
      <c r="H31" s="7" t="s">
        <v>53</v>
      </c>
      <c r="I31" s="8"/>
      <c r="J31" s="8"/>
    </row>
    <row r="32" spans="1:13" x14ac:dyDescent="0.2">
      <c r="B32" s="39"/>
      <c r="C32" s="21" t="s">
        <v>268</v>
      </c>
      <c r="D32" s="297" t="s">
        <v>278</v>
      </c>
      <c r="E32" s="309" t="s">
        <v>381</v>
      </c>
      <c r="F32" s="297" t="s">
        <v>279</v>
      </c>
      <c r="G32" s="297" t="s">
        <v>278</v>
      </c>
      <c r="H32" s="297" t="s">
        <v>280</v>
      </c>
      <c r="I32" s="309" t="s">
        <v>381</v>
      </c>
      <c r="J32" s="319" t="s">
        <v>113</v>
      </c>
    </row>
    <row r="33" spans="2:12" x14ac:dyDescent="0.15">
      <c r="B33" s="81"/>
      <c r="C33" s="11"/>
      <c r="D33" s="298"/>
      <c r="E33" s="310"/>
      <c r="F33" s="298"/>
      <c r="G33" s="298"/>
      <c r="H33" s="298"/>
      <c r="I33" s="310"/>
      <c r="J33" s="320"/>
    </row>
    <row r="34" spans="2:12" ht="18" customHeight="1" x14ac:dyDescent="0.15">
      <c r="C34" s="6"/>
    </row>
    <row r="35" spans="2:12" s="25" customFormat="1" x14ac:dyDescent="0.2">
      <c r="B35" s="39" t="s">
        <v>118</v>
      </c>
      <c r="C35" s="14">
        <v>4784</v>
      </c>
      <c r="D35" s="113">
        <v>2612</v>
      </c>
      <c r="E35" s="113">
        <v>29</v>
      </c>
      <c r="F35" s="113">
        <v>213</v>
      </c>
      <c r="G35" s="113">
        <v>1111</v>
      </c>
      <c r="H35" s="113">
        <v>145</v>
      </c>
      <c r="I35" s="114">
        <v>54</v>
      </c>
      <c r="J35" s="105">
        <v>0</v>
      </c>
      <c r="K35" s="2"/>
    </row>
    <row r="36" spans="2:12" s="25" customFormat="1" x14ac:dyDescent="0.2">
      <c r="B36" s="39" t="s">
        <v>121</v>
      </c>
      <c r="C36" s="14">
        <v>4867</v>
      </c>
      <c r="D36" s="13">
        <v>2557</v>
      </c>
      <c r="E36" s="13">
        <v>88</v>
      </c>
      <c r="F36" s="13">
        <v>267</v>
      </c>
      <c r="G36" s="13">
        <v>1012</v>
      </c>
      <c r="H36" s="13">
        <v>100</v>
      </c>
      <c r="I36" s="31">
        <v>59</v>
      </c>
      <c r="J36" s="58">
        <v>0</v>
      </c>
      <c r="K36" s="2"/>
    </row>
    <row r="37" spans="2:12" s="25" customFormat="1" x14ac:dyDescent="0.2">
      <c r="B37" s="39" t="s">
        <v>148</v>
      </c>
      <c r="C37" s="14">
        <v>4825</v>
      </c>
      <c r="D37" s="13">
        <v>2560</v>
      </c>
      <c r="E37" s="13">
        <v>86</v>
      </c>
      <c r="F37" s="58">
        <v>219</v>
      </c>
      <c r="G37" s="31">
        <v>1148</v>
      </c>
      <c r="H37" s="15">
        <v>15</v>
      </c>
      <c r="I37" s="13">
        <v>100</v>
      </c>
      <c r="J37" s="58">
        <v>0</v>
      </c>
      <c r="K37" s="2"/>
    </row>
    <row r="38" spans="2:12" s="25" customFormat="1" x14ac:dyDescent="0.15">
      <c r="B38" s="79"/>
      <c r="C38" s="6"/>
      <c r="D38" s="2"/>
      <c r="E38" s="2"/>
      <c r="F38" s="2"/>
      <c r="G38" s="2"/>
      <c r="H38" s="2"/>
      <c r="I38" s="2"/>
      <c r="J38" s="2"/>
      <c r="K38" s="2"/>
    </row>
    <row r="39" spans="2:12" x14ac:dyDescent="0.2">
      <c r="B39" s="39" t="s">
        <v>149</v>
      </c>
      <c r="C39" s="14">
        <v>4961</v>
      </c>
      <c r="D39" s="13">
        <v>2576</v>
      </c>
      <c r="E39" s="13">
        <v>79</v>
      </c>
      <c r="F39" s="31">
        <v>276</v>
      </c>
      <c r="G39" s="31">
        <v>1062</v>
      </c>
      <c r="H39" s="15">
        <v>172</v>
      </c>
      <c r="I39" s="13">
        <v>45</v>
      </c>
      <c r="J39" s="58">
        <v>0</v>
      </c>
    </row>
    <row r="40" spans="2:12" s="25" customFormat="1" x14ac:dyDescent="0.2">
      <c r="B40" s="39" t="s">
        <v>178</v>
      </c>
      <c r="C40" s="14">
        <v>5637</v>
      </c>
      <c r="D40" s="13">
        <v>3073</v>
      </c>
      <c r="E40" s="13">
        <v>159</v>
      </c>
      <c r="F40" s="31">
        <v>281</v>
      </c>
      <c r="G40" s="31">
        <v>1250</v>
      </c>
      <c r="H40" s="15">
        <v>98</v>
      </c>
      <c r="I40" s="13">
        <v>1</v>
      </c>
      <c r="J40" s="58">
        <v>0</v>
      </c>
      <c r="K40" s="2"/>
      <c r="L40" s="2"/>
    </row>
    <row r="41" spans="2:12" s="25" customFormat="1" x14ac:dyDescent="0.2">
      <c r="B41" s="39" t="s">
        <v>183</v>
      </c>
      <c r="C41" s="14">
        <v>5014</v>
      </c>
      <c r="D41" s="13">
        <v>2416</v>
      </c>
      <c r="E41" s="13">
        <v>92</v>
      </c>
      <c r="F41" s="31">
        <v>207</v>
      </c>
      <c r="G41" s="31">
        <v>1304</v>
      </c>
      <c r="H41" s="15">
        <v>141</v>
      </c>
      <c r="I41" s="13">
        <v>8</v>
      </c>
      <c r="J41" s="58">
        <v>0</v>
      </c>
      <c r="K41" s="2"/>
      <c r="L41" s="2"/>
    </row>
    <row r="42" spans="2:12" s="25" customFormat="1" x14ac:dyDescent="0.2">
      <c r="B42" s="39" t="s">
        <v>273</v>
      </c>
      <c r="C42" s="14">
        <v>4909</v>
      </c>
      <c r="D42" s="13">
        <v>2300</v>
      </c>
      <c r="E42" s="13">
        <v>137</v>
      </c>
      <c r="F42" s="31">
        <v>148</v>
      </c>
      <c r="G42" s="31">
        <v>1327</v>
      </c>
      <c r="H42" s="15">
        <v>36</v>
      </c>
      <c r="I42" s="13">
        <v>61</v>
      </c>
      <c r="J42" s="58">
        <v>0</v>
      </c>
      <c r="K42" s="2"/>
      <c r="L42" s="2"/>
    </row>
    <row r="43" spans="2:12" s="25" customFormat="1" x14ac:dyDescent="0.2">
      <c r="B43" s="39" t="s">
        <v>274</v>
      </c>
      <c r="C43" s="6">
        <v>4806</v>
      </c>
      <c r="D43" s="13">
        <v>2373</v>
      </c>
      <c r="E43" s="13">
        <v>168</v>
      </c>
      <c r="F43" s="31">
        <v>186</v>
      </c>
      <c r="G43" s="31">
        <v>1116</v>
      </c>
      <c r="H43" s="15">
        <v>17</v>
      </c>
      <c r="I43" s="13">
        <v>49</v>
      </c>
      <c r="J43" s="58">
        <v>0</v>
      </c>
      <c r="K43" s="2"/>
      <c r="L43" s="2"/>
    </row>
    <row r="44" spans="2:12" s="25" customFormat="1" x14ac:dyDescent="0.2">
      <c r="B44" s="39"/>
      <c r="C44" s="6"/>
      <c r="D44" s="13"/>
      <c r="E44" s="13"/>
      <c r="F44" s="31"/>
      <c r="G44" s="31"/>
      <c r="H44" s="15"/>
      <c r="I44" s="13"/>
      <c r="J44" s="58"/>
      <c r="K44" s="2"/>
      <c r="L44" s="2"/>
    </row>
    <row r="45" spans="2:12" s="25" customFormat="1" x14ac:dyDescent="0.2">
      <c r="B45" s="201" t="s">
        <v>335</v>
      </c>
      <c r="C45" s="195">
        <v>4539</v>
      </c>
      <c r="D45" s="113">
        <v>2287</v>
      </c>
      <c r="E45" s="113">
        <v>194</v>
      </c>
      <c r="F45" s="114">
        <v>151</v>
      </c>
      <c r="G45" s="114">
        <v>1199</v>
      </c>
      <c r="H45" s="109">
        <v>107</v>
      </c>
      <c r="I45" s="113">
        <v>73</v>
      </c>
      <c r="J45" s="105">
        <v>0</v>
      </c>
      <c r="K45" s="2"/>
      <c r="L45" s="2"/>
    </row>
    <row r="46" spans="2:12" s="196" customFormat="1" x14ac:dyDescent="0.2">
      <c r="B46" s="201" t="s">
        <v>376</v>
      </c>
      <c r="C46" s="195">
        <v>4935</v>
      </c>
      <c r="D46" s="113">
        <v>2520</v>
      </c>
      <c r="E46" s="113">
        <v>163</v>
      </c>
      <c r="F46" s="114">
        <v>157</v>
      </c>
      <c r="G46" s="114">
        <v>1175</v>
      </c>
      <c r="H46" s="109">
        <v>13</v>
      </c>
      <c r="I46" s="113">
        <v>63</v>
      </c>
      <c r="J46" s="105">
        <v>0</v>
      </c>
      <c r="K46" s="78"/>
      <c r="L46" s="78"/>
    </row>
    <row r="47" spans="2:12" ht="18" thickBot="1" x14ac:dyDescent="0.2">
      <c r="B47" s="80"/>
      <c r="C47" s="18"/>
      <c r="D47" s="4"/>
      <c r="E47" s="4"/>
      <c r="F47" s="4"/>
      <c r="G47" s="4"/>
      <c r="H47" s="4"/>
      <c r="I47" s="4"/>
      <c r="J47" s="4"/>
    </row>
    <row r="48" spans="2:12" x14ac:dyDescent="0.2">
      <c r="C48" s="12" t="s">
        <v>281</v>
      </c>
      <c r="D48" s="11"/>
      <c r="E48" s="7" t="s">
        <v>54</v>
      </c>
      <c r="F48" s="8"/>
      <c r="G48" s="11"/>
      <c r="H48" s="7" t="s">
        <v>55</v>
      </c>
      <c r="I48" s="8"/>
      <c r="J48" s="8"/>
    </row>
    <row r="49" spans="2:13" x14ac:dyDescent="0.2">
      <c r="B49" s="39"/>
      <c r="C49" s="297" t="s">
        <v>279</v>
      </c>
      <c r="D49" s="297" t="s">
        <v>278</v>
      </c>
      <c r="E49" s="309" t="s">
        <v>381</v>
      </c>
      <c r="F49" s="297" t="s">
        <v>279</v>
      </c>
      <c r="G49" s="297" t="s">
        <v>278</v>
      </c>
      <c r="H49" s="309" t="s">
        <v>381</v>
      </c>
      <c r="I49" s="321" t="s">
        <v>113</v>
      </c>
      <c r="J49" s="303" t="s">
        <v>279</v>
      </c>
    </row>
    <row r="50" spans="2:13" x14ac:dyDescent="0.15">
      <c r="B50" s="81"/>
      <c r="C50" s="298"/>
      <c r="D50" s="298"/>
      <c r="E50" s="310"/>
      <c r="F50" s="298"/>
      <c r="G50" s="298"/>
      <c r="H50" s="310"/>
      <c r="I50" s="310"/>
      <c r="J50" s="305"/>
    </row>
    <row r="51" spans="2:13" x14ac:dyDescent="0.15">
      <c r="C51" s="6"/>
    </row>
    <row r="52" spans="2:13" s="25" customFormat="1" x14ac:dyDescent="0.2">
      <c r="B52" s="39" t="s">
        <v>118</v>
      </c>
      <c r="C52" s="36">
        <v>1</v>
      </c>
      <c r="D52" s="27">
        <v>22</v>
      </c>
      <c r="E52" s="58">
        <v>0</v>
      </c>
      <c r="F52" s="27">
        <v>32</v>
      </c>
      <c r="G52" s="27">
        <v>544</v>
      </c>
      <c r="H52" s="27">
        <v>4</v>
      </c>
      <c r="I52" s="58">
        <v>0</v>
      </c>
      <c r="J52" s="27">
        <v>17</v>
      </c>
      <c r="K52" s="2"/>
    </row>
    <row r="53" spans="2:13" s="25" customFormat="1" x14ac:dyDescent="0.2">
      <c r="B53" s="39" t="s">
        <v>121</v>
      </c>
      <c r="C53" s="36">
        <v>70</v>
      </c>
      <c r="D53" s="27">
        <v>12</v>
      </c>
      <c r="E53" s="31">
        <v>1</v>
      </c>
      <c r="F53" s="27">
        <v>16</v>
      </c>
      <c r="G53" s="27">
        <v>643</v>
      </c>
      <c r="H53" s="27">
        <v>10</v>
      </c>
      <c r="I53" s="58">
        <v>0</v>
      </c>
      <c r="J53" s="27">
        <v>32</v>
      </c>
      <c r="K53" s="2"/>
    </row>
    <row r="54" spans="2:13" s="25" customFormat="1" x14ac:dyDescent="0.2">
      <c r="B54" s="39" t="s">
        <v>148</v>
      </c>
      <c r="C54" s="14">
        <v>17</v>
      </c>
      <c r="D54" s="13">
        <v>7</v>
      </c>
      <c r="E54" s="58">
        <v>0</v>
      </c>
      <c r="F54" s="58">
        <v>143</v>
      </c>
      <c r="G54" s="58">
        <v>475</v>
      </c>
      <c r="H54" s="15">
        <v>36</v>
      </c>
      <c r="I54" s="58">
        <v>0</v>
      </c>
      <c r="J54" s="31">
        <v>19</v>
      </c>
      <c r="K54" s="2"/>
    </row>
    <row r="55" spans="2:13" s="25" customFormat="1" x14ac:dyDescent="0.15">
      <c r="B55" s="79"/>
      <c r="C55" s="6"/>
      <c r="D55" s="2"/>
      <c r="E55" s="2"/>
      <c r="F55" s="2"/>
      <c r="G55" s="2"/>
      <c r="H55" s="2"/>
      <c r="I55" s="2"/>
      <c r="J55" s="2"/>
      <c r="K55" s="2"/>
    </row>
    <row r="56" spans="2:13" x14ac:dyDescent="0.2">
      <c r="B56" s="39" t="s">
        <v>149</v>
      </c>
      <c r="C56" s="14">
        <v>119</v>
      </c>
      <c r="D56" s="13">
        <v>15</v>
      </c>
      <c r="E56" s="58">
        <v>0</v>
      </c>
      <c r="F56" s="31">
        <v>3</v>
      </c>
      <c r="G56" s="31">
        <v>538</v>
      </c>
      <c r="H56" s="15">
        <v>44</v>
      </c>
      <c r="I56" s="58">
        <v>0</v>
      </c>
      <c r="J56" s="31">
        <v>32</v>
      </c>
    </row>
    <row r="57" spans="2:13" s="25" customFormat="1" x14ac:dyDescent="0.2">
      <c r="B57" s="39" t="s">
        <v>178</v>
      </c>
      <c r="C57" s="14">
        <v>24</v>
      </c>
      <c r="D57" s="13">
        <v>25</v>
      </c>
      <c r="E57" s="58">
        <v>1</v>
      </c>
      <c r="F57" s="31">
        <v>2</v>
      </c>
      <c r="G57" s="31">
        <v>557</v>
      </c>
      <c r="H57" s="15">
        <v>74</v>
      </c>
      <c r="I57" s="58">
        <v>0</v>
      </c>
      <c r="J57" s="31">
        <v>92</v>
      </c>
      <c r="K57" s="2"/>
      <c r="L57" s="2"/>
      <c r="M57" s="2"/>
    </row>
    <row r="58" spans="2:13" s="25" customFormat="1" x14ac:dyDescent="0.2">
      <c r="B58" s="39" t="s">
        <v>183</v>
      </c>
      <c r="C58" s="14">
        <v>93</v>
      </c>
      <c r="D58" s="13">
        <v>5</v>
      </c>
      <c r="E58" s="58">
        <v>0</v>
      </c>
      <c r="F58" s="58">
        <v>0</v>
      </c>
      <c r="G58" s="31">
        <v>643</v>
      </c>
      <c r="H58" s="15">
        <v>82</v>
      </c>
      <c r="I58" s="58">
        <v>0</v>
      </c>
      <c r="J58" s="31">
        <v>23</v>
      </c>
      <c r="K58" s="2"/>
      <c r="L58" s="2"/>
      <c r="M58" s="2"/>
    </row>
    <row r="59" spans="2:13" s="25" customFormat="1" x14ac:dyDescent="0.2">
      <c r="B59" s="39" t="s">
        <v>273</v>
      </c>
      <c r="C59" s="14">
        <v>272</v>
      </c>
      <c r="D59" s="13">
        <v>152</v>
      </c>
      <c r="E59" s="58">
        <v>0</v>
      </c>
      <c r="F59" s="58">
        <v>1</v>
      </c>
      <c r="G59" s="31">
        <v>345</v>
      </c>
      <c r="H59" s="15">
        <v>115</v>
      </c>
      <c r="I59" s="58">
        <v>0</v>
      </c>
      <c r="J59" s="31">
        <v>15</v>
      </c>
      <c r="K59" s="2"/>
      <c r="L59" s="2"/>
      <c r="M59" s="2"/>
    </row>
    <row r="60" spans="2:13" s="25" customFormat="1" x14ac:dyDescent="0.2">
      <c r="B60" s="39" t="s">
        <v>274</v>
      </c>
      <c r="C60" s="14">
        <v>18</v>
      </c>
      <c r="D60" s="13">
        <v>8</v>
      </c>
      <c r="E60" s="58">
        <v>0</v>
      </c>
      <c r="F60" s="58">
        <v>2</v>
      </c>
      <c r="G60" s="31">
        <v>714</v>
      </c>
      <c r="H60" s="15">
        <v>129</v>
      </c>
      <c r="I60" s="58">
        <v>0</v>
      </c>
      <c r="J60" s="31">
        <v>26</v>
      </c>
      <c r="K60" s="2"/>
      <c r="L60" s="2"/>
      <c r="M60" s="2"/>
    </row>
    <row r="61" spans="2:13" s="25" customFormat="1" x14ac:dyDescent="0.2">
      <c r="B61" s="39"/>
      <c r="C61" s="14"/>
      <c r="D61" s="13"/>
      <c r="E61" s="58"/>
      <c r="F61" s="58"/>
      <c r="G61" s="31"/>
      <c r="H61" s="15"/>
      <c r="I61" s="58"/>
      <c r="J61" s="31"/>
      <c r="K61" s="2"/>
      <c r="L61" s="2"/>
      <c r="M61" s="2"/>
    </row>
    <row r="62" spans="2:13" s="25" customFormat="1" x14ac:dyDescent="0.2">
      <c r="B62" s="201" t="s">
        <v>335</v>
      </c>
      <c r="C62" s="115">
        <v>20</v>
      </c>
      <c r="D62" s="113">
        <v>6</v>
      </c>
      <c r="E62" s="105">
        <v>0</v>
      </c>
      <c r="F62" s="105">
        <v>2</v>
      </c>
      <c r="G62" s="114">
        <v>347</v>
      </c>
      <c r="H62" s="109">
        <v>125</v>
      </c>
      <c r="I62" s="105">
        <v>0</v>
      </c>
      <c r="J62" s="114">
        <v>28</v>
      </c>
      <c r="K62" s="2"/>
      <c r="L62" s="2"/>
      <c r="M62" s="2"/>
    </row>
    <row r="63" spans="2:13" s="196" customFormat="1" x14ac:dyDescent="0.2">
      <c r="B63" s="201" t="s">
        <v>376</v>
      </c>
      <c r="C63" s="115">
        <v>36</v>
      </c>
      <c r="D63" s="113">
        <v>11</v>
      </c>
      <c r="E63" s="105">
        <v>0</v>
      </c>
      <c r="F63" s="105">
        <v>2</v>
      </c>
      <c r="G63" s="114">
        <v>507</v>
      </c>
      <c r="H63" s="109">
        <v>151</v>
      </c>
      <c r="I63" s="105">
        <v>0</v>
      </c>
      <c r="J63" s="114">
        <v>137</v>
      </c>
      <c r="K63" s="78"/>
      <c r="L63" s="78"/>
      <c r="M63" s="78"/>
    </row>
    <row r="64" spans="2:13" ht="18" thickBot="1" x14ac:dyDescent="0.2">
      <c r="B64" s="80"/>
      <c r="C64" s="18"/>
      <c r="D64" s="4"/>
      <c r="E64" s="4"/>
      <c r="F64" s="4"/>
      <c r="G64" s="4"/>
      <c r="H64" s="4"/>
      <c r="I64" s="4"/>
      <c r="J64" s="4"/>
    </row>
    <row r="65" spans="3:11" x14ac:dyDescent="0.2">
      <c r="C65" s="77" t="s">
        <v>282</v>
      </c>
      <c r="D65" s="78"/>
      <c r="E65" s="78"/>
    </row>
    <row r="66" spans="3:11" x14ac:dyDescent="0.2">
      <c r="C66" s="77"/>
      <c r="K66" s="132"/>
    </row>
  </sheetData>
  <mergeCells count="22">
    <mergeCell ref="H49:H50"/>
    <mergeCell ref="I49:I50"/>
    <mergeCell ref="J49:J50"/>
    <mergeCell ref="C49:C50"/>
    <mergeCell ref="D49:D50"/>
    <mergeCell ref="E49:E50"/>
    <mergeCell ref="F49:F50"/>
    <mergeCell ref="G49:G50"/>
    <mergeCell ref="D32:D33"/>
    <mergeCell ref="B6:J6"/>
    <mergeCell ref="D8:E8"/>
    <mergeCell ref="B29:J29"/>
    <mergeCell ref="C9:C10"/>
    <mergeCell ref="H9:H10"/>
    <mergeCell ref="I9:I10"/>
    <mergeCell ref="J9:J10"/>
    <mergeCell ref="E32:E33"/>
    <mergeCell ref="F32:F33"/>
    <mergeCell ref="G32:G33"/>
    <mergeCell ref="H32:H33"/>
    <mergeCell ref="I32:I33"/>
    <mergeCell ref="J32:J33"/>
  </mergeCells>
  <phoneticPr fontId="1"/>
  <pageMargins left="0.78740157480314965" right="0.78740157480314965" top="0.98425196850393704" bottom="0.78740157480314965" header="0.51181102362204722" footer="0.51181102362204722"/>
  <pageSetup paperSize="9" scale="62"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85"/>
  <sheetViews>
    <sheetView view="pageBreakPreview" topLeftCell="A61" zoomScale="75" zoomScaleNormal="75" workbookViewId="0">
      <selection activeCell="C78" sqref="C78:I78"/>
    </sheetView>
  </sheetViews>
  <sheetFormatPr defaultColWidth="10.875" defaultRowHeight="17.25" x14ac:dyDescent="0.15"/>
  <cols>
    <col min="1" max="1" width="13.375" style="2" customWidth="1"/>
    <col min="2" max="2" width="21.125" style="73" customWidth="1"/>
    <col min="3" max="12" width="12.875" style="2" customWidth="1"/>
    <col min="13" max="16384" width="10.875" style="2"/>
  </cols>
  <sheetData>
    <row r="1" spans="1:13" x14ac:dyDescent="0.2">
      <c r="A1" s="1"/>
    </row>
    <row r="4" spans="1:13" x14ac:dyDescent="0.15">
      <c r="A4" s="28"/>
      <c r="D4" s="28"/>
    </row>
    <row r="5" spans="1:13" x14ac:dyDescent="0.15">
      <c r="A5" s="28"/>
      <c r="D5" s="28"/>
    </row>
    <row r="6" spans="1:13" x14ac:dyDescent="0.2">
      <c r="A6" s="28"/>
      <c r="B6" s="302" t="s">
        <v>283</v>
      </c>
      <c r="C6" s="302"/>
      <c r="D6" s="302"/>
      <c r="E6" s="302"/>
      <c r="F6" s="302"/>
      <c r="G6" s="302"/>
      <c r="H6" s="302"/>
      <c r="I6" s="302"/>
      <c r="J6" s="302"/>
      <c r="K6" s="302"/>
      <c r="L6" s="302"/>
    </row>
    <row r="7" spans="1:13" ht="18" thickBot="1" x14ac:dyDescent="0.25">
      <c r="B7" s="74"/>
      <c r="C7" s="62" t="s">
        <v>284</v>
      </c>
      <c r="D7" s="62"/>
      <c r="E7" s="4"/>
      <c r="F7" s="4"/>
      <c r="G7" s="4"/>
      <c r="H7" s="4"/>
      <c r="I7" s="4"/>
      <c r="J7" s="4"/>
      <c r="K7" s="4"/>
      <c r="L7" s="4"/>
    </row>
    <row r="8" spans="1:13" x14ac:dyDescent="0.15">
      <c r="C8" s="332" t="s">
        <v>285</v>
      </c>
      <c r="D8" s="335"/>
      <c r="E8" s="332" t="s">
        <v>286</v>
      </c>
      <c r="F8" s="335"/>
      <c r="G8" s="332" t="s">
        <v>287</v>
      </c>
      <c r="H8" s="335"/>
      <c r="I8" s="332" t="s">
        <v>288</v>
      </c>
      <c r="J8" s="335"/>
      <c r="K8" s="332" t="s">
        <v>289</v>
      </c>
      <c r="L8" s="333"/>
    </row>
    <row r="9" spans="1:13" x14ac:dyDescent="0.15">
      <c r="C9" s="305"/>
      <c r="D9" s="300"/>
      <c r="E9" s="305"/>
      <c r="F9" s="300"/>
      <c r="G9" s="305"/>
      <c r="H9" s="300"/>
      <c r="I9" s="305"/>
      <c r="J9" s="300"/>
      <c r="K9" s="305"/>
      <c r="L9" s="334"/>
    </row>
    <row r="10" spans="1:13" x14ac:dyDescent="0.2">
      <c r="B10" s="75"/>
      <c r="C10" s="158" t="s">
        <v>290</v>
      </c>
      <c r="D10" s="158" t="s">
        <v>39</v>
      </c>
      <c r="E10" s="158" t="s">
        <v>290</v>
      </c>
      <c r="F10" s="158" t="s">
        <v>39</v>
      </c>
      <c r="G10" s="158" t="s">
        <v>290</v>
      </c>
      <c r="H10" s="158" t="s">
        <v>39</v>
      </c>
      <c r="I10" s="158" t="s">
        <v>290</v>
      </c>
      <c r="J10" s="158" t="s">
        <v>39</v>
      </c>
      <c r="K10" s="158" t="s">
        <v>290</v>
      </c>
      <c r="L10" s="158" t="s">
        <v>39</v>
      </c>
    </row>
    <row r="11" spans="1:13" x14ac:dyDescent="0.2">
      <c r="C11" s="32" t="s">
        <v>48</v>
      </c>
      <c r="D11" s="33" t="s">
        <v>49</v>
      </c>
      <c r="E11" s="33" t="s">
        <v>48</v>
      </c>
      <c r="F11" s="33" t="s">
        <v>49</v>
      </c>
      <c r="G11" s="33" t="s">
        <v>48</v>
      </c>
      <c r="H11" s="33" t="s">
        <v>49</v>
      </c>
      <c r="I11" s="33" t="s">
        <v>48</v>
      </c>
      <c r="J11" s="33" t="s">
        <v>49</v>
      </c>
      <c r="K11" s="33" t="s">
        <v>48</v>
      </c>
      <c r="L11" s="33" t="s">
        <v>49</v>
      </c>
    </row>
    <row r="12" spans="1:13" s="25" customFormat="1" x14ac:dyDescent="0.2">
      <c r="A12" s="2"/>
      <c r="B12" s="76" t="s">
        <v>119</v>
      </c>
      <c r="C12" s="54">
        <v>4784</v>
      </c>
      <c r="D12" s="55">
        <v>495389</v>
      </c>
      <c r="E12" s="55">
        <v>2854</v>
      </c>
      <c r="F12" s="55">
        <v>361382</v>
      </c>
      <c r="G12" s="55">
        <v>1311</v>
      </c>
      <c r="H12" s="55">
        <v>66610</v>
      </c>
      <c r="I12" s="55">
        <v>54</v>
      </c>
      <c r="J12" s="55">
        <v>4446</v>
      </c>
      <c r="K12" s="55">
        <v>565</v>
      </c>
      <c r="L12" s="55">
        <v>62951</v>
      </c>
      <c r="M12" s="2"/>
    </row>
    <row r="13" spans="1:13" s="25" customFormat="1" x14ac:dyDescent="0.2">
      <c r="A13" s="2"/>
      <c r="B13" s="76" t="s">
        <v>122</v>
      </c>
      <c r="C13" s="54">
        <v>4867</v>
      </c>
      <c r="D13" s="55">
        <v>515769</v>
      </c>
      <c r="E13" s="55">
        <v>2912</v>
      </c>
      <c r="F13" s="55">
        <v>366944</v>
      </c>
      <c r="G13" s="55">
        <v>1241</v>
      </c>
      <c r="H13" s="55">
        <v>71148</v>
      </c>
      <c r="I13" s="55">
        <v>29</v>
      </c>
      <c r="J13" s="55">
        <v>3814</v>
      </c>
      <c r="K13" s="55">
        <v>685</v>
      </c>
      <c r="L13" s="55">
        <v>73863</v>
      </c>
      <c r="M13" s="2"/>
    </row>
    <row r="14" spans="1:13" s="25" customFormat="1" x14ac:dyDescent="0.2">
      <c r="A14" s="2"/>
      <c r="B14" s="76" t="s">
        <v>148</v>
      </c>
      <c r="C14" s="54">
        <v>4825</v>
      </c>
      <c r="D14" s="55">
        <v>491709</v>
      </c>
      <c r="E14" s="55">
        <v>2865</v>
      </c>
      <c r="F14" s="55">
        <v>358030</v>
      </c>
      <c r="G14" s="55">
        <v>1280</v>
      </c>
      <c r="H14" s="55">
        <v>68400</v>
      </c>
      <c r="I14" s="55">
        <v>150</v>
      </c>
      <c r="J14" s="55">
        <v>8427</v>
      </c>
      <c r="K14" s="55">
        <v>530</v>
      </c>
      <c r="L14" s="55">
        <v>56852</v>
      </c>
      <c r="M14" s="2"/>
    </row>
    <row r="15" spans="1:13" s="25" customFormat="1" x14ac:dyDescent="0.2">
      <c r="A15" s="2"/>
      <c r="B15" s="92"/>
      <c r="C15" s="54"/>
      <c r="D15" s="56"/>
      <c r="E15" s="56"/>
      <c r="F15" s="58"/>
      <c r="G15" s="58"/>
      <c r="H15" s="55"/>
      <c r="I15" s="56"/>
      <c r="J15" s="58"/>
      <c r="K15" s="59"/>
      <c r="L15" s="59"/>
      <c r="M15" s="2"/>
    </row>
    <row r="16" spans="1:13" s="25" customFormat="1" x14ac:dyDescent="0.2">
      <c r="B16" s="92" t="s">
        <v>149</v>
      </c>
      <c r="C16" s="54">
        <v>4961</v>
      </c>
      <c r="D16" s="56">
        <v>502734</v>
      </c>
      <c r="E16" s="56">
        <v>2931</v>
      </c>
      <c r="F16" s="58">
        <v>361083</v>
      </c>
      <c r="G16" s="58">
        <v>1398</v>
      </c>
      <c r="H16" s="55">
        <v>76956</v>
      </c>
      <c r="I16" s="56">
        <v>18</v>
      </c>
      <c r="J16" s="58">
        <v>2839</v>
      </c>
      <c r="K16" s="59">
        <v>614</v>
      </c>
      <c r="L16" s="59">
        <v>61856</v>
      </c>
    </row>
    <row r="17" spans="2:13" s="25" customFormat="1" x14ac:dyDescent="0.2">
      <c r="B17" s="92" t="s">
        <v>178</v>
      </c>
      <c r="C17" s="54">
        <v>5637</v>
      </c>
      <c r="D17" s="56">
        <v>580019</v>
      </c>
      <c r="E17" s="56">
        <v>3513</v>
      </c>
      <c r="F17" s="58">
        <v>436156</v>
      </c>
      <c r="G17" s="58">
        <v>1373</v>
      </c>
      <c r="H17" s="55">
        <v>72165</v>
      </c>
      <c r="I17" s="56">
        <v>28</v>
      </c>
      <c r="J17" s="58">
        <v>5279</v>
      </c>
      <c r="K17" s="59">
        <v>723</v>
      </c>
      <c r="L17" s="59">
        <v>66419</v>
      </c>
      <c r="M17" s="2"/>
    </row>
    <row r="18" spans="2:13" s="25" customFormat="1" x14ac:dyDescent="0.2">
      <c r="B18" s="92" t="s">
        <v>183</v>
      </c>
      <c r="C18" s="144">
        <v>5014</v>
      </c>
      <c r="D18" s="145">
        <v>484746</v>
      </c>
      <c r="E18" s="145">
        <v>2715</v>
      </c>
      <c r="F18" s="145">
        <v>331892</v>
      </c>
      <c r="G18" s="145">
        <v>1546</v>
      </c>
      <c r="H18" s="145">
        <v>83629</v>
      </c>
      <c r="I18" s="145">
        <v>5</v>
      </c>
      <c r="J18" s="145">
        <v>877</v>
      </c>
      <c r="K18" s="145">
        <v>748</v>
      </c>
      <c r="L18" s="145">
        <v>68348</v>
      </c>
      <c r="M18" s="2"/>
    </row>
    <row r="19" spans="2:13" s="25" customFormat="1" x14ac:dyDescent="0.2">
      <c r="B19" s="92" t="s">
        <v>273</v>
      </c>
      <c r="C19" s="144">
        <v>4909</v>
      </c>
      <c r="D19" s="145">
        <v>458531</v>
      </c>
      <c r="E19" s="145">
        <v>2585</v>
      </c>
      <c r="F19" s="145">
        <v>317416</v>
      </c>
      <c r="G19" s="145">
        <v>1696</v>
      </c>
      <c r="H19" s="145">
        <v>89131</v>
      </c>
      <c r="I19" s="145">
        <v>153</v>
      </c>
      <c r="J19" s="145">
        <v>6322</v>
      </c>
      <c r="K19" s="145">
        <v>475</v>
      </c>
      <c r="L19" s="145">
        <v>45662</v>
      </c>
      <c r="M19" s="2"/>
    </row>
    <row r="20" spans="2:13" s="25" customFormat="1" x14ac:dyDescent="0.2">
      <c r="B20" s="92" t="s">
        <v>274</v>
      </c>
      <c r="C20" s="144">
        <v>4806</v>
      </c>
      <c r="D20" s="145">
        <v>482925</v>
      </c>
      <c r="E20" s="145">
        <v>2727</v>
      </c>
      <c r="F20" s="145">
        <v>329698</v>
      </c>
      <c r="G20" s="145">
        <v>1200</v>
      </c>
      <c r="H20" s="145">
        <v>71097</v>
      </c>
      <c r="I20" s="145">
        <v>10</v>
      </c>
      <c r="J20" s="145">
        <v>1375</v>
      </c>
      <c r="K20" s="145">
        <v>869</v>
      </c>
      <c r="L20" s="145">
        <v>80755</v>
      </c>
      <c r="M20" s="2"/>
    </row>
    <row r="21" spans="2:13" s="25" customFormat="1" x14ac:dyDescent="0.2">
      <c r="B21" s="92"/>
      <c r="C21" s="144"/>
      <c r="D21" s="145"/>
      <c r="E21" s="145"/>
      <c r="F21" s="145"/>
      <c r="G21" s="145"/>
      <c r="H21" s="145"/>
      <c r="I21" s="145"/>
      <c r="J21" s="145"/>
      <c r="K21" s="145"/>
      <c r="L21" s="145"/>
      <c r="M21" s="2"/>
    </row>
    <row r="22" spans="2:13" s="25" customFormat="1" x14ac:dyDescent="0.2">
      <c r="B22" s="249" t="s">
        <v>335</v>
      </c>
      <c r="C22" s="210">
        <v>4539</v>
      </c>
      <c r="D22" s="211">
        <v>439114</v>
      </c>
      <c r="E22" s="211">
        <v>2632</v>
      </c>
      <c r="F22" s="211">
        <v>312444</v>
      </c>
      <c r="G22" s="211">
        <v>1399</v>
      </c>
      <c r="H22" s="211">
        <v>72962</v>
      </c>
      <c r="I22" s="211">
        <v>8</v>
      </c>
      <c r="J22" s="211">
        <v>1420</v>
      </c>
      <c r="K22" s="211">
        <v>500</v>
      </c>
      <c r="L22" s="211">
        <v>52288</v>
      </c>
      <c r="M22" s="2"/>
    </row>
    <row r="23" spans="2:13" s="214" customFormat="1" x14ac:dyDescent="0.2">
      <c r="B23" s="249" t="s">
        <v>376</v>
      </c>
      <c r="C23" s="210">
        <v>4935</v>
      </c>
      <c r="D23" s="211">
        <v>482762</v>
      </c>
      <c r="E23" s="211">
        <v>2840</v>
      </c>
      <c r="F23" s="211">
        <v>335574</v>
      </c>
      <c r="G23" s="211">
        <v>1287</v>
      </c>
      <c r="H23" s="211">
        <v>67311</v>
      </c>
      <c r="I23" s="211">
        <v>13</v>
      </c>
      <c r="J23" s="211">
        <v>1335</v>
      </c>
      <c r="K23" s="211">
        <v>795</v>
      </c>
      <c r="L23" s="211">
        <v>78542</v>
      </c>
    </row>
    <row r="24" spans="2:13" s="214" customFormat="1" x14ac:dyDescent="0.2">
      <c r="B24" s="249"/>
      <c r="C24" s="210"/>
      <c r="D24" s="211"/>
      <c r="E24" s="211"/>
      <c r="F24" s="211"/>
      <c r="G24" s="211"/>
      <c r="H24" s="211"/>
      <c r="I24" s="211"/>
      <c r="J24" s="211"/>
      <c r="K24" s="211"/>
      <c r="L24" s="211"/>
    </row>
    <row r="25" spans="2:13" s="214" customFormat="1" x14ac:dyDescent="0.2">
      <c r="B25" s="225" t="s">
        <v>357</v>
      </c>
      <c r="C25" s="210">
        <v>407</v>
      </c>
      <c r="D25" s="211">
        <v>41067</v>
      </c>
      <c r="E25" s="211">
        <v>247</v>
      </c>
      <c r="F25" s="211">
        <v>29743</v>
      </c>
      <c r="G25" s="211">
        <v>89</v>
      </c>
      <c r="H25" s="211">
        <v>4572</v>
      </c>
      <c r="I25" s="212">
        <v>1</v>
      </c>
      <c r="J25" s="212">
        <v>126</v>
      </c>
      <c r="K25" s="211">
        <v>70</v>
      </c>
      <c r="L25" s="211">
        <v>6626</v>
      </c>
    </row>
    <row r="26" spans="2:13" s="214" customFormat="1" x14ac:dyDescent="0.2">
      <c r="B26" s="225" t="s">
        <v>358</v>
      </c>
      <c r="C26" s="210">
        <v>441</v>
      </c>
      <c r="D26" s="211">
        <v>45431</v>
      </c>
      <c r="E26" s="211">
        <v>226</v>
      </c>
      <c r="F26" s="211">
        <v>26401</v>
      </c>
      <c r="G26" s="211">
        <v>73</v>
      </c>
      <c r="H26" s="211">
        <v>4048</v>
      </c>
      <c r="I26" s="212">
        <v>0</v>
      </c>
      <c r="J26" s="212">
        <v>0</v>
      </c>
      <c r="K26" s="211">
        <v>142</v>
      </c>
      <c r="L26" s="211">
        <v>14982</v>
      </c>
    </row>
    <row r="27" spans="2:13" s="214" customFormat="1" x14ac:dyDescent="0.2">
      <c r="B27" s="225" t="s">
        <v>359</v>
      </c>
      <c r="C27" s="210">
        <v>292</v>
      </c>
      <c r="D27" s="211">
        <v>25921</v>
      </c>
      <c r="E27" s="211">
        <v>155</v>
      </c>
      <c r="F27" s="211">
        <v>17853</v>
      </c>
      <c r="G27" s="211">
        <v>96</v>
      </c>
      <c r="H27" s="211">
        <v>4230</v>
      </c>
      <c r="I27" s="212">
        <v>0</v>
      </c>
      <c r="J27" s="212">
        <v>0</v>
      </c>
      <c r="K27" s="211">
        <v>41</v>
      </c>
      <c r="L27" s="211">
        <v>3838</v>
      </c>
    </row>
    <row r="28" spans="2:13" s="214" customFormat="1" x14ac:dyDescent="0.2">
      <c r="B28" s="225" t="s">
        <v>360</v>
      </c>
      <c r="C28" s="210">
        <v>416</v>
      </c>
      <c r="D28" s="211">
        <v>41342</v>
      </c>
      <c r="E28" s="211">
        <v>231</v>
      </c>
      <c r="F28" s="211">
        <v>27887</v>
      </c>
      <c r="G28" s="211">
        <v>107</v>
      </c>
      <c r="H28" s="211">
        <v>5287</v>
      </c>
      <c r="I28" s="212">
        <v>3</v>
      </c>
      <c r="J28" s="212">
        <v>369</v>
      </c>
      <c r="K28" s="211">
        <v>75</v>
      </c>
      <c r="L28" s="211">
        <v>7799</v>
      </c>
    </row>
    <row r="29" spans="2:13" s="214" customFormat="1" x14ac:dyDescent="0.2">
      <c r="B29" s="225" t="s">
        <v>361</v>
      </c>
      <c r="C29" s="210">
        <v>421</v>
      </c>
      <c r="D29" s="211">
        <v>41896</v>
      </c>
      <c r="E29" s="211">
        <v>257</v>
      </c>
      <c r="F29" s="211">
        <v>30340</v>
      </c>
      <c r="G29" s="211">
        <v>107</v>
      </c>
      <c r="H29" s="211">
        <v>6207</v>
      </c>
      <c r="I29" s="212">
        <v>0</v>
      </c>
      <c r="J29" s="212">
        <v>0</v>
      </c>
      <c r="K29" s="211">
        <v>57</v>
      </c>
      <c r="L29" s="211">
        <v>5349</v>
      </c>
    </row>
    <row r="30" spans="2:13" s="214" customFormat="1" x14ac:dyDescent="0.2">
      <c r="B30" s="225" t="s">
        <v>362</v>
      </c>
      <c r="C30" s="210">
        <v>511</v>
      </c>
      <c r="D30" s="211">
        <v>49927</v>
      </c>
      <c r="E30" s="211">
        <v>269</v>
      </c>
      <c r="F30" s="211">
        <v>31863</v>
      </c>
      <c r="G30" s="211">
        <v>110</v>
      </c>
      <c r="H30" s="211">
        <v>5465</v>
      </c>
      <c r="I30" s="212">
        <v>1</v>
      </c>
      <c r="J30" s="212">
        <v>48</v>
      </c>
      <c r="K30" s="211">
        <v>131</v>
      </c>
      <c r="L30" s="211">
        <v>12551</v>
      </c>
    </row>
    <row r="31" spans="2:13" s="214" customFormat="1" x14ac:dyDescent="0.2">
      <c r="B31" s="225"/>
      <c r="C31" s="210"/>
      <c r="D31" s="211"/>
      <c r="E31" s="211"/>
      <c r="F31" s="211"/>
      <c r="G31" s="211"/>
      <c r="H31" s="211"/>
      <c r="I31" s="212"/>
      <c r="J31" s="212"/>
      <c r="K31" s="211"/>
      <c r="L31" s="211"/>
    </row>
    <row r="32" spans="2:13" s="214" customFormat="1" x14ac:dyDescent="0.2">
      <c r="B32" s="225" t="s">
        <v>366</v>
      </c>
      <c r="C32" s="210">
        <v>446</v>
      </c>
      <c r="D32" s="211">
        <v>43016</v>
      </c>
      <c r="E32" s="211">
        <v>257</v>
      </c>
      <c r="F32" s="211">
        <v>30050</v>
      </c>
      <c r="G32" s="211">
        <v>139</v>
      </c>
      <c r="H32" s="211">
        <v>8135</v>
      </c>
      <c r="I32" s="212">
        <v>0</v>
      </c>
      <c r="J32" s="212">
        <v>0</v>
      </c>
      <c r="K32" s="211">
        <v>50</v>
      </c>
      <c r="L32" s="211">
        <v>4831</v>
      </c>
    </row>
    <row r="33" spans="1:12" s="214" customFormat="1" x14ac:dyDescent="0.2">
      <c r="B33" s="225" t="s">
        <v>367</v>
      </c>
      <c r="C33" s="210">
        <v>379</v>
      </c>
      <c r="D33" s="211">
        <v>39587</v>
      </c>
      <c r="E33" s="211">
        <v>251</v>
      </c>
      <c r="F33" s="211">
        <v>30255</v>
      </c>
      <c r="G33" s="211">
        <v>72</v>
      </c>
      <c r="H33" s="211">
        <v>3721</v>
      </c>
      <c r="I33" s="212">
        <v>2</v>
      </c>
      <c r="J33" s="212">
        <v>235</v>
      </c>
      <c r="K33" s="211">
        <v>54</v>
      </c>
      <c r="L33" s="211">
        <v>5376</v>
      </c>
    </row>
    <row r="34" spans="1:12" s="214" customFormat="1" x14ac:dyDescent="0.2">
      <c r="B34" s="225" t="s">
        <v>368</v>
      </c>
      <c r="C34" s="210">
        <v>380</v>
      </c>
      <c r="D34" s="211">
        <v>36057</v>
      </c>
      <c r="E34" s="211">
        <v>237</v>
      </c>
      <c r="F34" s="211">
        <v>27210</v>
      </c>
      <c r="G34" s="211">
        <v>102</v>
      </c>
      <c r="H34" s="211">
        <v>4968</v>
      </c>
      <c r="I34" s="212">
        <v>0</v>
      </c>
      <c r="J34" s="212">
        <v>0</v>
      </c>
      <c r="K34" s="211">
        <v>41</v>
      </c>
      <c r="L34" s="211">
        <v>3879</v>
      </c>
    </row>
    <row r="35" spans="1:12" s="214" customFormat="1" x14ac:dyDescent="0.2">
      <c r="B35" s="225" t="s">
        <v>369</v>
      </c>
      <c r="C35" s="210">
        <v>359</v>
      </c>
      <c r="D35" s="211">
        <v>35688</v>
      </c>
      <c r="E35" s="211">
        <v>222</v>
      </c>
      <c r="F35" s="211">
        <v>26145</v>
      </c>
      <c r="G35" s="211">
        <v>99</v>
      </c>
      <c r="H35" s="211">
        <v>5740</v>
      </c>
      <c r="I35" s="212">
        <v>1</v>
      </c>
      <c r="J35" s="212">
        <v>131</v>
      </c>
      <c r="K35" s="211">
        <v>37</v>
      </c>
      <c r="L35" s="211">
        <v>3672</v>
      </c>
    </row>
    <row r="36" spans="1:12" s="214" customFormat="1" x14ac:dyDescent="0.2">
      <c r="B36" s="225" t="s">
        <v>370</v>
      </c>
      <c r="C36" s="210">
        <v>519</v>
      </c>
      <c r="D36" s="211">
        <v>47549</v>
      </c>
      <c r="E36" s="211">
        <v>274</v>
      </c>
      <c r="F36" s="211">
        <v>32388</v>
      </c>
      <c r="G36" s="211">
        <v>192</v>
      </c>
      <c r="H36" s="211">
        <v>10007</v>
      </c>
      <c r="I36" s="212">
        <v>4</v>
      </c>
      <c r="J36" s="212">
        <v>320</v>
      </c>
      <c r="K36" s="211">
        <v>49</v>
      </c>
      <c r="L36" s="211">
        <v>4834</v>
      </c>
    </row>
    <row r="37" spans="1:12" s="214" customFormat="1" x14ac:dyDescent="0.2">
      <c r="B37" s="225" t="s">
        <v>371</v>
      </c>
      <c r="C37" s="210">
        <v>364</v>
      </c>
      <c r="D37" s="211">
        <v>35281</v>
      </c>
      <c r="E37" s="211">
        <v>214</v>
      </c>
      <c r="F37" s="211">
        <v>25439</v>
      </c>
      <c r="G37" s="211">
        <v>101</v>
      </c>
      <c r="H37" s="211">
        <v>4931</v>
      </c>
      <c r="I37" s="212">
        <v>1</v>
      </c>
      <c r="J37" s="212">
        <v>106</v>
      </c>
      <c r="K37" s="211">
        <v>48</v>
      </c>
      <c r="L37" s="211">
        <v>4805</v>
      </c>
    </row>
    <row r="38" spans="1:12" ht="18" thickBot="1" x14ac:dyDescent="0.2">
      <c r="B38" s="74"/>
      <c r="C38" s="18"/>
      <c r="D38" s="4"/>
      <c r="E38" s="4"/>
      <c r="F38" s="4"/>
      <c r="G38" s="4"/>
      <c r="H38" s="4"/>
      <c r="I38" s="4"/>
      <c r="J38" s="4"/>
      <c r="K38" s="4"/>
      <c r="L38" s="4"/>
    </row>
    <row r="39" spans="1:12" x14ac:dyDescent="0.2">
      <c r="C39" s="1" t="s">
        <v>275</v>
      </c>
    </row>
    <row r="42" spans="1:12" s="42" customFormat="1" ht="18" thickBot="1" x14ac:dyDescent="0.25">
      <c r="A42" s="41"/>
      <c r="B42" s="116"/>
      <c r="C42" s="63" t="s">
        <v>291</v>
      </c>
      <c r="D42" s="63"/>
      <c r="E42" s="43"/>
      <c r="F42" s="43"/>
      <c r="G42" s="43"/>
      <c r="H42" s="43"/>
      <c r="I42" s="43"/>
      <c r="J42" s="43"/>
      <c r="K42" s="43"/>
      <c r="L42" s="44" t="s">
        <v>51</v>
      </c>
    </row>
    <row r="43" spans="1:12" s="42" customFormat="1" x14ac:dyDescent="0.15">
      <c r="B43" s="117"/>
      <c r="C43" s="330" t="s">
        <v>292</v>
      </c>
      <c r="D43" s="46"/>
      <c r="E43" s="46"/>
      <c r="F43" s="46"/>
      <c r="G43" s="46"/>
      <c r="H43" s="46"/>
      <c r="I43" s="46"/>
      <c r="J43" s="46"/>
      <c r="K43" s="46"/>
      <c r="L43" s="46"/>
    </row>
    <row r="44" spans="1:12" s="42" customFormat="1" x14ac:dyDescent="0.2">
      <c r="B44" s="117"/>
      <c r="C44" s="331"/>
      <c r="D44" s="47" t="s">
        <v>56</v>
      </c>
      <c r="E44" s="46"/>
      <c r="F44" s="46"/>
      <c r="G44" s="326" t="s">
        <v>57</v>
      </c>
      <c r="H44" s="327"/>
      <c r="I44" s="327"/>
      <c r="J44" s="327"/>
      <c r="K44" s="327"/>
      <c r="L44" s="327"/>
    </row>
    <row r="45" spans="1:12" s="42" customFormat="1" x14ac:dyDescent="0.15">
      <c r="B45" s="117"/>
      <c r="C45" s="331"/>
      <c r="D45" s="322" t="s">
        <v>296</v>
      </c>
      <c r="E45" s="322" t="s">
        <v>297</v>
      </c>
      <c r="F45" s="322" t="s">
        <v>298</v>
      </c>
      <c r="G45" s="322" t="s">
        <v>299</v>
      </c>
      <c r="H45" s="176" t="s">
        <v>293</v>
      </c>
      <c r="I45" s="176" t="s">
        <v>294</v>
      </c>
      <c r="J45" s="322" t="s">
        <v>302</v>
      </c>
      <c r="K45" s="176" t="s">
        <v>295</v>
      </c>
      <c r="L45" s="324" t="s">
        <v>303</v>
      </c>
    </row>
    <row r="46" spans="1:12" s="42" customFormat="1" x14ac:dyDescent="0.15">
      <c r="B46" s="118"/>
      <c r="C46" s="325"/>
      <c r="D46" s="323"/>
      <c r="E46" s="323"/>
      <c r="F46" s="323"/>
      <c r="G46" s="323"/>
      <c r="H46" s="177" t="s">
        <v>300</v>
      </c>
      <c r="I46" s="177" t="s">
        <v>301</v>
      </c>
      <c r="J46" s="323"/>
      <c r="K46" s="177" t="s">
        <v>58</v>
      </c>
      <c r="L46" s="325"/>
    </row>
    <row r="47" spans="1:12" s="42" customFormat="1" x14ac:dyDescent="0.15">
      <c r="B47" s="117"/>
      <c r="C47" s="45"/>
    </row>
    <row r="48" spans="1:12" s="42" customFormat="1" x14ac:dyDescent="0.2">
      <c r="A48" s="41"/>
      <c r="B48" s="76" t="s">
        <v>119</v>
      </c>
      <c r="C48" s="54">
        <v>4784</v>
      </c>
      <c r="D48" s="55">
        <v>3454</v>
      </c>
      <c r="E48" s="55">
        <v>586</v>
      </c>
      <c r="F48" s="55">
        <v>744</v>
      </c>
      <c r="G48" s="55">
        <v>3561</v>
      </c>
      <c r="H48" s="58">
        <v>0</v>
      </c>
      <c r="I48" s="55">
        <v>121</v>
      </c>
      <c r="J48" s="55">
        <v>1101</v>
      </c>
      <c r="K48" s="58">
        <v>0</v>
      </c>
      <c r="L48" s="55">
        <v>1</v>
      </c>
    </row>
    <row r="49" spans="1:14" s="42" customFormat="1" x14ac:dyDescent="0.2">
      <c r="A49" s="41"/>
      <c r="B49" s="76" t="s">
        <v>122</v>
      </c>
      <c r="C49" s="54">
        <v>4867</v>
      </c>
      <c r="D49" s="55">
        <v>3567</v>
      </c>
      <c r="E49" s="55">
        <v>740</v>
      </c>
      <c r="F49" s="55">
        <v>560</v>
      </c>
      <c r="G49" s="55">
        <v>3431</v>
      </c>
      <c r="H49" s="58">
        <v>30</v>
      </c>
      <c r="I49" s="55">
        <v>224</v>
      </c>
      <c r="J49" s="55">
        <v>1175</v>
      </c>
      <c r="K49" s="58">
        <v>0</v>
      </c>
      <c r="L49" s="55">
        <v>7</v>
      </c>
    </row>
    <row r="50" spans="1:14" s="42" customFormat="1" x14ac:dyDescent="0.2">
      <c r="A50" s="41"/>
      <c r="B50" s="76" t="s">
        <v>130</v>
      </c>
      <c r="C50" s="54">
        <v>4825</v>
      </c>
      <c r="D50" s="55">
        <v>3432</v>
      </c>
      <c r="E50" s="55">
        <v>649</v>
      </c>
      <c r="F50" s="55">
        <v>744</v>
      </c>
      <c r="G50" s="55">
        <v>3343</v>
      </c>
      <c r="H50" s="58">
        <v>0</v>
      </c>
      <c r="I50" s="55">
        <v>331</v>
      </c>
      <c r="J50" s="59">
        <v>1148</v>
      </c>
      <c r="K50" s="58">
        <v>0</v>
      </c>
      <c r="L50" s="59">
        <v>3</v>
      </c>
    </row>
    <row r="51" spans="1:14" s="25" customFormat="1" x14ac:dyDescent="0.2">
      <c r="B51" s="76"/>
      <c r="C51" s="54"/>
      <c r="D51" s="55"/>
      <c r="E51" s="55"/>
      <c r="F51" s="55"/>
      <c r="G51" s="55"/>
      <c r="H51" s="58"/>
      <c r="I51" s="55"/>
      <c r="J51" s="55"/>
      <c r="K51" s="58"/>
      <c r="L51" s="55"/>
      <c r="N51" s="42"/>
    </row>
    <row r="52" spans="1:14" s="42" customFormat="1" x14ac:dyDescent="0.2">
      <c r="A52" s="41"/>
      <c r="B52" s="76" t="s">
        <v>131</v>
      </c>
      <c r="C52" s="54">
        <v>4961</v>
      </c>
      <c r="D52" s="55">
        <v>3460</v>
      </c>
      <c r="E52" s="55">
        <v>688</v>
      </c>
      <c r="F52" s="55">
        <v>813</v>
      </c>
      <c r="G52" s="55">
        <v>3308</v>
      </c>
      <c r="H52" s="55">
        <v>56</v>
      </c>
      <c r="I52" s="55">
        <v>318</v>
      </c>
      <c r="J52" s="59">
        <v>1274</v>
      </c>
      <c r="K52" s="58">
        <v>0</v>
      </c>
      <c r="L52" s="59">
        <v>5</v>
      </c>
    </row>
    <row r="53" spans="1:14" x14ac:dyDescent="0.2">
      <c r="B53" s="76" t="s">
        <v>175</v>
      </c>
      <c r="C53" s="54">
        <v>5637</v>
      </c>
      <c r="D53" s="55">
        <v>4079</v>
      </c>
      <c r="E53" s="55">
        <v>915</v>
      </c>
      <c r="F53" s="55">
        <v>643</v>
      </c>
      <c r="G53" s="55">
        <v>4126</v>
      </c>
      <c r="H53" s="55">
        <v>1</v>
      </c>
      <c r="I53" s="55">
        <v>423</v>
      </c>
      <c r="J53" s="59">
        <v>1081</v>
      </c>
      <c r="K53" s="58">
        <v>0</v>
      </c>
      <c r="L53" s="59">
        <v>6</v>
      </c>
      <c r="N53" s="42"/>
    </row>
    <row r="54" spans="1:14" x14ac:dyDescent="0.2">
      <c r="B54" s="76" t="s">
        <v>182</v>
      </c>
      <c r="C54" s="153">
        <v>5014</v>
      </c>
      <c r="D54" s="154">
        <v>3273</v>
      </c>
      <c r="E54" s="154">
        <v>838</v>
      </c>
      <c r="F54" s="154">
        <v>903</v>
      </c>
      <c r="G54" s="154">
        <v>3617</v>
      </c>
      <c r="H54" s="58">
        <v>0</v>
      </c>
      <c r="I54" s="154">
        <v>423</v>
      </c>
      <c r="J54" s="154">
        <v>974</v>
      </c>
      <c r="K54" s="58">
        <v>0</v>
      </c>
      <c r="L54" s="58">
        <v>0</v>
      </c>
      <c r="N54" s="42"/>
    </row>
    <row r="55" spans="1:14" x14ac:dyDescent="0.2">
      <c r="B55" s="76" t="s">
        <v>243</v>
      </c>
      <c r="C55" s="153">
        <v>4909</v>
      </c>
      <c r="D55" s="154">
        <v>3092</v>
      </c>
      <c r="E55" s="154">
        <v>803</v>
      </c>
      <c r="F55" s="154">
        <v>1014</v>
      </c>
      <c r="G55" s="154">
        <v>3484</v>
      </c>
      <c r="H55" s="58">
        <v>0</v>
      </c>
      <c r="I55" s="154">
        <v>486</v>
      </c>
      <c r="J55" s="154">
        <v>936</v>
      </c>
      <c r="K55" s="58">
        <v>0</v>
      </c>
      <c r="L55" s="58">
        <v>3</v>
      </c>
      <c r="N55" s="42"/>
    </row>
    <row r="56" spans="1:14" x14ac:dyDescent="0.2">
      <c r="B56" s="76" t="s">
        <v>244</v>
      </c>
      <c r="C56" s="153">
        <v>4806</v>
      </c>
      <c r="D56" s="154">
        <v>3210</v>
      </c>
      <c r="E56" s="154">
        <v>781</v>
      </c>
      <c r="F56" s="154">
        <v>815</v>
      </c>
      <c r="G56" s="154">
        <v>3379</v>
      </c>
      <c r="H56" s="58">
        <v>1</v>
      </c>
      <c r="I56" s="154">
        <v>547</v>
      </c>
      <c r="J56" s="154">
        <v>875</v>
      </c>
      <c r="K56" s="58">
        <v>0</v>
      </c>
      <c r="L56" s="58">
        <v>4</v>
      </c>
      <c r="N56" s="42"/>
    </row>
    <row r="57" spans="1:14" x14ac:dyDescent="0.2">
      <c r="B57" s="76"/>
      <c r="C57" s="153"/>
      <c r="D57" s="154"/>
      <c r="E57" s="154"/>
      <c r="F57" s="154"/>
      <c r="G57" s="154"/>
      <c r="H57" s="58"/>
      <c r="I57" s="154"/>
      <c r="J57" s="154"/>
      <c r="K57" s="58"/>
      <c r="L57" s="58"/>
      <c r="N57" s="42"/>
    </row>
    <row r="58" spans="1:14" x14ac:dyDescent="0.2">
      <c r="B58" s="250" t="s">
        <v>334</v>
      </c>
      <c r="C58" s="251">
        <v>4539</v>
      </c>
      <c r="D58" s="252">
        <v>3136</v>
      </c>
      <c r="E58" s="252">
        <v>666</v>
      </c>
      <c r="F58" s="252">
        <v>737</v>
      </c>
      <c r="G58" s="252">
        <v>3396</v>
      </c>
      <c r="H58" s="212">
        <v>0</v>
      </c>
      <c r="I58" s="252">
        <v>288</v>
      </c>
      <c r="J58" s="252">
        <v>855</v>
      </c>
      <c r="K58" s="212">
        <v>0</v>
      </c>
      <c r="L58" s="212">
        <v>0</v>
      </c>
      <c r="N58" s="42"/>
    </row>
    <row r="59" spans="1:14" s="253" customFormat="1" ht="15" customHeight="1" x14ac:dyDescent="0.2">
      <c r="A59" s="214"/>
      <c r="B59" s="250" t="s">
        <v>356</v>
      </c>
      <c r="C59" s="251">
        <v>4935</v>
      </c>
      <c r="D59" s="252">
        <v>3520</v>
      </c>
      <c r="E59" s="252">
        <v>723</v>
      </c>
      <c r="F59" s="252">
        <v>692</v>
      </c>
      <c r="G59" s="252">
        <v>3716</v>
      </c>
      <c r="H59" s="212">
        <v>0</v>
      </c>
      <c r="I59" s="252">
        <v>276</v>
      </c>
      <c r="J59" s="252">
        <v>940</v>
      </c>
      <c r="K59" s="212">
        <v>0</v>
      </c>
      <c r="L59" s="212">
        <v>3</v>
      </c>
    </row>
    <row r="60" spans="1:14" s="253" customFormat="1" ht="15" customHeight="1" x14ac:dyDescent="0.2">
      <c r="A60" s="214"/>
      <c r="B60" s="294"/>
      <c r="C60" s="293"/>
      <c r="D60" s="293"/>
      <c r="E60" s="252"/>
      <c r="F60" s="252"/>
      <c r="G60" s="252"/>
      <c r="H60" s="212"/>
      <c r="I60" s="252"/>
      <c r="J60" s="252"/>
      <c r="K60" s="212"/>
      <c r="L60" s="212"/>
    </row>
    <row r="61" spans="1:14" s="214" customFormat="1" x14ac:dyDescent="0.2">
      <c r="B61" s="225" t="s">
        <v>357</v>
      </c>
      <c r="C61" s="251">
        <v>407</v>
      </c>
      <c r="D61" s="252">
        <v>319</v>
      </c>
      <c r="E61" s="252">
        <v>58</v>
      </c>
      <c r="F61" s="252">
        <v>30</v>
      </c>
      <c r="G61" s="252">
        <v>345</v>
      </c>
      <c r="H61" s="212">
        <v>0</v>
      </c>
      <c r="I61" s="212">
        <v>0</v>
      </c>
      <c r="J61" s="252">
        <v>62</v>
      </c>
      <c r="K61" s="212">
        <v>0</v>
      </c>
      <c r="L61" s="212">
        <v>0</v>
      </c>
    </row>
    <row r="62" spans="1:14" s="78" customFormat="1" x14ac:dyDescent="0.2">
      <c r="B62" s="225" t="s">
        <v>358</v>
      </c>
      <c r="C62" s="153">
        <v>441</v>
      </c>
      <c r="D62" s="154">
        <v>275</v>
      </c>
      <c r="E62" s="154">
        <v>29</v>
      </c>
      <c r="F62" s="154">
        <v>137</v>
      </c>
      <c r="G62" s="154">
        <v>269</v>
      </c>
      <c r="H62" s="105">
        <v>0</v>
      </c>
      <c r="I62" s="154">
        <v>104</v>
      </c>
      <c r="J62" s="154">
        <v>68</v>
      </c>
      <c r="K62" s="105">
        <v>0</v>
      </c>
      <c r="L62" s="105">
        <v>0</v>
      </c>
    </row>
    <row r="63" spans="1:14" s="78" customFormat="1" x14ac:dyDescent="0.2">
      <c r="B63" s="225" t="s">
        <v>359</v>
      </c>
      <c r="C63" s="153">
        <v>292</v>
      </c>
      <c r="D63" s="154">
        <v>201</v>
      </c>
      <c r="E63" s="154">
        <v>35</v>
      </c>
      <c r="F63" s="154">
        <v>56</v>
      </c>
      <c r="G63" s="154">
        <v>201</v>
      </c>
      <c r="H63" s="105">
        <v>0</v>
      </c>
      <c r="I63" s="105">
        <v>32</v>
      </c>
      <c r="J63" s="154">
        <v>59</v>
      </c>
      <c r="K63" s="105">
        <v>0</v>
      </c>
      <c r="L63" s="105">
        <v>0</v>
      </c>
      <c r="N63" s="254"/>
    </row>
    <row r="64" spans="1:14" s="78" customFormat="1" x14ac:dyDescent="0.2">
      <c r="B64" s="225" t="s">
        <v>360</v>
      </c>
      <c r="C64" s="153">
        <v>416</v>
      </c>
      <c r="D64" s="154">
        <v>310</v>
      </c>
      <c r="E64" s="154">
        <v>83</v>
      </c>
      <c r="F64" s="154">
        <v>23</v>
      </c>
      <c r="G64" s="154">
        <v>349</v>
      </c>
      <c r="H64" s="105">
        <v>0</v>
      </c>
      <c r="I64" s="105">
        <v>0</v>
      </c>
      <c r="J64" s="154">
        <v>67</v>
      </c>
      <c r="K64" s="105">
        <v>0</v>
      </c>
      <c r="L64" s="105">
        <v>0</v>
      </c>
    </row>
    <row r="65" spans="1:12" s="78" customFormat="1" x14ac:dyDescent="0.2">
      <c r="B65" s="225" t="s">
        <v>361</v>
      </c>
      <c r="C65" s="153">
        <v>421</v>
      </c>
      <c r="D65" s="154">
        <v>321</v>
      </c>
      <c r="E65" s="154">
        <v>71</v>
      </c>
      <c r="F65" s="105">
        <v>29</v>
      </c>
      <c r="G65" s="255">
        <v>335</v>
      </c>
      <c r="H65" s="105">
        <v>0</v>
      </c>
      <c r="I65" s="105">
        <v>0</v>
      </c>
      <c r="J65" s="154">
        <v>86</v>
      </c>
      <c r="K65" s="105">
        <v>0</v>
      </c>
      <c r="L65" s="105">
        <v>0</v>
      </c>
    </row>
    <row r="66" spans="1:12" s="78" customFormat="1" x14ac:dyDescent="0.2">
      <c r="B66" s="225" t="s">
        <v>362</v>
      </c>
      <c r="C66" s="153">
        <v>511</v>
      </c>
      <c r="D66" s="154">
        <v>322</v>
      </c>
      <c r="E66" s="154">
        <v>45</v>
      </c>
      <c r="F66" s="154">
        <v>144</v>
      </c>
      <c r="G66" s="154">
        <v>323</v>
      </c>
      <c r="H66" s="105">
        <v>0</v>
      </c>
      <c r="I66" s="105">
        <v>96</v>
      </c>
      <c r="J66" s="154">
        <v>92</v>
      </c>
      <c r="K66" s="105">
        <v>0</v>
      </c>
      <c r="L66" s="105">
        <v>0</v>
      </c>
    </row>
    <row r="67" spans="1:12" s="78" customFormat="1" x14ac:dyDescent="0.2">
      <c r="B67" s="209"/>
      <c r="C67" s="153"/>
      <c r="D67" s="154"/>
      <c r="E67" s="154"/>
      <c r="F67" s="154"/>
      <c r="G67" s="154"/>
      <c r="H67" s="256"/>
      <c r="I67" s="105"/>
      <c r="J67" s="154"/>
      <c r="K67" s="256"/>
      <c r="L67" s="256"/>
    </row>
    <row r="68" spans="1:12" s="78" customFormat="1" x14ac:dyDescent="0.2">
      <c r="B68" s="209" t="s">
        <v>366</v>
      </c>
      <c r="C68" s="153">
        <v>446</v>
      </c>
      <c r="D68" s="154">
        <v>312</v>
      </c>
      <c r="E68" s="154">
        <v>104</v>
      </c>
      <c r="F68" s="154">
        <v>30</v>
      </c>
      <c r="G68" s="154">
        <v>368</v>
      </c>
      <c r="H68" s="105">
        <v>0</v>
      </c>
      <c r="I68" s="105">
        <v>0</v>
      </c>
      <c r="J68" s="154">
        <v>77</v>
      </c>
      <c r="K68" s="105">
        <v>0</v>
      </c>
      <c r="L68" s="105">
        <v>1</v>
      </c>
    </row>
    <row r="69" spans="1:12" s="78" customFormat="1" x14ac:dyDescent="0.2">
      <c r="B69" s="209" t="s">
        <v>367</v>
      </c>
      <c r="C69" s="153">
        <v>379</v>
      </c>
      <c r="D69" s="154">
        <v>309</v>
      </c>
      <c r="E69" s="154">
        <v>42</v>
      </c>
      <c r="F69" s="154">
        <v>28</v>
      </c>
      <c r="G69" s="154">
        <v>286</v>
      </c>
      <c r="H69" s="105">
        <v>0</v>
      </c>
      <c r="I69" s="105">
        <v>0</v>
      </c>
      <c r="J69" s="154">
        <v>93</v>
      </c>
      <c r="K69" s="105">
        <v>0</v>
      </c>
      <c r="L69" s="105">
        <v>0</v>
      </c>
    </row>
    <row r="70" spans="1:12" s="179" customFormat="1" x14ac:dyDescent="0.2">
      <c r="B70" s="209" t="s">
        <v>368</v>
      </c>
      <c r="C70" s="153">
        <v>380</v>
      </c>
      <c r="D70" s="154">
        <v>281</v>
      </c>
      <c r="E70" s="154">
        <v>52</v>
      </c>
      <c r="F70" s="154">
        <v>47</v>
      </c>
      <c r="G70" s="154">
        <v>288</v>
      </c>
      <c r="H70" s="105">
        <v>0</v>
      </c>
      <c r="I70" s="105">
        <v>22</v>
      </c>
      <c r="J70" s="154">
        <v>68</v>
      </c>
      <c r="K70" s="105">
        <v>0</v>
      </c>
      <c r="L70" s="105">
        <v>2</v>
      </c>
    </row>
    <row r="71" spans="1:12" s="78" customFormat="1" x14ac:dyDescent="0.2">
      <c r="B71" s="209" t="s">
        <v>369</v>
      </c>
      <c r="C71" s="153">
        <v>359</v>
      </c>
      <c r="D71" s="154">
        <v>265</v>
      </c>
      <c r="E71" s="154">
        <v>67</v>
      </c>
      <c r="F71" s="154">
        <v>27</v>
      </c>
      <c r="G71" s="154">
        <v>294</v>
      </c>
      <c r="H71" s="105">
        <v>0</v>
      </c>
      <c r="I71" s="105">
        <v>0</v>
      </c>
      <c r="J71" s="154">
        <v>65</v>
      </c>
      <c r="K71" s="105">
        <v>0</v>
      </c>
      <c r="L71" s="105">
        <v>0</v>
      </c>
    </row>
    <row r="72" spans="1:12" s="78" customFormat="1" x14ac:dyDescent="0.2">
      <c r="B72" s="209" t="s">
        <v>370</v>
      </c>
      <c r="C72" s="153">
        <v>519</v>
      </c>
      <c r="D72" s="154">
        <v>338</v>
      </c>
      <c r="E72" s="154">
        <v>67</v>
      </c>
      <c r="F72" s="154">
        <v>114</v>
      </c>
      <c r="G72" s="154">
        <v>353</v>
      </c>
      <c r="H72" s="105">
        <v>0</v>
      </c>
      <c r="I72" s="105">
        <v>22</v>
      </c>
      <c r="J72" s="154">
        <v>144</v>
      </c>
      <c r="K72" s="105">
        <v>0</v>
      </c>
      <c r="L72" s="105">
        <v>0</v>
      </c>
    </row>
    <row r="73" spans="1:12" s="78" customFormat="1" x14ac:dyDescent="0.2">
      <c r="B73" s="209" t="s">
        <v>371</v>
      </c>
      <c r="C73" s="153">
        <v>364</v>
      </c>
      <c r="D73" s="154">
        <v>267</v>
      </c>
      <c r="E73" s="154">
        <v>70</v>
      </c>
      <c r="F73" s="154">
        <v>27</v>
      </c>
      <c r="G73" s="154">
        <v>305</v>
      </c>
      <c r="H73" s="105">
        <v>0</v>
      </c>
      <c r="I73" s="105">
        <v>0</v>
      </c>
      <c r="J73" s="154">
        <v>59</v>
      </c>
      <c r="K73" s="105">
        <v>0</v>
      </c>
      <c r="L73" s="105">
        <v>0</v>
      </c>
    </row>
    <row r="74" spans="1:12" s="42" customFormat="1" ht="18" thickBot="1" x14ac:dyDescent="0.2">
      <c r="B74" s="119"/>
      <c r="C74" s="48"/>
      <c r="D74" s="43"/>
      <c r="E74" s="43"/>
      <c r="F74" s="43"/>
      <c r="G74" s="43"/>
      <c r="H74" s="43"/>
      <c r="I74" s="43"/>
      <c r="J74" s="43"/>
      <c r="K74" s="43"/>
      <c r="L74" s="43"/>
    </row>
    <row r="75" spans="1:12" s="42" customFormat="1" x14ac:dyDescent="0.2">
      <c r="B75" s="117"/>
      <c r="C75" s="328" t="s">
        <v>282</v>
      </c>
      <c r="D75" s="329"/>
      <c r="E75" s="329"/>
      <c r="F75" s="329"/>
      <c r="G75" s="329"/>
      <c r="H75" s="329"/>
      <c r="I75" s="329"/>
    </row>
    <row r="76" spans="1:12" s="42" customFormat="1" x14ac:dyDescent="0.15">
      <c r="B76" s="117"/>
    </row>
    <row r="77" spans="1:12" s="42" customFormat="1" x14ac:dyDescent="0.15">
      <c r="B77" s="117"/>
    </row>
    <row r="78" spans="1:12" s="42" customFormat="1" x14ac:dyDescent="0.2">
      <c r="A78" s="49"/>
      <c r="B78" s="117"/>
      <c r="C78" s="328"/>
      <c r="D78" s="329"/>
      <c r="E78" s="329"/>
      <c r="F78" s="329"/>
      <c r="G78" s="329"/>
      <c r="H78" s="329"/>
      <c r="I78" s="329"/>
    </row>
    <row r="79" spans="1:12" s="42" customFormat="1" x14ac:dyDescent="0.15">
      <c r="B79" s="117"/>
    </row>
    <row r="80" spans="1:12" s="42" customFormat="1" x14ac:dyDescent="0.15">
      <c r="B80" s="117"/>
    </row>
    <row r="81" spans="2:2" s="42" customFormat="1" x14ac:dyDescent="0.15">
      <c r="B81" s="117"/>
    </row>
    <row r="82" spans="2:2" s="42" customFormat="1" x14ac:dyDescent="0.15">
      <c r="B82" s="117"/>
    </row>
    <row r="83" spans="2:2" s="42" customFormat="1" x14ac:dyDescent="0.15">
      <c r="B83" s="117"/>
    </row>
    <row r="84" spans="2:2" s="42" customFormat="1" x14ac:dyDescent="0.15">
      <c r="B84" s="117"/>
    </row>
    <row r="85" spans="2:2" s="42" customFormat="1" x14ac:dyDescent="0.15">
      <c r="B85" s="117"/>
    </row>
  </sheetData>
  <mergeCells count="16">
    <mergeCell ref="B6:L6"/>
    <mergeCell ref="K8:L9"/>
    <mergeCell ref="I8:J9"/>
    <mergeCell ref="G8:H9"/>
    <mergeCell ref="E8:F9"/>
    <mergeCell ref="C8:D9"/>
    <mergeCell ref="G45:G46"/>
    <mergeCell ref="J45:J46"/>
    <mergeCell ref="L45:L46"/>
    <mergeCell ref="G44:L44"/>
    <mergeCell ref="C78:I78"/>
    <mergeCell ref="C43:C46"/>
    <mergeCell ref="D45:D46"/>
    <mergeCell ref="E45:E46"/>
    <mergeCell ref="F45:F46"/>
    <mergeCell ref="C75:I75"/>
  </mergeCells>
  <phoneticPr fontId="1"/>
  <pageMargins left="0.78740157480314965" right="0.78740157480314965" top="0.98425196850393704" bottom="0.59055118110236227" header="0.51181102362204722" footer="0.51181102362204722"/>
  <pageSetup paperSize="9" scale="56"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53"/>
  <sheetViews>
    <sheetView view="pageBreakPreview" zoomScale="75" zoomScaleNormal="75" workbookViewId="0">
      <selection activeCell="I31" sqref="I31"/>
    </sheetView>
  </sheetViews>
  <sheetFormatPr defaultColWidth="12.125" defaultRowHeight="17.25" x14ac:dyDescent="0.15"/>
  <cols>
    <col min="1" max="1" width="12.75" style="2" customWidth="1"/>
    <col min="2" max="2" width="5.75" style="2" customWidth="1"/>
    <col min="3" max="3" width="16.875" style="2" customWidth="1"/>
    <col min="4" max="4" width="10.75" style="2" customWidth="1"/>
    <col min="5" max="5" width="14.625" style="2" customWidth="1"/>
    <col min="6" max="6" width="14.25" style="2" customWidth="1"/>
    <col min="7" max="7" width="10.75" style="2" customWidth="1"/>
    <col min="8" max="8" width="14.625" style="2" customWidth="1"/>
    <col min="9" max="9" width="14.25" style="2" customWidth="1"/>
    <col min="10" max="10" width="10.75" style="2" customWidth="1"/>
    <col min="11" max="11" width="14.625" style="2" customWidth="1"/>
    <col min="12" max="12" width="14.25" style="2" customWidth="1"/>
    <col min="13" max="16384" width="12.125" style="2"/>
  </cols>
  <sheetData>
    <row r="1" spans="1:18" x14ac:dyDescent="0.2">
      <c r="A1" s="1"/>
    </row>
    <row r="2" spans="1:18" x14ac:dyDescent="0.15">
      <c r="B2" s="9"/>
      <c r="C2" s="9"/>
      <c r="D2" s="9"/>
      <c r="E2" s="9"/>
    </row>
    <row r="5" spans="1:18" x14ac:dyDescent="0.15">
      <c r="G5" s="28"/>
    </row>
    <row r="6" spans="1:18" x14ac:dyDescent="0.2">
      <c r="B6" s="302" t="s">
        <v>304</v>
      </c>
      <c r="C6" s="302"/>
      <c r="D6" s="302"/>
      <c r="E6" s="302"/>
      <c r="F6" s="302"/>
      <c r="G6" s="302"/>
      <c r="H6" s="302"/>
      <c r="I6" s="302"/>
      <c r="J6" s="302"/>
      <c r="K6" s="302"/>
      <c r="L6" s="302"/>
    </row>
    <row r="7" spans="1:18" ht="18" thickBot="1" x14ac:dyDescent="0.2">
      <c r="B7" s="4"/>
      <c r="C7" s="4"/>
      <c r="D7" s="4"/>
      <c r="E7" s="4"/>
      <c r="F7" s="29"/>
      <c r="G7" s="4"/>
      <c r="H7" s="4"/>
      <c r="I7" s="4"/>
      <c r="J7" s="4"/>
      <c r="K7" s="4"/>
      <c r="L7" s="4"/>
    </row>
    <row r="8" spans="1:18" x14ac:dyDescent="0.2">
      <c r="D8" s="311" t="s">
        <v>305</v>
      </c>
      <c r="E8" s="313"/>
      <c r="F8" s="312"/>
      <c r="G8" s="11"/>
      <c r="H8" s="7" t="s">
        <v>59</v>
      </c>
      <c r="I8" s="8"/>
      <c r="J8" s="12" t="s">
        <v>60</v>
      </c>
      <c r="K8" s="8"/>
      <c r="L8" s="8"/>
      <c r="M8" s="156"/>
    </row>
    <row r="9" spans="1:18" x14ac:dyDescent="0.2">
      <c r="D9" s="21" t="s">
        <v>306</v>
      </c>
      <c r="E9" s="21" t="s">
        <v>307</v>
      </c>
      <c r="F9" s="21" t="s">
        <v>308</v>
      </c>
      <c r="G9" s="21" t="s">
        <v>306</v>
      </c>
      <c r="H9" s="21" t="s">
        <v>307</v>
      </c>
      <c r="I9" s="21" t="s">
        <v>308</v>
      </c>
      <c r="J9" s="21" t="s">
        <v>306</v>
      </c>
      <c r="K9" s="21" t="s">
        <v>307</v>
      </c>
      <c r="L9" s="21" t="s">
        <v>308</v>
      </c>
    </row>
    <row r="10" spans="1:18" x14ac:dyDescent="0.2">
      <c r="B10" s="8"/>
      <c r="C10" s="8"/>
      <c r="D10" s="158" t="s">
        <v>309</v>
      </c>
      <c r="E10" s="158" t="s">
        <v>310</v>
      </c>
      <c r="F10" s="158" t="s">
        <v>311</v>
      </c>
      <c r="G10" s="158" t="s">
        <v>309</v>
      </c>
      <c r="H10" s="158" t="s">
        <v>310</v>
      </c>
      <c r="I10" s="158" t="s">
        <v>311</v>
      </c>
      <c r="J10" s="158" t="s">
        <v>309</v>
      </c>
      <c r="K10" s="158" t="s">
        <v>310</v>
      </c>
      <c r="L10" s="158" t="s">
        <v>311</v>
      </c>
    </row>
    <row r="11" spans="1:18" x14ac:dyDescent="0.2">
      <c r="D11" s="32" t="s">
        <v>132</v>
      </c>
      <c r="E11" s="33" t="s">
        <v>49</v>
      </c>
      <c r="F11" s="33" t="s">
        <v>31</v>
      </c>
      <c r="G11" s="33" t="s">
        <v>132</v>
      </c>
      <c r="H11" s="33" t="s">
        <v>49</v>
      </c>
      <c r="I11" s="33" t="s">
        <v>31</v>
      </c>
      <c r="J11" s="33" t="s">
        <v>132</v>
      </c>
      <c r="K11" s="33" t="s">
        <v>49</v>
      </c>
      <c r="L11" s="33" t="s">
        <v>31</v>
      </c>
    </row>
    <row r="12" spans="1:18" s="78" customFormat="1" x14ac:dyDescent="0.2">
      <c r="B12" s="336" t="s">
        <v>356</v>
      </c>
      <c r="C12" s="337"/>
      <c r="D12" s="257">
        <v>4668</v>
      </c>
      <c r="E12" s="258">
        <v>875202</v>
      </c>
      <c r="F12" s="258">
        <v>164702.9</v>
      </c>
      <c r="G12" s="258">
        <v>3437</v>
      </c>
      <c r="H12" s="258">
        <v>416021</v>
      </c>
      <c r="I12" s="258">
        <v>67566.679999999993</v>
      </c>
      <c r="J12" s="259">
        <v>3</v>
      </c>
      <c r="K12" s="259">
        <v>5904</v>
      </c>
      <c r="L12" s="259">
        <v>908</v>
      </c>
    </row>
    <row r="13" spans="1:18" x14ac:dyDescent="0.2">
      <c r="B13" s="1"/>
      <c r="C13" s="1"/>
      <c r="D13" s="144"/>
      <c r="E13" s="155"/>
      <c r="F13" s="155"/>
      <c r="G13" s="155"/>
      <c r="H13" s="155"/>
      <c r="I13" s="155"/>
      <c r="J13" s="155"/>
      <c r="K13" s="155"/>
      <c r="L13" s="155"/>
    </row>
    <row r="14" spans="1:18" s="78" customFormat="1" x14ac:dyDescent="0.2">
      <c r="A14" s="112"/>
      <c r="B14" s="72"/>
      <c r="C14" s="72" t="s">
        <v>61</v>
      </c>
      <c r="D14" s="144">
        <v>2190</v>
      </c>
      <c r="E14" s="145">
        <v>433015</v>
      </c>
      <c r="F14" s="145">
        <v>84903.48</v>
      </c>
      <c r="G14" s="145">
        <v>1590</v>
      </c>
      <c r="H14" s="145">
        <v>198828</v>
      </c>
      <c r="I14" s="145">
        <v>31120.81</v>
      </c>
      <c r="J14" s="173">
        <v>0</v>
      </c>
      <c r="K14" s="173">
        <v>0</v>
      </c>
      <c r="L14" s="107">
        <v>0</v>
      </c>
    </row>
    <row r="15" spans="1:18" s="78" customFormat="1" x14ac:dyDescent="0.2">
      <c r="A15" s="112"/>
      <c r="B15" s="72"/>
      <c r="C15" s="72" t="s">
        <v>62</v>
      </c>
      <c r="D15" s="144">
        <v>214</v>
      </c>
      <c r="E15" s="145">
        <v>42097</v>
      </c>
      <c r="F15" s="145">
        <v>6911.21</v>
      </c>
      <c r="G15" s="145">
        <v>164</v>
      </c>
      <c r="H15" s="145">
        <v>19322</v>
      </c>
      <c r="I15" s="145">
        <v>3127.11</v>
      </c>
      <c r="J15" s="105">
        <v>0</v>
      </c>
      <c r="K15" s="105">
        <v>0</v>
      </c>
      <c r="L15" s="105">
        <v>0</v>
      </c>
      <c r="R15" s="78">
        <v>71</v>
      </c>
    </row>
    <row r="16" spans="1:18" s="78" customFormat="1" x14ac:dyDescent="0.2">
      <c r="A16" s="112"/>
      <c r="B16" s="72"/>
      <c r="C16" s="72" t="s">
        <v>63</v>
      </c>
      <c r="D16" s="144">
        <v>228</v>
      </c>
      <c r="E16" s="232">
        <v>63523</v>
      </c>
      <c r="F16" s="232">
        <v>12671.54</v>
      </c>
      <c r="G16" s="232">
        <v>154</v>
      </c>
      <c r="H16" s="232">
        <v>18091</v>
      </c>
      <c r="I16" s="232">
        <v>3014.32</v>
      </c>
      <c r="J16" s="105">
        <v>0</v>
      </c>
      <c r="K16" s="105">
        <v>0</v>
      </c>
      <c r="L16" s="105">
        <v>0</v>
      </c>
    </row>
    <row r="17" spans="1:14" s="78" customFormat="1" x14ac:dyDescent="0.2">
      <c r="A17" s="112"/>
      <c r="B17" s="72"/>
      <c r="C17" s="72" t="s">
        <v>64</v>
      </c>
      <c r="D17" s="144">
        <v>80</v>
      </c>
      <c r="E17" s="145">
        <v>15954</v>
      </c>
      <c r="F17" s="145">
        <v>2965.63</v>
      </c>
      <c r="G17" s="145">
        <v>57</v>
      </c>
      <c r="H17" s="145">
        <v>6936</v>
      </c>
      <c r="I17" s="107" t="s">
        <v>378</v>
      </c>
      <c r="J17" s="105">
        <v>0</v>
      </c>
      <c r="K17" s="105">
        <v>0</v>
      </c>
      <c r="L17" s="105">
        <v>0</v>
      </c>
    </row>
    <row r="18" spans="1:14" s="78" customFormat="1" x14ac:dyDescent="0.2">
      <c r="A18" s="112"/>
      <c r="B18" s="72"/>
      <c r="C18" s="72" t="s">
        <v>65</v>
      </c>
      <c r="D18" s="144">
        <v>89</v>
      </c>
      <c r="E18" s="145">
        <v>14712</v>
      </c>
      <c r="F18" s="145">
        <v>2306.1799999999998</v>
      </c>
      <c r="G18" s="145">
        <v>55</v>
      </c>
      <c r="H18" s="145">
        <v>6997</v>
      </c>
      <c r="I18" s="145">
        <v>1186.25</v>
      </c>
      <c r="J18" s="105">
        <v>0</v>
      </c>
      <c r="K18" s="105">
        <v>0</v>
      </c>
      <c r="L18" s="105">
        <v>0</v>
      </c>
    </row>
    <row r="19" spans="1:14" s="78" customFormat="1" x14ac:dyDescent="0.2">
      <c r="A19" s="112"/>
      <c r="B19" s="72"/>
      <c r="C19" s="72" t="s">
        <v>66</v>
      </c>
      <c r="D19" s="144">
        <v>269</v>
      </c>
      <c r="E19" s="145">
        <v>36979</v>
      </c>
      <c r="F19" s="145">
        <v>8018.52</v>
      </c>
      <c r="G19" s="145">
        <v>212</v>
      </c>
      <c r="H19" s="145">
        <v>24334</v>
      </c>
      <c r="I19" s="145">
        <v>4179.0200000000004</v>
      </c>
      <c r="J19" s="105">
        <v>1</v>
      </c>
      <c r="K19" s="105">
        <v>1600</v>
      </c>
      <c r="L19" s="105" t="s">
        <v>377</v>
      </c>
      <c r="N19" s="107"/>
    </row>
    <row r="20" spans="1:14" s="78" customFormat="1" x14ac:dyDescent="0.2">
      <c r="A20" s="112"/>
      <c r="B20" s="72"/>
      <c r="C20" s="72" t="s">
        <v>67</v>
      </c>
      <c r="D20" s="144">
        <v>76</v>
      </c>
      <c r="E20" s="145">
        <v>11597</v>
      </c>
      <c r="F20" s="145">
        <v>1915.18</v>
      </c>
      <c r="G20" s="145">
        <v>65</v>
      </c>
      <c r="H20" s="145">
        <v>8342</v>
      </c>
      <c r="I20" s="145">
        <v>1451.48</v>
      </c>
      <c r="J20" s="105">
        <v>0</v>
      </c>
      <c r="K20" s="105">
        <v>0</v>
      </c>
      <c r="L20" s="105">
        <v>0</v>
      </c>
      <c r="N20" s="105"/>
    </row>
    <row r="21" spans="1:14" s="78" customFormat="1" x14ac:dyDescent="0.2">
      <c r="A21" s="112"/>
      <c r="B21" s="72"/>
      <c r="C21" s="72" t="s">
        <v>68</v>
      </c>
      <c r="D21" s="144">
        <v>321</v>
      </c>
      <c r="E21" s="145">
        <v>72468</v>
      </c>
      <c r="F21" s="145">
        <v>12272.84</v>
      </c>
      <c r="G21" s="145">
        <v>211</v>
      </c>
      <c r="H21" s="145">
        <v>23849</v>
      </c>
      <c r="I21" s="145">
        <v>3862.63</v>
      </c>
      <c r="J21" s="105">
        <v>0</v>
      </c>
      <c r="K21" s="105">
        <v>0</v>
      </c>
      <c r="L21" s="105">
        <v>0</v>
      </c>
    </row>
    <row r="22" spans="1:14" s="78" customFormat="1" x14ac:dyDescent="0.2">
      <c r="A22" s="112"/>
      <c r="B22" s="72"/>
      <c r="C22" s="72" t="s">
        <v>93</v>
      </c>
      <c r="D22" s="144">
        <v>378</v>
      </c>
      <c r="E22" s="145">
        <v>66164</v>
      </c>
      <c r="F22" s="145">
        <v>10126.66</v>
      </c>
      <c r="G22" s="145">
        <v>286</v>
      </c>
      <c r="H22" s="145">
        <v>32843</v>
      </c>
      <c r="I22" s="145">
        <v>4918.13</v>
      </c>
      <c r="J22" s="105">
        <v>0</v>
      </c>
      <c r="K22" s="105">
        <v>0</v>
      </c>
      <c r="L22" s="105">
        <v>0</v>
      </c>
      <c r="M22" s="105"/>
    </row>
    <row r="23" spans="1:14" s="78" customFormat="1" x14ac:dyDescent="0.2">
      <c r="A23" s="112"/>
      <c r="B23" s="72"/>
      <c r="C23" s="72"/>
      <c r="D23" s="144"/>
      <c r="E23" s="145"/>
      <c r="F23" s="145"/>
      <c r="G23" s="145"/>
      <c r="H23" s="145"/>
      <c r="I23" s="145"/>
      <c r="J23" s="145"/>
      <c r="K23" s="145"/>
      <c r="L23" s="145"/>
    </row>
    <row r="24" spans="1:14" s="78" customFormat="1" x14ac:dyDescent="0.2">
      <c r="A24" s="112"/>
      <c r="B24" s="72"/>
      <c r="C24" s="72" t="s">
        <v>69</v>
      </c>
      <c r="D24" s="144">
        <v>25</v>
      </c>
      <c r="E24" s="145">
        <v>3959</v>
      </c>
      <c r="F24" s="145">
        <v>557.54999999999995</v>
      </c>
      <c r="G24" s="145">
        <v>18</v>
      </c>
      <c r="H24" s="145">
        <v>2007</v>
      </c>
      <c r="I24" s="145">
        <v>315.49</v>
      </c>
      <c r="J24" s="105">
        <v>0</v>
      </c>
      <c r="K24" s="105">
        <v>0</v>
      </c>
      <c r="L24" s="105">
        <v>0</v>
      </c>
      <c r="M24" s="107"/>
      <c r="N24" s="107"/>
    </row>
    <row r="25" spans="1:14" s="78" customFormat="1" x14ac:dyDescent="0.2">
      <c r="A25" s="112"/>
      <c r="B25" s="72"/>
      <c r="C25" s="72"/>
      <c r="D25" s="144"/>
      <c r="E25" s="145"/>
      <c r="F25" s="145"/>
      <c r="G25" s="145"/>
      <c r="H25" s="145"/>
      <c r="I25" s="145"/>
      <c r="J25" s="145"/>
      <c r="K25" s="145"/>
      <c r="L25" s="145"/>
    </row>
    <row r="26" spans="1:14" s="78" customFormat="1" x14ac:dyDescent="0.2">
      <c r="A26" s="112"/>
      <c r="B26" s="72"/>
      <c r="C26" s="72" t="s">
        <v>70</v>
      </c>
      <c r="D26" s="144">
        <v>59</v>
      </c>
      <c r="E26" s="145">
        <v>8070</v>
      </c>
      <c r="F26" s="145">
        <v>1185.3499999999999</v>
      </c>
      <c r="G26" s="145">
        <v>43</v>
      </c>
      <c r="H26" s="145">
        <v>5127</v>
      </c>
      <c r="I26" s="145">
        <v>840.59</v>
      </c>
      <c r="J26" s="105">
        <v>0</v>
      </c>
      <c r="K26" s="105">
        <v>0</v>
      </c>
      <c r="L26" s="105">
        <v>0</v>
      </c>
    </row>
    <row r="27" spans="1:14" s="78" customFormat="1" x14ac:dyDescent="0.2">
      <c r="A27" s="112"/>
      <c r="B27" s="72"/>
      <c r="C27" s="72" t="s">
        <v>71</v>
      </c>
      <c r="D27" s="144">
        <v>9</v>
      </c>
      <c r="E27" s="145">
        <v>1921</v>
      </c>
      <c r="F27" s="145">
        <v>294.60000000000002</v>
      </c>
      <c r="G27" s="145">
        <v>5</v>
      </c>
      <c r="H27" s="145">
        <v>679</v>
      </c>
      <c r="I27" s="145">
        <v>140</v>
      </c>
      <c r="J27" s="105">
        <v>0</v>
      </c>
      <c r="K27" s="105">
        <v>0</v>
      </c>
      <c r="L27" s="105">
        <v>0</v>
      </c>
    </row>
    <row r="28" spans="1:14" s="78" customFormat="1" x14ac:dyDescent="0.2">
      <c r="A28" s="112"/>
      <c r="B28" s="72"/>
      <c r="C28" s="72" t="s">
        <v>72</v>
      </c>
      <c r="D28" s="144">
        <v>5</v>
      </c>
      <c r="E28" s="145">
        <v>370</v>
      </c>
      <c r="F28" s="145">
        <v>59.63</v>
      </c>
      <c r="G28" s="145">
        <v>3</v>
      </c>
      <c r="H28" s="145">
        <v>204</v>
      </c>
      <c r="I28" s="105">
        <v>22.97</v>
      </c>
      <c r="J28" s="105">
        <v>0</v>
      </c>
      <c r="K28" s="105">
        <v>0</v>
      </c>
      <c r="L28" s="105">
        <v>0</v>
      </c>
    </row>
    <row r="29" spans="1:14" s="78" customFormat="1" x14ac:dyDescent="0.2">
      <c r="A29" s="112"/>
      <c r="B29" s="72"/>
      <c r="C29" s="72"/>
      <c r="D29" s="144"/>
      <c r="E29" s="145"/>
      <c r="F29" s="145"/>
      <c r="G29" s="145"/>
      <c r="H29" s="145"/>
      <c r="I29" s="145"/>
      <c r="J29" s="145"/>
      <c r="K29" s="145"/>
      <c r="L29" s="145"/>
    </row>
    <row r="30" spans="1:14" s="78" customFormat="1" x14ac:dyDescent="0.2">
      <c r="A30" s="112"/>
      <c r="B30" s="72"/>
      <c r="C30" s="72" t="s">
        <v>73</v>
      </c>
      <c r="D30" s="144">
        <v>26</v>
      </c>
      <c r="E30" s="145">
        <v>3186</v>
      </c>
      <c r="F30" s="145">
        <v>548.48</v>
      </c>
      <c r="G30" s="145">
        <v>23</v>
      </c>
      <c r="H30" s="145">
        <v>2545</v>
      </c>
      <c r="I30" s="145">
        <v>408.48</v>
      </c>
      <c r="J30" s="105">
        <v>0</v>
      </c>
      <c r="K30" s="105">
        <v>0</v>
      </c>
      <c r="L30" s="105">
        <v>0</v>
      </c>
      <c r="N30" s="107"/>
    </row>
    <row r="31" spans="1:14" s="78" customFormat="1" x14ac:dyDescent="0.2">
      <c r="A31" s="112"/>
      <c r="B31" s="72"/>
      <c r="C31" s="72" t="s">
        <v>74</v>
      </c>
      <c r="D31" s="144">
        <v>21</v>
      </c>
      <c r="E31" s="145">
        <v>2676</v>
      </c>
      <c r="F31" s="145">
        <v>506.15</v>
      </c>
      <c r="G31" s="145">
        <v>20</v>
      </c>
      <c r="H31" s="145">
        <v>2294</v>
      </c>
      <c r="I31" s="107" t="s">
        <v>337</v>
      </c>
      <c r="J31" s="105">
        <v>1</v>
      </c>
      <c r="K31" s="105">
        <v>382</v>
      </c>
      <c r="L31" s="105" t="s">
        <v>377</v>
      </c>
    </row>
    <row r="32" spans="1:14" s="78" customFormat="1" x14ac:dyDescent="0.2">
      <c r="A32" s="112"/>
      <c r="B32" s="72"/>
      <c r="C32" s="72" t="s">
        <v>75</v>
      </c>
      <c r="D32" s="144">
        <v>165</v>
      </c>
      <c r="E32" s="145">
        <v>20344</v>
      </c>
      <c r="F32" s="145">
        <v>3678.35</v>
      </c>
      <c r="G32" s="145">
        <v>127</v>
      </c>
      <c r="H32" s="145">
        <v>14882</v>
      </c>
      <c r="I32" s="145">
        <v>2476.2199999999998</v>
      </c>
      <c r="J32" s="105">
        <v>0</v>
      </c>
      <c r="K32" s="105">
        <v>0</v>
      </c>
      <c r="L32" s="105">
        <v>0</v>
      </c>
    </row>
    <row r="33" spans="1:14" s="78" customFormat="1" x14ac:dyDescent="0.2">
      <c r="A33" s="112"/>
      <c r="B33" s="72"/>
      <c r="C33" s="72"/>
      <c r="D33" s="144"/>
      <c r="E33" s="145"/>
      <c r="F33" s="145"/>
      <c r="G33" s="145"/>
      <c r="H33" s="145"/>
      <c r="I33" s="145"/>
      <c r="J33" s="145"/>
      <c r="K33" s="145"/>
      <c r="L33" s="145"/>
    </row>
    <row r="34" spans="1:14" s="78" customFormat="1" x14ac:dyDescent="0.2">
      <c r="A34" s="112"/>
      <c r="B34" s="72"/>
      <c r="C34" s="72" t="s">
        <v>76</v>
      </c>
      <c r="D34" s="144">
        <v>21</v>
      </c>
      <c r="E34" s="145">
        <v>3216</v>
      </c>
      <c r="F34" s="145">
        <v>466.3</v>
      </c>
      <c r="G34" s="145">
        <v>17</v>
      </c>
      <c r="H34" s="145">
        <v>1858</v>
      </c>
      <c r="I34" s="145">
        <v>326.5</v>
      </c>
      <c r="J34" s="105">
        <v>0</v>
      </c>
      <c r="K34" s="105">
        <v>0</v>
      </c>
      <c r="L34" s="105">
        <v>0</v>
      </c>
    </row>
    <row r="35" spans="1:14" s="78" customFormat="1" x14ac:dyDescent="0.2">
      <c r="A35" s="112"/>
      <c r="B35" s="72"/>
      <c r="C35" s="72" t="s">
        <v>77</v>
      </c>
      <c r="D35" s="144">
        <v>47</v>
      </c>
      <c r="E35" s="145">
        <v>5767</v>
      </c>
      <c r="F35" s="145">
        <v>1051.8</v>
      </c>
      <c r="G35" s="145">
        <v>42</v>
      </c>
      <c r="H35" s="145">
        <v>5197</v>
      </c>
      <c r="I35" s="145">
        <v>900.1</v>
      </c>
      <c r="J35" s="105">
        <v>0</v>
      </c>
      <c r="K35" s="105">
        <v>0</v>
      </c>
      <c r="L35" s="105">
        <v>0</v>
      </c>
    </row>
    <row r="36" spans="1:14" s="78" customFormat="1" x14ac:dyDescent="0.2">
      <c r="A36" s="112"/>
      <c r="B36" s="72"/>
      <c r="C36" s="72" t="s">
        <v>78</v>
      </c>
      <c r="D36" s="144">
        <v>11</v>
      </c>
      <c r="E36" s="145">
        <v>1282</v>
      </c>
      <c r="F36" s="145">
        <v>218</v>
      </c>
      <c r="G36" s="145">
        <v>10</v>
      </c>
      <c r="H36" s="145">
        <v>1170</v>
      </c>
      <c r="I36" s="105" t="s">
        <v>378</v>
      </c>
      <c r="J36" s="105">
        <v>0</v>
      </c>
      <c r="K36" s="105">
        <v>0</v>
      </c>
      <c r="L36" s="105">
        <v>0</v>
      </c>
    </row>
    <row r="37" spans="1:14" s="78" customFormat="1" x14ac:dyDescent="0.2">
      <c r="A37" s="112"/>
      <c r="B37" s="72"/>
      <c r="C37" s="72" t="s">
        <v>79</v>
      </c>
      <c r="D37" s="144">
        <v>34</v>
      </c>
      <c r="E37" s="145">
        <v>3595</v>
      </c>
      <c r="F37" s="145">
        <v>713.29</v>
      </c>
      <c r="G37" s="145">
        <v>23</v>
      </c>
      <c r="H37" s="145">
        <v>2792</v>
      </c>
      <c r="I37" s="145">
        <v>550.29</v>
      </c>
      <c r="J37" s="105">
        <v>0</v>
      </c>
      <c r="K37" s="105">
        <v>0</v>
      </c>
      <c r="L37" s="105">
        <v>0</v>
      </c>
    </row>
    <row r="38" spans="1:14" s="78" customFormat="1" x14ac:dyDescent="0.2">
      <c r="A38" s="112"/>
      <c r="B38" s="72"/>
      <c r="C38" s="72" t="s">
        <v>80</v>
      </c>
      <c r="D38" s="144">
        <v>22</v>
      </c>
      <c r="E38" s="145">
        <v>5091</v>
      </c>
      <c r="F38" s="145">
        <v>1175.45</v>
      </c>
      <c r="G38" s="145">
        <v>15</v>
      </c>
      <c r="H38" s="145">
        <v>3233</v>
      </c>
      <c r="I38" s="145">
        <v>870.87</v>
      </c>
      <c r="J38" s="105">
        <v>0</v>
      </c>
      <c r="K38" s="105">
        <v>0</v>
      </c>
      <c r="L38" s="105">
        <v>0</v>
      </c>
    </row>
    <row r="39" spans="1:14" s="78" customFormat="1" x14ac:dyDescent="0.2">
      <c r="A39" s="112"/>
      <c r="B39" s="72"/>
      <c r="C39" s="72" t="s">
        <v>81</v>
      </c>
      <c r="D39" s="144">
        <v>28</v>
      </c>
      <c r="E39" s="145">
        <v>4117</v>
      </c>
      <c r="F39" s="145">
        <v>653.39</v>
      </c>
      <c r="G39" s="145">
        <v>25</v>
      </c>
      <c r="H39" s="145">
        <v>3417</v>
      </c>
      <c r="I39" s="107">
        <v>555.65</v>
      </c>
      <c r="J39" s="105">
        <v>0</v>
      </c>
      <c r="K39" s="105">
        <v>0</v>
      </c>
      <c r="L39" s="105">
        <v>0</v>
      </c>
    </row>
    <row r="40" spans="1:14" s="78" customFormat="1" x14ac:dyDescent="0.2">
      <c r="A40" s="112"/>
      <c r="B40" s="72"/>
      <c r="C40" s="72"/>
      <c r="D40" s="236"/>
      <c r="E40" s="173"/>
      <c r="F40" s="173"/>
      <c r="G40" s="173"/>
      <c r="H40" s="173"/>
      <c r="I40" s="173"/>
      <c r="J40" s="173"/>
      <c r="K40" s="173"/>
      <c r="L40" s="173"/>
    </row>
    <row r="41" spans="1:14" s="78" customFormat="1" x14ac:dyDescent="0.2">
      <c r="A41" s="112"/>
      <c r="B41" s="72"/>
      <c r="C41" s="72" t="s">
        <v>82</v>
      </c>
      <c r="D41" s="236">
        <v>119</v>
      </c>
      <c r="E41" s="173">
        <v>17469</v>
      </c>
      <c r="F41" s="173">
        <v>3581.08</v>
      </c>
      <c r="G41" s="173">
        <v>93</v>
      </c>
      <c r="H41" s="173">
        <v>9622</v>
      </c>
      <c r="I41" s="173">
        <v>1668.62</v>
      </c>
      <c r="J41" s="105">
        <v>0</v>
      </c>
      <c r="K41" s="105">
        <v>0</v>
      </c>
      <c r="L41" s="105">
        <v>0</v>
      </c>
    </row>
    <row r="42" spans="1:14" s="78" customFormat="1" x14ac:dyDescent="0.2">
      <c r="A42" s="112"/>
      <c r="B42" s="72"/>
      <c r="C42" s="72" t="s">
        <v>83</v>
      </c>
      <c r="D42" s="236">
        <v>114</v>
      </c>
      <c r="E42" s="173">
        <v>14312</v>
      </c>
      <c r="F42" s="173">
        <v>2935.54</v>
      </c>
      <c r="G42" s="173">
        <v>98</v>
      </c>
      <c r="H42" s="173">
        <v>11666</v>
      </c>
      <c r="I42" s="173">
        <v>2212.38</v>
      </c>
      <c r="J42" s="105">
        <v>0</v>
      </c>
      <c r="K42" s="105">
        <v>0</v>
      </c>
      <c r="L42" s="105">
        <v>0</v>
      </c>
    </row>
    <row r="43" spans="1:14" s="78" customFormat="1" x14ac:dyDescent="0.2">
      <c r="A43" s="112"/>
      <c r="B43" s="72"/>
      <c r="C43" s="72" t="s">
        <v>84</v>
      </c>
      <c r="D43" s="236">
        <v>7</v>
      </c>
      <c r="E43" s="173">
        <v>657</v>
      </c>
      <c r="F43" s="173">
        <v>113.55</v>
      </c>
      <c r="G43" s="173">
        <v>5</v>
      </c>
      <c r="H43" s="173">
        <v>604</v>
      </c>
      <c r="I43" s="173">
        <v>108.75</v>
      </c>
      <c r="J43" s="105">
        <v>0</v>
      </c>
      <c r="K43" s="105">
        <v>0</v>
      </c>
      <c r="L43" s="105">
        <v>0</v>
      </c>
    </row>
    <row r="44" spans="1:14" s="78" customFormat="1" x14ac:dyDescent="0.2">
      <c r="A44" s="112"/>
      <c r="B44" s="72"/>
      <c r="C44" s="72"/>
      <c r="D44" s="236"/>
      <c r="E44" s="173"/>
      <c r="F44" s="173"/>
      <c r="G44" s="173"/>
      <c r="H44" s="173"/>
      <c r="I44" s="173"/>
      <c r="J44" s="173"/>
      <c r="K44" s="173"/>
      <c r="L44" s="173"/>
    </row>
    <row r="45" spans="1:14" s="78" customFormat="1" x14ac:dyDescent="0.2">
      <c r="A45" s="112"/>
      <c r="B45" s="72"/>
      <c r="C45" s="72" t="s">
        <v>85</v>
      </c>
      <c r="D45" s="236">
        <v>40</v>
      </c>
      <c r="E45" s="173">
        <v>9629</v>
      </c>
      <c r="F45" s="173">
        <v>3114.91</v>
      </c>
      <c r="G45" s="173">
        <v>22</v>
      </c>
      <c r="H45" s="173">
        <v>2532</v>
      </c>
      <c r="I45" s="173">
        <v>444.9</v>
      </c>
      <c r="J45" s="105">
        <v>0</v>
      </c>
      <c r="K45" s="105">
        <v>0</v>
      </c>
      <c r="L45" s="105">
        <v>0</v>
      </c>
    </row>
    <row r="46" spans="1:14" s="78" customFormat="1" x14ac:dyDescent="0.2">
      <c r="A46" s="112"/>
      <c r="B46" s="72"/>
      <c r="C46" s="72" t="s">
        <v>86</v>
      </c>
      <c r="D46" s="236">
        <v>16</v>
      </c>
      <c r="E46" s="173">
        <v>1456</v>
      </c>
      <c r="F46" s="173">
        <v>241</v>
      </c>
      <c r="G46" s="173">
        <v>12</v>
      </c>
      <c r="H46" s="173">
        <v>1278</v>
      </c>
      <c r="I46" s="107">
        <v>225.5</v>
      </c>
      <c r="J46" s="105">
        <v>0</v>
      </c>
      <c r="K46" s="105">
        <v>0</v>
      </c>
      <c r="L46" s="105">
        <v>0</v>
      </c>
    </row>
    <row r="47" spans="1:14" s="78" customFormat="1" x14ac:dyDescent="0.2">
      <c r="A47" s="112"/>
      <c r="B47" s="72"/>
      <c r="C47" s="72" t="s">
        <v>87</v>
      </c>
      <c r="D47" s="236">
        <v>7</v>
      </c>
      <c r="E47" s="173">
        <v>597</v>
      </c>
      <c r="F47" s="173">
        <v>115.65</v>
      </c>
      <c r="G47" s="173">
        <v>6</v>
      </c>
      <c r="H47" s="173">
        <v>565</v>
      </c>
      <c r="I47" s="173" t="s">
        <v>378</v>
      </c>
      <c r="J47" s="105">
        <v>0</v>
      </c>
      <c r="K47" s="105">
        <v>0</v>
      </c>
      <c r="L47" s="105">
        <v>0</v>
      </c>
      <c r="N47" s="107"/>
    </row>
    <row r="48" spans="1:14" s="78" customFormat="1" x14ac:dyDescent="0.2">
      <c r="A48" s="112"/>
      <c r="B48" s="72"/>
      <c r="C48" s="282" t="s">
        <v>88</v>
      </c>
      <c r="D48" s="173">
        <v>0</v>
      </c>
      <c r="E48" s="173">
        <v>0</v>
      </c>
      <c r="F48" s="173">
        <v>0</v>
      </c>
      <c r="G48" s="173">
        <v>0</v>
      </c>
      <c r="H48" s="173">
        <v>0</v>
      </c>
      <c r="I48" s="173">
        <v>0</v>
      </c>
      <c r="J48" s="173">
        <v>0</v>
      </c>
      <c r="K48" s="173">
        <v>0</v>
      </c>
      <c r="L48" s="173">
        <v>0</v>
      </c>
      <c r="N48" s="107"/>
    </row>
    <row r="49" spans="1:12" s="78" customFormat="1" x14ac:dyDescent="0.2">
      <c r="A49" s="112"/>
      <c r="B49" s="72"/>
      <c r="C49" s="72" t="s">
        <v>89</v>
      </c>
      <c r="D49" s="236">
        <v>47</v>
      </c>
      <c r="E49" s="173">
        <v>10979</v>
      </c>
      <c r="F49" s="173">
        <v>1401.59</v>
      </c>
      <c r="G49" s="173">
        <v>36</v>
      </c>
      <c r="H49" s="173">
        <v>4807</v>
      </c>
      <c r="I49" s="173">
        <v>830.09</v>
      </c>
      <c r="J49" s="105">
        <v>1</v>
      </c>
      <c r="K49" s="105">
        <v>3922</v>
      </c>
      <c r="L49" s="105" t="s">
        <v>378</v>
      </c>
    </row>
    <row r="50" spans="1:12" ht="18" thickBot="1" x14ac:dyDescent="0.2">
      <c r="A50" s="28"/>
      <c r="B50" s="4"/>
      <c r="C50" s="4"/>
      <c r="D50" s="50"/>
      <c r="E50" s="26"/>
      <c r="F50" s="26"/>
      <c r="G50" s="51"/>
      <c r="H50" s="51"/>
      <c r="I50" s="51"/>
      <c r="J50" s="51"/>
      <c r="K50" s="51"/>
      <c r="L50" s="51"/>
    </row>
    <row r="51" spans="1:12" ht="24.75" customHeight="1" x14ac:dyDescent="0.2">
      <c r="A51" s="1"/>
      <c r="D51" s="338" t="s">
        <v>338</v>
      </c>
      <c r="E51" s="338"/>
      <c r="F51" s="338"/>
      <c r="G51" s="338"/>
      <c r="H51" s="338"/>
      <c r="I51" s="338"/>
      <c r="J51" s="338"/>
      <c r="K51" s="338"/>
      <c r="L51" s="28"/>
    </row>
    <row r="52" spans="1:12" x14ac:dyDescent="0.2">
      <c r="A52" s="1"/>
      <c r="D52" s="338"/>
      <c r="E52" s="338"/>
      <c r="F52" s="338"/>
      <c r="G52" s="338"/>
      <c r="H52" s="338"/>
      <c r="I52" s="338"/>
      <c r="J52" s="338"/>
      <c r="K52" s="338"/>
    </row>
    <row r="53" spans="1:12" ht="69.75" customHeight="1" x14ac:dyDescent="0.15">
      <c r="D53" s="338"/>
      <c r="E53" s="338"/>
      <c r="F53" s="338"/>
      <c r="G53" s="338"/>
      <c r="H53" s="338"/>
      <c r="I53" s="338"/>
      <c r="J53" s="338"/>
      <c r="K53" s="338"/>
    </row>
  </sheetData>
  <mergeCells count="4">
    <mergeCell ref="B6:L6"/>
    <mergeCell ref="D8:F8"/>
    <mergeCell ref="B12:C12"/>
    <mergeCell ref="D51:K53"/>
  </mergeCells>
  <phoneticPr fontId="1"/>
  <pageMargins left="0.74803149606299213" right="0.74803149606299213" top="0.98425196850393704" bottom="0.59055118110236227" header="0.51181102362204722" footer="0.51181102362204722"/>
  <pageSetup paperSize="9" scale="62" orientation="portrait" horizontalDpi="300" verticalDpi="300" r:id="rId1"/>
  <headerFooter alignWithMargins="0"/>
  <rowBreaks count="1" manualBreakCount="1">
    <brk id="11" min="1" max="11" man="1"/>
  </rowBreaks>
  <colBreaks count="1" manualBreakCount="1">
    <brk id="3" min="5" max="5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54"/>
  <sheetViews>
    <sheetView tabSelected="1" view="pageBreakPreview" topLeftCell="B37" zoomScale="90" zoomScaleNormal="75" zoomScaleSheetLayoutView="90" workbookViewId="0">
      <selection activeCell="B54" sqref="A54:XFD54"/>
    </sheetView>
  </sheetViews>
  <sheetFormatPr defaultColWidth="12.125" defaultRowHeight="17.25" x14ac:dyDescent="0.15"/>
  <cols>
    <col min="1" max="1" width="12.75" style="2" customWidth="1"/>
    <col min="2" max="2" width="5.75" style="78" customWidth="1"/>
    <col min="3" max="3" width="16.875" style="78" customWidth="1"/>
    <col min="4" max="4" width="10.75" style="78" customWidth="1"/>
    <col min="5" max="5" width="14.625" style="78" customWidth="1"/>
    <col min="6" max="6" width="14.25" style="78" customWidth="1"/>
    <col min="7" max="7" width="10.75" style="78" customWidth="1"/>
    <col min="8" max="8" width="14.625" style="78" customWidth="1"/>
    <col min="9" max="9" width="15.75" style="78" customWidth="1"/>
    <col min="10" max="10" width="10.5" style="78" customWidth="1"/>
    <col min="11" max="11" width="14.625" style="78" customWidth="1"/>
    <col min="12" max="12" width="14.25" style="78" customWidth="1"/>
    <col min="13" max="16384" width="12.125" style="2"/>
  </cols>
  <sheetData>
    <row r="1" spans="1:18" x14ac:dyDescent="0.2">
      <c r="A1" s="1"/>
    </row>
    <row r="5" spans="1:18" x14ac:dyDescent="0.15">
      <c r="G5" s="112"/>
    </row>
    <row r="6" spans="1:18" x14ac:dyDescent="0.2">
      <c r="B6" s="302" t="s">
        <v>312</v>
      </c>
      <c r="C6" s="302"/>
      <c r="D6" s="302"/>
      <c r="E6" s="302"/>
      <c r="F6" s="302"/>
      <c r="G6" s="302"/>
      <c r="H6" s="302"/>
      <c r="I6" s="302"/>
      <c r="J6" s="302"/>
      <c r="K6" s="302"/>
      <c r="L6" s="302"/>
    </row>
    <row r="7" spans="1:18" ht="18" thickBot="1" x14ac:dyDescent="0.2">
      <c r="B7" s="71"/>
      <c r="C7" s="71"/>
      <c r="D7" s="71"/>
      <c r="E7" s="71"/>
      <c r="F7" s="71"/>
      <c r="G7" s="71"/>
      <c r="H7" s="71"/>
      <c r="I7" s="71"/>
      <c r="J7" s="71"/>
      <c r="K7" s="71"/>
      <c r="L7" s="71"/>
    </row>
    <row r="8" spans="1:18" x14ac:dyDescent="0.2">
      <c r="D8" s="266" t="s">
        <v>90</v>
      </c>
      <c r="E8" s="267"/>
      <c r="F8" s="267"/>
      <c r="G8" s="268"/>
      <c r="H8" s="269" t="s">
        <v>91</v>
      </c>
      <c r="I8" s="267"/>
      <c r="J8" s="276" t="s">
        <v>92</v>
      </c>
      <c r="K8" s="267"/>
      <c r="L8" s="267"/>
    </row>
    <row r="9" spans="1:18" x14ac:dyDescent="0.2">
      <c r="D9" s="270" t="s">
        <v>313</v>
      </c>
      <c r="E9" s="270" t="s">
        <v>314</v>
      </c>
      <c r="F9" s="270" t="s">
        <v>315</v>
      </c>
      <c r="G9" s="270" t="s">
        <v>313</v>
      </c>
      <c r="H9" s="270" t="s">
        <v>314</v>
      </c>
      <c r="I9" s="270" t="s">
        <v>315</v>
      </c>
      <c r="J9" s="270" t="s">
        <v>313</v>
      </c>
      <c r="K9" s="270" t="s">
        <v>314</v>
      </c>
      <c r="L9" s="270" t="s">
        <v>315</v>
      </c>
    </row>
    <row r="10" spans="1:18" x14ac:dyDescent="0.2">
      <c r="B10" s="267"/>
      <c r="C10" s="267"/>
      <c r="D10" s="271" t="s">
        <v>316</v>
      </c>
      <c r="E10" s="271" t="s">
        <v>317</v>
      </c>
      <c r="F10" s="271" t="s">
        <v>318</v>
      </c>
      <c r="G10" s="271" t="s">
        <v>316</v>
      </c>
      <c r="H10" s="271" t="s">
        <v>317</v>
      </c>
      <c r="I10" s="271" t="s">
        <v>318</v>
      </c>
      <c r="J10" s="271" t="s">
        <v>316</v>
      </c>
      <c r="K10" s="271" t="s">
        <v>317</v>
      </c>
      <c r="L10" s="271" t="s">
        <v>318</v>
      </c>
      <c r="N10" s="157"/>
    </row>
    <row r="11" spans="1:18" x14ac:dyDescent="0.2">
      <c r="D11" s="272" t="s">
        <v>132</v>
      </c>
      <c r="E11" s="273" t="s">
        <v>49</v>
      </c>
      <c r="F11" s="273" t="s">
        <v>31</v>
      </c>
      <c r="G11" s="273" t="s">
        <v>132</v>
      </c>
      <c r="H11" s="273" t="s">
        <v>49</v>
      </c>
      <c r="I11" s="273" t="s">
        <v>31</v>
      </c>
      <c r="J11" s="273" t="s">
        <v>132</v>
      </c>
      <c r="K11" s="273" t="s">
        <v>49</v>
      </c>
      <c r="L11" s="277" t="s">
        <v>31</v>
      </c>
    </row>
    <row r="12" spans="1:18" s="78" customFormat="1" x14ac:dyDescent="0.2">
      <c r="B12" s="336" t="s">
        <v>356</v>
      </c>
      <c r="C12" s="339"/>
      <c r="D12" s="261">
        <v>43</v>
      </c>
      <c r="E12" s="262">
        <v>68031</v>
      </c>
      <c r="F12" s="262">
        <v>19031.36</v>
      </c>
      <c r="G12" s="262">
        <v>1051</v>
      </c>
      <c r="H12" s="262">
        <v>378415</v>
      </c>
      <c r="I12" s="262">
        <v>76527.320000000007</v>
      </c>
      <c r="J12" s="262">
        <f>7+127</f>
        <v>134</v>
      </c>
      <c r="K12" s="262">
        <f>2805+4026</f>
        <v>6831</v>
      </c>
      <c r="L12" s="259">
        <f>401.19+268.35</f>
        <v>669.54</v>
      </c>
    </row>
    <row r="13" spans="1:18" s="78" customFormat="1" x14ac:dyDescent="0.2">
      <c r="B13" s="260"/>
      <c r="C13" s="72"/>
      <c r="D13" s="263"/>
      <c r="E13" s="264"/>
      <c r="F13" s="264"/>
      <c r="G13" s="264"/>
      <c r="H13" s="264"/>
      <c r="I13" s="264"/>
      <c r="J13" s="264"/>
      <c r="K13" s="264"/>
      <c r="L13" s="265"/>
    </row>
    <row r="14" spans="1:18" s="179" customFormat="1" x14ac:dyDescent="0.2">
      <c r="B14" s="72"/>
      <c r="C14" s="72" t="s">
        <v>61</v>
      </c>
      <c r="D14" s="236">
        <v>12</v>
      </c>
      <c r="E14" s="173">
        <v>46905</v>
      </c>
      <c r="F14" s="173">
        <v>12398.92</v>
      </c>
      <c r="G14" s="173">
        <v>502</v>
      </c>
      <c r="H14" s="173">
        <v>182228</v>
      </c>
      <c r="I14" s="173">
        <v>40832.239999999998</v>
      </c>
      <c r="J14" s="173">
        <v>86</v>
      </c>
      <c r="K14" s="173">
        <v>5054</v>
      </c>
      <c r="L14" s="278">
        <v>551.51</v>
      </c>
      <c r="N14" s="184"/>
    </row>
    <row r="15" spans="1:18" s="179" customFormat="1" x14ac:dyDescent="0.2">
      <c r="B15" s="72"/>
      <c r="C15" s="72" t="s">
        <v>62</v>
      </c>
      <c r="D15" s="236">
        <v>1</v>
      </c>
      <c r="E15" s="173">
        <v>60</v>
      </c>
      <c r="F15" s="274" t="s">
        <v>378</v>
      </c>
      <c r="G15" s="173">
        <v>45</v>
      </c>
      <c r="H15" s="173">
        <v>22562</v>
      </c>
      <c r="I15" s="173">
        <v>3757.93</v>
      </c>
      <c r="J15" s="173">
        <v>4</v>
      </c>
      <c r="K15" s="173">
        <v>153</v>
      </c>
      <c r="L15" s="240" t="s">
        <v>378</v>
      </c>
      <c r="N15" s="183"/>
      <c r="R15" s="179">
        <v>71</v>
      </c>
    </row>
    <row r="16" spans="1:18" s="179" customFormat="1" x14ac:dyDescent="0.2">
      <c r="B16" s="72"/>
      <c r="C16" s="72" t="s">
        <v>63</v>
      </c>
      <c r="D16" s="236">
        <v>3</v>
      </c>
      <c r="E16" s="240">
        <v>64</v>
      </c>
      <c r="F16" s="240">
        <v>16.5</v>
      </c>
      <c r="G16" s="240">
        <v>65</v>
      </c>
      <c r="H16" s="240">
        <v>45251</v>
      </c>
      <c r="I16" s="240">
        <v>9630.31</v>
      </c>
      <c r="J16" s="240">
        <v>6</v>
      </c>
      <c r="K16" s="240">
        <v>117</v>
      </c>
      <c r="L16" s="274">
        <v>10.41</v>
      </c>
      <c r="N16" s="185"/>
    </row>
    <row r="17" spans="2:14" s="179" customFormat="1" x14ac:dyDescent="0.2">
      <c r="B17" s="72"/>
      <c r="C17" s="72" t="s">
        <v>64</v>
      </c>
      <c r="D17" s="236">
        <v>0</v>
      </c>
      <c r="E17" s="173">
        <v>0</v>
      </c>
      <c r="F17" s="274">
        <v>0</v>
      </c>
      <c r="G17" s="173">
        <v>22</v>
      </c>
      <c r="H17" s="173">
        <v>8720</v>
      </c>
      <c r="I17" s="173">
        <v>1823.2</v>
      </c>
      <c r="J17" s="274">
        <v>1</v>
      </c>
      <c r="K17" s="274">
        <v>298</v>
      </c>
      <c r="L17" s="278" t="s">
        <v>339</v>
      </c>
      <c r="N17" s="185"/>
    </row>
    <row r="18" spans="2:14" s="179" customFormat="1" x14ac:dyDescent="0.2">
      <c r="B18" s="72"/>
      <c r="C18" s="72" t="s">
        <v>65</v>
      </c>
      <c r="D18" s="236">
        <v>0</v>
      </c>
      <c r="E18" s="173">
        <v>0</v>
      </c>
      <c r="F18" s="274">
        <v>0</v>
      </c>
      <c r="G18" s="173">
        <v>34</v>
      </c>
      <c r="H18" s="173">
        <v>7715</v>
      </c>
      <c r="I18" s="274">
        <v>1119.93</v>
      </c>
      <c r="J18" s="173">
        <v>0</v>
      </c>
      <c r="K18" s="173">
        <v>0</v>
      </c>
      <c r="L18" s="274">
        <v>0</v>
      </c>
      <c r="N18" s="182"/>
    </row>
    <row r="19" spans="2:14" s="179" customFormat="1" x14ac:dyDescent="0.2">
      <c r="B19" s="72"/>
      <c r="C19" s="72" t="s">
        <v>66</v>
      </c>
      <c r="D19" s="236">
        <v>5</v>
      </c>
      <c r="E19" s="173">
        <v>4625</v>
      </c>
      <c r="F19" s="173">
        <v>1940</v>
      </c>
      <c r="G19" s="173">
        <v>48</v>
      </c>
      <c r="H19" s="173">
        <v>6163</v>
      </c>
      <c r="I19" s="173">
        <v>1208.8</v>
      </c>
      <c r="J19" s="173">
        <v>3</v>
      </c>
      <c r="K19" s="173">
        <v>257</v>
      </c>
      <c r="L19" s="278" t="s">
        <v>339</v>
      </c>
      <c r="N19" s="182"/>
    </row>
    <row r="20" spans="2:14" s="179" customFormat="1" x14ac:dyDescent="0.2">
      <c r="B20" s="72"/>
      <c r="C20" s="72" t="s">
        <v>67</v>
      </c>
      <c r="D20" s="236">
        <v>0</v>
      </c>
      <c r="E20" s="173">
        <v>0</v>
      </c>
      <c r="F20" s="274">
        <v>0</v>
      </c>
      <c r="G20" s="173">
        <v>11</v>
      </c>
      <c r="H20" s="173">
        <v>3255</v>
      </c>
      <c r="I20" s="173">
        <v>463.7</v>
      </c>
      <c r="J20" s="173">
        <v>0</v>
      </c>
      <c r="K20" s="173">
        <v>0</v>
      </c>
      <c r="L20" s="278">
        <v>0</v>
      </c>
      <c r="N20" s="185"/>
    </row>
    <row r="21" spans="2:14" s="179" customFormat="1" x14ac:dyDescent="0.2">
      <c r="B21" s="72"/>
      <c r="C21" s="72" t="s">
        <v>68</v>
      </c>
      <c r="D21" s="236">
        <v>6</v>
      </c>
      <c r="E21" s="173">
        <v>9630</v>
      </c>
      <c r="F21" s="173">
        <v>2830.18</v>
      </c>
      <c r="G21" s="173">
        <v>90</v>
      </c>
      <c r="H21" s="173">
        <v>38503</v>
      </c>
      <c r="I21" s="173">
        <v>5554.33</v>
      </c>
      <c r="J21" s="173">
        <v>14</v>
      </c>
      <c r="K21" s="173">
        <v>486</v>
      </c>
      <c r="L21" s="240">
        <v>25.7</v>
      </c>
      <c r="N21" s="182"/>
    </row>
    <row r="22" spans="2:14" s="179" customFormat="1" x14ac:dyDescent="0.2">
      <c r="B22" s="72"/>
      <c r="C22" s="72" t="s">
        <v>93</v>
      </c>
      <c r="D22" s="236">
        <v>4</v>
      </c>
      <c r="E22" s="173">
        <v>1119</v>
      </c>
      <c r="F22" s="274">
        <v>218</v>
      </c>
      <c r="G22" s="173">
        <v>75</v>
      </c>
      <c r="H22" s="173">
        <v>31888</v>
      </c>
      <c r="I22" s="173">
        <v>4959.43</v>
      </c>
      <c r="J22" s="173">
        <v>13</v>
      </c>
      <c r="K22" s="173">
        <v>314</v>
      </c>
      <c r="L22" s="278">
        <v>31.1</v>
      </c>
      <c r="N22" s="185"/>
    </row>
    <row r="23" spans="2:14" s="179" customFormat="1" x14ac:dyDescent="0.2">
      <c r="B23" s="72"/>
      <c r="C23" s="72"/>
      <c r="D23" s="236"/>
      <c r="E23" s="173"/>
      <c r="F23" s="173"/>
      <c r="G23" s="173"/>
      <c r="H23" s="173"/>
      <c r="I23" s="173"/>
      <c r="J23" s="173"/>
      <c r="K23" s="173"/>
      <c r="L23" s="240"/>
    </row>
    <row r="24" spans="2:14" s="179" customFormat="1" x14ac:dyDescent="0.2">
      <c r="B24" s="72"/>
      <c r="C24" s="72" t="s">
        <v>69</v>
      </c>
      <c r="D24" s="275">
        <v>0</v>
      </c>
      <c r="E24" s="274">
        <v>0</v>
      </c>
      <c r="F24" s="274">
        <v>0</v>
      </c>
      <c r="G24" s="173">
        <v>6</v>
      </c>
      <c r="H24" s="173">
        <v>1936</v>
      </c>
      <c r="I24" s="274" t="s">
        <v>378</v>
      </c>
      <c r="J24" s="274">
        <v>1</v>
      </c>
      <c r="K24" s="274">
        <v>16</v>
      </c>
      <c r="L24" s="274" t="s">
        <v>339</v>
      </c>
      <c r="N24" s="182"/>
    </row>
    <row r="25" spans="2:14" s="179" customFormat="1" x14ac:dyDescent="0.2">
      <c r="B25" s="72"/>
      <c r="C25" s="72"/>
      <c r="D25" s="236"/>
      <c r="E25" s="173"/>
      <c r="F25" s="173"/>
      <c r="G25" s="173"/>
      <c r="H25" s="173"/>
      <c r="I25" s="173"/>
      <c r="J25" s="173"/>
      <c r="K25" s="173"/>
      <c r="L25" s="240"/>
    </row>
    <row r="26" spans="2:14" s="179" customFormat="1" x14ac:dyDescent="0.2">
      <c r="B26" s="72"/>
      <c r="C26" s="77" t="s">
        <v>70</v>
      </c>
      <c r="D26" s="275">
        <v>0</v>
      </c>
      <c r="E26" s="274">
        <v>0</v>
      </c>
      <c r="F26" s="274">
        <v>0</v>
      </c>
      <c r="G26" s="173">
        <v>15</v>
      </c>
      <c r="H26" s="173">
        <v>2930</v>
      </c>
      <c r="I26" s="274" t="s">
        <v>337</v>
      </c>
      <c r="J26" s="173">
        <v>1</v>
      </c>
      <c r="K26" s="173">
        <v>13</v>
      </c>
      <c r="L26" s="274" t="s">
        <v>337</v>
      </c>
      <c r="N26" s="185"/>
    </row>
    <row r="27" spans="2:14" s="179" customFormat="1" x14ac:dyDescent="0.2">
      <c r="B27" s="72"/>
      <c r="C27" s="77" t="s">
        <v>71</v>
      </c>
      <c r="D27" s="236">
        <v>0</v>
      </c>
      <c r="E27" s="173">
        <v>0</v>
      </c>
      <c r="F27" s="274">
        <v>0</v>
      </c>
      <c r="G27" s="173">
        <v>4</v>
      </c>
      <c r="H27" s="173">
        <v>1242</v>
      </c>
      <c r="I27" s="274">
        <v>154.6</v>
      </c>
      <c r="J27" s="173">
        <v>0</v>
      </c>
      <c r="K27" s="173">
        <v>0</v>
      </c>
      <c r="L27" s="274">
        <v>0</v>
      </c>
      <c r="N27" s="182"/>
    </row>
    <row r="28" spans="2:14" s="179" customFormat="1" x14ac:dyDescent="0.2">
      <c r="B28" s="72"/>
      <c r="C28" s="77" t="s">
        <v>72</v>
      </c>
      <c r="D28" s="275">
        <v>0</v>
      </c>
      <c r="E28" s="274">
        <v>0</v>
      </c>
      <c r="F28" s="274">
        <v>0</v>
      </c>
      <c r="G28" s="173">
        <v>2</v>
      </c>
      <c r="H28" s="173">
        <v>166</v>
      </c>
      <c r="I28" s="274" t="s">
        <v>379</v>
      </c>
      <c r="J28" s="173">
        <v>0</v>
      </c>
      <c r="K28" s="173">
        <v>0</v>
      </c>
      <c r="L28" s="278">
        <v>0</v>
      </c>
      <c r="N28" s="182"/>
    </row>
    <row r="29" spans="2:14" s="179" customFormat="1" x14ac:dyDescent="0.2">
      <c r="B29" s="72"/>
      <c r="C29" s="72"/>
      <c r="D29" s="236"/>
      <c r="E29" s="173"/>
      <c r="F29" s="173"/>
      <c r="G29" s="173"/>
      <c r="H29" s="173"/>
      <c r="I29" s="173"/>
      <c r="J29" s="173"/>
      <c r="K29" s="173"/>
      <c r="L29" s="240"/>
    </row>
    <row r="30" spans="2:14" s="179" customFormat="1" x14ac:dyDescent="0.2">
      <c r="B30" s="72"/>
      <c r="C30" s="77" t="s">
        <v>73</v>
      </c>
      <c r="D30" s="236">
        <v>0</v>
      </c>
      <c r="E30" s="173">
        <v>0</v>
      </c>
      <c r="F30" s="173">
        <v>0</v>
      </c>
      <c r="G30" s="173">
        <v>3</v>
      </c>
      <c r="H30" s="173">
        <v>641</v>
      </c>
      <c r="I30" s="173">
        <v>140</v>
      </c>
      <c r="J30" s="173">
        <v>0</v>
      </c>
      <c r="K30" s="173">
        <v>0</v>
      </c>
      <c r="L30" s="274">
        <v>0</v>
      </c>
      <c r="N30" s="182"/>
    </row>
    <row r="31" spans="2:14" s="179" customFormat="1" x14ac:dyDescent="0.2">
      <c r="B31" s="72"/>
      <c r="C31" s="77" t="s">
        <v>74</v>
      </c>
      <c r="D31" s="275">
        <v>0</v>
      </c>
      <c r="E31" s="274">
        <v>0</v>
      </c>
      <c r="F31" s="274">
        <v>0</v>
      </c>
      <c r="G31" s="173">
        <v>0</v>
      </c>
      <c r="H31" s="173">
        <v>0</v>
      </c>
      <c r="I31" s="274">
        <v>0</v>
      </c>
      <c r="J31" s="274">
        <v>0</v>
      </c>
      <c r="K31" s="274">
        <v>0</v>
      </c>
      <c r="L31" s="278">
        <v>0</v>
      </c>
      <c r="N31" s="184"/>
    </row>
    <row r="32" spans="2:14" s="179" customFormat="1" x14ac:dyDescent="0.2">
      <c r="B32" s="72"/>
      <c r="C32" s="77" t="s">
        <v>75</v>
      </c>
      <c r="D32" s="275">
        <v>3</v>
      </c>
      <c r="E32" s="274">
        <v>157</v>
      </c>
      <c r="F32" s="274">
        <v>61.2</v>
      </c>
      <c r="G32" s="173">
        <v>35</v>
      </c>
      <c r="H32" s="173">
        <v>5305</v>
      </c>
      <c r="I32" s="173">
        <v>1140.93</v>
      </c>
      <c r="J32" s="274">
        <v>0</v>
      </c>
      <c r="K32" s="274">
        <v>0</v>
      </c>
      <c r="L32" s="274">
        <v>0</v>
      </c>
      <c r="N32" s="182"/>
    </row>
    <row r="33" spans="2:14" s="179" customFormat="1" x14ac:dyDescent="0.2">
      <c r="B33" s="72"/>
      <c r="C33" s="77"/>
      <c r="D33" s="236"/>
      <c r="E33" s="173"/>
      <c r="F33" s="173"/>
      <c r="G33" s="173"/>
      <c r="H33" s="173"/>
      <c r="I33" s="173"/>
      <c r="J33" s="173"/>
      <c r="K33" s="173"/>
      <c r="L33" s="240"/>
    </row>
    <row r="34" spans="2:14" s="179" customFormat="1" x14ac:dyDescent="0.2">
      <c r="B34" s="72"/>
      <c r="C34" s="77" t="s">
        <v>76</v>
      </c>
      <c r="D34" s="236">
        <v>0</v>
      </c>
      <c r="E34" s="173">
        <v>0</v>
      </c>
      <c r="F34" s="274">
        <v>0</v>
      </c>
      <c r="G34" s="173">
        <v>4</v>
      </c>
      <c r="H34" s="173">
        <v>1358</v>
      </c>
      <c r="I34" s="274">
        <v>139.80000000000001</v>
      </c>
      <c r="J34" s="274">
        <v>0</v>
      </c>
      <c r="K34" s="274">
        <v>0</v>
      </c>
      <c r="L34" s="278">
        <v>0</v>
      </c>
      <c r="N34" s="182"/>
    </row>
    <row r="35" spans="2:14" s="179" customFormat="1" x14ac:dyDescent="0.2">
      <c r="B35" s="72"/>
      <c r="C35" s="77" t="s">
        <v>77</v>
      </c>
      <c r="D35" s="236">
        <v>0</v>
      </c>
      <c r="E35" s="173">
        <v>0</v>
      </c>
      <c r="F35" s="274">
        <v>0</v>
      </c>
      <c r="G35" s="173">
        <v>4</v>
      </c>
      <c r="H35" s="173">
        <v>531</v>
      </c>
      <c r="I35" s="274" t="s">
        <v>378</v>
      </c>
      <c r="J35" s="173">
        <v>1</v>
      </c>
      <c r="K35" s="173">
        <v>39</v>
      </c>
      <c r="L35" s="274" t="s">
        <v>337</v>
      </c>
      <c r="N35" s="184"/>
    </row>
    <row r="36" spans="2:14" s="179" customFormat="1" x14ac:dyDescent="0.2">
      <c r="B36" s="72"/>
      <c r="C36" s="77" t="s">
        <v>78</v>
      </c>
      <c r="D36" s="236">
        <v>0</v>
      </c>
      <c r="E36" s="173">
        <v>0</v>
      </c>
      <c r="F36" s="274">
        <v>0</v>
      </c>
      <c r="G36" s="173">
        <v>1</v>
      </c>
      <c r="H36" s="173">
        <v>112</v>
      </c>
      <c r="I36" s="274" t="s">
        <v>378</v>
      </c>
      <c r="J36" s="274">
        <v>0</v>
      </c>
      <c r="K36" s="274">
        <v>0</v>
      </c>
      <c r="L36" s="278">
        <v>0</v>
      </c>
      <c r="N36" s="184"/>
    </row>
    <row r="37" spans="2:14" s="179" customFormat="1" x14ac:dyDescent="0.2">
      <c r="B37" s="72"/>
      <c r="C37" s="77" t="s">
        <v>79</v>
      </c>
      <c r="D37" s="275">
        <v>0</v>
      </c>
      <c r="E37" s="274">
        <v>0</v>
      </c>
      <c r="F37" s="274">
        <v>0</v>
      </c>
      <c r="G37" s="173">
        <v>11</v>
      </c>
      <c r="H37" s="173">
        <v>803</v>
      </c>
      <c r="I37" s="274">
        <v>163</v>
      </c>
      <c r="J37" s="274">
        <v>0</v>
      </c>
      <c r="K37" s="274">
        <v>0</v>
      </c>
      <c r="L37" s="274">
        <v>0</v>
      </c>
      <c r="N37" s="182"/>
    </row>
    <row r="38" spans="2:14" s="179" customFormat="1" x14ac:dyDescent="0.2">
      <c r="B38" s="72"/>
      <c r="C38" s="77" t="s">
        <v>80</v>
      </c>
      <c r="D38" s="275">
        <v>1</v>
      </c>
      <c r="E38" s="274">
        <v>40</v>
      </c>
      <c r="F38" s="274" t="s">
        <v>378</v>
      </c>
      <c r="G38" s="173">
        <v>6</v>
      </c>
      <c r="H38" s="173">
        <v>1818</v>
      </c>
      <c r="I38" s="173" t="s">
        <v>378</v>
      </c>
      <c r="J38" s="274">
        <v>0</v>
      </c>
      <c r="K38" s="274">
        <v>0</v>
      </c>
      <c r="L38" s="274">
        <v>0</v>
      </c>
      <c r="N38" s="185"/>
    </row>
    <row r="39" spans="2:14" s="179" customFormat="1" x14ac:dyDescent="0.2">
      <c r="B39" s="72"/>
      <c r="C39" s="77" t="s">
        <v>81</v>
      </c>
      <c r="D39" s="236">
        <v>0</v>
      </c>
      <c r="E39" s="173">
        <v>0</v>
      </c>
      <c r="F39" s="274">
        <v>0</v>
      </c>
      <c r="G39" s="173">
        <v>3</v>
      </c>
      <c r="H39" s="173">
        <v>700</v>
      </c>
      <c r="I39" s="274">
        <v>97.74</v>
      </c>
      <c r="J39" s="274">
        <v>0</v>
      </c>
      <c r="K39" s="274">
        <v>0</v>
      </c>
      <c r="L39" s="278">
        <v>0</v>
      </c>
      <c r="N39" s="185"/>
    </row>
    <row r="40" spans="2:14" s="179" customFormat="1" x14ac:dyDescent="0.2">
      <c r="B40" s="72"/>
      <c r="C40" s="77"/>
      <c r="D40" s="236"/>
      <c r="E40" s="173"/>
      <c r="F40" s="173"/>
      <c r="G40" s="173"/>
      <c r="H40" s="173"/>
      <c r="I40" s="173"/>
      <c r="J40" s="173"/>
      <c r="K40" s="173"/>
      <c r="L40" s="240"/>
    </row>
    <row r="41" spans="2:14" s="179" customFormat="1" x14ac:dyDescent="0.2">
      <c r="B41" s="72"/>
      <c r="C41" s="77" t="s">
        <v>82</v>
      </c>
      <c r="D41" s="236">
        <v>6</v>
      </c>
      <c r="E41" s="173">
        <v>4304</v>
      </c>
      <c r="F41" s="274">
        <v>1202.76</v>
      </c>
      <c r="G41" s="173">
        <v>18</v>
      </c>
      <c r="H41" s="173">
        <v>3502</v>
      </c>
      <c r="I41" s="173">
        <v>706.05</v>
      </c>
      <c r="J41" s="173">
        <v>2</v>
      </c>
      <c r="K41" s="173">
        <v>41</v>
      </c>
      <c r="L41" s="274" t="s">
        <v>337</v>
      </c>
      <c r="N41" s="185"/>
    </row>
    <row r="42" spans="2:14" s="179" customFormat="1" x14ac:dyDescent="0.2">
      <c r="B42" s="72"/>
      <c r="C42" s="77" t="s">
        <v>83</v>
      </c>
      <c r="D42" s="275">
        <v>0</v>
      </c>
      <c r="E42" s="274">
        <v>0</v>
      </c>
      <c r="F42" s="274">
        <v>0</v>
      </c>
      <c r="G42" s="173">
        <v>16</v>
      </c>
      <c r="H42" s="173">
        <v>2646</v>
      </c>
      <c r="I42" s="173">
        <v>723.16</v>
      </c>
      <c r="J42" s="173">
        <v>0</v>
      </c>
      <c r="K42" s="173">
        <v>0</v>
      </c>
      <c r="L42" s="274">
        <v>0</v>
      </c>
      <c r="N42" s="182"/>
    </row>
    <row r="43" spans="2:14" s="179" customFormat="1" x14ac:dyDescent="0.2">
      <c r="B43" s="72"/>
      <c r="C43" s="77" t="s">
        <v>84</v>
      </c>
      <c r="D43" s="275">
        <v>0</v>
      </c>
      <c r="E43" s="274">
        <v>0</v>
      </c>
      <c r="F43" s="274">
        <v>0</v>
      </c>
      <c r="G43" s="274">
        <v>1</v>
      </c>
      <c r="H43" s="274">
        <v>40</v>
      </c>
      <c r="I43" s="274" t="s">
        <v>378</v>
      </c>
      <c r="J43" s="274">
        <v>1</v>
      </c>
      <c r="K43" s="274">
        <v>13</v>
      </c>
      <c r="L43" s="274" t="s">
        <v>378</v>
      </c>
      <c r="N43" s="182"/>
    </row>
    <row r="44" spans="2:14" s="179" customFormat="1" x14ac:dyDescent="0.2">
      <c r="B44" s="72"/>
      <c r="C44" s="77"/>
      <c r="D44" s="236"/>
      <c r="E44" s="173"/>
      <c r="F44" s="173"/>
      <c r="G44" s="173"/>
      <c r="H44" s="173"/>
      <c r="I44" s="173"/>
      <c r="J44" s="173"/>
      <c r="K44" s="173"/>
      <c r="L44" s="240"/>
    </row>
    <row r="45" spans="2:14" s="179" customFormat="1" x14ac:dyDescent="0.2">
      <c r="B45" s="72"/>
      <c r="C45" s="77" t="s">
        <v>85</v>
      </c>
      <c r="D45" s="275">
        <v>2</v>
      </c>
      <c r="E45" s="274">
        <v>1127</v>
      </c>
      <c r="F45" s="274" t="s">
        <v>378</v>
      </c>
      <c r="G45" s="173">
        <v>16</v>
      </c>
      <c r="H45" s="173">
        <v>5970</v>
      </c>
      <c r="I45" s="173">
        <v>2336.21</v>
      </c>
      <c r="J45" s="274">
        <v>0</v>
      </c>
      <c r="K45" s="274">
        <v>0</v>
      </c>
      <c r="L45" s="274">
        <v>0</v>
      </c>
      <c r="N45" s="185"/>
    </row>
    <row r="46" spans="2:14" s="179" customFormat="1" x14ac:dyDescent="0.2">
      <c r="B46" s="72"/>
      <c r="C46" s="77" t="s">
        <v>86</v>
      </c>
      <c r="D46" s="275">
        <v>0</v>
      </c>
      <c r="E46" s="274">
        <v>0</v>
      </c>
      <c r="F46" s="274">
        <v>0</v>
      </c>
      <c r="G46" s="173">
        <v>4</v>
      </c>
      <c r="H46" s="173">
        <v>178</v>
      </c>
      <c r="I46" s="274">
        <v>15.5</v>
      </c>
      <c r="J46" s="173">
        <v>0</v>
      </c>
      <c r="K46" s="173">
        <v>0</v>
      </c>
      <c r="L46" s="274">
        <v>0</v>
      </c>
      <c r="N46" s="182"/>
    </row>
    <row r="47" spans="2:14" s="179" customFormat="1" x14ac:dyDescent="0.2">
      <c r="B47" s="72"/>
      <c r="C47" s="77" t="s">
        <v>87</v>
      </c>
      <c r="D47" s="236">
        <v>0</v>
      </c>
      <c r="E47" s="173">
        <v>0</v>
      </c>
      <c r="F47" s="274">
        <v>0</v>
      </c>
      <c r="G47" s="173">
        <v>1</v>
      </c>
      <c r="H47" s="173">
        <v>32</v>
      </c>
      <c r="I47" s="274" t="s">
        <v>379</v>
      </c>
      <c r="J47" s="173">
        <v>0</v>
      </c>
      <c r="K47" s="173">
        <v>0</v>
      </c>
      <c r="L47" s="240">
        <v>0</v>
      </c>
      <c r="N47" s="182"/>
    </row>
    <row r="48" spans="2:14" s="179" customFormat="1" x14ac:dyDescent="0.2">
      <c r="B48" s="72"/>
      <c r="C48" s="77" t="s">
        <v>88</v>
      </c>
      <c r="D48" s="275">
        <v>0</v>
      </c>
      <c r="E48" s="274">
        <v>0</v>
      </c>
      <c r="F48" s="274">
        <v>0</v>
      </c>
      <c r="G48" s="274">
        <v>0</v>
      </c>
      <c r="H48" s="274">
        <v>0</v>
      </c>
      <c r="I48" s="274">
        <v>0</v>
      </c>
      <c r="J48" s="274">
        <v>0</v>
      </c>
      <c r="K48" s="274">
        <v>0</v>
      </c>
      <c r="L48" s="274">
        <v>0</v>
      </c>
      <c r="N48" s="185"/>
    </row>
    <row r="49" spans="1:14" s="179" customFormat="1" x14ac:dyDescent="0.2">
      <c r="B49" s="72"/>
      <c r="C49" s="72" t="s">
        <v>89</v>
      </c>
      <c r="D49" s="236">
        <v>0</v>
      </c>
      <c r="E49" s="173">
        <v>0</v>
      </c>
      <c r="F49" s="274">
        <v>0</v>
      </c>
      <c r="G49" s="173">
        <v>9</v>
      </c>
      <c r="H49" s="173">
        <v>2220</v>
      </c>
      <c r="I49" s="274">
        <v>468.5</v>
      </c>
      <c r="J49" s="274">
        <v>1</v>
      </c>
      <c r="K49" s="274">
        <v>30</v>
      </c>
      <c r="L49" s="278" t="s">
        <v>380</v>
      </c>
      <c r="N49" s="185"/>
    </row>
    <row r="50" spans="1:14" ht="18" thickBot="1" x14ac:dyDescent="0.2">
      <c r="B50" s="71"/>
      <c r="C50" s="71"/>
      <c r="D50" s="110"/>
      <c r="E50" s="111"/>
      <c r="F50" s="111"/>
      <c r="G50" s="111"/>
      <c r="H50" s="111"/>
      <c r="I50" s="111"/>
      <c r="J50" s="111"/>
      <c r="K50" s="111"/>
      <c r="L50" s="111"/>
    </row>
    <row r="51" spans="1:14" ht="54.75" customHeight="1" x14ac:dyDescent="0.15">
      <c r="D51" s="343" t="s">
        <v>385</v>
      </c>
      <c r="E51" s="342"/>
      <c r="F51" s="342"/>
      <c r="G51" s="342"/>
      <c r="H51" s="342"/>
      <c r="I51" s="342"/>
      <c r="J51" s="342"/>
      <c r="K51" s="342"/>
    </row>
    <row r="52" spans="1:14" ht="17.25" customHeight="1" x14ac:dyDescent="0.2">
      <c r="A52" s="1"/>
      <c r="D52" s="78" t="s">
        <v>161</v>
      </c>
      <c r="E52" s="344"/>
      <c r="F52" s="344"/>
      <c r="G52" s="344"/>
      <c r="H52" s="344"/>
      <c r="I52" s="344"/>
      <c r="J52" s="344"/>
      <c r="K52" s="344"/>
    </row>
    <row r="53" spans="1:14" x14ac:dyDescent="0.15">
      <c r="D53" s="344"/>
      <c r="E53" s="344"/>
      <c r="F53" s="344"/>
      <c r="G53" s="344"/>
      <c r="H53" s="344"/>
      <c r="I53" s="344"/>
      <c r="J53" s="344"/>
      <c r="K53" s="344"/>
    </row>
    <row r="54" spans="1:14" ht="19.5" customHeight="1" x14ac:dyDescent="0.15">
      <c r="D54" s="344"/>
      <c r="E54" s="344"/>
      <c r="F54" s="344"/>
      <c r="G54" s="344"/>
      <c r="H54" s="344"/>
      <c r="I54" s="344"/>
      <c r="J54" s="344"/>
      <c r="K54" s="344"/>
    </row>
  </sheetData>
  <mergeCells count="3">
    <mergeCell ref="B6:L6"/>
    <mergeCell ref="B12:C12"/>
    <mergeCell ref="D51:K51"/>
  </mergeCells>
  <phoneticPr fontId="1"/>
  <pageMargins left="0.78740157480314965" right="0.59055118110236227" top="0.98425196850393704" bottom="0.59055118110236227" header="0.51181102362204722" footer="0.51181102362204722"/>
  <pageSetup paperSize="9" scale="6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T52"/>
  <sheetViews>
    <sheetView view="pageBreakPreview" zoomScale="75" zoomScaleNormal="75" workbookViewId="0">
      <selection activeCell="Q9" sqref="Q9"/>
    </sheetView>
  </sheetViews>
  <sheetFormatPr defaultColWidth="10.875" defaultRowHeight="17.25" x14ac:dyDescent="0.15"/>
  <cols>
    <col min="1" max="1" width="13.375" style="2" customWidth="1"/>
    <col min="2" max="2" width="7" style="2" customWidth="1"/>
    <col min="3" max="3" width="16.125" style="2" customWidth="1"/>
    <col min="4" max="4" width="12.125" style="2" customWidth="1"/>
    <col min="5" max="5" width="13.125" style="2" customWidth="1"/>
    <col min="6" max="6" width="12.25" style="2" bestFit="1" customWidth="1"/>
    <col min="7" max="7" width="13.125" style="2" customWidth="1"/>
    <col min="8" max="8" width="9.625" style="2" customWidth="1"/>
    <col min="9" max="9" width="13.125" style="2" customWidth="1"/>
    <col min="10" max="10" width="8.375" style="2" customWidth="1"/>
    <col min="11" max="11" width="13.125" style="2" customWidth="1"/>
    <col min="12" max="12" width="9.625" style="2" customWidth="1"/>
    <col min="13" max="13" width="13.125" style="2" customWidth="1"/>
    <col min="14" max="14" width="10.875" style="2"/>
    <col min="15" max="15" width="10.875" style="2" customWidth="1"/>
    <col min="16" max="16" width="10.875" style="2"/>
    <col min="17" max="17" width="10.875" style="2" customWidth="1"/>
    <col min="18" max="16384" width="10.875" style="2"/>
  </cols>
  <sheetData>
    <row r="1" spans="1:13" x14ac:dyDescent="0.2">
      <c r="A1" s="1"/>
    </row>
    <row r="6" spans="1:13" x14ac:dyDescent="0.2">
      <c r="B6" s="302" t="s">
        <v>156</v>
      </c>
      <c r="C6" s="302"/>
      <c r="D6" s="302"/>
      <c r="E6" s="302"/>
      <c r="F6" s="302"/>
      <c r="G6" s="302"/>
      <c r="H6" s="302"/>
      <c r="I6" s="302"/>
      <c r="J6" s="302"/>
      <c r="K6" s="302"/>
      <c r="L6" s="302"/>
      <c r="M6" s="302"/>
    </row>
    <row r="7" spans="1:13" ht="18" thickBot="1" x14ac:dyDescent="0.2">
      <c r="B7" s="4"/>
      <c r="C7" s="4"/>
      <c r="D7" s="4"/>
      <c r="E7" s="4"/>
      <c r="F7" s="4"/>
      <c r="G7" s="4"/>
      <c r="H7" s="4"/>
      <c r="I7" s="4"/>
      <c r="J7" s="4"/>
      <c r="K7" s="4"/>
      <c r="L7" s="4"/>
      <c r="M7" s="4"/>
    </row>
    <row r="8" spans="1:13" x14ac:dyDescent="0.2">
      <c r="D8" s="311" t="s">
        <v>319</v>
      </c>
      <c r="E8" s="312"/>
      <c r="F8" s="311" t="s">
        <v>320</v>
      </c>
      <c r="G8" s="312"/>
      <c r="H8" s="311" t="s">
        <v>321</v>
      </c>
      <c r="I8" s="312"/>
      <c r="J8" s="311" t="s">
        <v>322</v>
      </c>
      <c r="K8" s="312"/>
      <c r="L8" s="311" t="s">
        <v>323</v>
      </c>
      <c r="M8" s="313"/>
    </row>
    <row r="9" spans="1:13" x14ac:dyDescent="0.15">
      <c r="D9" s="297" t="s">
        <v>325</v>
      </c>
      <c r="E9" s="159" t="s">
        <v>324</v>
      </c>
      <c r="F9" s="297" t="s">
        <v>325</v>
      </c>
      <c r="G9" s="159" t="s">
        <v>324</v>
      </c>
      <c r="H9" s="297" t="s">
        <v>325</v>
      </c>
      <c r="I9" s="159" t="s">
        <v>324</v>
      </c>
      <c r="J9" s="297" t="s">
        <v>325</v>
      </c>
      <c r="K9" s="159" t="s">
        <v>324</v>
      </c>
      <c r="L9" s="297" t="s">
        <v>325</v>
      </c>
      <c r="M9" s="159" t="s">
        <v>324</v>
      </c>
    </row>
    <row r="10" spans="1:13" x14ac:dyDescent="0.15">
      <c r="B10" s="8"/>
      <c r="C10" s="8"/>
      <c r="D10" s="298"/>
      <c r="E10" s="160" t="s">
        <v>326</v>
      </c>
      <c r="F10" s="298"/>
      <c r="G10" s="160" t="s">
        <v>326</v>
      </c>
      <c r="H10" s="298"/>
      <c r="I10" s="160" t="s">
        <v>326</v>
      </c>
      <c r="J10" s="298"/>
      <c r="K10" s="160" t="s">
        <v>326</v>
      </c>
      <c r="L10" s="298"/>
      <c r="M10" s="160" t="s">
        <v>326</v>
      </c>
    </row>
    <row r="11" spans="1:13" x14ac:dyDescent="0.2">
      <c r="D11" s="32" t="s">
        <v>48</v>
      </c>
      <c r="E11" s="33" t="s">
        <v>49</v>
      </c>
      <c r="F11" s="33" t="s">
        <v>48</v>
      </c>
      <c r="G11" s="33" t="s">
        <v>49</v>
      </c>
      <c r="H11" s="33" t="s">
        <v>48</v>
      </c>
      <c r="I11" s="33" t="s">
        <v>49</v>
      </c>
      <c r="J11" s="33" t="s">
        <v>48</v>
      </c>
      <c r="K11" s="33" t="s">
        <v>49</v>
      </c>
      <c r="L11" s="33" t="s">
        <v>48</v>
      </c>
      <c r="M11" s="33" t="s">
        <v>49</v>
      </c>
    </row>
    <row r="12" spans="1:13" s="78" customFormat="1" x14ac:dyDescent="0.2">
      <c r="B12" s="340" t="s">
        <v>356</v>
      </c>
      <c r="C12" s="341"/>
      <c r="D12" s="279">
        <v>4935</v>
      </c>
      <c r="E12" s="280">
        <v>482762</v>
      </c>
      <c r="F12" s="280">
        <v>2840</v>
      </c>
      <c r="G12" s="280">
        <v>335574</v>
      </c>
      <c r="H12" s="280">
        <v>1287</v>
      </c>
      <c r="I12" s="280">
        <v>67311</v>
      </c>
      <c r="J12" s="280">
        <v>13</v>
      </c>
      <c r="K12" s="280">
        <v>1335</v>
      </c>
      <c r="L12" s="280">
        <v>795</v>
      </c>
      <c r="M12" s="280">
        <v>78542</v>
      </c>
    </row>
    <row r="13" spans="1:13" s="78" customFormat="1" x14ac:dyDescent="0.2">
      <c r="B13" s="72"/>
      <c r="C13" s="72"/>
      <c r="D13" s="153"/>
      <c r="E13" s="255"/>
      <c r="F13" s="255"/>
      <c r="G13" s="255"/>
      <c r="H13" s="255"/>
      <c r="I13" s="255"/>
      <c r="J13" s="255"/>
      <c r="K13" s="255"/>
      <c r="L13" s="255"/>
      <c r="M13" s="255"/>
    </row>
    <row r="14" spans="1:13" s="78" customFormat="1" x14ac:dyDescent="0.2">
      <c r="A14" s="112"/>
      <c r="B14" s="72"/>
      <c r="C14" s="282" t="s">
        <v>61</v>
      </c>
      <c r="D14" s="153">
        <v>2739</v>
      </c>
      <c r="E14" s="154">
        <v>253638</v>
      </c>
      <c r="F14" s="154">
        <v>1282</v>
      </c>
      <c r="G14" s="154">
        <v>152222</v>
      </c>
      <c r="H14" s="154">
        <v>917</v>
      </c>
      <c r="I14" s="154">
        <v>47966</v>
      </c>
      <c r="J14" s="154">
        <v>6</v>
      </c>
      <c r="K14" s="154">
        <v>564</v>
      </c>
      <c r="L14" s="154">
        <v>534</v>
      </c>
      <c r="M14" s="154">
        <v>52886</v>
      </c>
    </row>
    <row r="15" spans="1:13" s="78" customFormat="1" x14ac:dyDescent="0.2">
      <c r="A15" s="112"/>
      <c r="B15" s="72"/>
      <c r="C15" s="282" t="s">
        <v>62</v>
      </c>
      <c r="D15" s="153">
        <v>189</v>
      </c>
      <c r="E15" s="154">
        <v>19474</v>
      </c>
      <c r="F15" s="154">
        <v>133</v>
      </c>
      <c r="G15" s="154">
        <v>15372</v>
      </c>
      <c r="H15" s="154">
        <v>27</v>
      </c>
      <c r="I15" s="154">
        <v>1425</v>
      </c>
      <c r="J15" s="283">
        <v>0</v>
      </c>
      <c r="K15" s="283">
        <v>0</v>
      </c>
      <c r="L15" s="154">
        <v>29</v>
      </c>
      <c r="M15" s="154">
        <v>2677</v>
      </c>
    </row>
    <row r="16" spans="1:13" s="78" customFormat="1" x14ac:dyDescent="0.2">
      <c r="A16" s="112"/>
      <c r="B16" s="72"/>
      <c r="C16" s="282" t="s">
        <v>63</v>
      </c>
      <c r="D16" s="153">
        <v>177</v>
      </c>
      <c r="E16" s="154">
        <v>20039</v>
      </c>
      <c r="F16" s="154">
        <v>118</v>
      </c>
      <c r="G16" s="154">
        <v>14457</v>
      </c>
      <c r="H16" s="154">
        <v>18</v>
      </c>
      <c r="I16" s="154">
        <v>1024</v>
      </c>
      <c r="J16" s="284">
        <v>0</v>
      </c>
      <c r="K16" s="284">
        <v>0</v>
      </c>
      <c r="L16" s="154">
        <v>41</v>
      </c>
      <c r="M16" s="154">
        <v>4558</v>
      </c>
    </row>
    <row r="17" spans="1:20" s="78" customFormat="1" x14ac:dyDescent="0.2">
      <c r="A17" s="112"/>
      <c r="B17" s="72"/>
      <c r="C17" s="282" t="s">
        <v>64</v>
      </c>
      <c r="D17" s="153">
        <v>84</v>
      </c>
      <c r="E17" s="154">
        <v>8292</v>
      </c>
      <c r="F17" s="154">
        <v>54</v>
      </c>
      <c r="G17" s="154">
        <v>6503</v>
      </c>
      <c r="H17" s="284">
        <v>28</v>
      </c>
      <c r="I17" s="284">
        <v>1630</v>
      </c>
      <c r="J17" s="284">
        <v>0</v>
      </c>
      <c r="K17" s="284">
        <v>0</v>
      </c>
      <c r="L17" s="154">
        <v>2</v>
      </c>
      <c r="M17" s="154">
        <v>159</v>
      </c>
      <c r="O17" s="281"/>
    </row>
    <row r="18" spans="1:20" s="78" customFormat="1" x14ac:dyDescent="0.2">
      <c r="A18" s="112"/>
      <c r="B18" s="72"/>
      <c r="C18" s="282" t="s">
        <v>65</v>
      </c>
      <c r="D18" s="153">
        <v>106</v>
      </c>
      <c r="E18" s="154">
        <v>9171</v>
      </c>
      <c r="F18" s="154">
        <v>54</v>
      </c>
      <c r="G18" s="154">
        <v>6284</v>
      </c>
      <c r="H18" s="154">
        <v>51</v>
      </c>
      <c r="I18" s="154">
        <v>2779</v>
      </c>
      <c r="J18" s="284">
        <v>0</v>
      </c>
      <c r="K18" s="284">
        <v>0</v>
      </c>
      <c r="L18" s="284">
        <v>1</v>
      </c>
      <c r="M18" s="284">
        <v>108</v>
      </c>
      <c r="O18" s="281"/>
    </row>
    <row r="19" spans="1:20" s="78" customFormat="1" x14ac:dyDescent="0.2">
      <c r="A19" s="112"/>
      <c r="B19" s="72"/>
      <c r="C19" s="282" t="s">
        <v>66</v>
      </c>
      <c r="D19" s="153">
        <v>258</v>
      </c>
      <c r="E19" s="154">
        <v>26080</v>
      </c>
      <c r="F19" s="154">
        <v>191</v>
      </c>
      <c r="G19" s="154">
        <v>21553</v>
      </c>
      <c r="H19" s="154">
        <v>43</v>
      </c>
      <c r="I19" s="154">
        <v>2031</v>
      </c>
      <c r="J19" s="284">
        <v>1</v>
      </c>
      <c r="K19" s="284">
        <v>126</v>
      </c>
      <c r="L19" s="154">
        <v>23</v>
      </c>
      <c r="M19" s="154">
        <v>2370</v>
      </c>
    </row>
    <row r="20" spans="1:20" s="78" customFormat="1" x14ac:dyDescent="0.2">
      <c r="A20" s="112"/>
      <c r="B20" s="72"/>
      <c r="C20" s="282" t="s">
        <v>67</v>
      </c>
      <c r="D20" s="153">
        <v>60</v>
      </c>
      <c r="E20" s="154">
        <v>7408</v>
      </c>
      <c r="F20" s="154">
        <v>59</v>
      </c>
      <c r="G20" s="154">
        <v>7288</v>
      </c>
      <c r="H20" s="284">
        <v>0</v>
      </c>
      <c r="I20" s="284">
        <v>0</v>
      </c>
      <c r="J20" s="284">
        <v>1</v>
      </c>
      <c r="K20" s="284">
        <v>120</v>
      </c>
      <c r="L20" s="283">
        <v>0</v>
      </c>
      <c r="M20" s="283">
        <v>0</v>
      </c>
    </row>
    <row r="21" spans="1:20" s="78" customFormat="1" x14ac:dyDescent="0.2">
      <c r="A21" s="112"/>
      <c r="B21" s="72"/>
      <c r="C21" s="282" t="s">
        <v>68</v>
      </c>
      <c r="D21" s="153">
        <v>238</v>
      </c>
      <c r="E21" s="154">
        <v>25587</v>
      </c>
      <c r="F21" s="154">
        <v>178</v>
      </c>
      <c r="G21" s="154">
        <v>21004</v>
      </c>
      <c r="H21" s="284">
        <v>23</v>
      </c>
      <c r="I21" s="284">
        <v>1261</v>
      </c>
      <c r="J21" s="284">
        <v>0</v>
      </c>
      <c r="K21" s="284">
        <v>0</v>
      </c>
      <c r="L21" s="154">
        <v>37</v>
      </c>
      <c r="M21" s="154">
        <v>3322</v>
      </c>
      <c r="P21" s="281"/>
      <c r="Q21" s="281"/>
      <c r="R21" s="281"/>
      <c r="S21" s="281"/>
      <c r="T21" s="281"/>
    </row>
    <row r="22" spans="1:20" s="78" customFormat="1" x14ac:dyDescent="0.2">
      <c r="A22" s="112"/>
      <c r="B22" s="72"/>
      <c r="C22" s="282" t="s">
        <v>93</v>
      </c>
      <c r="D22" s="153">
        <v>357</v>
      </c>
      <c r="E22" s="154">
        <v>35177</v>
      </c>
      <c r="F22" s="154">
        <v>192</v>
      </c>
      <c r="G22" s="154">
        <v>22251</v>
      </c>
      <c r="H22" s="154">
        <v>72</v>
      </c>
      <c r="I22" s="154">
        <v>3905</v>
      </c>
      <c r="J22" s="283">
        <v>1</v>
      </c>
      <c r="K22" s="283">
        <v>106</v>
      </c>
      <c r="L22" s="154">
        <v>92</v>
      </c>
      <c r="M22" s="154">
        <v>8915</v>
      </c>
      <c r="P22" s="281"/>
      <c r="Q22" s="281"/>
      <c r="R22" s="281"/>
      <c r="S22" s="281"/>
      <c r="T22" s="281"/>
    </row>
    <row r="23" spans="1:20" s="78" customFormat="1" x14ac:dyDescent="0.2">
      <c r="A23" s="112"/>
      <c r="B23" s="72"/>
      <c r="C23" s="282"/>
      <c r="D23" s="153"/>
      <c r="E23" s="154"/>
      <c r="F23" s="154"/>
      <c r="G23" s="154"/>
      <c r="H23" s="154"/>
      <c r="I23" s="154"/>
      <c r="J23" s="154"/>
      <c r="K23" s="154"/>
      <c r="L23" s="154"/>
      <c r="M23" s="154"/>
    </row>
    <row r="24" spans="1:20" s="78" customFormat="1" x14ac:dyDescent="0.2">
      <c r="A24" s="112"/>
      <c r="B24" s="72"/>
      <c r="C24" s="282" t="s">
        <v>69</v>
      </c>
      <c r="D24" s="153">
        <v>20</v>
      </c>
      <c r="E24" s="154">
        <v>2230</v>
      </c>
      <c r="F24" s="154">
        <v>17</v>
      </c>
      <c r="G24" s="154">
        <v>1895</v>
      </c>
      <c r="H24" s="284">
        <v>3</v>
      </c>
      <c r="I24" s="284">
        <v>335</v>
      </c>
      <c r="J24" s="284">
        <v>0</v>
      </c>
      <c r="K24" s="284">
        <v>0</v>
      </c>
      <c r="L24" s="284">
        <v>0</v>
      </c>
      <c r="M24" s="284">
        <v>0</v>
      </c>
    </row>
    <row r="25" spans="1:20" s="78" customFormat="1" x14ac:dyDescent="0.2">
      <c r="A25" s="112"/>
      <c r="B25" s="72"/>
      <c r="C25" s="282"/>
      <c r="D25" s="153"/>
      <c r="E25" s="154"/>
      <c r="F25" s="154"/>
      <c r="G25" s="154"/>
      <c r="H25" s="154"/>
      <c r="I25" s="154"/>
      <c r="J25" s="154"/>
      <c r="K25" s="154"/>
      <c r="L25" s="154"/>
      <c r="M25" s="154"/>
    </row>
    <row r="26" spans="1:20" s="78" customFormat="1" x14ac:dyDescent="0.2">
      <c r="A26" s="112"/>
      <c r="B26" s="72"/>
      <c r="C26" s="282" t="s">
        <v>70</v>
      </c>
      <c r="D26" s="153">
        <v>42</v>
      </c>
      <c r="E26" s="154">
        <v>5185</v>
      </c>
      <c r="F26" s="154">
        <v>42</v>
      </c>
      <c r="G26" s="154">
        <v>5185</v>
      </c>
      <c r="H26" s="284">
        <v>0</v>
      </c>
      <c r="I26" s="284">
        <v>0</v>
      </c>
      <c r="J26" s="284">
        <v>0</v>
      </c>
      <c r="K26" s="284">
        <v>0</v>
      </c>
      <c r="L26" s="284">
        <v>0</v>
      </c>
      <c r="M26" s="284">
        <v>0</v>
      </c>
      <c r="O26" s="284"/>
    </row>
    <row r="27" spans="1:20" s="78" customFormat="1" x14ac:dyDescent="0.2">
      <c r="A27" s="112"/>
      <c r="B27" s="72"/>
      <c r="C27" s="282" t="s">
        <v>71</v>
      </c>
      <c r="D27" s="153">
        <v>7</v>
      </c>
      <c r="E27" s="154">
        <v>877</v>
      </c>
      <c r="F27" s="154">
        <v>7</v>
      </c>
      <c r="G27" s="154">
        <v>877</v>
      </c>
      <c r="H27" s="284">
        <v>0</v>
      </c>
      <c r="I27" s="284">
        <v>0</v>
      </c>
      <c r="J27" s="284">
        <v>0</v>
      </c>
      <c r="K27" s="284">
        <v>0</v>
      </c>
      <c r="L27" s="284">
        <v>0</v>
      </c>
      <c r="M27" s="284">
        <v>0</v>
      </c>
    </row>
    <row r="28" spans="1:20" s="78" customFormat="1" x14ac:dyDescent="0.2">
      <c r="A28" s="112"/>
      <c r="B28" s="72"/>
      <c r="C28" s="282" t="s">
        <v>72</v>
      </c>
      <c r="D28" s="153">
        <v>3</v>
      </c>
      <c r="E28" s="154">
        <v>306</v>
      </c>
      <c r="F28" s="154">
        <v>1</v>
      </c>
      <c r="G28" s="154">
        <v>86</v>
      </c>
      <c r="H28" s="284">
        <v>0</v>
      </c>
      <c r="I28" s="284">
        <v>0</v>
      </c>
      <c r="J28" s="284">
        <v>2</v>
      </c>
      <c r="K28" s="284">
        <v>220</v>
      </c>
      <c r="L28" s="284">
        <v>0</v>
      </c>
      <c r="M28" s="284">
        <v>0</v>
      </c>
    </row>
    <row r="29" spans="1:20" s="78" customFormat="1" x14ac:dyDescent="0.2">
      <c r="A29" s="112"/>
      <c r="B29" s="72"/>
      <c r="C29" s="282"/>
      <c r="D29" s="153"/>
      <c r="E29" s="154"/>
      <c r="F29" s="154"/>
      <c r="G29" s="154"/>
      <c r="H29" s="154"/>
      <c r="I29" s="154"/>
      <c r="J29" s="154"/>
      <c r="K29" s="154"/>
      <c r="L29" s="154"/>
      <c r="M29" s="154"/>
    </row>
    <row r="30" spans="1:20" s="78" customFormat="1" x14ac:dyDescent="0.2">
      <c r="A30" s="112"/>
      <c r="B30" s="72"/>
      <c r="C30" s="282" t="s">
        <v>73</v>
      </c>
      <c r="D30" s="153">
        <v>21</v>
      </c>
      <c r="E30" s="154">
        <v>2465</v>
      </c>
      <c r="F30" s="154">
        <v>18</v>
      </c>
      <c r="G30" s="154">
        <v>2211</v>
      </c>
      <c r="H30" s="283">
        <v>2</v>
      </c>
      <c r="I30" s="283">
        <v>162</v>
      </c>
      <c r="J30" s="283">
        <v>0</v>
      </c>
      <c r="K30" s="283">
        <v>0</v>
      </c>
      <c r="L30" s="154">
        <v>1</v>
      </c>
      <c r="M30" s="154">
        <v>92</v>
      </c>
    </row>
    <row r="31" spans="1:20" s="78" customFormat="1" x14ac:dyDescent="0.2">
      <c r="A31" s="112"/>
      <c r="B31" s="72"/>
      <c r="C31" s="282" t="s">
        <v>74</v>
      </c>
      <c r="D31" s="153">
        <v>19</v>
      </c>
      <c r="E31" s="154">
        <v>2270</v>
      </c>
      <c r="F31" s="154">
        <v>16</v>
      </c>
      <c r="G31" s="154">
        <v>2015</v>
      </c>
      <c r="H31" s="283">
        <v>0</v>
      </c>
      <c r="I31" s="283">
        <v>0</v>
      </c>
      <c r="J31" s="283">
        <v>0</v>
      </c>
      <c r="K31" s="283">
        <v>0</v>
      </c>
      <c r="L31" s="284">
        <v>3</v>
      </c>
      <c r="M31" s="284">
        <v>255</v>
      </c>
    </row>
    <row r="32" spans="1:20" s="78" customFormat="1" x14ac:dyDescent="0.2">
      <c r="A32" s="112"/>
      <c r="B32" s="72"/>
      <c r="C32" s="282" t="s">
        <v>75</v>
      </c>
      <c r="D32" s="153">
        <v>141</v>
      </c>
      <c r="E32" s="154">
        <v>16547</v>
      </c>
      <c r="F32" s="154">
        <v>128</v>
      </c>
      <c r="G32" s="154">
        <v>15589</v>
      </c>
      <c r="H32" s="154">
        <v>9</v>
      </c>
      <c r="I32" s="154">
        <v>551</v>
      </c>
      <c r="J32" s="283">
        <v>0</v>
      </c>
      <c r="K32" s="283">
        <v>0</v>
      </c>
      <c r="L32" s="154">
        <v>4</v>
      </c>
      <c r="M32" s="154">
        <v>407</v>
      </c>
    </row>
    <row r="33" spans="1:14" s="78" customFormat="1" x14ac:dyDescent="0.2">
      <c r="A33" s="112"/>
      <c r="B33" s="72"/>
      <c r="C33" s="282"/>
      <c r="D33" s="153"/>
      <c r="E33" s="154"/>
      <c r="F33" s="154"/>
      <c r="G33" s="154"/>
      <c r="H33" s="154"/>
      <c r="I33" s="154"/>
      <c r="J33" s="154"/>
      <c r="K33" s="154"/>
      <c r="L33" s="154"/>
      <c r="M33" s="154"/>
    </row>
    <row r="34" spans="1:14" s="78" customFormat="1" x14ac:dyDescent="0.2">
      <c r="A34" s="112"/>
      <c r="B34" s="72"/>
      <c r="C34" s="282" t="s">
        <v>76</v>
      </c>
      <c r="D34" s="153">
        <v>14</v>
      </c>
      <c r="E34" s="154">
        <v>1696</v>
      </c>
      <c r="F34" s="154">
        <v>14</v>
      </c>
      <c r="G34" s="154">
        <v>1696</v>
      </c>
      <c r="H34" s="283">
        <v>0</v>
      </c>
      <c r="I34" s="283">
        <v>0</v>
      </c>
      <c r="J34" s="283">
        <v>0</v>
      </c>
      <c r="K34" s="283">
        <v>0</v>
      </c>
      <c r="L34" s="283">
        <v>0</v>
      </c>
      <c r="M34" s="283">
        <v>0</v>
      </c>
    </row>
    <row r="35" spans="1:14" s="78" customFormat="1" x14ac:dyDescent="0.2">
      <c r="B35" s="72"/>
      <c r="C35" s="282" t="s">
        <v>77</v>
      </c>
      <c r="D35" s="153">
        <v>50</v>
      </c>
      <c r="E35" s="154">
        <v>5461</v>
      </c>
      <c r="F35" s="154">
        <v>42</v>
      </c>
      <c r="G35" s="154">
        <v>5012</v>
      </c>
      <c r="H35" s="283">
        <v>8</v>
      </c>
      <c r="I35" s="283">
        <v>449</v>
      </c>
      <c r="J35" s="283">
        <v>0</v>
      </c>
      <c r="K35" s="283">
        <v>0</v>
      </c>
      <c r="L35" s="283">
        <v>0</v>
      </c>
      <c r="M35" s="283">
        <v>0</v>
      </c>
    </row>
    <row r="36" spans="1:14" s="78" customFormat="1" x14ac:dyDescent="0.2">
      <c r="A36" s="112"/>
      <c r="B36" s="72"/>
      <c r="C36" s="282" t="s">
        <v>78</v>
      </c>
      <c r="D36" s="153">
        <v>9</v>
      </c>
      <c r="E36" s="154">
        <v>1117</v>
      </c>
      <c r="F36" s="154">
        <v>9</v>
      </c>
      <c r="G36" s="154">
        <v>1117</v>
      </c>
      <c r="H36" s="283">
        <v>0</v>
      </c>
      <c r="I36" s="283">
        <v>0</v>
      </c>
      <c r="J36" s="283">
        <v>0</v>
      </c>
      <c r="K36" s="283">
        <v>0</v>
      </c>
      <c r="L36" s="283">
        <v>0</v>
      </c>
      <c r="M36" s="283">
        <v>0</v>
      </c>
    </row>
    <row r="37" spans="1:14" s="78" customFormat="1" x14ac:dyDescent="0.2">
      <c r="A37" s="112"/>
      <c r="B37" s="72"/>
      <c r="C37" s="282" t="s">
        <v>79</v>
      </c>
      <c r="D37" s="153">
        <v>30</v>
      </c>
      <c r="E37" s="154">
        <v>3246</v>
      </c>
      <c r="F37" s="154">
        <v>20</v>
      </c>
      <c r="G37" s="154">
        <v>2540</v>
      </c>
      <c r="H37" s="284">
        <v>10</v>
      </c>
      <c r="I37" s="284">
        <v>706</v>
      </c>
      <c r="J37" s="283">
        <v>0</v>
      </c>
      <c r="K37" s="283">
        <v>0</v>
      </c>
      <c r="L37" s="283">
        <v>0</v>
      </c>
      <c r="M37" s="283">
        <v>0</v>
      </c>
    </row>
    <row r="38" spans="1:14" s="78" customFormat="1" x14ac:dyDescent="0.2">
      <c r="A38" s="112"/>
      <c r="B38" s="72"/>
      <c r="C38" s="282" t="s">
        <v>80</v>
      </c>
      <c r="D38" s="153">
        <v>13</v>
      </c>
      <c r="E38" s="154">
        <v>1500</v>
      </c>
      <c r="F38" s="154">
        <v>13</v>
      </c>
      <c r="G38" s="154">
        <v>1500</v>
      </c>
      <c r="H38" s="284">
        <v>0</v>
      </c>
      <c r="I38" s="284">
        <v>0</v>
      </c>
      <c r="J38" s="283">
        <v>0</v>
      </c>
      <c r="K38" s="283">
        <v>0</v>
      </c>
      <c r="L38" s="283">
        <v>0</v>
      </c>
      <c r="M38" s="283">
        <v>0</v>
      </c>
    </row>
    <row r="39" spans="1:14" s="78" customFormat="1" x14ac:dyDescent="0.2">
      <c r="A39" s="112"/>
      <c r="B39" s="72"/>
      <c r="C39" s="282" t="s">
        <v>81</v>
      </c>
      <c r="D39" s="153">
        <v>33</v>
      </c>
      <c r="E39" s="154">
        <v>3599</v>
      </c>
      <c r="F39" s="154">
        <v>24</v>
      </c>
      <c r="G39" s="154">
        <v>3043</v>
      </c>
      <c r="H39" s="283">
        <v>8</v>
      </c>
      <c r="I39" s="283">
        <v>441</v>
      </c>
      <c r="J39" s="283">
        <v>1</v>
      </c>
      <c r="K39" s="283">
        <v>115</v>
      </c>
      <c r="L39" s="283">
        <v>0</v>
      </c>
      <c r="M39" s="283">
        <v>0</v>
      </c>
    </row>
    <row r="40" spans="1:14" s="78" customFormat="1" x14ac:dyDescent="0.2">
      <c r="A40" s="112"/>
      <c r="B40" s="72"/>
      <c r="C40" s="282"/>
      <c r="D40" s="153"/>
      <c r="E40" s="154"/>
      <c r="F40" s="154"/>
      <c r="G40" s="154"/>
      <c r="H40" s="154"/>
      <c r="I40" s="154"/>
      <c r="J40" s="154"/>
      <c r="K40" s="154"/>
      <c r="L40" s="154"/>
      <c r="M40" s="154"/>
    </row>
    <row r="41" spans="1:14" s="78" customFormat="1" x14ac:dyDescent="0.2">
      <c r="A41" s="112"/>
      <c r="B41" s="72"/>
      <c r="C41" s="282" t="s">
        <v>82</v>
      </c>
      <c r="D41" s="153">
        <v>151</v>
      </c>
      <c r="E41" s="154">
        <v>11425</v>
      </c>
      <c r="F41" s="154">
        <v>70</v>
      </c>
      <c r="G41" s="154">
        <v>7220</v>
      </c>
      <c r="H41" s="154">
        <v>62</v>
      </c>
      <c r="I41" s="154">
        <v>2337</v>
      </c>
      <c r="J41" s="284">
        <v>0</v>
      </c>
      <c r="K41" s="284">
        <v>0</v>
      </c>
      <c r="L41" s="154">
        <v>19</v>
      </c>
      <c r="M41" s="154">
        <v>1868</v>
      </c>
    </row>
    <row r="42" spans="1:14" s="78" customFormat="1" x14ac:dyDescent="0.2">
      <c r="B42" s="72"/>
      <c r="C42" s="282" t="s">
        <v>83</v>
      </c>
      <c r="D42" s="153">
        <v>105</v>
      </c>
      <c r="E42" s="154">
        <v>11643</v>
      </c>
      <c r="F42" s="154">
        <v>91</v>
      </c>
      <c r="G42" s="154">
        <v>10530</v>
      </c>
      <c r="H42" s="154">
        <v>6</v>
      </c>
      <c r="I42" s="154">
        <v>309</v>
      </c>
      <c r="J42" s="284">
        <v>0</v>
      </c>
      <c r="K42" s="284">
        <v>0</v>
      </c>
      <c r="L42" s="154">
        <v>8</v>
      </c>
      <c r="M42" s="154">
        <v>804</v>
      </c>
    </row>
    <row r="43" spans="1:14" s="78" customFormat="1" x14ac:dyDescent="0.2">
      <c r="A43" s="112"/>
      <c r="B43" s="72"/>
      <c r="C43" s="282" t="s">
        <v>84</v>
      </c>
      <c r="D43" s="153">
        <v>2</v>
      </c>
      <c r="E43" s="154">
        <v>286</v>
      </c>
      <c r="F43" s="154">
        <v>2</v>
      </c>
      <c r="G43" s="154">
        <v>286</v>
      </c>
      <c r="H43" s="283">
        <v>0</v>
      </c>
      <c r="I43" s="283">
        <v>0</v>
      </c>
      <c r="J43" s="283">
        <v>0</v>
      </c>
      <c r="K43" s="283">
        <v>0</v>
      </c>
      <c r="L43" s="283">
        <v>0</v>
      </c>
      <c r="M43" s="283">
        <v>0</v>
      </c>
    </row>
    <row r="44" spans="1:14" s="78" customFormat="1" x14ac:dyDescent="0.2">
      <c r="A44" s="112"/>
      <c r="B44" s="72"/>
      <c r="C44" s="282"/>
      <c r="D44" s="153"/>
      <c r="E44" s="154"/>
      <c r="F44" s="154"/>
      <c r="G44" s="154"/>
      <c r="H44" s="154"/>
      <c r="I44" s="154"/>
      <c r="J44" s="154"/>
      <c r="K44" s="154"/>
      <c r="L44" s="154"/>
      <c r="M44" s="154"/>
    </row>
    <row r="45" spans="1:14" s="78" customFormat="1" x14ac:dyDescent="0.2">
      <c r="A45" s="112"/>
      <c r="B45" s="72"/>
      <c r="C45" s="282" t="s">
        <v>85</v>
      </c>
      <c r="D45" s="153">
        <v>18</v>
      </c>
      <c r="E45" s="154">
        <v>2312</v>
      </c>
      <c r="F45" s="154">
        <v>17</v>
      </c>
      <c r="G45" s="154">
        <v>2228</v>
      </c>
      <c r="H45" s="284">
        <v>0</v>
      </c>
      <c r="I45" s="284">
        <v>0</v>
      </c>
      <c r="J45" s="284">
        <v>1</v>
      </c>
      <c r="K45" s="284">
        <v>84</v>
      </c>
      <c r="L45" s="284">
        <v>0</v>
      </c>
      <c r="M45" s="284">
        <v>0</v>
      </c>
    </row>
    <row r="46" spans="1:14" s="78" customFormat="1" x14ac:dyDescent="0.2">
      <c r="A46" s="112"/>
      <c r="B46" s="72"/>
      <c r="C46" s="282" t="s">
        <v>86</v>
      </c>
      <c r="D46" s="153">
        <v>11</v>
      </c>
      <c r="E46" s="154">
        <v>1255</v>
      </c>
      <c r="F46" s="154">
        <v>11</v>
      </c>
      <c r="G46" s="154">
        <v>1255</v>
      </c>
      <c r="H46" s="284">
        <v>0</v>
      </c>
      <c r="I46" s="284">
        <v>0</v>
      </c>
      <c r="J46" s="284">
        <v>0</v>
      </c>
      <c r="K46" s="284">
        <v>0</v>
      </c>
      <c r="L46" s="284">
        <v>0</v>
      </c>
      <c r="M46" s="284">
        <v>0</v>
      </c>
      <c r="N46" s="200" t="s">
        <v>327</v>
      </c>
    </row>
    <row r="47" spans="1:14" s="78" customFormat="1" x14ac:dyDescent="0.2">
      <c r="A47" s="112"/>
      <c r="B47" s="72"/>
      <c r="C47" s="282" t="s">
        <v>87</v>
      </c>
      <c r="D47" s="153">
        <v>4</v>
      </c>
      <c r="E47" s="154">
        <v>467</v>
      </c>
      <c r="F47" s="154">
        <v>4</v>
      </c>
      <c r="G47" s="154">
        <v>467</v>
      </c>
      <c r="H47" s="284">
        <v>0</v>
      </c>
      <c r="I47" s="284">
        <v>0</v>
      </c>
      <c r="J47" s="284">
        <v>0</v>
      </c>
      <c r="K47" s="284">
        <v>0</v>
      </c>
      <c r="L47" s="284">
        <v>0</v>
      </c>
      <c r="M47" s="284">
        <v>0</v>
      </c>
    </row>
    <row r="48" spans="1:14" s="78" customFormat="1" x14ac:dyDescent="0.2">
      <c r="A48" s="112"/>
      <c r="B48" s="72"/>
      <c r="C48" s="282" t="s">
        <v>88</v>
      </c>
      <c r="D48" s="284">
        <v>0</v>
      </c>
      <c r="E48" s="284">
        <v>0</v>
      </c>
      <c r="F48" s="284">
        <v>0</v>
      </c>
      <c r="G48" s="284">
        <v>0</v>
      </c>
      <c r="H48" s="284">
        <v>0</v>
      </c>
      <c r="I48" s="284">
        <v>0</v>
      </c>
      <c r="J48" s="284">
        <v>0</v>
      </c>
      <c r="K48" s="284">
        <v>0</v>
      </c>
      <c r="L48" s="284">
        <v>0</v>
      </c>
      <c r="M48" s="284">
        <v>0</v>
      </c>
    </row>
    <row r="49" spans="1:13" s="78" customFormat="1" x14ac:dyDescent="0.2">
      <c r="B49" s="72"/>
      <c r="C49" s="282" t="s">
        <v>89</v>
      </c>
      <c r="D49" s="153">
        <v>34</v>
      </c>
      <c r="E49" s="154">
        <v>4009</v>
      </c>
      <c r="F49" s="154">
        <v>33</v>
      </c>
      <c r="G49" s="154">
        <v>3888</v>
      </c>
      <c r="H49" s="284">
        <v>0</v>
      </c>
      <c r="I49" s="284">
        <v>0</v>
      </c>
      <c r="J49" s="284">
        <v>0</v>
      </c>
      <c r="K49" s="284">
        <v>0</v>
      </c>
      <c r="L49" s="284">
        <v>1</v>
      </c>
      <c r="M49" s="284">
        <v>121</v>
      </c>
    </row>
    <row r="50" spans="1:13" ht="18" thickBot="1" x14ac:dyDescent="0.2">
      <c r="A50" s="28"/>
      <c r="B50" s="29"/>
      <c r="C50" s="135"/>
      <c r="D50" s="110"/>
      <c r="E50" s="111"/>
      <c r="F50" s="111"/>
      <c r="G50" s="111"/>
      <c r="H50" s="111"/>
      <c r="I50" s="111"/>
      <c r="J50" s="111"/>
      <c r="K50" s="111"/>
      <c r="L50" s="111"/>
      <c r="M50" s="111"/>
    </row>
    <row r="51" spans="1:13" x14ac:dyDescent="0.2">
      <c r="A51" s="28"/>
      <c r="B51" s="28"/>
      <c r="C51" s="28"/>
      <c r="D51" s="72" t="s">
        <v>328</v>
      </c>
      <c r="E51" s="112"/>
      <c r="F51" s="112"/>
      <c r="G51" s="112"/>
      <c r="H51" s="112"/>
      <c r="I51" s="112"/>
      <c r="J51" s="112"/>
      <c r="K51" s="112"/>
      <c r="L51" s="112"/>
      <c r="M51" s="112"/>
    </row>
    <row r="52" spans="1:13" x14ac:dyDescent="0.2">
      <c r="A52" s="1"/>
    </row>
  </sheetData>
  <mergeCells count="12">
    <mergeCell ref="B12:C12"/>
    <mergeCell ref="B6:M6"/>
    <mergeCell ref="D8:E8"/>
    <mergeCell ref="F8:G8"/>
    <mergeCell ref="H8:I8"/>
    <mergeCell ref="J8:K8"/>
    <mergeCell ref="L8:M8"/>
    <mergeCell ref="D9:D10"/>
    <mergeCell ref="F9:F10"/>
    <mergeCell ref="H9:H10"/>
    <mergeCell ref="J9:J10"/>
    <mergeCell ref="L9:L10"/>
  </mergeCells>
  <phoneticPr fontId="1"/>
  <pageMargins left="0.78740157480314965" right="0.66" top="0.98425196850393704" bottom="0.59055118110236227" header="0.51181102362204722" footer="0.51181102362204722"/>
  <pageSetup paperSize="9" scale="6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J01</vt:lpstr>
      <vt:lpstr>J02AB</vt:lpstr>
      <vt:lpstr>J03AB</vt:lpstr>
      <vt:lpstr>J04A</vt:lpstr>
      <vt:lpstr>J04B</vt:lpstr>
      <vt:lpstr>J04B (2)</vt:lpstr>
      <vt:lpstr>J04C</vt:lpstr>
      <vt:lpstr>J05-J06A</vt:lpstr>
      <vt:lpstr>J06BC</vt:lpstr>
      <vt:lpstr>J07</vt:lpstr>
      <vt:lpstr>J07続き</vt:lpstr>
      <vt:lpstr>J08</vt:lpstr>
      <vt:lpstr>'J01'!Print_Area</vt:lpstr>
      <vt:lpstr>J02AB!Print_Area</vt:lpstr>
      <vt:lpstr>J03AB!Print_Area</vt:lpstr>
      <vt:lpstr>J04A!Print_Area</vt:lpstr>
      <vt:lpstr>J04B!Print_Area</vt:lpstr>
      <vt:lpstr>'J04B (2)'!Print_Area</vt:lpstr>
      <vt:lpstr>J04C!Print_Area</vt:lpstr>
      <vt:lpstr>'J05-J06A'!Print_Area</vt:lpstr>
      <vt:lpstr>J06BC!Print_Area</vt:lpstr>
      <vt:lpstr>'J07'!Print_Area</vt:lpstr>
      <vt:lpstr>J07続き!Print_Area</vt:lpstr>
      <vt:lpstr>'J08'!Print_Area</vt:lpstr>
    </vt:vector>
  </TitlesOfParts>
  <Company>Hewlett-Packard 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140422</cp:lastModifiedBy>
  <cp:lastPrinted>2020-01-31T02:26:43Z</cp:lastPrinted>
  <dcterms:created xsi:type="dcterms:W3CDTF">2008-01-10T06:45:58Z</dcterms:created>
  <dcterms:modified xsi:type="dcterms:W3CDTF">2020-01-31T02:28:07Z</dcterms:modified>
</cp:coreProperties>
</file>