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6(1月10日　人口）\"/>
    </mc:Choice>
  </mc:AlternateContent>
  <bookViews>
    <workbookView xWindow="1410" yWindow="480" windowWidth="17265" windowHeight="6885"/>
  </bookViews>
  <sheets>
    <sheet name="１ " sheetId="424" r:id="rId1"/>
    <sheet name="２ "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[6]図１!#REF!</definedName>
    <definedName name="__123Graph_D" hidden="1">[6]図１!#REF!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[6]図１!$C$2:$C$4</definedName>
    <definedName name="__123Graph_E" hidden="1">[6]図１!$C$2:$C$4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'[7]２－３'!#REF!</definedName>
    <definedName name="_1223" hidden="1">'[7]２－３'!#REF!</definedName>
    <definedName name="_123" localSheetId="0" hidden="1">'[2]２－３'!#REF!</definedName>
    <definedName name="_123" localSheetId="1" hidden="1">'[2]２－３'!#REF!</definedName>
    <definedName name="_123" localSheetId="3" hidden="1">'[7]２－３'!#REF!</definedName>
    <definedName name="_123" hidden="1">'[7]２－３'!#REF!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'[7]２－３'!#REF!</definedName>
    <definedName name="_123graph_X" hidden="1">'[7]２－３'!#REF!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3">[8]統計3P4P!#REF!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'[7]２－３'!#REF!</definedName>
    <definedName name="aa" hidden="1">'[7]２－３'!#REF!</definedName>
    <definedName name="b" localSheetId="0">'１ '!#REF!</definedName>
    <definedName name="bkname_moto" localSheetId="0">[9]基本情報!$E$8</definedName>
    <definedName name="bkname_moto" localSheetId="1">[9]基本情報!$E$8</definedName>
    <definedName name="bkname_moto">[10]基本情報!$E$8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'[7]２－３'!#REF!</definedName>
    <definedName name="graph" hidden="1">'[7]２－３'!#REF!</definedName>
    <definedName name="grrghh" localSheetId="0" hidden="1">'[11]２－３'!#REF!</definedName>
    <definedName name="grrghh" localSheetId="1" hidden="1">'[11]２－３'!#REF!</definedName>
    <definedName name="grrghh" hidden="1">'[12]２－３'!#REF!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'[7]２－３'!#REF!</definedName>
    <definedName name="H26概要" hidden="1">'[7]２－３'!#REF!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'[13]２－３'!#REF!</definedName>
    <definedName name="ｌ" localSheetId="1" hidden="1">'[13]２－３'!#REF!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'!$B$1:$O$32</definedName>
    <definedName name="_xlnm.Print_Area" localSheetId="1">'２ '!$A$2:$M$54</definedName>
    <definedName name="_xlnm.Print_Area" localSheetId="2">'３'!$A$1:$N$107</definedName>
    <definedName name="_xlnm.Print_Area" localSheetId="3">'４'!$A$1:$K$123</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[8]統計3P4P!$B$2:$K$186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 localSheetId="0">[9]基本情報!$H$8</definedName>
    <definedName name="range_cur" localSheetId="1">[9]基本情報!$H$8</definedName>
    <definedName name="range_cur">[10]基本情報!$H$8</definedName>
    <definedName name="range_han_kei" localSheetId="0">[9]基本情報!$E$3</definedName>
    <definedName name="range_han_kei" localSheetId="1">[9]基本情報!$E$3</definedName>
    <definedName name="range_han_kei">[10]基本情報!$E$3</definedName>
    <definedName name="range_han_tuki" localSheetId="0">[9]基本情報!$E$1</definedName>
    <definedName name="range_han_tuki" localSheetId="1">[9]基本情報!$E$1</definedName>
    <definedName name="range_han_tuki">[10]基本情報!$E$1</definedName>
    <definedName name="range_moto" localSheetId="0">[9]基本情報!$F$8</definedName>
    <definedName name="range_moto" localSheetId="1">[9]基本情報!$F$8</definedName>
    <definedName name="range_moto">[10]基本情報!$F$8</definedName>
    <definedName name="range_moto_kei" localSheetId="0">[9]基本情報!$H$3</definedName>
    <definedName name="range_moto_kei" localSheetId="1">[9]基本情報!$H$3</definedName>
    <definedName name="range_moto_kei">[10]基本情報!$H$3</definedName>
    <definedName name="range_moto_tuki" localSheetId="0">[9]基本情報!$H$1</definedName>
    <definedName name="range_moto_tuki" localSheetId="1">[9]基本情報!$H$1</definedName>
    <definedName name="range_moto_tuki">[10]基本情報!$H$1</definedName>
    <definedName name="range_saki" localSheetId="0">[9]基本情報!$G$8</definedName>
    <definedName name="range_saki" localSheetId="1">[9]基本情報!$G$8</definedName>
    <definedName name="range_saki">[10]基本情報!$G$8</definedName>
    <definedName name="range_saki_kei" localSheetId="0">[9]基本情報!$H$4</definedName>
    <definedName name="range_saki_kei" localSheetId="1">[9]基本情報!$H$4</definedName>
    <definedName name="range_saki_kei">[10]基本情報!$H$4</definedName>
    <definedName name="range_saki_tuki" localSheetId="0">[9]基本情報!$H$2</definedName>
    <definedName name="range_saki_tuki" localSheetId="1">[9]基本情報!$H$2</definedName>
    <definedName name="range_saki_tuki">[10]基本情報!$H$2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'[7]２－３'!#REF!</definedName>
    <definedName name="uuuu" hidden="1">'[7]２－３'!#REF!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'[13]２－３'!#REF!</definedName>
    <definedName name="ぐらふ３" localSheetId="1" hidden="1">'[13]２－３'!#REF!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[6]図１!#REF!</definedName>
    <definedName name="ぐらふ７" hidden="1">[6]図１!#REF!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'[7]２－３'!#REF!</definedName>
    <definedName name="データ" hidden="1">'[7]２－３'!#REF!</definedName>
    <definedName name="とうけいにゅーす１１" localSheetId="0" hidden="1">[5]図１!#REF!</definedName>
    <definedName name="とうけいにゅーす１１" localSheetId="1" hidden="1">[5]図１!#REF!</definedName>
    <definedName name="とうけいにゅーす１１" localSheetId="3" hidden="1">[6]図１!#REF!</definedName>
    <definedName name="とうけいにゅーす１１" hidden="1">[6]図１!#REF!</definedName>
    <definedName name="バージョンアップ" localSheetId="1">[14]使い方!#REF!</definedName>
    <definedName name="バージョンアップ">[14]使い方!#REF!</definedName>
    <definedName name="移行手順" localSheetId="1">[14]使い方!#REF!</definedName>
    <definedName name="移行手順">[14]使い方!#REF!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'[7]２－３'!#REF!</definedName>
    <definedName name="学校基本" hidden="1">'[7]２－３'!#REF!</definedName>
    <definedName name="基本調査" localSheetId="0" hidden="1">'[2]２－３'!#REF!</definedName>
    <definedName name="基本調査" localSheetId="1" hidden="1">'[2]２－３'!#REF!</definedName>
    <definedName name="基本調査" hidden="1">'[7]２－３'!#REF!</definedName>
    <definedName name="数値">#REF!</definedName>
    <definedName name="調査" localSheetId="1">[14]使い方!#REF!</definedName>
    <definedName name="調査">[14]使い方!#REF!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'[13]２－３'!#REF!</definedName>
    <definedName name="統計ニュース５" localSheetId="1" hidden="1">'[13]２－３'!#REF!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[14]使い方!#REF!</definedName>
    <definedName name="要望" localSheetId="1">[14]使い方!#REF!</definedName>
    <definedName name="要望" localSheetId="3">[14]使い方!#REF!</definedName>
    <definedName name="要望">[14]使い方!#REF!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F208" i="421"/>
  <c r="K100" i="421" l="1"/>
  <c r="K112" i="421"/>
  <c r="K124" i="421"/>
  <c r="K136" i="421"/>
  <c r="K148" i="421"/>
  <c r="K160" i="421"/>
  <c r="K172" i="421"/>
  <c r="K184" i="421"/>
  <c r="K196" i="421"/>
  <c r="K208" i="421"/>
  <c r="K220" i="421" l="1"/>
  <c r="G220" i="421"/>
  <c r="F220" i="421"/>
  <c r="E101" i="420" l="1"/>
  <c r="E100" i="420" l="1"/>
  <c r="G208" i="421" l="1"/>
  <c r="G196" i="421" l="1"/>
  <c r="G184" i="421" l="1"/>
  <c r="G172" i="421"/>
  <c r="G160" i="421"/>
  <c r="G148" i="421"/>
  <c r="G136" i="421"/>
  <c r="G124" i="421"/>
  <c r="G112"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<sst xmlns="http://schemas.openxmlformats.org/spreadsheetml/2006/main" count="713" uniqueCount="374">
  <si>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</si>
  <si>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</si>
  <si>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</si>
  <si>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</si>
  <si>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</si>
  <si>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</si>
  <si>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</si>
  <si>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</si>
  <si>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</si>
  <si>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</si>
  <si>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</si>
  <si>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</si>
  <si>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</si>
  <si>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</si>
  <si>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</si>
  <si>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</si>
  <si>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</si>
  <si>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</si>
  <si>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</si>
  <si>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</si>
  <si>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</si>
  <si>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</si>
  <si>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</si>
  <si>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</si>
  <si>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</si>
  <si>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</si>
  <si>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</si>
  <si>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</si>
  <si>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</si>
  <si>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</si>
  <si>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</si>
  <si>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</si>
  <si>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</si>
  <si>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</si>
  <si>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</si>
  <si>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0"/>
  </si>
  <si>
    <t>３ 消費者物価指数，家計消費支出</t>
    <rPh sb="2" eb="5">
      <t>ショウヒシャ</t>
    </rPh>
    <phoneticPr fontId="42"/>
  </si>
  <si>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</si>
  <si>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</si>
  <si>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</si>
  <si>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</si>
  <si>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</si>
  <si>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</si>
  <si>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</si>
  <si>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</si>
  <si>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</si>
  <si>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</si>
  <si>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</si>
  <si>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</si>
  <si>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</si>
  <si>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</si>
  <si>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</si>
  <si>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</si>
  <si>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</si>
  <si>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</si>
  <si>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</si>
  <si>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</si>
  <si>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</si>
  <si>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</si>
  <si>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</si>
  <si>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</si>
  <si>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</si>
  <si>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</si>
  <si>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</si>
  <si>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</si>
  <si>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</si>
  <si>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</si>
  <si>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</si>
  <si>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</si>
  <si>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</si>
  <si>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</si>
  <si>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</si>
  <si>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</si>
  <si>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</si>
  <si>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</si>
  <si>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</si>
  <si>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</si>
  <si>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</si>
  <si>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</si>
  <si>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</si>
  <si>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</si>
  <si>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</si>
  <si>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</si>
  <si>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</si>
  <si>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</si>
  <si>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</si>
  <si>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</si>
  <si>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</si>
  <si>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</si>
  <si>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</si>
  <si>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</si>
  <si>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</si>
  <si>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</si>
  <si>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</si>
  <si>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</si>
  <si>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</si>
  <si>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</si>
  <si>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</si>
  <si>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</si>
  <si>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</si>
  <si>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</si>
  <si>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</si>
  <si>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</si>
  <si>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</si>
  <si>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</si>
  <si>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</si>
  <si>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</si>
  <si>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</si>
  <si>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</si>
  <si>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</si>
  <si>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</si>
  <si>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</si>
  <si>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</si>
  <si>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</si>
  <si>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</si>
  <si>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</si>
  <si>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</si>
  <si>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</si>
  <si>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</si>
  <si>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</si>
  <si>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</si>
  <si>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</si>
  <si>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</si>
  <si>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</si>
  <si>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</si>
  <si>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</si>
  <si>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0"/>
  </si>
  <si>
    <t>全国(CI)</t>
    <rPh sb="0" eb="2">
      <t>ゼンコク</t>
    </rPh>
    <phoneticPr fontId="40"/>
  </si>
  <si>
    <t>和歌山県(CLI)</t>
    <rPh sb="0" eb="4">
      <t>ワカヤマケン</t>
    </rPh>
    <phoneticPr fontId="40"/>
  </si>
  <si>
    <t>全国(CLI)</t>
    <rPh sb="0" eb="2">
      <t>ゼンコク</t>
    </rPh>
    <phoneticPr fontId="40"/>
  </si>
  <si>
    <t>新指標CI</t>
    <rPh sb="0" eb="3">
      <t>シンシヒョウ</t>
    </rPh>
    <phoneticPr fontId="40"/>
  </si>
  <si>
    <t>CLI</t>
    <phoneticPr fontId="40"/>
  </si>
  <si>
    <t>和歌山県（CI）H27=100</t>
    <rPh sb="0" eb="3">
      <t>ワカヤマ</t>
    </rPh>
    <rPh sb="3" eb="4">
      <t>ケン</t>
    </rPh>
    <phoneticPr fontId="4"/>
  </si>
  <si>
    <t>DI</t>
    <phoneticPr fontId="40"/>
  </si>
  <si>
    <t>和歌山県（CLI）H27=100</t>
    <rPh sb="0" eb="3">
      <t>ワカヤマ</t>
    </rPh>
    <rPh sb="3" eb="4">
      <t>ケン</t>
    </rPh>
    <phoneticPr fontId="4"/>
  </si>
  <si>
    <t>全国（CLI) H27=100</t>
    <rPh sb="0" eb="2">
      <t>ゼンコク</t>
    </rPh>
    <phoneticPr fontId="4"/>
  </si>
  <si>
    <t>18.1</t>
    <phoneticPr fontId="40"/>
  </si>
  <si>
    <t>18.1</t>
  </si>
  <si>
    <t>6</t>
    <phoneticPr fontId="40"/>
  </si>
  <si>
    <t>6</t>
  </si>
  <si>
    <t>21.1</t>
    <phoneticPr fontId="40"/>
  </si>
  <si>
    <t>21.1</t>
  </si>
  <si>
    <t>22.1</t>
    <phoneticPr fontId="40"/>
  </si>
  <si>
    <t>22.1</t>
  </si>
  <si>
    <t>23.1</t>
    <phoneticPr fontId="40"/>
  </si>
  <si>
    <t>23.1</t>
  </si>
  <si>
    <t>24.1</t>
    <phoneticPr fontId="40"/>
  </si>
  <si>
    <t>24.1</t>
  </si>
  <si>
    <t>H25.1</t>
    <phoneticPr fontId="40"/>
  </si>
  <si>
    <t>H25.1</t>
  </si>
  <si>
    <t>CI</t>
    <phoneticPr fontId="40"/>
  </si>
  <si>
    <t>26.1</t>
    <phoneticPr fontId="40"/>
  </si>
  <si>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</si>
  <si>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</si>
  <si>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</si>
  <si>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</si>
  <si>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</si>
  <si>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</si>
  <si>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</si>
  <si>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</si>
  <si>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</si>
  <si>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</si>
  <si>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</si>
  <si>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</si>
  <si>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</si>
  <si>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</si>
  <si>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</si>
  <si>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</si>
  <si>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</si>
  <si>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</si>
  <si>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</si>
  <si>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</si>
  <si>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</si>
  <si>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</si>
  <si>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</si>
  <si>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</si>
  <si>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</si>
  <si>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</si>
  <si>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</si>
  <si>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</si>
  <si>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</si>
  <si>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</si>
  <si>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</si>
  <si>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</si>
  <si>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</si>
  <si>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</si>
  <si>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</si>
  <si>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</si>
  <si>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</si>
  <si>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</si>
  <si>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</si>
  <si>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</si>
  <si>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39"/>
  </si>
  <si>
    <t>年間補正済</t>
    <rPh sb="0" eb="2">
      <t>ネンカン</t>
    </rPh>
    <rPh sb="2" eb="4">
      <t>ホセイ</t>
    </rPh>
    <rPh sb="4" eb="5">
      <t>ズ</t>
    </rPh>
    <phoneticPr fontId="40"/>
  </si>
  <si>
    <t>　　　   2月</t>
    <rPh sb="7" eb="8">
      <t>ガツ</t>
    </rPh>
    <phoneticPr fontId="39"/>
  </si>
  <si>
    <t>　　　   3月</t>
    <rPh sb="7" eb="8">
      <t>ガツ</t>
    </rPh>
    <phoneticPr fontId="39"/>
  </si>
  <si>
    <t>　　　   4月</t>
    <rPh sb="7" eb="8">
      <t>ガツ</t>
    </rPh>
    <phoneticPr fontId="39"/>
  </si>
  <si>
    <t>R元</t>
    <rPh sb="1" eb="2">
      <t>モト</t>
    </rPh>
    <phoneticPr fontId="4"/>
  </si>
  <si>
    <t>R2</t>
    <phoneticPr fontId="4"/>
  </si>
  <si>
    <t>令和2年 1月</t>
    <rPh sb="0" eb="2">
      <t>レイワ</t>
    </rPh>
    <rPh sb="3" eb="4">
      <t>ネン</t>
    </rPh>
    <rPh sb="6" eb="7">
      <t>ガツ</t>
    </rPh>
    <phoneticPr fontId="39"/>
  </si>
  <si>
    <t>年間補正後</t>
    <rPh sb="0" eb="2">
      <t>ネンカン</t>
    </rPh>
    <rPh sb="2" eb="4">
      <t>ホセイ</t>
    </rPh>
    <rPh sb="4" eb="5">
      <t>ゴ</t>
    </rPh>
    <phoneticPr fontId="4"/>
  </si>
  <si>
    <t>R3</t>
    <phoneticPr fontId="4"/>
  </si>
  <si>
    <t>令和3年 1月</t>
    <rPh sb="0" eb="2">
      <t>レイワ</t>
    </rPh>
    <rPh sb="3" eb="4">
      <t>ネン</t>
    </rPh>
    <rPh sb="6" eb="7">
      <t>ガツ</t>
    </rPh>
    <phoneticPr fontId="39"/>
  </si>
  <si>
    <t>改定</t>
    <rPh sb="0" eb="2">
      <t>カイテイ</t>
    </rPh>
    <phoneticPr fontId="4"/>
  </si>
  <si>
    <t>確報10/26</t>
    <rPh sb="0" eb="2">
      <t>カクホウ</t>
    </rPh>
    <phoneticPr fontId="4"/>
  </si>
  <si>
    <t>確報</t>
    <rPh sb="0" eb="2">
      <t>カクホウ</t>
    </rPh>
    <phoneticPr fontId="4"/>
  </si>
  <si>
    <t xml:space="preserve">12 </t>
    <phoneticPr fontId="4"/>
  </si>
  <si>
    <t>（それ以前の数値をご利用になる方は、引き続き旧指標CIも作成していますので、調査統計課までお問い合わせください。）</t>
  </si>
  <si>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</si>
  <si>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</si>
  <si>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</si>
  <si>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</si>
  <si>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39"/>
  </si>
  <si>
    <t>令和 元(2019)</t>
    <rPh sb="0" eb="2">
      <t>レイワ</t>
    </rPh>
    <rPh sb="3" eb="4">
      <t>モト</t>
    </rPh>
    <phoneticPr fontId="52"/>
  </si>
  <si>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</si>
  <si>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</si>
  <si>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</si>
  <si>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</si>
  <si>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</si>
  <si>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</si>
  <si>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</si>
  <si>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</si>
  <si>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</si>
  <si>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</si>
  <si>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</si>
  <si>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39"/>
  </si>
  <si>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</si>
  <si>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</si>
  <si>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</si>
  <si>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</si>
  <si>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</si>
  <si>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</si>
  <si>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</si>
  <si>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</si>
  <si>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</si>
  <si>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</si>
  <si>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</si>
  <si>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</si>
  <si>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</si>
  <si>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</si>
  <si>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7 </t>
    <phoneticPr fontId="4"/>
  </si>
  <si>
    <t>7月</t>
  </si>
  <si>
    <t xml:space="preserve"> 2021.     8 </t>
    <phoneticPr fontId="4"/>
  </si>
  <si>
    <t>8月</t>
  </si>
  <si>
    <t>注3)</t>
  </si>
  <si>
    <t xml:space="preserve"> 2021.     9 </t>
    <phoneticPr fontId="4"/>
  </si>
  <si>
    <t>総合</t>
    <phoneticPr fontId="42"/>
  </si>
  <si>
    <t>9月</t>
  </si>
  <si>
    <t>10月</t>
  </si>
  <si>
    <t xml:space="preserve"> 2021.   10 </t>
    <phoneticPr fontId="4"/>
  </si>
  <si>
    <t xml:space="preserve">' 2021.   11 </t>
    <phoneticPr fontId="4"/>
  </si>
  <si>
    <t>11月</t>
  </si>
  <si>
    <t xml:space="preserve">' 2021.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</si>
  <si>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</si>
  <si>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</si>
  <si>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</si>
  <si>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</si>
  <si>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</si>
  <si>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</si>
  <si>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</si>
  <si>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</si>
  <si>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0"/>
  </si>
  <si>
    <t xml:space="preserve">               12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</si>
  <si>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</si>
  <si>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</si>
  <si>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</si>
  <si>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</si>
  <si>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</si>
  <si>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</si>
  <si>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</si>
  <si>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39"/>
  </si>
  <si>
    <t xml:space="preserve"> 2022.      1 </t>
  </si>
  <si>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</si>
  <si>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</si>
  <si>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</si>
  <si>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</si>
  <si>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(百貨店+スー</t>
    <phoneticPr fontId="4"/>
  </si>
  <si>
    <t xml:space="preserve"> 2023.     1 </t>
  </si>
  <si>
    <t xml:space="preserve">2 </t>
  </si>
  <si>
    <t xml:space="preserve">注１）勤労者世帯とは「二人以上の世帯のうち、勤労者世帯」を指します。注２）「r」は訂正値です。注３）国内企業物価指数は、2022年6月に公表された2020年基準となっています。 </t>
    <rPh sb="0" eb="1">
      <t>チュウ</t>
    </rPh>
    <rPh sb="3" eb="6">
      <t>キンロウシャ</t>
    </rPh>
    <rPh sb="6" eb="8">
      <t>セタイ</t>
    </rPh>
    <rPh sb="11" eb="13">
      <t>フタリ</t>
    </rPh>
    <rPh sb="13" eb="15">
      <t>イジョウ</t>
    </rPh>
    <rPh sb="16" eb="18">
      <t>セタイ</t>
    </rPh>
    <rPh sb="22" eb="25">
      <t>キンロウシャ</t>
    </rPh>
    <rPh sb="25" eb="27">
      <t>セタイ</t>
    </rPh>
    <rPh sb="29" eb="30">
      <t>サ</t>
    </rPh>
    <rPh sb="34" eb="35">
      <t>チュウ</t>
    </rPh>
    <rPh sb="47" eb="48">
      <t>チュウ</t>
    </rPh>
    <rPh sb="50" eb="52">
      <t>コクナイ</t>
    </rPh>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</si>
  <si>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</si>
  <si>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</si>
  <si>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2022.     4 </t>
    <phoneticPr fontId="4"/>
  </si>
  <si>
    <t>令和5年 2月</t>
    <rPh sb="0" eb="2">
      <t>レイワ</t>
    </rPh>
    <rPh sb="3" eb="4">
      <t>ネン</t>
    </rPh>
    <rPh sb="6" eb="7">
      <t>ガツ</t>
    </rPh>
    <phoneticPr fontId="39"/>
  </si>
  <si>
    <t>令和5年 3月</t>
    <rPh sb="0" eb="2">
      <t>レイワ</t>
    </rPh>
    <rPh sb="3" eb="4">
      <t>ネン</t>
    </rPh>
    <rPh sb="6" eb="7">
      <t>ガツ</t>
    </rPh>
    <phoneticPr fontId="39"/>
  </si>
  <si>
    <t>令和5年 4月</t>
    <rPh sb="0" eb="2">
      <t>レイワ</t>
    </rPh>
    <rPh sb="3" eb="4">
      <t>ネン</t>
    </rPh>
    <rPh sb="6" eb="7">
      <t>ガツ</t>
    </rPh>
    <phoneticPr fontId="39"/>
  </si>
  <si>
    <t>確報</t>
    <rPh sb="0" eb="2">
      <t>カクホウ</t>
    </rPh>
    <phoneticPr fontId="4"/>
  </si>
  <si>
    <t>R5.6.22　2020基準改定</t>
    <rPh sb="12" eb="14">
      <t>キジュン</t>
    </rPh>
    <rPh sb="14" eb="16">
      <t>カイテイ</t>
    </rPh>
    <phoneticPr fontId="4"/>
  </si>
  <si>
    <t>確報値</t>
    <rPh sb="0" eb="3">
      <t>カクホウチ</t>
    </rPh>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</si>
  <si>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</si>
  <si>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</si>
  <si>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</si>
  <si>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</si>
  <si>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</si>
  <si>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t xml:space="preserve"> 2022.     5 </t>
    <phoneticPr fontId="4"/>
  </si>
  <si>
    <t xml:space="preserve">              4 </t>
  </si>
  <si>
    <t>令和5年 5月</t>
    <rPh sb="0" eb="2">
      <t>レイワ</t>
    </rPh>
    <rPh sb="3" eb="4">
      <t>ネン</t>
    </rPh>
    <rPh sb="6" eb="7">
      <t>ガツ</t>
    </rPh>
    <phoneticPr fontId="39"/>
  </si>
  <si>
    <t xml:space="preserve"> 2022.   10 </t>
    <phoneticPr fontId="4"/>
  </si>
  <si>
    <t>(新規学卒者を除きパートタイムを含む。)</t>
    <phoneticPr fontId="4"/>
  </si>
  <si>
    <t xml:space="preserve"> 2023.      1 </t>
    <phoneticPr fontId="4"/>
  </si>
  <si>
    <t xml:space="preserve"> 2022.     6 </t>
    <phoneticPr fontId="4"/>
  </si>
  <si>
    <t>全国（CI）R2=100</t>
    <rPh sb="0" eb="2">
      <t>ゼンコク</t>
    </rPh>
    <phoneticPr fontId="4"/>
  </si>
  <si>
    <t>全国(CI)は、令和5年5月より基準年が平成27(2015)年から令和2(2020)年に変更となり、遡及改定されています。</t>
    <rPh sb="0" eb="2">
      <t>ゼンコク</t>
    </rPh>
    <rPh sb="8" eb="10">
      <t>レイワ</t>
    </rPh>
    <rPh sb="11" eb="12">
      <t>ネン</t>
    </rPh>
    <rPh sb="13" eb="14">
      <t>ガツ</t>
    </rPh>
    <rPh sb="16" eb="18">
      <t>キジュン</t>
    </rPh>
    <rPh sb="18" eb="19">
      <t>ネン</t>
    </rPh>
    <rPh sb="20" eb="22">
      <t>ヘイセイ</t>
    </rPh>
    <rPh sb="30" eb="31">
      <t>ネン</t>
    </rPh>
    <rPh sb="33" eb="35">
      <t>レイワ</t>
    </rPh>
    <rPh sb="42" eb="43">
      <t>ネン</t>
    </rPh>
    <rPh sb="44" eb="46">
      <t>ヘンコウ</t>
    </rPh>
    <rPh sb="50" eb="52">
      <t>ソキュウ</t>
    </rPh>
    <rPh sb="52" eb="54">
      <t>カイテイ</t>
    </rPh>
    <phoneticPr fontId="4"/>
  </si>
  <si>
    <t>新指標CIは、平成18年1月から作成しています。</t>
    <phoneticPr fontId="4"/>
  </si>
  <si>
    <t xml:space="preserve">   パー)  </t>
    <phoneticPr fontId="4"/>
  </si>
  <si>
    <t>　4(2022)</t>
    <phoneticPr fontId="4"/>
  </si>
  <si>
    <t>注）</t>
    <rPh sb="0" eb="1">
      <t>チュウ</t>
    </rPh>
    <phoneticPr fontId="4"/>
  </si>
  <si>
    <t>注）西日本建設業保証（株）の前払金保証実績による請負金額です。</t>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</si>
  <si>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 xml:space="preserve">4 </t>
  </si>
  <si>
    <t xml:space="preserve">5 </t>
  </si>
  <si>
    <t>令和5年 6月</t>
    <rPh sb="0" eb="2">
      <t>レイワ</t>
    </rPh>
    <rPh sb="3" eb="4">
      <t>ネン</t>
    </rPh>
    <rPh sb="6" eb="7">
      <t>ガツ</t>
    </rPh>
    <phoneticPr fontId="39"/>
  </si>
  <si>
    <t>速報</t>
    <rPh sb="0" eb="2">
      <t>ソクホウ</t>
    </rPh>
    <phoneticPr fontId="4"/>
  </si>
  <si>
    <t>平成28(2016)</t>
    <rPh sb="0" eb="2">
      <t>ヘイセイ</t>
    </rPh>
    <phoneticPr fontId="3"/>
  </si>
  <si>
    <t xml:space="preserve"> 4(2022)</t>
    <phoneticPr fontId="4"/>
  </si>
  <si>
    <t>令和5年 7月</t>
    <rPh sb="0" eb="2">
      <t>レイワ</t>
    </rPh>
    <rPh sb="3" eb="4">
      <t>ネン</t>
    </rPh>
    <rPh sb="6" eb="7">
      <t>ガツ</t>
    </rPh>
    <phoneticPr fontId="39"/>
  </si>
  <si>
    <t xml:space="preserve">              5 </t>
  </si>
  <si>
    <t xml:space="preserve">              6 </t>
  </si>
  <si>
    <t>国内企業物価指数は、遡及して訂正される場合がありますので留意願います。</t>
    <rPh sb="10" eb="12">
      <t>ソキュウ</t>
    </rPh>
    <rPh sb="14" eb="16">
      <t>テイセイ</t>
    </rPh>
    <rPh sb="19" eb="21">
      <t>バアイ</t>
    </rPh>
    <rPh sb="28" eb="31">
      <t>リュウイネガ</t>
    </rPh>
    <phoneticPr fontId="4"/>
  </si>
  <si>
    <t xml:space="preserve">6 </t>
  </si>
  <si>
    <t xml:space="preserve">7 </t>
    <phoneticPr fontId="4"/>
  </si>
  <si>
    <t xml:space="preserve">企業向けサービス価格指数の「r」は訂正値です。 </t>
    <rPh sb="0" eb="3">
      <t>キギョウム</t>
    </rPh>
    <rPh sb="8" eb="10">
      <t>カカク</t>
    </rPh>
    <rPh sb="10" eb="12">
      <t>シスウ</t>
    </rPh>
    <rPh sb="17" eb="19">
      <t>テイセイ</t>
    </rPh>
    <rPh sb="19" eb="20">
      <t>チ</t>
    </rPh>
    <phoneticPr fontId="4"/>
  </si>
  <si>
    <t xml:space="preserve"> 2022.     8 </t>
    <phoneticPr fontId="4"/>
  </si>
  <si>
    <t xml:space="preserve">8 </t>
    <phoneticPr fontId="4"/>
  </si>
  <si>
    <t>令和5年 8月</t>
    <rPh sb="0" eb="2">
      <t>レイワ</t>
    </rPh>
    <rPh sb="3" eb="4">
      <t>ネン</t>
    </rPh>
    <rPh sb="6" eb="7">
      <t>ガツ</t>
    </rPh>
    <phoneticPr fontId="39"/>
  </si>
  <si>
    <t xml:space="preserve">5 </t>
    <phoneticPr fontId="4"/>
  </si>
  <si>
    <t xml:space="preserve">6 </t>
    <phoneticPr fontId="4"/>
  </si>
  <si>
    <t xml:space="preserve"> 2022.     9 </t>
    <phoneticPr fontId="4"/>
  </si>
  <si>
    <t xml:space="preserve">              7 </t>
  </si>
  <si>
    <t xml:space="preserve">              8 </t>
  </si>
  <si>
    <t>令和5年 9月</t>
    <rPh sb="0" eb="2">
      <t>レイワ</t>
    </rPh>
    <rPh sb="3" eb="4">
      <t>ネン</t>
    </rPh>
    <rPh sb="6" eb="7">
      <t>ガツ</t>
    </rPh>
    <phoneticPr fontId="39"/>
  </si>
  <si>
    <t xml:space="preserve">9 </t>
    <phoneticPr fontId="4"/>
  </si>
  <si>
    <t>uy67</t>
    <phoneticPr fontId="4"/>
  </si>
  <si>
    <t xml:space="preserve">              10 </t>
    <phoneticPr fontId="4"/>
  </si>
  <si>
    <t xml:space="preserve">   2023.     4 </t>
    <phoneticPr fontId="4"/>
  </si>
  <si>
    <t xml:space="preserve">              9 </t>
  </si>
  <si>
    <t xml:space="preserve">2023.           3 </t>
  </si>
  <si>
    <t>10</t>
    <phoneticPr fontId="4"/>
  </si>
  <si>
    <t>p　91.3</t>
    <phoneticPr fontId="4"/>
  </si>
  <si>
    <t>p　 90.7</t>
    <phoneticPr fontId="4"/>
  </si>
  <si>
    <t>令和5年 10月</t>
    <rPh sb="0" eb="2">
      <t>レイワ</t>
    </rPh>
    <rPh sb="3" eb="4">
      <t>ネン</t>
    </rPh>
    <rPh sb="7" eb="8">
      <t>ガツ</t>
    </rPh>
    <phoneticPr fontId="39"/>
  </si>
  <si>
    <t xml:space="preserve">7 </t>
  </si>
  <si>
    <t xml:space="preserve">8 </t>
  </si>
  <si>
    <t xml:space="preserve">9 </t>
  </si>
  <si>
    <t xml:space="preserve"> 2022.    10 </t>
    <phoneticPr fontId="4"/>
  </si>
  <si>
    <t>＜自然動態及び社会動態＞</t>
  </si>
  <si>
    <t>　　　（注）国勢調査結果による補間補正数を含んでいない。</t>
  </si>
  <si>
    <t>＜転入・転出の状況＞</t>
  </si>
  <si>
    <t>市部・郡部別、地域別の各年（前年１０月～９月の期間）の転出入の状況</t>
    <rPh sb="0" eb="2">
      <t>シブ</t>
    </rPh>
    <rPh sb="3" eb="5">
      <t>グンブ</t>
    </rPh>
    <rPh sb="5" eb="6">
      <t>ベツ</t>
    </rPh>
    <phoneticPr fontId="4"/>
  </si>
  <si>
    <t>●県内市町村間での転出入</t>
  </si>
  <si>
    <t>　市町村間の移動者数は、約１万人規模で移動しており、紀中及び紀南から紀北への人口移動
が続いている。</t>
    <rPh sb="26" eb="28">
      <t>キチュウ</t>
    </rPh>
    <rPh sb="28" eb="29">
      <t>オヨ</t>
    </rPh>
    <rPh sb="30" eb="32">
      <t>キナン</t>
    </rPh>
    <rPh sb="34" eb="36">
      <t>キホク</t>
    </rPh>
    <phoneticPr fontId="4"/>
  </si>
  <si>
    <t>　　　　（注）市部…和歌山市、海南市、橋本市、有田市、御坊市、田辺市、新宮市、紀の川市、岩出市
　　　　　　　郡部…海草郡(紀美野町)、伊都郡(かつらぎ町、九度山町、高野町)、有田郡(湯浅町、広川町、有田川町)、
    　　　　　　 　 日高郡(美浜町、日高町、由良町、印南町、みなべ町、日高川町)、西牟婁郡(白浜町、上富田町、
         　　　　   すさみ町)、東牟婁郡(那智勝浦町、太地町、古座川町、北山村、串本町)
　　  　　　　紀北…和歌山市、海南市、橋本市､紀の川市､岩出市、海草郡、伊都郡
　　　　　　　紀中…有田市、御坊市、有田郡、日高郡
　　　　　　　紀南…田辺市、新宮市、西牟婁郡、東牟婁郡</t>
    <phoneticPr fontId="4"/>
  </si>
  <si>
    <t>●県外・国外との転出入</t>
  </si>
  <si>
    <t>　（注）「県外・国外」転入超過数は、不明・その他を含む。</t>
    <phoneticPr fontId="4"/>
  </si>
  <si>
    <t xml:space="preserve">  県全体で見ると、令和５年は令和４年より、転入・転出とも増加している。転出超過に伴う社
会減は、令和４年より拡大した。(Ｒ４▲１,６３９人→Ｒ５▲１,７７４人）
　増減率で見ると、令和５年は令和４年に比べ、市部・郡部とも減少率は拡大しているが、地域
別では、紀北、紀中の減少率が拡大しているのに対し、紀南は縮小している。</t>
    <rPh sb="6" eb="7">
      <t>ミ</t>
    </rPh>
    <rPh sb="37" eb="38">
      <t>デ</t>
    </rPh>
    <rPh sb="41" eb="42">
      <t>トモナ</t>
    </rPh>
    <rPh sb="46" eb="47">
      <t>ゲン</t>
    </rPh>
    <rPh sb="87" eb="88">
      <t>ミ</t>
    </rPh>
    <phoneticPr fontId="4"/>
  </si>
  <si>
    <t xml:space="preserve">      </t>
  </si>
  <si>
    <t>　　　　　　　　　　　　　　　　　
　県全体でみると、令和４年は、平成１１年以来２２年ぶりに社会減少数が２千人を下回った（※）３年から、更に減少数が縮小した。(Ｒ２▲３,１０６人→Ｒ３▲１,８７１人→Ｒ４▲１,６３９人）
　増減率では、県全体の減少率が縮小している中(Ｒ２▲０.３４％→Ｒ３▲０．２０％→Ｒ４▲０．１８％）、郡部の縮小幅が大きいことから（Ｒ２▲０.４４％→Ｒ３▲０．１５％→Ｒ４▲０．１３％）、４年の郡部の減少率は３年に続き市部より小さくなっている。（郡部▲０．１３％、市部▲０．１９％）
　地域別では、４年の減少率は、低い順に、日高、那賀、西牟婁となり、いずれも２年に比べて０．３ポイント程度縮小している。
　（※国勢調査による補間補正数を含まない）</t>
  </si>
  <si>
    <t>統計ニュース</t>
  </si>
  <si>
    <t xml:space="preserve">和歌山県の推計人口（令和5年12月1日現在） </t>
  </si>
  <si>
    <t>総　 数 890,289人　（男419,594人、女470,695人）　</t>
    <phoneticPr fontId="4"/>
  </si>
  <si>
    <t>世帯数  395,955世帯</t>
    <phoneticPr fontId="4"/>
  </si>
  <si>
    <t>発行　和歌山県企画部調査統計課　 　　和歌山市小松原通1-1　TEL 073-441-2385(直通)  FAX 073-441-2386</t>
  </si>
  <si>
    <t>和歌山県人口調査の結果</t>
  </si>
  <si>
    <t>（令和５年１０月１日現在の人口・世帯)</t>
  </si>
  <si>
    <t>　※「和歌山県人口調査結果」令和５年１０月３１日公表数値</t>
    <rPh sb="26" eb="28">
      <t>スウチ</t>
    </rPh>
    <phoneticPr fontId="4"/>
  </si>
  <si>
    <t>＜令和５年１０月１日現在の県全体の概要＞</t>
  </si>
  <si>
    <r>
      <t>　和歌山県調査統計課で算出した、令和５年１０月１日現在の和歌山県の推計人口は８９１,６２０
人となり、前年１０月からの１年間で１１,５５２人減少した。増減内訳を見ると、自然増減(出生数</t>
    </r>
    <r>
      <rPr>
        <sz val="16"/>
        <rFont val="ＭＳ 明朝"/>
        <family val="1"/>
        <charset val="128"/>
      </rPr>
      <t xml:space="preserve">
</t>
    </r>
    <r>
      <rPr>
        <sz val="18"/>
        <rFont val="Meiryo UI"/>
        <family val="3"/>
        <charset val="128"/>
      </rPr>
      <t>ー</t>
    </r>
    <r>
      <rPr>
        <sz val="18"/>
        <rFont val="ＭＳ 明朝"/>
        <family val="1"/>
        <charset val="128"/>
      </rPr>
      <t>死亡数）</t>
    </r>
    <r>
      <rPr>
        <sz val="16"/>
        <rFont val="ＭＳ 明朝"/>
        <family val="1"/>
        <charset val="128"/>
      </rPr>
      <t>で</t>
    </r>
    <r>
      <rPr>
        <sz val="18"/>
        <rFont val="ＭＳ 明朝"/>
        <family val="1"/>
        <charset val="128"/>
      </rPr>
      <t>９,７７８人の減少、社会増減（転入数</t>
    </r>
    <r>
      <rPr>
        <sz val="18"/>
        <rFont val="Meiryo UI"/>
        <family val="3"/>
        <charset val="128"/>
      </rPr>
      <t>ー</t>
    </r>
    <r>
      <rPr>
        <sz val="18"/>
        <rFont val="ＭＳ 明朝"/>
        <family val="1"/>
        <charset val="128"/>
      </rPr>
      <t>転出数）</t>
    </r>
    <r>
      <rPr>
        <sz val="16"/>
        <rFont val="ＭＳ 明朝"/>
        <family val="1"/>
        <charset val="128"/>
      </rPr>
      <t>で</t>
    </r>
    <r>
      <rPr>
        <sz val="18"/>
        <rFont val="ＭＳ 明朝"/>
        <family val="1"/>
        <charset val="128"/>
      </rPr>
      <t>１,７７４人の減少となっている。
　また、世帯数は３９５,８８０世帯であり、前年１０月より２５５世帯減少した。１世帯当たりの
平均構成人員（注）は２.２５人となり、前年より０.０３人減少した。
　　</t>
    </r>
    <rPh sb="86" eb="88">
      <t>ゾウゲン</t>
    </rPh>
    <rPh sb="106" eb="108">
      <t>ゲンショウ</t>
    </rPh>
    <rPh sb="111" eb="113">
      <t>ゾウゲン</t>
    </rPh>
    <rPh sb="114" eb="116">
      <t>テンニュウ</t>
    </rPh>
    <rPh sb="116" eb="117">
      <t>スウ</t>
    </rPh>
    <rPh sb="118" eb="120">
      <t>テンシュツ</t>
    </rPh>
    <rPh sb="120" eb="121">
      <t>スウ</t>
    </rPh>
    <rPh sb="130" eb="132">
      <t>ゲンショウ</t>
    </rPh>
    <phoneticPr fontId="4"/>
  </si>
  <si>
    <t>　</t>
  </si>
  <si>
    <t xml:space="preserve">○人口増減率（注）の減少幅は拡大　▲１.１３％[Ｒ４］→▲１.２８％[Ｒ５]　
    増減数▲１１，５５２人（前年比１，２０１人減）
○自然増減率（注）の減少幅は拡大　▲０.９５％[Ｒ４］→▲１.０８％[Ｒ５]　
    自然増減数  ▲９，７７８人（前年比１，０６６人減）
　  出生数５，０３９人（前年比１８７人減） 死亡数１４，８１７人（前年比８７９人増）
○社会増減率（注）の減少幅は拡大　▲０.１８％[Ｒ４］→▲０.２０％[Ｒ５]　
    社会増減数 ▲１，７７４人（前年比１３５人減）
　　転入数１４，０３３人（前年比１７４人増）転出数１５，８０７人（前年比３０９人増）　　
</t>
    <phoneticPr fontId="4"/>
  </si>
  <si>
    <t>　　</t>
  </si>
  <si>
    <t xml:space="preserve">               </t>
  </si>
  <si>
    <t xml:space="preserve">   2019.    3</t>
  </si>
  <si>
    <t xml:space="preserve">   2020.    1</t>
  </si>
  <si>
    <t xml:space="preserve">               2</t>
  </si>
  <si>
    <t xml:space="preser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</si>
</sst>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quot;▲ &quot;#,##0"/>
    <numFmt numFmtId="190" formatCode="0.00_ "/>
  </numFmts>
  <fonts count="98">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0"/>
      <color theme="1"/>
      <name val="ＭＳ 明朝"/>
      <family val="1"/>
      <charset val="128"/>
    </font>
    <font>
      <b/>
      <u/>
      <sz val="28"/>
      <name val="ＭＳ 明朝"/>
      <family val="1"/>
      <charset val="128"/>
    </font>
    <font>
      <sz val="24"/>
      <name val="ＭＳ 明朝"/>
      <family val="1"/>
      <charset val="128"/>
    </font>
    <font>
      <sz val="20"/>
      <name val="ＭＳ 明朝"/>
      <family val="1"/>
      <charset val="128"/>
    </font>
    <font>
      <b/>
      <sz val="16"/>
      <name val="ＭＳ 明朝"/>
      <family val="1"/>
      <charset val="128"/>
    </font>
    <font>
      <b/>
      <sz val="20"/>
      <name val="ＭＳ 明朝"/>
      <family val="1"/>
      <charset val="128"/>
    </font>
    <font>
      <b/>
      <sz val="9"/>
      <name val="ＭＳ 明朝"/>
      <family val="1"/>
      <charset val="128"/>
    </font>
    <font>
      <b/>
      <sz val="28"/>
      <name val="ＭＳ 明朝"/>
      <family val="1"/>
      <charset val="128"/>
    </font>
    <font>
      <sz val="16"/>
      <name val="ＭＳ 明朝"/>
      <family val="1"/>
      <charset val="128"/>
    </font>
    <font>
      <b/>
      <sz val="20"/>
      <name val="ＭＳ Ｐゴシック"/>
      <family val="3"/>
      <charset val="128"/>
      <scheme val="major"/>
    </font>
    <font>
      <sz val="25"/>
      <name val="ＭＳ 明朝"/>
      <family val="1"/>
      <charset val="128"/>
    </font>
    <font>
      <sz val="18"/>
      <name val="ＭＳ 明朝"/>
      <family val="1"/>
      <charset val="128"/>
    </font>
    <font>
      <sz val="21"/>
      <name val="ＭＳ 明朝"/>
      <family val="1"/>
      <charset val="128"/>
    </font>
    <font>
      <sz val="20"/>
      <color rgb="FF000000"/>
      <name val="ＭＳ 明朝"/>
      <family val="1"/>
      <charset val="128"/>
    </font>
    <font>
      <b/>
      <sz val="24"/>
      <name val="ＭＳ 明朝"/>
      <family val="1"/>
      <charset val="128"/>
    </font>
    <font>
      <sz val="18"/>
      <name val="ＭＳ Ｐゴシック"/>
      <family val="3"/>
      <charset val="128"/>
    </font>
    <font>
      <b/>
      <sz val="18"/>
      <name val="ＭＳ Ｐゴシック"/>
      <family val="3"/>
      <charset val="128"/>
    </font>
    <font>
      <sz val="14"/>
      <name val="ＭＳ Ｐゴシック"/>
      <family val="3"/>
      <charset val="128"/>
    </font>
    <font>
      <sz val="25"/>
      <name val="ＭＳ Ｐゴシック"/>
      <family val="3"/>
      <charset val="128"/>
    </font>
    <font>
      <sz val="14"/>
      <name val="ＭＳ ゴシック"/>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b/>
      <sz val="22"/>
      <name val="ＭＳ 明朝"/>
      <family val="1"/>
      <charset val="128"/>
    </font>
    <font>
      <sz val="28"/>
      <name val="ＭＳ 明朝"/>
      <family val="1"/>
      <charset val="128"/>
    </font>
    <font>
      <b/>
      <u/>
      <sz val="22"/>
      <name val="ＭＳ 明朝"/>
      <family val="1"/>
      <charset val="128"/>
    </font>
    <font>
      <sz val="18"/>
      <name val="Meiryo UI"/>
      <family val="3"/>
      <charset val="128"/>
    </font>
    <font>
      <b/>
      <sz val="14"/>
      <name val="ＭＳ 明朝"/>
      <family val="1"/>
      <charset val="128"/>
    </font>
    <font>
      <sz val="12"/>
      <name val="ＭＳ 明朝"/>
      <family val="1"/>
      <charset val="128"/>
    </font>
    <font>
      <b/>
      <sz val="18"/>
      <name val="ＭＳ 明朝"/>
      <family val="1"/>
      <charset val="128"/>
    </font>
    <font>
      <sz val="18"/>
      <name val="ＭＳ Ｐゴシック"/>
      <family val="3"/>
      <charset val="128"/>
      <scheme val="major"/>
    </font>
    <font>
      <b/>
      <sz val="12"/>
      <name val="ＭＳ 明朝"/>
      <family val="1"/>
      <charset val="128"/>
    </font>
    <font>
      <sz val="16"/>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1" fontId="5" fillId="0" borderId="0"/>
    <xf numFmtId="0" fontId="3" fillId="0" borderId="0"/>
  </cellStyleXfs>
  <cellXfs count="587">
    <xf numFmtId="176" fontId="0" fillId="0" borderId="0" xfId="0"/>
    <xf numFmtId="176" fontId="34" fillId="0" borderId="0" xfId="67" applyFont="1" applyFill="1" applyProtection="1"/>
    <xf numFmtId="176" fontId="34" fillId="0" borderId="0" xfId="63" applyFont="1" applyFill="1"/>
    <xf numFmtId="176" fontId="25" fillId="0" borderId="0" xfId="67" applyFont="1" applyFill="1" applyProtection="1"/>
    <xf numFmtId="176" fontId="25" fillId="0" borderId="0" xfId="67" applyFont="1" applyFill="1" applyBorder="1" applyProtection="1"/>
    <xf numFmtId="176" fontId="36"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7"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8"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39" fillId="0" borderId="22" xfId="67" applyFont="1" applyFill="1" applyBorder="1" applyAlignment="1" applyProtection="1">
      <alignment horizontal="center" vertical="center" shrinkToFit="1"/>
    </xf>
    <xf numFmtId="176" fontId="39" fillId="0" borderId="12" xfId="67" applyFont="1" applyFill="1" applyBorder="1" applyAlignment="1" applyProtection="1"/>
    <xf numFmtId="176" fontId="26" fillId="0" borderId="26" xfId="67" applyFont="1" applyFill="1" applyBorder="1" applyAlignment="1" applyProtection="1">
      <alignment horizontal="center"/>
    </xf>
    <xf numFmtId="176" fontId="39"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7"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8" fillId="0" borderId="0" xfId="67" applyFont="1" applyFill="1" applyBorder="1" applyProtection="1"/>
    <xf numFmtId="176" fontId="38" fillId="0" borderId="17" xfId="67" applyFont="1" applyFill="1" applyBorder="1" applyProtection="1"/>
    <xf numFmtId="176" fontId="23" fillId="0" borderId="0" xfId="63" applyFont="1" applyFill="1" applyAlignment="1">
      <alignment horizontal="right"/>
    </xf>
    <xf numFmtId="176" fontId="43" fillId="0" borderId="0" xfId="67" applyFont="1" applyFill="1" applyProtection="1"/>
    <xf numFmtId="37" fontId="43" fillId="0" borderId="0" xfId="67" applyNumberFormat="1" applyFont="1" applyFill="1" applyProtection="1"/>
    <xf numFmtId="176" fontId="36" fillId="0" borderId="0" xfId="67" applyFont="1" applyFill="1" applyAlignment="1" applyProtection="1">
      <alignment horizontal="left"/>
    </xf>
    <xf numFmtId="176" fontId="43"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1"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39" fillId="0" borderId="0" xfId="67" applyFont="1" applyFill="1" applyAlignment="1" applyProtection="1">
      <alignment horizontal="left"/>
    </xf>
    <xf numFmtId="176" fontId="43"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39" fillId="0" borderId="0" xfId="67" applyNumberFormat="1" applyFont="1" applyFill="1" applyBorder="1" applyProtection="1"/>
    <xf numFmtId="184" fontId="39" fillId="0" borderId="0" xfId="67" applyNumberFormat="1" applyFont="1" applyFill="1" applyBorder="1" applyProtection="1"/>
    <xf numFmtId="37" fontId="43" fillId="0" borderId="0" xfId="67" applyNumberFormat="1" applyFont="1" applyFill="1" applyBorder="1" applyProtection="1"/>
    <xf numFmtId="184" fontId="43" fillId="0" borderId="0" xfId="67" applyNumberFormat="1" applyFont="1" applyFill="1" applyBorder="1" applyProtection="1"/>
    <xf numFmtId="176" fontId="41" fillId="0" borderId="10" xfId="67" quotePrefix="1" applyFont="1" applyFill="1" applyBorder="1" applyAlignment="1" applyProtection="1">
      <alignment horizontal="left"/>
    </xf>
    <xf numFmtId="176" fontId="23" fillId="0" borderId="15" xfId="67" applyFont="1" applyFill="1" applyBorder="1" applyProtection="1"/>
    <xf numFmtId="184" fontId="39"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39"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4"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5" fillId="0" borderId="0" xfId="65" applyFont="1" applyFill="1" applyProtection="1"/>
    <xf numFmtId="0" fontId="45" fillId="0" borderId="0" xfId="65" applyFont="1"/>
    <xf numFmtId="0" fontId="45" fillId="0" borderId="0" xfId="65" applyFont="1" applyFill="1"/>
    <xf numFmtId="0" fontId="45" fillId="0" borderId="0" xfId="65" applyFont="1" applyAlignment="1">
      <alignment horizontal="right"/>
    </xf>
    <xf numFmtId="183" fontId="45"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5" fillId="0" borderId="27" xfId="65" applyFont="1" applyBorder="1"/>
    <xf numFmtId="0" fontId="46" fillId="0" borderId="26" xfId="65" applyFont="1" applyFill="1" applyBorder="1" applyAlignment="1" applyProtection="1"/>
    <xf numFmtId="0" fontId="46" fillId="0" borderId="27" xfId="65" applyFont="1" applyFill="1" applyBorder="1" applyAlignment="1" applyProtection="1">
      <alignment horizontal="center"/>
    </xf>
    <xf numFmtId="0" fontId="46" fillId="0" borderId="0" xfId="65" applyFont="1" applyFill="1" applyBorder="1" applyAlignment="1" applyProtection="1">
      <alignment horizontal="center"/>
    </xf>
    <xf numFmtId="0" fontId="45" fillId="0" borderId="27" xfId="65" applyFont="1" applyFill="1" applyBorder="1" applyAlignment="1" applyProtection="1">
      <alignment horizontal="right"/>
    </xf>
    <xf numFmtId="49" fontId="45" fillId="0"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shrinkToFit="1"/>
    </xf>
    <xf numFmtId="183" fontId="45" fillId="0" borderId="0" xfId="65" applyNumberFormat="1" applyFont="1" applyFill="1" applyBorder="1" applyAlignment="1" applyProtection="1">
      <alignment shrinkToFit="1"/>
    </xf>
    <xf numFmtId="49" fontId="45" fillId="0" borderId="22" xfId="65" applyNumberFormat="1" applyFont="1" applyFill="1" applyBorder="1" applyAlignment="1" applyProtection="1">
      <alignment horizontal="right" shrinkToFit="1"/>
    </xf>
    <xf numFmtId="0" fontId="45" fillId="0" borderId="27" xfId="65" applyFont="1" applyFill="1" applyBorder="1" applyAlignment="1" applyProtection="1">
      <alignment horizontal="right" shrinkToFit="1"/>
    </xf>
    <xf numFmtId="37" fontId="45" fillId="0" borderId="27" xfId="65" applyNumberFormat="1" applyFont="1" applyFill="1" applyBorder="1" applyAlignment="1" applyProtection="1">
      <alignment horizontal="right" shrinkToFit="1"/>
    </xf>
    <xf numFmtId="0" fontId="45" fillId="0" borderId="27" xfId="65" quotePrefix="1" applyFont="1" applyFill="1" applyBorder="1" applyAlignment="1" applyProtection="1">
      <alignment horizontal="right" shrinkToFit="1"/>
    </xf>
    <xf numFmtId="37" fontId="45" fillId="0" borderId="27" xfId="65" applyNumberFormat="1" applyFont="1" applyFill="1" applyBorder="1" applyAlignment="1" applyProtection="1">
      <alignment horizontal="right"/>
    </xf>
    <xf numFmtId="183" fontId="45" fillId="27" borderId="27" xfId="65" applyNumberFormat="1" applyFont="1" applyFill="1" applyBorder="1" applyAlignment="1" applyProtection="1">
      <alignment horizontal="right"/>
    </xf>
    <xf numFmtId="183" fontId="45" fillId="27" borderId="27" xfId="65" applyNumberFormat="1" applyFont="1" applyFill="1" applyBorder="1" applyAlignment="1" applyProtection="1"/>
    <xf numFmtId="183" fontId="45" fillId="0" borderId="0" xfId="65" applyNumberFormat="1" applyFont="1" applyFill="1" applyBorder="1" applyAlignment="1" applyProtection="1"/>
    <xf numFmtId="181" fontId="45" fillId="27" borderId="27" xfId="65" applyNumberFormat="1" applyFont="1" applyFill="1" applyBorder="1" applyAlignment="1" applyProtection="1">
      <alignment horizontal="right"/>
    </xf>
    <xf numFmtId="0" fontId="45" fillId="0" borderId="27" xfId="65" applyFont="1" applyFill="1" applyBorder="1" applyProtection="1"/>
    <xf numFmtId="183" fontId="45" fillId="0" borderId="0" xfId="65" applyNumberFormat="1" applyFont="1" applyAlignment="1">
      <alignment horizontal="right"/>
    </xf>
    <xf numFmtId="183" fontId="45" fillId="0" borderId="0" xfId="65" applyNumberFormat="1" applyFont="1" applyFill="1" applyBorder="1" applyAlignment="1" applyProtection="1">
      <alignment horizontal="center"/>
    </xf>
    <xf numFmtId="0" fontId="45" fillId="0" borderId="0" xfId="65" applyFont="1" applyAlignment="1">
      <alignment horizontal="center"/>
    </xf>
    <xf numFmtId="183" fontId="45" fillId="0" borderId="0" xfId="65" applyNumberFormat="1" applyFont="1" applyAlignment="1">
      <alignment horizontal="center"/>
    </xf>
    <xf numFmtId="183" fontId="45" fillId="0" borderId="36" xfId="65" applyNumberFormat="1" applyFont="1" applyFill="1" applyBorder="1" applyAlignment="1" applyProtection="1"/>
    <xf numFmtId="183" fontId="45" fillId="0" borderId="37" xfId="65" applyNumberFormat="1" applyFont="1" applyBorder="1"/>
    <xf numFmtId="183" fontId="45" fillId="0" borderId="36" xfId="65" applyNumberFormat="1" applyFont="1" applyBorder="1"/>
    <xf numFmtId="0" fontId="45" fillId="0" borderId="27" xfId="65" applyFont="1" applyBorder="1" applyAlignment="1">
      <alignment horizontal="right"/>
    </xf>
    <xf numFmtId="183" fontId="45" fillId="27" borderId="27" xfId="65" applyNumberFormat="1" applyFont="1" applyFill="1" applyBorder="1" applyAlignment="1"/>
    <xf numFmtId="183" fontId="45" fillId="27" borderId="27" xfId="65" applyNumberFormat="1" applyFont="1" applyFill="1" applyBorder="1" applyAlignment="1">
      <alignment horizontal="right"/>
    </xf>
    <xf numFmtId="0" fontId="45" fillId="0" borderId="27" xfId="65" applyNumberFormat="1" applyFont="1" applyBorder="1" applyAlignment="1">
      <alignment horizontal="right"/>
    </xf>
    <xf numFmtId="0" fontId="45" fillId="0" borderId="20" xfId="65" applyFont="1" applyFill="1" applyBorder="1" applyProtection="1"/>
    <xf numFmtId="183" fontId="45" fillId="27" borderId="27" xfId="58" applyNumberFormat="1" applyFont="1" applyFill="1" applyBorder="1" applyAlignment="1" applyProtection="1">
      <alignment horizontal="right"/>
    </xf>
    <xf numFmtId="183" fontId="45" fillId="27" borderId="27" xfId="58" applyNumberFormat="1" applyFont="1" applyFill="1" applyBorder="1" applyAlignment="1" applyProtection="1"/>
    <xf numFmtId="183" fontId="45" fillId="27" borderId="27" xfId="58" applyNumberFormat="1" applyFont="1" applyFill="1" applyBorder="1" applyAlignment="1"/>
    <xf numFmtId="183" fontId="45" fillId="27" borderId="27" xfId="58" applyNumberFormat="1" applyFont="1" applyFill="1" applyBorder="1" applyAlignment="1">
      <alignment horizontal="right"/>
    </xf>
    <xf numFmtId="183" fontId="45" fillId="27" borderId="20" xfId="58" applyNumberFormat="1" applyFont="1" applyFill="1" applyBorder="1" applyAlignment="1" applyProtection="1">
      <alignment horizontal="right"/>
    </xf>
    <xf numFmtId="183" fontId="45" fillId="27" borderId="20" xfId="58" applyNumberFormat="1" applyFont="1" applyFill="1" applyBorder="1" applyAlignment="1" applyProtection="1"/>
    <xf numFmtId="183" fontId="45" fillId="0" borderId="36" xfId="58" applyNumberFormat="1" applyFont="1" applyFill="1" applyBorder="1" applyAlignment="1" applyProtection="1"/>
    <xf numFmtId="0" fontId="45" fillId="0" borderId="20" xfId="65" applyFont="1" applyBorder="1" applyAlignment="1">
      <alignment horizontal="right"/>
    </xf>
    <xf numFmtId="183" fontId="45" fillId="27" borderId="20" xfId="58" applyNumberFormat="1" applyFont="1" applyFill="1" applyBorder="1" applyAlignment="1"/>
    <xf numFmtId="183" fontId="45" fillId="27" borderId="20" xfId="58" applyNumberFormat="1" applyFont="1" applyFill="1" applyBorder="1" applyAlignment="1">
      <alignment horizontal="right"/>
    </xf>
    <xf numFmtId="183" fontId="45" fillId="0" borderId="16" xfId="58" applyNumberFormat="1" applyFont="1" applyFill="1" applyBorder="1" applyAlignment="1" applyProtection="1"/>
    <xf numFmtId="0" fontId="45" fillId="0" borderId="17" xfId="65" applyFont="1" applyBorder="1"/>
    <xf numFmtId="38" fontId="45" fillId="0" borderId="27" xfId="58" applyFont="1" applyBorder="1" applyAlignment="1">
      <alignment horizontal="right"/>
    </xf>
    <xf numFmtId="0" fontId="45" fillId="0" borderId="27" xfId="58" applyNumberFormat="1" applyFont="1" applyBorder="1" applyAlignment="1">
      <alignment horizontal="right"/>
    </xf>
    <xf numFmtId="0" fontId="45" fillId="0" borderId="17" xfId="65" applyFont="1" applyBorder="1" applyAlignment="1">
      <alignment horizontal="right"/>
    </xf>
    <xf numFmtId="183" fontId="45" fillId="0" borderId="16" xfId="65" applyNumberFormat="1" applyFont="1" applyFill="1" applyBorder="1" applyAlignment="1" applyProtection="1"/>
    <xf numFmtId="0" fontId="45" fillId="0" borderId="0" xfId="65" applyFont="1" applyBorder="1"/>
    <xf numFmtId="0" fontId="45" fillId="0" borderId="27" xfId="65" applyFont="1" applyFill="1" applyBorder="1" applyAlignment="1" applyProtection="1">
      <alignment horizontal="center"/>
    </xf>
    <xf numFmtId="0" fontId="45" fillId="0" borderId="0" xfId="65" applyFont="1" applyFill="1" applyBorder="1" applyProtection="1"/>
    <xf numFmtId="183" fontId="45" fillId="0" borderId="36" xfId="65" applyNumberFormat="1" applyFont="1" applyFill="1" applyBorder="1" applyAlignment="1"/>
    <xf numFmtId="183" fontId="45" fillId="0" borderId="0" xfId="65" applyNumberFormat="1" applyFont="1" applyFill="1" applyBorder="1" applyAlignment="1"/>
    <xf numFmtId="183" fontId="45" fillId="27" borderId="27" xfId="65" applyNumberFormat="1" applyFont="1" applyFill="1" applyBorder="1" applyProtection="1"/>
    <xf numFmtId="183" fontId="45" fillId="27" borderId="27" xfId="65" applyNumberFormat="1" applyFont="1" applyFill="1" applyBorder="1"/>
    <xf numFmtId="0" fontId="45" fillId="0" borderId="0" xfId="65" applyFont="1" applyFill="1" applyBorder="1"/>
    <xf numFmtId="0" fontId="30" fillId="0" borderId="0" xfId="65"/>
    <xf numFmtId="0" fontId="30" fillId="0" borderId="0" xfId="65" applyNumberFormat="1"/>
    <xf numFmtId="0" fontId="47" fillId="0" borderId="0" xfId="65" applyFont="1" applyFill="1"/>
    <xf numFmtId="0" fontId="48" fillId="0" borderId="0" xfId="65" applyFont="1"/>
    <xf numFmtId="0" fontId="49" fillId="0" borderId="0" xfId="65" applyFont="1"/>
    <xf numFmtId="0" fontId="47" fillId="0" borderId="0" xfId="65" applyFont="1"/>
    <xf numFmtId="0" fontId="30" fillId="0" borderId="0" xfId="65" applyBorder="1"/>
    <xf numFmtId="0" fontId="30" fillId="0" borderId="17" xfId="65" applyNumberFormat="1" applyBorder="1" applyAlignment="1">
      <alignment horizontal="center"/>
    </xf>
    <xf numFmtId="0" fontId="47" fillId="0" borderId="0" xfId="65" applyFont="1" applyFill="1" applyBorder="1" applyAlignment="1">
      <alignment horizontal="center"/>
    </xf>
    <xf numFmtId="0" fontId="30" fillId="0" borderId="17" xfId="65" applyNumberFormat="1" applyBorder="1"/>
    <xf numFmtId="0" fontId="47" fillId="0" borderId="0" xfId="65" applyNumberFormat="1" applyFont="1" applyFill="1"/>
    <xf numFmtId="0" fontId="30" fillId="28" borderId="0" xfId="65" applyFill="1"/>
    <xf numFmtId="0" fontId="47" fillId="0" borderId="0" xfId="65" applyNumberFormat="1" applyFont="1"/>
    <xf numFmtId="0" fontId="47" fillId="29" borderId="0" xfId="65" applyNumberFormat="1" applyFont="1" applyFill="1"/>
    <xf numFmtId="0" fontId="47" fillId="0" borderId="0" xfId="65" applyNumberFormat="1" applyFont="1" applyAlignment="1">
      <alignment horizontal="right"/>
    </xf>
    <xf numFmtId="0" fontId="47" fillId="29" borderId="0" xfId="65" applyNumberFormat="1" applyFont="1" applyFill="1" applyAlignment="1">
      <alignment horizontal="right"/>
    </xf>
    <xf numFmtId="0" fontId="30" fillId="0" borderId="21" xfId="65" applyNumberFormat="1" applyBorder="1"/>
    <xf numFmtId="0" fontId="47" fillId="0" borderId="0" xfId="65" applyFont="1" applyFill="1" applyBorder="1"/>
    <xf numFmtId="0" fontId="47" fillId="0" borderId="14" xfId="65" applyFont="1" applyBorder="1"/>
    <xf numFmtId="0" fontId="47" fillId="29" borderId="14" xfId="65" applyFont="1" applyFill="1" applyBorder="1"/>
    <xf numFmtId="0" fontId="47"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2"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2" fillId="28" borderId="0" xfId="65" applyFont="1" applyFill="1" applyBorder="1" applyAlignment="1"/>
    <xf numFmtId="49" fontId="53" fillId="0" borderId="17" xfId="65" applyNumberFormat="1" applyFont="1" applyFill="1" applyBorder="1" applyAlignment="1" applyProtection="1">
      <alignment horizontal="right" vertical="center"/>
    </xf>
    <xf numFmtId="49" fontId="53" fillId="0" borderId="21" xfId="65" applyNumberFormat="1" applyFont="1" applyFill="1" applyBorder="1" applyAlignment="1" applyProtection="1">
      <alignment horizontal="right" vertical="center"/>
    </xf>
    <xf numFmtId="0" fontId="52"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2" fillId="28" borderId="16" xfId="65" applyFont="1" applyFill="1" applyBorder="1" applyAlignment="1"/>
    <xf numFmtId="0" fontId="30" fillId="0" borderId="17" xfId="65" applyNumberFormat="1" applyFill="1" applyBorder="1"/>
    <xf numFmtId="0" fontId="54" fillId="28" borderId="24" xfId="65" applyFont="1" applyFill="1" applyBorder="1" applyAlignment="1">
      <alignment vertical="center"/>
    </xf>
    <xf numFmtId="0" fontId="30" fillId="0" borderId="16" xfId="65" applyFont="1" applyBorder="1"/>
    <xf numFmtId="0" fontId="54"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4" fillId="28" borderId="16" xfId="65" applyFont="1" applyFill="1" applyBorder="1" applyAlignment="1">
      <alignment vertical="center"/>
    </xf>
    <xf numFmtId="0" fontId="54" fillId="28" borderId="38" xfId="65" applyFont="1" applyFill="1" applyBorder="1" applyAlignment="1">
      <alignment vertical="center"/>
    </xf>
    <xf numFmtId="0" fontId="54"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4" fillId="28" borderId="0" xfId="65" applyFont="1" applyFill="1" applyAlignment="1"/>
    <xf numFmtId="49" fontId="29" fillId="0" borderId="14" xfId="65" applyNumberFormat="1" applyFont="1" applyFill="1" applyBorder="1" applyAlignment="1" applyProtection="1">
      <alignment horizontal="right" vertical="center"/>
    </xf>
    <xf numFmtId="0" fontId="54"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2" fillId="28" borderId="18" xfId="65" applyFont="1" applyFill="1" applyBorder="1" applyAlignment="1">
      <alignment vertical="center"/>
    </xf>
    <xf numFmtId="0" fontId="52" fillId="28" borderId="16" xfId="65" applyFont="1" applyFill="1" applyBorder="1" applyAlignment="1">
      <alignment vertical="center"/>
    </xf>
    <xf numFmtId="0" fontId="55" fillId="0" borderId="0" xfId="65" applyFont="1"/>
    <xf numFmtId="0" fontId="30" fillId="28" borderId="0" xfId="65" applyFont="1" applyFill="1"/>
    <xf numFmtId="0" fontId="52"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4" fillId="28" borderId="41" xfId="65" applyNumberFormat="1" applyFont="1" applyFill="1" applyBorder="1" applyAlignment="1">
      <alignment vertical="center"/>
    </xf>
    <xf numFmtId="0" fontId="30" fillId="0" borderId="17" xfId="65" applyNumberFormat="1" applyFont="1" applyFill="1" applyBorder="1"/>
    <xf numFmtId="182" fontId="54" fillId="28" borderId="42" xfId="65" applyNumberFormat="1" applyFont="1" applyFill="1" applyBorder="1" applyAlignment="1">
      <alignment vertical="center"/>
    </xf>
    <xf numFmtId="182" fontId="54"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4" fillId="0" borderId="16" xfId="65" applyFont="1" applyFill="1" applyBorder="1" applyAlignment="1">
      <alignment vertical="center"/>
    </xf>
    <xf numFmtId="176" fontId="52" fillId="0" borderId="0" xfId="0" applyFont="1" applyAlignment="1">
      <alignment vertical="center"/>
    </xf>
    <xf numFmtId="176" fontId="0" fillId="0" borderId="0" xfId="0" applyAlignment="1">
      <alignment vertical="center"/>
    </xf>
    <xf numFmtId="0" fontId="30" fillId="30" borderId="0" xfId="65" applyFont="1" applyFill="1" applyBorder="1"/>
    <xf numFmtId="0" fontId="47"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87" fontId="45" fillId="0" borderId="0" xfId="65" applyNumberFormat="1" applyFont="1"/>
    <xf numFmtId="187" fontId="45" fillId="0" borderId="0" xfId="65" applyNumberFormat="1" applyFont="1" applyBorder="1"/>
    <xf numFmtId="187" fontId="45" fillId="0" borderId="0" xfId="65" applyNumberFormat="1" applyFont="1" applyFill="1" applyBorder="1" applyAlignment="1" applyProtection="1">
      <alignment vertical="top"/>
    </xf>
    <xf numFmtId="187" fontId="45" fillId="0" borderId="0" xfId="65" applyNumberFormat="1" applyFont="1" applyFill="1" applyBorder="1" applyProtection="1"/>
    <xf numFmtId="187" fontId="45" fillId="0" borderId="0" xfId="65" applyNumberFormat="1" applyFont="1" applyFill="1" applyBorder="1" applyAlignment="1" applyProtection="1">
      <alignment horizontal="right"/>
    </xf>
    <xf numFmtId="187" fontId="45" fillId="0" borderId="0" xfId="58" applyNumberFormat="1" applyFont="1" applyBorder="1"/>
    <xf numFmtId="176" fontId="57" fillId="0" borderId="0" xfId="67" applyFont="1" applyFill="1" applyProtection="1"/>
    <xf numFmtId="0" fontId="47" fillId="31" borderId="0" xfId="65" applyFont="1" applyFill="1"/>
    <xf numFmtId="188" fontId="45" fillId="0" borderId="0" xfId="68" applyNumberFormat="1" applyFont="1" applyAlignment="1"/>
    <xf numFmtId="176" fontId="57" fillId="0" borderId="0" xfId="63" applyFont="1" applyFill="1"/>
    <xf numFmtId="182" fontId="45" fillId="0" borderId="36" xfId="65" applyNumberFormat="1" applyFont="1" applyFill="1" applyBorder="1" applyProtection="1"/>
    <xf numFmtId="182" fontId="45" fillId="0" borderId="37" xfId="65" applyNumberFormat="1" applyFont="1" applyBorder="1"/>
    <xf numFmtId="176" fontId="36" fillId="0" borderId="0" xfId="67" applyFont="1" applyFill="1" applyBorder="1" applyAlignment="1" applyProtection="1"/>
    <xf numFmtId="176" fontId="37"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7" fillId="0" borderId="10" xfId="67" applyFont="1" applyFill="1" applyBorder="1" applyAlignment="1" applyProtection="1"/>
    <xf numFmtId="182" fontId="23" fillId="0" borderId="0" xfId="63" applyNumberFormat="1" applyFont="1" applyFill="1" applyBorder="1" applyAlignment="1" applyProtection="1"/>
    <xf numFmtId="176" fontId="38"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8" fillId="0" borderId="0" xfId="65" applyFont="1"/>
    <xf numFmtId="49" fontId="23" fillId="0" borderId="10" xfId="63" quotePrefix="1" applyNumberFormat="1" applyFont="1" applyFill="1" applyBorder="1" applyAlignment="1" applyProtection="1">
      <alignment horizontal="left"/>
    </xf>
    <xf numFmtId="176" fontId="23" fillId="0" borderId="35" xfId="67" applyFont="1" applyFill="1" applyBorder="1" applyProtection="1"/>
    <xf numFmtId="176" fontId="23" fillId="0" borderId="35" xfId="67" applyFont="1" applyFill="1" applyBorder="1" applyAlignment="1" applyProtection="1">
      <alignment horizontal="right"/>
    </xf>
    <xf numFmtId="37" fontId="23" fillId="0" borderId="0" xfId="63" applyNumberFormat="1" applyFont="1" applyFill="1"/>
    <xf numFmtId="184" fontId="39" fillId="0" borderId="23" xfId="67" applyNumberFormat="1" applyFont="1" applyFill="1" applyBorder="1" applyAlignment="1" applyProtection="1">
      <alignment horizontal="left"/>
    </xf>
    <xf numFmtId="0" fontId="59" fillId="0" borderId="0" xfId="65" applyFont="1"/>
    <xf numFmtId="176" fontId="0" fillId="0" borderId="0" xfId="0" applyFont="1" applyAlignment="1" applyProtection="1"/>
    <xf numFmtId="49" fontId="60" fillId="0" borderId="0" xfId="0" applyNumberFormat="1" applyFont="1" applyBorder="1" applyAlignment="1" applyProtection="1">
      <alignment vertical="top"/>
    </xf>
    <xf numFmtId="176" fontId="62" fillId="0" borderId="0" xfId="0" applyFont="1" applyAlignment="1" applyProtection="1">
      <alignment vertical="top" wrapText="1"/>
    </xf>
    <xf numFmtId="176" fontId="62" fillId="0" borderId="0" xfId="0" applyFont="1" applyAlignment="1" applyProtection="1">
      <alignment vertical="top"/>
    </xf>
    <xf numFmtId="176" fontId="63" fillId="0" borderId="0" xfId="0" applyFont="1" applyProtection="1"/>
    <xf numFmtId="49" fontId="63" fillId="0" borderId="0" xfId="0" applyNumberFormat="1" applyFont="1" applyProtection="1"/>
    <xf numFmtId="176" fontId="64" fillId="0" borderId="0" xfId="0" applyFont="1" applyBorder="1" applyProtection="1"/>
    <xf numFmtId="176" fontId="63" fillId="0" borderId="0" xfId="0" applyFont="1" applyBorder="1" applyProtection="1"/>
    <xf numFmtId="176" fontId="65" fillId="0" borderId="0" xfId="0" applyFont="1" applyBorder="1" applyProtection="1"/>
    <xf numFmtId="176" fontId="63" fillId="0" borderId="0" xfId="0" applyFont="1" applyBorder="1" applyAlignment="1" applyProtection="1"/>
    <xf numFmtId="49" fontId="63" fillId="0" borderId="0" xfId="0" applyNumberFormat="1" applyFont="1" applyBorder="1" applyProtection="1"/>
    <xf numFmtId="49" fontId="66" fillId="0" borderId="0" xfId="0" applyNumberFormat="1" applyFont="1" applyAlignment="1" applyProtection="1"/>
    <xf numFmtId="176" fontId="34" fillId="0" borderId="0" xfId="0" applyFont="1" applyBorder="1" applyAlignment="1" applyProtection="1">
      <alignment wrapText="1"/>
    </xf>
    <xf numFmtId="49" fontId="66" fillId="0" borderId="0" xfId="0" applyNumberFormat="1" applyFont="1" applyAlignment="1" applyProtection="1">
      <alignment vertical="center"/>
    </xf>
    <xf numFmtId="176" fontId="62" fillId="0" borderId="0" xfId="0" applyFont="1" applyBorder="1" applyAlignment="1" applyProtection="1"/>
    <xf numFmtId="176" fontId="34" fillId="0" borderId="0" xfId="0" applyFont="1" applyBorder="1" applyAlignment="1" applyProtection="1">
      <alignment horizontal="left" wrapText="1"/>
    </xf>
    <xf numFmtId="176" fontId="67" fillId="0" borderId="0" xfId="0" applyFont="1" applyBorder="1" applyAlignment="1" applyProtection="1"/>
    <xf numFmtId="49" fontId="66" fillId="0" borderId="0" xfId="0" applyNumberFormat="1" applyFont="1" applyBorder="1" applyAlignment="1" applyProtection="1">
      <alignment vertical="center"/>
    </xf>
    <xf numFmtId="176" fontId="34" fillId="0" borderId="0" xfId="0" applyFont="1" applyBorder="1" applyAlignment="1" applyProtection="1">
      <alignment vertical="top" wrapText="1"/>
    </xf>
    <xf numFmtId="49" fontId="68" fillId="0" borderId="0" xfId="0" applyNumberFormat="1" applyFont="1" applyFill="1" applyBorder="1" applyAlignment="1" applyProtection="1">
      <alignment vertical="top"/>
    </xf>
    <xf numFmtId="49" fontId="70" fillId="0" borderId="0" xfId="0" applyNumberFormat="1" applyFont="1" applyBorder="1" applyAlignment="1" applyProtection="1">
      <alignment vertical="top" wrapText="1"/>
    </xf>
    <xf numFmtId="49" fontId="62" fillId="0" borderId="0" xfId="0" applyNumberFormat="1" applyFont="1" applyBorder="1" applyAlignment="1" applyProtection="1">
      <alignment vertical="top" wrapText="1"/>
    </xf>
    <xf numFmtId="176" fontId="71" fillId="0" borderId="0" xfId="0" applyFont="1" applyAlignment="1" applyProtection="1">
      <alignment horizontal="left" vertical="top" wrapText="1"/>
    </xf>
    <xf numFmtId="49" fontId="66" fillId="0" borderId="0" xfId="0" applyNumberFormat="1" applyFont="1" applyBorder="1" applyAlignment="1" applyProtection="1"/>
    <xf numFmtId="176" fontId="70" fillId="0" borderId="0" xfId="0" applyFont="1" applyAlignment="1" applyProtection="1">
      <alignment horizontal="left" vertical="top" wrapText="1"/>
    </xf>
    <xf numFmtId="176" fontId="0" fillId="0" borderId="0" xfId="0" applyFont="1" applyAlignment="1" applyProtection="1">
      <alignment horizontal="left" vertical="top"/>
    </xf>
    <xf numFmtId="49" fontId="60" fillId="0" borderId="0" xfId="0" applyNumberFormat="1" applyFont="1" applyBorder="1" applyAlignment="1" applyProtection="1">
      <alignment vertical="top" wrapText="1"/>
    </xf>
    <xf numFmtId="176" fontId="72" fillId="0" borderId="0" xfId="0" applyFont="1" applyAlignment="1">
      <alignment horizontal="left" vertical="top"/>
    </xf>
    <xf numFmtId="49" fontId="66" fillId="0" borderId="0" xfId="0" applyNumberFormat="1" applyFont="1" applyBorder="1" applyAlignment="1" applyProtection="1">
      <alignment vertical="top" wrapText="1"/>
    </xf>
    <xf numFmtId="49" fontId="68" fillId="0" borderId="0" xfId="0" applyNumberFormat="1" applyFont="1" applyFill="1" applyBorder="1" applyAlignment="1" applyProtection="1"/>
    <xf numFmtId="176" fontId="69" fillId="0" borderId="0" xfId="0" applyFont="1" applyAlignment="1" applyProtection="1">
      <alignment horizontal="justify" vertical="top" wrapText="1"/>
    </xf>
    <xf numFmtId="49" fontId="63" fillId="0" borderId="0" xfId="0" applyNumberFormat="1" applyFont="1" applyFill="1" applyBorder="1" applyAlignment="1" applyProtection="1"/>
    <xf numFmtId="1" fontId="68" fillId="0" borderId="0" xfId="69" applyFont="1" applyFill="1" applyAlignment="1" applyProtection="1"/>
    <xf numFmtId="1" fontId="61" fillId="0" borderId="0" xfId="69" applyFont="1" applyFill="1" applyAlignment="1" applyProtection="1">
      <alignment vertical="top" wrapText="1"/>
    </xf>
    <xf numFmtId="49" fontId="73" fillId="0" borderId="0" xfId="0" applyNumberFormat="1" applyFont="1" applyBorder="1" applyAlignment="1" applyProtection="1">
      <alignment vertical="center"/>
    </xf>
    <xf numFmtId="176" fontId="74" fillId="0" borderId="0" xfId="0" applyFont="1" applyAlignment="1" applyProtection="1"/>
    <xf numFmtId="176" fontId="0" fillId="0" borderId="0" xfId="0" applyFill="1" applyProtection="1"/>
    <xf numFmtId="176" fontId="74" fillId="0" borderId="0" xfId="0" applyFont="1" applyBorder="1" applyAlignment="1" applyProtection="1"/>
    <xf numFmtId="49" fontId="66" fillId="0" borderId="0" xfId="0" applyNumberFormat="1" applyFont="1" applyBorder="1" applyAlignment="1" applyProtection="1">
      <alignment vertical="top"/>
    </xf>
    <xf numFmtId="176" fontId="69" fillId="0" borderId="0" xfId="0" applyFont="1" applyAlignment="1" applyProtection="1">
      <alignment horizontal="left" vertical="top" wrapText="1"/>
    </xf>
    <xf numFmtId="176" fontId="71" fillId="0" borderId="0" xfId="0" applyFont="1" applyAlignment="1" applyProtection="1">
      <alignment vertical="top" wrapText="1"/>
    </xf>
    <xf numFmtId="176" fontId="74" fillId="0" borderId="0" xfId="0" applyFont="1" applyFill="1" applyAlignment="1">
      <alignment vertical="center"/>
    </xf>
    <xf numFmtId="176" fontId="74" fillId="0" borderId="0" xfId="0" applyFont="1" applyFill="1" applyBorder="1" applyAlignment="1">
      <alignment vertical="center"/>
    </xf>
    <xf numFmtId="176" fontId="75" fillId="0" borderId="0" xfId="0" applyFont="1" applyFill="1" applyBorder="1" applyAlignment="1">
      <alignment vertical="center"/>
    </xf>
    <xf numFmtId="38" fontId="74" fillId="0" borderId="0" xfId="58" applyFont="1" applyFill="1" applyBorder="1" applyAlignment="1">
      <alignment vertical="center"/>
    </xf>
    <xf numFmtId="1" fontId="70" fillId="0" borderId="0" xfId="69" applyFont="1" applyAlignment="1" applyProtection="1"/>
    <xf numFmtId="176" fontId="0" fillId="0" borderId="0" xfId="0" applyFont="1" applyFill="1" applyBorder="1" applyAlignment="1">
      <alignment horizontal="distributed" vertical="center"/>
    </xf>
    <xf numFmtId="3" fontId="76" fillId="0" borderId="0" xfId="0" applyNumberFormat="1" applyFont="1" applyFill="1" applyBorder="1" applyAlignment="1">
      <alignment vertical="center"/>
    </xf>
    <xf numFmtId="189" fontId="76" fillId="0" borderId="0" xfId="0" applyNumberFormat="1" applyFont="1" applyFill="1" applyBorder="1" applyAlignment="1">
      <alignment vertical="center"/>
    </xf>
    <xf numFmtId="179" fontId="76" fillId="0" borderId="0" xfId="0" applyNumberFormat="1" applyFont="1" applyFill="1" applyBorder="1" applyAlignment="1">
      <alignment vertical="center"/>
    </xf>
    <xf numFmtId="1" fontId="67" fillId="0" borderId="0" xfId="69" applyFont="1" applyBorder="1" applyAlignment="1" applyProtection="1"/>
    <xf numFmtId="176" fontId="0" fillId="0" borderId="0" xfId="0" applyFont="1" applyFill="1" applyBorder="1" applyAlignment="1">
      <alignment vertical="center"/>
    </xf>
    <xf numFmtId="190" fontId="0" fillId="0" borderId="0" xfId="0" applyNumberFormat="1" applyFont="1" applyFill="1" applyBorder="1" applyAlignment="1">
      <alignment wrapText="1"/>
    </xf>
    <xf numFmtId="190" fontId="77" fillId="0" borderId="0" xfId="0" applyNumberFormat="1" applyFont="1" applyFill="1" applyBorder="1" applyAlignment="1">
      <alignment horizontal="left" vertical="top" wrapText="1"/>
    </xf>
    <xf numFmtId="190" fontId="76" fillId="0" borderId="0" xfId="0" applyNumberFormat="1" applyFont="1" applyFill="1" applyBorder="1" applyAlignment="1">
      <alignment vertical="center"/>
    </xf>
    <xf numFmtId="176" fontId="0" fillId="0" borderId="0" xfId="0" applyFont="1" applyFill="1" applyBorder="1" applyAlignment="1" applyProtection="1"/>
    <xf numFmtId="176" fontId="67" fillId="0" borderId="0" xfId="0" applyFont="1" applyFill="1" applyBorder="1" applyAlignment="1" applyProtection="1"/>
    <xf numFmtId="176" fontId="0" fillId="0" borderId="0" xfId="0" applyFont="1" applyFill="1" applyAlignment="1" applyProtection="1"/>
    <xf numFmtId="176" fontId="0" fillId="0" borderId="0" xfId="0" applyFont="1" applyBorder="1" applyAlignment="1" applyProtection="1"/>
    <xf numFmtId="176" fontId="78" fillId="0" borderId="0" xfId="0" applyFont="1" applyFill="1" applyBorder="1" applyAlignment="1">
      <alignment vertical="center"/>
    </xf>
    <xf numFmtId="38" fontId="76" fillId="0" borderId="0" xfId="58" applyFont="1" applyFill="1" applyBorder="1" applyAlignment="1"/>
    <xf numFmtId="189" fontId="76" fillId="0" borderId="0" xfId="58" applyNumberFormat="1" applyFont="1" applyFill="1" applyBorder="1" applyAlignment="1"/>
    <xf numFmtId="179" fontId="0" fillId="0" borderId="0" xfId="0" applyNumberFormat="1" applyFont="1" applyFill="1" applyBorder="1" applyAlignment="1">
      <alignment vertical="center"/>
    </xf>
    <xf numFmtId="179" fontId="76" fillId="0" borderId="0" xfId="58" applyNumberFormat="1" applyFont="1" applyFill="1" applyBorder="1" applyAlignment="1"/>
    <xf numFmtId="176" fontId="0" fillId="0" borderId="0" xfId="0" applyProtection="1"/>
    <xf numFmtId="176" fontId="0" fillId="0" borderId="0" xfId="0" applyAlignment="1" applyProtection="1">
      <alignment horizontal="left"/>
    </xf>
    <xf numFmtId="176" fontId="23" fillId="0" borderId="0" xfId="0" applyFont="1" applyProtection="1"/>
    <xf numFmtId="37" fontId="23" fillId="32" borderId="0" xfId="0" applyNumberFormat="1" applyFont="1" applyFill="1" applyBorder="1" applyAlignment="1" applyProtection="1">
      <alignment horizontal="left" vertical="top" indent="3"/>
    </xf>
    <xf numFmtId="176" fontId="23" fillId="32" borderId="0" xfId="0" applyFont="1" applyFill="1" applyBorder="1" applyAlignment="1" applyProtection="1">
      <alignment horizontal="left"/>
    </xf>
    <xf numFmtId="176" fontId="23" fillId="33" borderId="0" xfId="0" applyFont="1" applyFill="1" applyBorder="1" applyAlignment="1" applyProtection="1">
      <alignment horizontal="left"/>
    </xf>
    <xf numFmtId="176" fontId="81" fillId="32" borderId="0" xfId="0" applyFont="1" applyFill="1" applyBorder="1" applyAlignment="1" applyProtection="1">
      <alignment vertical="top"/>
    </xf>
    <xf numFmtId="176" fontId="23" fillId="32" borderId="0" xfId="0" applyFont="1" applyFill="1" applyBorder="1" applyProtection="1"/>
    <xf numFmtId="176" fontId="82" fillId="32" borderId="0" xfId="0" applyFont="1" applyFill="1" applyBorder="1" applyAlignment="1" applyProtection="1">
      <alignment vertical="top"/>
    </xf>
    <xf numFmtId="176" fontId="83" fillId="33" borderId="0" xfId="0" applyFont="1" applyFill="1" applyBorder="1" applyAlignment="1" applyProtection="1">
      <alignment vertical="top"/>
    </xf>
    <xf numFmtId="176" fontId="23" fillId="33" borderId="0" xfId="0" applyFont="1" applyFill="1" applyAlignment="1" applyProtection="1"/>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83" fillId="32" borderId="0" xfId="0" applyFont="1" applyFill="1" applyBorder="1" applyProtection="1"/>
    <xf numFmtId="176" fontId="23" fillId="32" borderId="0" xfId="0" applyFont="1" applyFill="1" applyProtection="1"/>
    <xf numFmtId="176" fontId="84"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85" fillId="32" borderId="0" xfId="0" applyFont="1" applyFill="1" applyBorder="1" applyAlignment="1" applyProtection="1">
      <alignment horizontal="left" indent="1"/>
    </xf>
    <xf numFmtId="176" fontId="79" fillId="32" borderId="0" xfId="0" applyFont="1" applyFill="1" applyBorder="1" applyAlignment="1" applyProtection="1">
      <alignment horizontal="left"/>
    </xf>
    <xf numFmtId="176" fontId="79" fillId="0" borderId="0" xfId="0" applyFont="1" applyFill="1" applyBorder="1" applyAlignment="1" applyProtection="1">
      <alignment horizontal="left"/>
    </xf>
    <xf numFmtId="176" fontId="23" fillId="0" borderId="0" xfId="0" applyFont="1" applyAlignment="1" applyProtection="1">
      <alignment vertical="top"/>
    </xf>
    <xf numFmtId="176" fontId="26" fillId="33" borderId="0" xfId="0" applyFont="1" applyFill="1" applyBorder="1" applyAlignment="1" applyProtection="1">
      <alignment vertical="top"/>
    </xf>
    <xf numFmtId="49" fontId="0" fillId="0" borderId="0" xfId="0" applyNumberFormat="1" applyFont="1" applyFill="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Fill="1" applyAlignment="1" applyProtection="1"/>
    <xf numFmtId="176" fontId="0" fillId="0" borderId="0" xfId="0" applyFont="1" applyFill="1" applyProtection="1"/>
    <xf numFmtId="49" fontId="67" fillId="0" borderId="0" xfId="0" applyNumberFormat="1" applyFont="1" applyProtection="1"/>
    <xf numFmtId="49" fontId="67" fillId="0" borderId="0" xfId="0" applyNumberFormat="1" applyFont="1" applyBorder="1" applyProtection="1"/>
    <xf numFmtId="176" fontId="63" fillId="0" borderId="0" xfId="0" applyFont="1" applyAlignment="1" applyProtection="1"/>
    <xf numFmtId="49" fontId="90" fillId="0" borderId="0" xfId="0" applyNumberFormat="1" applyFont="1" applyBorder="1" applyAlignment="1" applyProtection="1"/>
    <xf numFmtId="49" fontId="88" fillId="0" borderId="0" xfId="0" applyNumberFormat="1" applyFont="1" applyBorder="1" applyAlignment="1" applyProtection="1">
      <alignment vertical="top"/>
    </xf>
    <xf numFmtId="49" fontId="63" fillId="0" borderId="0" xfId="0" applyNumberFormat="1" applyFont="1" applyAlignment="1" applyProtection="1"/>
    <xf numFmtId="49" fontId="67" fillId="0" borderId="0" xfId="0" applyNumberFormat="1" applyFont="1" applyAlignment="1" applyProtection="1"/>
    <xf numFmtId="49" fontId="63" fillId="0" borderId="0" xfId="0" applyNumberFormat="1" applyFont="1" applyAlignment="1" applyProtection="1">
      <alignment horizontal="center"/>
    </xf>
    <xf numFmtId="49" fontId="63" fillId="0" borderId="0" xfId="0" applyNumberFormat="1" applyFont="1" applyBorder="1" applyAlignment="1" applyProtection="1">
      <alignment horizontal="center"/>
    </xf>
    <xf numFmtId="176" fontId="63" fillId="0" borderId="0" xfId="0" applyFont="1" applyAlignment="1">
      <alignment vertical="top"/>
    </xf>
    <xf numFmtId="176" fontId="92" fillId="0" borderId="0" xfId="0" applyNumberFormat="1" applyFont="1" applyBorder="1" applyAlignment="1" applyProtection="1">
      <alignment horizontal="center"/>
    </xf>
    <xf numFmtId="49" fontId="67" fillId="0" borderId="0" xfId="0" applyNumberFormat="1" applyFont="1" applyBorder="1" applyAlignment="1" applyProtection="1">
      <alignment vertical="center"/>
    </xf>
    <xf numFmtId="176" fontId="70" fillId="0" borderId="0" xfId="0" applyFont="1" applyAlignment="1" applyProtection="1">
      <alignment vertical="top" wrapText="1"/>
    </xf>
    <xf numFmtId="176" fontId="70" fillId="0" borderId="0" xfId="0" applyFont="1" applyAlignment="1" applyProtection="1">
      <alignment vertical="top"/>
    </xf>
    <xf numFmtId="176" fontId="0" fillId="0" borderId="0" xfId="0" applyNumberFormat="1" applyBorder="1" applyProtection="1"/>
    <xf numFmtId="49" fontId="67" fillId="0" borderId="0" xfId="0" applyNumberFormat="1" applyFont="1" applyBorder="1" applyAlignment="1" applyProtection="1"/>
    <xf numFmtId="176" fontId="0" fillId="0" borderId="0" xfId="0" applyBorder="1" applyProtection="1"/>
    <xf numFmtId="49" fontId="93" fillId="0" borderId="0" xfId="0" applyNumberFormat="1" applyFont="1" applyBorder="1" applyAlignment="1" applyProtection="1">
      <alignment vertical="center"/>
    </xf>
    <xf numFmtId="176" fontId="94" fillId="0" borderId="0" xfId="0" applyFont="1" applyAlignment="1" applyProtection="1">
      <alignment horizontal="left"/>
    </xf>
    <xf numFmtId="49" fontId="93" fillId="0" borderId="0" xfId="0" applyNumberFormat="1" applyFont="1" applyBorder="1" applyAlignment="1" applyProtection="1"/>
    <xf numFmtId="0" fontId="94" fillId="0" borderId="0" xfId="0" applyNumberFormat="1" applyFont="1" applyAlignment="1" applyProtection="1">
      <alignment horizontal="left"/>
    </xf>
    <xf numFmtId="176" fontId="94" fillId="0" borderId="0" xfId="0" applyFont="1" applyProtection="1"/>
    <xf numFmtId="49" fontId="0" fillId="0" borderId="0" xfId="0" applyNumberFormat="1" applyFont="1" applyBorder="1" applyAlignment="1" applyProtection="1"/>
    <xf numFmtId="0" fontId="94" fillId="0" borderId="0" xfId="0" applyNumberFormat="1" applyFont="1" applyAlignment="1" applyProtection="1">
      <alignment vertical="center"/>
    </xf>
    <xf numFmtId="176" fontId="63" fillId="0" borderId="0" xfId="0" applyFont="1" applyAlignment="1" applyProtection="1">
      <alignment vertical="top"/>
    </xf>
    <xf numFmtId="176" fontId="0" fillId="0" borderId="0" xfId="0" applyAlignment="1">
      <alignment vertical="top"/>
    </xf>
    <xf numFmtId="49" fontId="68" fillId="0" borderId="0" xfId="0" applyNumberFormat="1" applyFont="1" applyBorder="1" applyAlignment="1" applyProtection="1">
      <alignment vertical="top"/>
    </xf>
    <xf numFmtId="49" fontId="0" fillId="0" borderId="0" xfId="0" applyNumberFormat="1" applyFont="1" applyBorder="1" applyAlignment="1" applyProtection="1">
      <alignment vertical="center"/>
    </xf>
    <xf numFmtId="176" fontId="0" fillId="0" borderId="0" xfId="0" applyBorder="1" applyAlignment="1">
      <alignment vertical="top"/>
    </xf>
    <xf numFmtId="176" fontId="93" fillId="0" borderId="0" xfId="0" applyFont="1" applyProtection="1"/>
    <xf numFmtId="0" fontId="95" fillId="0" borderId="0" xfId="70" applyFont="1"/>
    <xf numFmtId="176" fontId="67" fillId="0" borderId="0" xfId="0" applyFont="1" applyProtection="1"/>
    <xf numFmtId="176" fontId="63" fillId="0" borderId="0" xfId="0" applyFont="1" applyAlignment="1">
      <alignment vertical="top" wrapText="1"/>
    </xf>
    <xf numFmtId="49" fontId="63" fillId="0" borderId="0" xfId="0" applyNumberFormat="1" applyFont="1" applyBorder="1" applyAlignment="1" applyProtection="1"/>
    <xf numFmtId="176" fontId="97" fillId="33" borderId="0" xfId="0" applyFont="1" applyFill="1" applyAlignment="1">
      <alignment vertical="center"/>
    </xf>
    <xf numFmtId="176" fontId="0" fillId="33" borderId="0" xfId="0" applyFill="1"/>
    <xf numFmtId="176" fontId="97" fillId="33" borderId="0" xfId="0" applyFont="1" applyFill="1"/>
    <xf numFmtId="176" fontId="0" fillId="33" borderId="0" xfId="0" quotePrefix="1" applyFill="1"/>
    <xf numFmtId="176" fontId="0" fillId="0" borderId="0" xfId="0" applyFill="1"/>
    <xf numFmtId="176" fontId="97" fillId="0" borderId="0" xfId="0" applyFont="1" applyFill="1"/>
    <xf numFmtId="176" fontId="97" fillId="33" borderId="0" xfId="0" quotePrefix="1" applyFont="1" applyFill="1" applyAlignment="1">
      <alignment horizontal="center"/>
    </xf>
    <xf numFmtId="176" fontId="97" fillId="33" borderId="0" xfId="0" applyFont="1" applyFill="1" applyAlignment="1">
      <alignment horizontal="center"/>
    </xf>
    <xf numFmtId="0" fontId="95" fillId="0" borderId="0" xfId="70" applyFont="1" applyBorder="1" applyAlignment="1">
      <alignment horizontal="left" wrapText="1"/>
    </xf>
    <xf numFmtId="176" fontId="63" fillId="0" borderId="0" xfId="0" applyFont="1" applyAlignment="1">
      <alignment vertical="top" wrapText="1"/>
    </xf>
    <xf numFmtId="176" fontId="67" fillId="0" borderId="0" xfId="0" applyFont="1" applyAlignment="1">
      <alignment wrapText="1"/>
    </xf>
    <xf numFmtId="49" fontId="96" fillId="0" borderId="0" xfId="0" applyNumberFormat="1" applyFont="1" applyBorder="1" applyAlignment="1" applyProtection="1">
      <alignment wrapText="1"/>
    </xf>
    <xf numFmtId="49" fontId="70" fillId="0" borderId="0" xfId="0" applyNumberFormat="1" applyFont="1" applyBorder="1" applyAlignment="1" applyProtection="1">
      <alignment horizontal="left" vertical="top" wrapText="1"/>
    </xf>
    <xf numFmtId="49" fontId="70" fillId="0" borderId="0" xfId="0" applyNumberFormat="1" applyFont="1" applyBorder="1" applyAlignment="1" applyProtection="1">
      <alignment horizontal="left" vertical="top"/>
    </xf>
    <xf numFmtId="49" fontId="88" fillId="0" borderId="0" xfId="0" applyNumberFormat="1" applyFont="1" applyBorder="1" applyAlignment="1" applyProtection="1">
      <alignment horizontal="left" vertical="top" wrapText="1"/>
    </xf>
    <xf numFmtId="176" fontId="79" fillId="32" borderId="0" xfId="0" applyFont="1" applyFill="1" applyBorder="1" applyAlignment="1" applyProtection="1">
      <alignment horizontal="left" indent="2"/>
    </xf>
    <xf numFmtId="176" fontId="80"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86" fillId="0" borderId="0" xfId="0" applyNumberFormat="1" applyFont="1" applyAlignment="1" applyProtection="1">
      <alignment horizontal="center"/>
    </xf>
    <xf numFmtId="49" fontId="87" fillId="0" borderId="0" xfId="0" applyNumberFormat="1" applyFont="1" applyAlignment="1" applyProtection="1">
      <alignment horizontal="center"/>
    </xf>
    <xf numFmtId="49" fontId="87" fillId="0" borderId="0" xfId="0" applyNumberFormat="1" applyFont="1" applyAlignment="1" applyProtection="1"/>
    <xf numFmtId="49" fontId="88" fillId="0" borderId="0" xfId="0" applyNumberFormat="1" applyFont="1" applyAlignment="1" applyProtection="1">
      <alignment horizontal="center"/>
    </xf>
    <xf numFmtId="49" fontId="89" fillId="0" borderId="0" xfId="0" applyNumberFormat="1" applyFont="1" applyAlignment="1" applyProtection="1">
      <alignment horizontal="center"/>
    </xf>
    <xf numFmtId="49" fontId="89" fillId="0" borderId="0" xfId="0" applyNumberFormat="1" applyFont="1" applyAlignment="1" applyProtection="1"/>
    <xf numFmtId="176" fontId="69" fillId="0" borderId="0" xfId="0" applyFont="1" applyAlignment="1" applyProtection="1">
      <alignment horizontal="left" vertical="top" wrapText="1"/>
    </xf>
    <xf numFmtId="176" fontId="70" fillId="0" borderId="0" xfId="0" applyFont="1" applyAlignment="1" applyProtection="1">
      <alignment horizontal="left" vertical="top" wrapText="1"/>
    </xf>
    <xf numFmtId="176" fontId="61" fillId="0" borderId="0" xfId="0" applyFont="1" applyAlignment="1" applyProtection="1">
      <alignment horizontal="left" vertical="top" wrapText="1"/>
    </xf>
    <xf numFmtId="49" fontId="61" fillId="0" borderId="0" xfId="0" applyNumberFormat="1" applyFont="1" applyBorder="1" applyAlignment="1" applyProtection="1">
      <alignment vertical="top" wrapText="1"/>
    </xf>
    <xf numFmtId="49" fontId="69" fillId="0" borderId="0" xfId="0" applyNumberFormat="1" applyFont="1" applyBorder="1" applyAlignment="1" applyProtection="1">
      <alignment vertical="top" wrapText="1"/>
    </xf>
    <xf numFmtId="176" fontId="62" fillId="0" borderId="0" xfId="0" applyFont="1" applyAlignment="1" applyProtection="1">
      <alignment horizontal="left" vertical="top" wrapText="1"/>
    </xf>
    <xf numFmtId="176" fontId="69" fillId="0" borderId="0" xfId="0" applyFont="1" applyAlignment="1" applyProtection="1">
      <alignment horizontal="left" vertical="top"/>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39" fillId="0" borderId="22" xfId="67" applyFont="1" applyFill="1" applyBorder="1" applyAlignment="1" applyProtection="1">
      <alignment horizontal="center"/>
    </xf>
    <xf numFmtId="176" fontId="39"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5"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39" fillId="0" borderId="22" xfId="67" applyNumberFormat="1" applyFont="1" applyFill="1" applyBorder="1" applyAlignment="1" applyProtection="1">
      <alignment horizontal="center" shrinkToFit="1"/>
    </xf>
    <xf numFmtId="49" fontId="39"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7" fillId="0" borderId="26" xfId="65" applyFont="1" applyBorder="1" applyAlignment="1">
      <alignment horizontal="center"/>
    </xf>
    <xf numFmtId="0" fontId="47" fillId="0" borderId="34" xfId="65"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標準_表１から３" xfId="70"/>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'グラフ(IIP)'!$E$6:$E$135</c:f>
              <c:numCache>
                <c:formatCode>General</c:formatCode>
                <c:ptCount val="130"/>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pt idx="123">
                  <c:v>95.1</c:v>
                </c:pt>
                <c:pt idx="124">
                  <c:v>96.5</c:v>
                </c:pt>
                <c:pt idx="125">
                  <c:v>89.1</c:v>
                </c:pt>
                <c:pt idx="126">
                  <c:v>90.4</c:v>
                </c:pt>
                <c:pt idx="127">
                  <c:v>90.8</c:v>
                </c:pt>
                <c:pt idx="128">
                  <c:v>90.2</c:v>
                </c:pt>
                <c:pt idx="129">
                  <c:v>91.3</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'グラフ(IIP)'!$G$6:$G$135</c:f>
              <c:numCache>
                <c:formatCode>General</c:formatCode>
                <c:ptCount val="130"/>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pt idx="123">
                  <c:v>91.6</c:v>
                </c:pt>
                <c:pt idx="124">
                  <c:v>89.6</c:v>
                </c:pt>
                <c:pt idx="125">
                  <c:v>91.6</c:v>
                </c:pt>
                <c:pt idx="126">
                  <c:v>89.6</c:v>
                </c:pt>
                <c:pt idx="127">
                  <c:v>93</c:v>
                </c:pt>
                <c:pt idx="128">
                  <c:v>94.1</c:v>
                </c:pt>
                <c:pt idx="129">
                  <c:v>91</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'グラフ(IIP)'!$I$6:$I$135</c:f>
              <c:numCache>
                <c:formatCode>General</c:formatCode>
                <c:ptCount val="130"/>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pt idx="123">
                  <c:v>106.5</c:v>
                </c:pt>
                <c:pt idx="124">
                  <c:v>101.4</c:v>
                </c:pt>
                <c:pt idx="125">
                  <c:v>106.2</c:v>
                </c:pt>
                <c:pt idx="126">
                  <c:v>103.7</c:v>
                </c:pt>
                <c:pt idx="127">
                  <c:v>102.9</c:v>
                </c:pt>
                <c:pt idx="128">
                  <c:v>103</c:v>
                </c:pt>
                <c:pt idx="129">
                  <c:v>105.6</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4953541479120437"/>
          <c:y val="4.1789871400076773E-4"/>
        </c:manualLayout>
      </c:layout>
      <c:overlay val="0"/>
      <c:spPr>
        <a:noFill/>
        <a:ln w="25400">
          <a:noFill/>
        </a:ln>
      </c:spPr>
    </c:title>
    <c:autoTitleDeleted val="0"/>
    <c:plotArea>
      <c:layout>
        <c:manualLayout>
          <c:layoutTarget val="inner"/>
          <c:xMode val="edge"/>
          <c:yMode val="edge"/>
          <c:x val="5.613757153228835E-2"/>
          <c:y val="0.16323280395968218"/>
          <c:w val="0.93609172528527096"/>
          <c:h val="0.74923183417942296"/>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'グラフ(CI)'!$B$89:$B$217</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'グラフ(CI)'!$C$89:$C$217</c:f>
              <c:numCache>
                <c:formatCode>0.0_);[Red]\(0.0\)</c:formatCode>
                <c:ptCount val="129"/>
                <c:pt idx="0">
                  <c:v>100.9728729206013</c:v>
                </c:pt>
                <c:pt idx="1">
                  <c:v>94.329676488941374</c:v>
                </c:pt>
                <c:pt idx="2">
                  <c:v>95.509265154793852</c:v>
                </c:pt>
                <c:pt idx="3">
                  <c:v>95.27530285900562</c:v>
                </c:pt>
                <c:pt idx="4">
                  <c:v>93.960788344946735</c:v>
                </c:pt>
                <c:pt idx="5">
                  <c:v>99.467386146618736</c:v>
                </c:pt>
                <c:pt idx="6">
                  <c:v>97.825632941505106</c:v>
                </c:pt>
                <c:pt idx="7">
                  <c:v>95.576819415498136</c:v>
                </c:pt>
                <c:pt idx="8">
                  <c:v>96.312623939725654</c:v>
                </c:pt>
                <c:pt idx="9">
                  <c:v>102.58839722822792</c:v>
                </c:pt>
                <c:pt idx="10">
                  <c:v>101.58651914269726</c:v>
                </c:pt>
                <c:pt idx="11">
                  <c:v>104.56919600720805</c:v>
                </c:pt>
                <c:pt idx="12">
                  <c:v>102.95509092222473</c:v>
                </c:pt>
                <c:pt idx="13">
                  <c:v>103.30826613435453</c:v>
                </c:pt>
                <c:pt idx="14">
                  <c:v>110.95687451396674</c:v>
                </c:pt>
                <c:pt idx="15">
                  <c:v>108.08185238120471</c:v>
                </c:pt>
                <c:pt idx="16">
                  <c:v>106.59576373312699</c:v>
                </c:pt>
                <c:pt idx="17">
                  <c:v>103.94266865328426</c:v>
                </c:pt>
                <c:pt idx="18">
                  <c:v>99.754278901551899</c:v>
                </c:pt>
                <c:pt idx="19">
                  <c:v>101.32489626426285</c:v>
                </c:pt>
                <c:pt idx="20">
                  <c:v>105.08149840981066</c:v>
                </c:pt>
                <c:pt idx="21">
                  <c:v>103.06770428730188</c:v>
                </c:pt>
                <c:pt idx="22">
                  <c:v>104.61251707803672</c:v>
                </c:pt>
                <c:pt idx="23">
                  <c:v>103.2605049169151</c:v>
                </c:pt>
                <c:pt idx="24">
                  <c:v>103.77317531258259</c:v>
                </c:pt>
                <c:pt idx="25">
                  <c:v>97.695251924398519</c:v>
                </c:pt>
                <c:pt idx="26">
                  <c:v>94.604097136848878</c:v>
                </c:pt>
                <c:pt idx="27">
                  <c:v>97.344460067653884</c:v>
                </c:pt>
                <c:pt idx="28">
                  <c:v>104.68681049845658</c:v>
                </c:pt>
                <c:pt idx="29">
                  <c:v>97.822508648977944</c:v>
                </c:pt>
                <c:pt idx="30">
                  <c:v>98.434275464243456</c:v>
                </c:pt>
                <c:pt idx="31">
                  <c:v>98.144651660166673</c:v>
                </c:pt>
                <c:pt idx="32">
                  <c:v>102.04201619494535</c:v>
                </c:pt>
                <c:pt idx="33">
                  <c:v>103.69051423748704</c:v>
                </c:pt>
                <c:pt idx="34">
                  <c:v>100.81285958919266</c:v>
                </c:pt>
                <c:pt idx="35">
                  <c:v>100.94937926504642</c:v>
                </c:pt>
                <c:pt idx="36">
                  <c:v>100.55402819595132</c:v>
                </c:pt>
                <c:pt idx="37">
                  <c:v>110.54035597884868</c:v>
                </c:pt>
                <c:pt idx="38">
                  <c:v>105.9002996747796</c:v>
                </c:pt>
                <c:pt idx="39">
                  <c:v>109.25371160889466</c:v>
                </c:pt>
                <c:pt idx="40">
                  <c:v>105.01489676036708</c:v>
                </c:pt>
                <c:pt idx="41">
                  <c:v>112.009068258382</c:v>
                </c:pt>
                <c:pt idx="42">
                  <c:v>107.35359676921112</c:v>
                </c:pt>
                <c:pt idx="43">
                  <c:v>107.55441778906338</c:v>
                </c:pt>
                <c:pt idx="44">
                  <c:v>106.53822464898282</c:v>
                </c:pt>
                <c:pt idx="45">
                  <c:v>105.72471243287482</c:v>
                </c:pt>
                <c:pt idx="46">
                  <c:v>102.02769477483116</c:v>
                </c:pt>
                <c:pt idx="47">
                  <c:v>101.94283004147337</c:v>
                </c:pt>
                <c:pt idx="48">
                  <c:v>101.64586313884327</c:v>
                </c:pt>
                <c:pt idx="49">
                  <c:v>103.61695415954892</c:v>
                </c:pt>
                <c:pt idx="50">
                  <c:v>105.1260612599161</c:v>
                </c:pt>
                <c:pt idx="51">
                  <c:v>106.8250339684971</c:v>
                </c:pt>
                <c:pt idx="52">
                  <c:v>104.4934100818238</c:v>
                </c:pt>
                <c:pt idx="53">
                  <c:v>106.11045412915179</c:v>
                </c:pt>
                <c:pt idx="54">
                  <c:v>105.00566614402358</c:v>
                </c:pt>
                <c:pt idx="55">
                  <c:v>110.3016949606649</c:v>
                </c:pt>
                <c:pt idx="56">
                  <c:v>110.03946253620987</c:v>
                </c:pt>
                <c:pt idx="57">
                  <c:v>107.81352977245203</c:v>
                </c:pt>
                <c:pt idx="58">
                  <c:v>106.59667645938158</c:v>
                </c:pt>
                <c:pt idx="59">
                  <c:v>108.22182113700461</c:v>
                </c:pt>
                <c:pt idx="60">
                  <c:v>109.94875505301552</c:v>
                </c:pt>
                <c:pt idx="61">
                  <c:v>102.5463070309272</c:v>
                </c:pt>
                <c:pt idx="62">
                  <c:v>100.4444226487329</c:v>
                </c:pt>
                <c:pt idx="63">
                  <c:v>103.06141576927681</c:v>
                </c:pt>
                <c:pt idx="64">
                  <c:v>101.99179916582932</c:v>
                </c:pt>
                <c:pt idx="65">
                  <c:v>104.93451837063756</c:v>
                </c:pt>
                <c:pt idx="66">
                  <c:v>105.93206498582836</c:v>
                </c:pt>
                <c:pt idx="67">
                  <c:v>107.98136006092724</c:v>
                </c:pt>
                <c:pt idx="68">
                  <c:v>104.43769930370121</c:v>
                </c:pt>
                <c:pt idx="69">
                  <c:v>107.57879617733477</c:v>
                </c:pt>
                <c:pt idx="70">
                  <c:v>110.07723278974746</c:v>
                </c:pt>
                <c:pt idx="71">
                  <c:v>105.40162642338062</c:v>
                </c:pt>
                <c:pt idx="72">
                  <c:v>101.95661114646639</c:v>
                </c:pt>
                <c:pt idx="73">
                  <c:v>100.9663638232916</c:v>
                </c:pt>
                <c:pt idx="74">
                  <c:v>105.24409220644225</c:v>
                </c:pt>
                <c:pt idx="75">
                  <c:v>105.68935868946706</c:v>
                </c:pt>
                <c:pt idx="76">
                  <c:v>106.91986446200403</c:v>
                </c:pt>
                <c:pt idx="77">
                  <c:v>105.23617492149468</c:v>
                </c:pt>
                <c:pt idx="78">
                  <c:v>103.2064939288136</c:v>
                </c:pt>
                <c:pt idx="79">
                  <c:v>99.888284711374396</c:v>
                </c:pt>
                <c:pt idx="80">
                  <c:v>107.14364178018076</c:v>
                </c:pt>
                <c:pt idx="81">
                  <c:v>103.55151238418874</c:v>
                </c:pt>
                <c:pt idx="82">
                  <c:v>99.178325891180222</c:v>
                </c:pt>
                <c:pt idx="83">
                  <c:v>95.606845727121325</c:v>
                </c:pt>
                <c:pt idx="84">
                  <c:v>94.853380591818166</c:v>
                </c:pt>
                <c:pt idx="85">
                  <c:v>94.632886502361288</c:v>
                </c:pt>
                <c:pt idx="86">
                  <c:v>89.281278265231549</c:v>
                </c:pt>
                <c:pt idx="87">
                  <c:v>80.790495481792192</c:v>
                </c:pt>
                <c:pt idx="88">
                  <c:v>66.897019072565513</c:v>
                </c:pt>
                <c:pt idx="89">
                  <c:v>70.796390927634292</c:v>
                </c:pt>
                <c:pt idx="90">
                  <c:v>74.053086571617044</c:v>
                </c:pt>
                <c:pt idx="91">
                  <c:v>76.418077519267257</c:v>
                </c:pt>
                <c:pt idx="92">
                  <c:v>73.184827443585988</c:v>
                </c:pt>
                <c:pt idx="93">
                  <c:v>74.19280813657943</c:v>
                </c:pt>
                <c:pt idx="94">
                  <c:v>73.012966254100789</c:v>
                </c:pt>
                <c:pt idx="95">
                  <c:v>78.448952449541892</c:v>
                </c:pt>
                <c:pt idx="96">
                  <c:v>77.377725770754154</c:v>
                </c:pt>
                <c:pt idx="97">
                  <c:v>79.092124417048282</c:v>
                </c:pt>
                <c:pt idx="98">
                  <c:v>78.591244455512893</c:v>
                </c:pt>
                <c:pt idx="99">
                  <c:v>87.035370548930473</c:v>
                </c:pt>
                <c:pt idx="100">
                  <c:v>98.820000953126382</c:v>
                </c:pt>
                <c:pt idx="101">
                  <c:v>103.3601038878589</c:v>
                </c:pt>
                <c:pt idx="102">
                  <c:v>94.273568929871786</c:v>
                </c:pt>
                <c:pt idx="103">
                  <c:v>82.95574045036156</c:v>
                </c:pt>
                <c:pt idx="104">
                  <c:v>86.096079703013672</c:v>
                </c:pt>
                <c:pt idx="105">
                  <c:v>84.468659179626584</c:v>
                </c:pt>
                <c:pt idx="106">
                  <c:v>95.187393664086628</c:v>
                </c:pt>
                <c:pt idx="107">
                  <c:v>97.708056831498823</c:v>
                </c:pt>
                <c:pt idx="108">
                  <c:v>100.27048309092253</c:v>
                </c:pt>
                <c:pt idx="109">
                  <c:v>97.122802398565739</c:v>
                </c:pt>
                <c:pt idx="110">
                  <c:v>92.685950772864302</c:v>
                </c:pt>
                <c:pt idx="111">
                  <c:v>98.057633468848593</c:v>
                </c:pt>
                <c:pt idx="112">
                  <c:v>99.211042999722395</c:v>
                </c:pt>
                <c:pt idx="113">
                  <c:v>100.75581725205124</c:v>
                </c:pt>
                <c:pt idx="114">
                  <c:v>94.826721608697909</c:v>
                </c:pt>
                <c:pt idx="115">
                  <c:v>99.151045892592791</c:v>
                </c:pt>
                <c:pt idx="116">
                  <c:v>99.867434819797026</c:v>
                </c:pt>
                <c:pt idx="117">
                  <c:v>104.87298544553801</c:v>
                </c:pt>
                <c:pt idx="118">
                  <c:v>105.51137528087627</c:v>
                </c:pt>
                <c:pt idx="119">
                  <c:v>104.78887971328308</c:v>
                </c:pt>
                <c:pt idx="120">
                  <c:v>101.98147265090289</c:v>
                </c:pt>
                <c:pt idx="121">
                  <c:v>103.67592723212013</c:v>
                </c:pt>
                <c:pt idx="122">
                  <c:v>101.67700210742694</c:v>
                </c:pt>
                <c:pt idx="123">
                  <c:v>103.70926935724599</c:v>
                </c:pt>
                <c:pt idx="124">
                  <c:v>105.0153865335636</c:v>
                </c:pt>
                <c:pt idx="125">
                  <c:v>102.42697178934941</c:v>
                </c:pt>
                <c:pt idx="126">
                  <c:v>101.87341271225898</c:v>
                </c:pt>
                <c:pt idx="127">
                  <c:v>102.70597478422725</c:v>
                </c:pt>
                <c:pt idx="128">
                  <c:v>101.43444918334792</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'グラフ(CI)'!$B$89:$B$217</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'グラフ(CI)'!$D$89:$D$217</c:f>
              <c:numCache>
                <c:formatCode>0.0_);[Red]\(0.0\)</c:formatCode>
                <c:ptCount val="129"/>
                <c:pt idx="0">
                  <c:v>109.3</c:v>
                </c:pt>
                <c:pt idx="1">
                  <c:v>110.2</c:v>
                </c:pt>
                <c:pt idx="2">
                  <c:v>112</c:v>
                </c:pt>
                <c:pt idx="3">
                  <c:v>112.6</c:v>
                </c:pt>
                <c:pt idx="4">
                  <c:v>114.3</c:v>
                </c:pt>
                <c:pt idx="5">
                  <c:v>113.6</c:v>
                </c:pt>
                <c:pt idx="6">
                  <c:v>114.9</c:v>
                </c:pt>
                <c:pt idx="7">
                  <c:v>116</c:v>
                </c:pt>
                <c:pt idx="8">
                  <c:v>116.7</c:v>
                </c:pt>
                <c:pt idx="9">
                  <c:v>117.5</c:v>
                </c:pt>
                <c:pt idx="10">
                  <c:v>118.9</c:v>
                </c:pt>
                <c:pt idx="11">
                  <c:v>118.5</c:v>
                </c:pt>
                <c:pt idx="12">
                  <c:v>120.4</c:v>
                </c:pt>
                <c:pt idx="13">
                  <c:v>120</c:v>
                </c:pt>
                <c:pt idx="14">
                  <c:v>121.9</c:v>
                </c:pt>
                <c:pt idx="15">
                  <c:v>117.5</c:v>
                </c:pt>
                <c:pt idx="16">
                  <c:v>118.2</c:v>
                </c:pt>
                <c:pt idx="17">
                  <c:v>116.7</c:v>
                </c:pt>
                <c:pt idx="18">
                  <c:v>117.3</c:v>
                </c:pt>
                <c:pt idx="19">
                  <c:v>116.5</c:v>
                </c:pt>
                <c:pt idx="20">
                  <c:v>118.1</c:v>
                </c:pt>
                <c:pt idx="21">
                  <c:v>118</c:v>
                </c:pt>
                <c:pt idx="22">
                  <c:v>117</c:v>
                </c:pt>
                <c:pt idx="23">
                  <c:v>117.5</c:v>
                </c:pt>
                <c:pt idx="24">
                  <c:v>119.5</c:v>
                </c:pt>
                <c:pt idx="25">
                  <c:v>117.4</c:v>
                </c:pt>
                <c:pt idx="26">
                  <c:v>116.9</c:v>
                </c:pt>
                <c:pt idx="27">
                  <c:v>118</c:v>
                </c:pt>
                <c:pt idx="28">
                  <c:v>117.1</c:v>
                </c:pt>
                <c:pt idx="29">
                  <c:v>118.1</c:v>
                </c:pt>
                <c:pt idx="30">
                  <c:v>118</c:v>
                </c:pt>
                <c:pt idx="31">
                  <c:v>116.8</c:v>
                </c:pt>
                <c:pt idx="32">
                  <c:v>117.4</c:v>
                </c:pt>
                <c:pt idx="33">
                  <c:v>117.6</c:v>
                </c:pt>
                <c:pt idx="34">
                  <c:v>116.7</c:v>
                </c:pt>
                <c:pt idx="35">
                  <c:v>115.7</c:v>
                </c:pt>
                <c:pt idx="36">
                  <c:v>116.8</c:v>
                </c:pt>
                <c:pt idx="37">
                  <c:v>116.2</c:v>
                </c:pt>
                <c:pt idx="38">
                  <c:v>116.1</c:v>
                </c:pt>
                <c:pt idx="39">
                  <c:v>116</c:v>
                </c:pt>
                <c:pt idx="40">
                  <c:v>115.7</c:v>
                </c:pt>
                <c:pt idx="41">
                  <c:v>116.1</c:v>
                </c:pt>
                <c:pt idx="42">
                  <c:v>116.5</c:v>
                </c:pt>
                <c:pt idx="43">
                  <c:v>116.8</c:v>
                </c:pt>
                <c:pt idx="44">
                  <c:v>117.5</c:v>
                </c:pt>
                <c:pt idx="45">
                  <c:v>118</c:v>
                </c:pt>
                <c:pt idx="46">
                  <c:v>119.9</c:v>
                </c:pt>
                <c:pt idx="47">
                  <c:v>119.8</c:v>
                </c:pt>
                <c:pt idx="48">
                  <c:v>119.2</c:v>
                </c:pt>
                <c:pt idx="49">
                  <c:v>120.2</c:v>
                </c:pt>
                <c:pt idx="50">
                  <c:v>120.3</c:v>
                </c:pt>
                <c:pt idx="51">
                  <c:v>121.5</c:v>
                </c:pt>
                <c:pt idx="52">
                  <c:v>121.3</c:v>
                </c:pt>
                <c:pt idx="53">
                  <c:v>122.1</c:v>
                </c:pt>
                <c:pt idx="54">
                  <c:v>121.1</c:v>
                </c:pt>
                <c:pt idx="55">
                  <c:v>122.8</c:v>
                </c:pt>
                <c:pt idx="56">
                  <c:v>121.9</c:v>
                </c:pt>
                <c:pt idx="57">
                  <c:v>122</c:v>
                </c:pt>
                <c:pt idx="58">
                  <c:v>123.5</c:v>
                </c:pt>
                <c:pt idx="59">
                  <c:v>124.9</c:v>
                </c:pt>
                <c:pt idx="60">
                  <c:v>123.3</c:v>
                </c:pt>
                <c:pt idx="61">
                  <c:v>122.5</c:v>
                </c:pt>
                <c:pt idx="62">
                  <c:v>123.1</c:v>
                </c:pt>
                <c:pt idx="63">
                  <c:v>123.6</c:v>
                </c:pt>
                <c:pt idx="64">
                  <c:v>123.7</c:v>
                </c:pt>
                <c:pt idx="65">
                  <c:v>123.2</c:v>
                </c:pt>
                <c:pt idx="66">
                  <c:v>122.3</c:v>
                </c:pt>
                <c:pt idx="67">
                  <c:v>123</c:v>
                </c:pt>
                <c:pt idx="68">
                  <c:v>120.2</c:v>
                </c:pt>
                <c:pt idx="69">
                  <c:v>122.6</c:v>
                </c:pt>
                <c:pt idx="70">
                  <c:v>120.7</c:v>
                </c:pt>
                <c:pt idx="71">
                  <c:v>119.3</c:v>
                </c:pt>
                <c:pt idx="72">
                  <c:v>118.1</c:v>
                </c:pt>
                <c:pt idx="73">
                  <c:v>120.2</c:v>
                </c:pt>
                <c:pt idx="74">
                  <c:v>119.8</c:v>
                </c:pt>
                <c:pt idx="75">
                  <c:v>119.3</c:v>
                </c:pt>
                <c:pt idx="76">
                  <c:v>119.8</c:v>
                </c:pt>
                <c:pt idx="77">
                  <c:v>117.4</c:v>
                </c:pt>
                <c:pt idx="78">
                  <c:v>117.4</c:v>
                </c:pt>
                <c:pt idx="79">
                  <c:v>116.8</c:v>
                </c:pt>
                <c:pt idx="80">
                  <c:v>118.2</c:v>
                </c:pt>
                <c:pt idx="81">
                  <c:v>112.5</c:v>
                </c:pt>
                <c:pt idx="82">
                  <c:v>112.2</c:v>
                </c:pt>
                <c:pt idx="83">
                  <c:v>112</c:v>
                </c:pt>
                <c:pt idx="84">
                  <c:v>111.2</c:v>
                </c:pt>
                <c:pt idx="85">
                  <c:v>109.5</c:v>
                </c:pt>
                <c:pt idx="86">
                  <c:v>106.4</c:v>
                </c:pt>
                <c:pt idx="87">
                  <c:v>94.5</c:v>
                </c:pt>
                <c:pt idx="88">
                  <c:v>87.2</c:v>
                </c:pt>
                <c:pt idx="89">
                  <c:v>90.6</c:v>
                </c:pt>
                <c:pt idx="90">
                  <c:v>94.5</c:v>
                </c:pt>
                <c:pt idx="91">
                  <c:v>96.1</c:v>
                </c:pt>
                <c:pt idx="92">
                  <c:v>99</c:v>
                </c:pt>
                <c:pt idx="93">
                  <c:v>103.4</c:v>
                </c:pt>
                <c:pt idx="94">
                  <c:v>103.5</c:v>
                </c:pt>
                <c:pt idx="95">
                  <c:v>103.9</c:v>
                </c:pt>
                <c:pt idx="96">
                  <c:v>106.3</c:v>
                </c:pt>
                <c:pt idx="97">
                  <c:v>105.8</c:v>
                </c:pt>
                <c:pt idx="98">
                  <c:v>108.4</c:v>
                </c:pt>
                <c:pt idx="99">
                  <c:v>110.8</c:v>
                </c:pt>
                <c:pt idx="100">
                  <c:v>109</c:v>
                </c:pt>
                <c:pt idx="101">
                  <c:v>110</c:v>
                </c:pt>
                <c:pt idx="102">
                  <c:v>109.2</c:v>
                </c:pt>
                <c:pt idx="103">
                  <c:v>106.8</c:v>
                </c:pt>
                <c:pt idx="104">
                  <c:v>104.8</c:v>
                </c:pt>
                <c:pt idx="105">
                  <c:v>106.9</c:v>
                </c:pt>
                <c:pt idx="106">
                  <c:v>111.6</c:v>
                </c:pt>
                <c:pt idx="107">
                  <c:v>111.8</c:v>
                </c:pt>
                <c:pt idx="108">
                  <c:v>110.9</c:v>
                </c:pt>
                <c:pt idx="109">
                  <c:v>111.2</c:v>
                </c:pt>
                <c:pt idx="110">
                  <c:v>111.5</c:v>
                </c:pt>
                <c:pt idx="111">
                  <c:v>111.8</c:v>
                </c:pt>
                <c:pt idx="112">
                  <c:v>111.1</c:v>
                </c:pt>
                <c:pt idx="113">
                  <c:v>113.4</c:v>
                </c:pt>
                <c:pt idx="114">
                  <c:v>113.7</c:v>
                </c:pt>
                <c:pt idx="115">
                  <c:v>115</c:v>
                </c:pt>
                <c:pt idx="116">
                  <c:v>114.5</c:v>
                </c:pt>
                <c:pt idx="117">
                  <c:v>114</c:v>
                </c:pt>
                <c:pt idx="118">
                  <c:v>113.7</c:v>
                </c:pt>
                <c:pt idx="119">
                  <c:v>113.4</c:v>
                </c:pt>
                <c:pt idx="120">
                  <c:v>111.5</c:v>
                </c:pt>
                <c:pt idx="121">
                  <c:v>114.2</c:v>
                </c:pt>
                <c:pt idx="122">
                  <c:v>114.2</c:v>
                </c:pt>
                <c:pt idx="123">
                  <c:v>114.4</c:v>
                </c:pt>
                <c:pt idx="124">
                  <c:v>114.7</c:v>
                </c:pt>
                <c:pt idx="125">
                  <c:v>115.6</c:v>
                </c:pt>
                <c:pt idx="126">
                  <c:v>114.2</c:v>
                </c:pt>
                <c:pt idx="127">
                  <c:v>114.6</c:v>
                </c:pt>
                <c:pt idx="128">
                  <c:v>114.7</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4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5181210002"/>
          <c:y val="0.18843989774149514"/>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5.0509843959539592E-2"/>
          <c:y val="0.18979696795596493"/>
          <c:w val="0.93905269515828416"/>
          <c:h val="0.7143475360008896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'グラフ(CI)'!$H$89:$H$217</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'グラフ(CI)'!$I$89:$I$217</c:f>
              <c:numCache>
                <c:formatCode>0.0_);[Red]\(0.0\)</c:formatCode>
                <c:ptCount val="129"/>
                <c:pt idx="0">
                  <c:v>99.133750185644885</c:v>
                </c:pt>
                <c:pt idx="1">
                  <c:v>99.271265487424543</c:v>
                </c:pt>
                <c:pt idx="2">
                  <c:v>99.399266955066651</c:v>
                </c:pt>
                <c:pt idx="3">
                  <c:v>99.59660798141843</c:v>
                </c:pt>
                <c:pt idx="4">
                  <c:v>99.883909395610971</c:v>
                </c:pt>
                <c:pt idx="5">
                  <c:v>100.18994923631463</c:v>
                </c:pt>
                <c:pt idx="6">
                  <c:v>100.48437980294808</c:v>
                </c:pt>
                <c:pt idx="7">
                  <c:v>100.77357584813934</c:v>
                </c:pt>
                <c:pt idx="8">
                  <c:v>101.05485083369531</c:v>
                </c:pt>
                <c:pt idx="9">
                  <c:v>101.28180564197791</c:v>
                </c:pt>
                <c:pt idx="10">
                  <c:v>101.44299809063548</c:v>
                </c:pt>
                <c:pt idx="11">
                  <c:v>101.55092697702921</c:v>
                </c:pt>
                <c:pt idx="12">
                  <c:v>101.61623282940418</c:v>
                </c:pt>
                <c:pt idx="13">
                  <c:v>101.60812767825745</c:v>
                </c:pt>
                <c:pt idx="14">
                  <c:v>101.45305657031044</c:v>
                </c:pt>
                <c:pt idx="15">
                  <c:v>101.09288751957868</c:v>
                </c:pt>
                <c:pt idx="16">
                  <c:v>100.65240083258516</c:v>
                </c:pt>
                <c:pt idx="17">
                  <c:v>100.13704302081962</c:v>
                </c:pt>
                <c:pt idx="18">
                  <c:v>99.5741489919195</c:v>
                </c:pt>
                <c:pt idx="19">
                  <c:v>99.022666268629933</c:v>
                </c:pt>
                <c:pt idx="20">
                  <c:v>98.597967338014669</c:v>
                </c:pt>
                <c:pt idx="21">
                  <c:v>98.300162495926855</c:v>
                </c:pt>
                <c:pt idx="22">
                  <c:v>98.074881180252561</c:v>
                </c:pt>
                <c:pt idx="23">
                  <c:v>97.922190068872212</c:v>
                </c:pt>
                <c:pt idx="24">
                  <c:v>97.851151785714066</c:v>
                </c:pt>
                <c:pt idx="25">
                  <c:v>97.866333128062834</c:v>
                </c:pt>
                <c:pt idx="26">
                  <c:v>98.000228113820526</c:v>
                </c:pt>
                <c:pt idx="27">
                  <c:v>98.240184586279042</c:v>
                </c:pt>
                <c:pt idx="28">
                  <c:v>98.561997839280181</c:v>
                </c:pt>
                <c:pt idx="29">
                  <c:v>98.902110807327531</c:v>
                </c:pt>
                <c:pt idx="30">
                  <c:v>99.200211517174836</c:v>
                </c:pt>
                <c:pt idx="31">
                  <c:v>99.423879114628249</c:v>
                </c:pt>
                <c:pt idx="32">
                  <c:v>99.557978445911118</c:v>
                </c:pt>
                <c:pt idx="33">
                  <c:v>99.599635195404133</c:v>
                </c:pt>
                <c:pt idx="34">
                  <c:v>99.636614730829777</c:v>
                </c:pt>
                <c:pt idx="35">
                  <c:v>99.683380703595716</c:v>
                </c:pt>
                <c:pt idx="36">
                  <c:v>99.744030462936351</c:v>
                </c:pt>
                <c:pt idx="37">
                  <c:v>99.811048215659071</c:v>
                </c:pt>
                <c:pt idx="38">
                  <c:v>99.899499275116412</c:v>
                </c:pt>
                <c:pt idx="39">
                  <c:v>99.957026228778076</c:v>
                </c:pt>
                <c:pt idx="40">
                  <c:v>99.933147858361039</c:v>
                </c:pt>
                <c:pt idx="41">
                  <c:v>99.854428555026018</c:v>
                </c:pt>
                <c:pt idx="42">
                  <c:v>99.759618574463971</c:v>
                </c:pt>
                <c:pt idx="43">
                  <c:v>99.684092073930671</c:v>
                </c:pt>
                <c:pt idx="44">
                  <c:v>99.636239650224212</c:v>
                </c:pt>
                <c:pt idx="45">
                  <c:v>99.632666096089565</c:v>
                </c:pt>
                <c:pt idx="46">
                  <c:v>99.725761036268366</c:v>
                </c:pt>
                <c:pt idx="47">
                  <c:v>99.920284538818478</c:v>
                </c:pt>
                <c:pt idx="48">
                  <c:v>100.14476390516857</c:v>
                </c:pt>
                <c:pt idx="49">
                  <c:v>100.38289445686377</c:v>
                </c:pt>
                <c:pt idx="50">
                  <c:v>100.63523286254168</c:v>
                </c:pt>
                <c:pt idx="51">
                  <c:v>100.87504813569669</c:v>
                </c:pt>
                <c:pt idx="52">
                  <c:v>101.0680736722766</c:v>
                </c:pt>
                <c:pt idx="53">
                  <c:v>101.13859596897223</c:v>
                </c:pt>
                <c:pt idx="54">
                  <c:v>101.04322921997171</c:v>
                </c:pt>
                <c:pt idx="55">
                  <c:v>100.88490380731434</c:v>
                </c:pt>
                <c:pt idx="56">
                  <c:v>100.70645892772923</c:v>
                </c:pt>
                <c:pt idx="57">
                  <c:v>100.55845251314447</c:v>
                </c:pt>
                <c:pt idx="58">
                  <c:v>100.46562686421871</c:v>
                </c:pt>
                <c:pt idx="59">
                  <c:v>100.42990581394547</c:v>
                </c:pt>
                <c:pt idx="60">
                  <c:v>100.43985446540788</c:v>
                </c:pt>
                <c:pt idx="61">
                  <c:v>100.51478497402553</c:v>
                </c:pt>
                <c:pt idx="62">
                  <c:v>100.62568699294538</c:v>
                </c:pt>
                <c:pt idx="63">
                  <c:v>100.75698044361448</c:v>
                </c:pt>
                <c:pt idx="64">
                  <c:v>100.8801565402724</c:v>
                </c:pt>
                <c:pt idx="65">
                  <c:v>100.95088334033188</c:v>
                </c:pt>
                <c:pt idx="66">
                  <c:v>101.01525652292804</c:v>
                </c:pt>
                <c:pt idx="67">
                  <c:v>101.04688754270974</c:v>
                </c:pt>
                <c:pt idx="68">
                  <c:v>101.08780294132502</c:v>
                </c:pt>
                <c:pt idx="69">
                  <c:v>101.19049728140509</c:v>
                </c:pt>
                <c:pt idx="70">
                  <c:v>101.21961386570112</c:v>
                </c:pt>
                <c:pt idx="71">
                  <c:v>101.17178583102431</c:v>
                </c:pt>
                <c:pt idx="72">
                  <c:v>101.16315188719069</c:v>
                </c:pt>
                <c:pt idx="73">
                  <c:v>101.18157351284374</c:v>
                </c:pt>
                <c:pt idx="74">
                  <c:v>101.1978231721653</c:v>
                </c:pt>
                <c:pt idx="75">
                  <c:v>101.24637829591877</c:v>
                </c:pt>
                <c:pt idx="76">
                  <c:v>101.28109045848848</c:v>
                </c:pt>
                <c:pt idx="77">
                  <c:v>101.27706548750039</c:v>
                </c:pt>
                <c:pt idx="78">
                  <c:v>101.20622173657441</c:v>
                </c:pt>
                <c:pt idx="79">
                  <c:v>101.06380239098326</c:v>
                </c:pt>
                <c:pt idx="80">
                  <c:v>100.87064451357408</c:v>
                </c:pt>
                <c:pt idx="81">
                  <c:v>100.60454339486952</c:v>
                </c:pt>
                <c:pt idx="82">
                  <c:v>100.27812163719641</c:v>
                </c:pt>
                <c:pt idx="83">
                  <c:v>99.867950269032363</c:v>
                </c:pt>
                <c:pt idx="84">
                  <c:v>99.344198557254217</c:v>
                </c:pt>
                <c:pt idx="85">
                  <c:v>98.726957286625819</c:v>
                </c:pt>
                <c:pt idx="86">
                  <c:v>98.068500069961857</c:v>
                </c:pt>
                <c:pt idx="87">
                  <c:v>97.451988339786922</c:v>
                </c:pt>
                <c:pt idx="88">
                  <c:v>97.01368361147621</c:v>
                </c:pt>
                <c:pt idx="89">
                  <c:v>96.816566338209697</c:v>
                </c:pt>
                <c:pt idx="90">
                  <c:v>96.80673274056312</c:v>
                </c:pt>
                <c:pt idx="91">
                  <c:v>96.971169894057724</c:v>
                </c:pt>
                <c:pt idx="92">
                  <c:v>97.312607711213786</c:v>
                </c:pt>
                <c:pt idx="93">
                  <c:v>97.73753837389016</c:v>
                </c:pt>
                <c:pt idx="94">
                  <c:v>98.210699208769057</c:v>
                </c:pt>
                <c:pt idx="95">
                  <c:v>98.702562303440203</c:v>
                </c:pt>
                <c:pt idx="96">
                  <c:v>99.142047711444036</c:v>
                </c:pt>
                <c:pt idx="97">
                  <c:v>99.517545027898748</c:v>
                </c:pt>
                <c:pt idx="98">
                  <c:v>99.850370908422605</c:v>
                </c:pt>
                <c:pt idx="99">
                  <c:v>100.11104624434874</c:v>
                </c:pt>
                <c:pt idx="100">
                  <c:v>100.30959500356737</c:v>
                </c:pt>
                <c:pt idx="101">
                  <c:v>100.45269938058834</c:v>
                </c:pt>
                <c:pt idx="102">
                  <c:v>100.55392292578641</c:v>
                </c:pt>
                <c:pt idx="103">
                  <c:v>100.65452384955968</c:v>
                </c:pt>
                <c:pt idx="104">
                  <c:v>100.79157553630921</c:v>
                </c:pt>
                <c:pt idx="105">
                  <c:v>100.95872894752004</c:v>
                </c:pt>
                <c:pt idx="106">
                  <c:v>101.12192370765206</c:v>
                </c:pt>
                <c:pt idx="107">
                  <c:v>101.25831323442647</c:v>
                </c:pt>
                <c:pt idx="108">
                  <c:v>101.38362991091702</c:v>
                </c:pt>
                <c:pt idx="109">
                  <c:v>101.48898998560223</c:v>
                </c:pt>
                <c:pt idx="110">
                  <c:v>101.63631542667882</c:v>
                </c:pt>
                <c:pt idx="111">
                  <c:v>101.74550848965501</c:v>
                </c:pt>
                <c:pt idx="112">
                  <c:v>101.75114587846592</c:v>
                </c:pt>
                <c:pt idx="113">
                  <c:v>101.6609322611552</c:v>
                </c:pt>
                <c:pt idx="114">
                  <c:v>101.48683928875583</c:v>
                </c:pt>
                <c:pt idx="115">
                  <c:v>101.23528591650259</c:v>
                </c:pt>
                <c:pt idx="116">
                  <c:v>100.96343624776871</c:v>
                </c:pt>
                <c:pt idx="117">
                  <c:v>100.65439154635914</c:v>
                </c:pt>
                <c:pt idx="118">
                  <c:v>100.32106017445018</c:v>
                </c:pt>
                <c:pt idx="119">
                  <c:v>100.01810778539617</c:v>
                </c:pt>
                <c:pt idx="120">
                  <c:v>99.75934220111273</c:v>
                </c:pt>
                <c:pt idx="121">
                  <c:v>99.540711833631519</c:v>
                </c:pt>
                <c:pt idx="122">
                  <c:v>99.359741095015778</c:v>
                </c:pt>
                <c:pt idx="123">
                  <c:v>99.171087029491176</c:v>
                </c:pt>
                <c:pt idx="124">
                  <c:v>98.975559262513528</c:v>
                </c:pt>
                <c:pt idx="125">
                  <c:v>98.801913854254948</c:v>
                </c:pt>
                <c:pt idx="126">
                  <c:v>98.648538062037844</c:v>
                </c:pt>
                <c:pt idx="127">
                  <c:v>98.490822408893223</c:v>
                </c:pt>
                <c:pt idx="128">
                  <c:v>98.352801018521248</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'グラフ(CI)'!$H$89:$H$217</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'グラフ(CI)'!$J$89:$J$217</c:f>
              <c:numCache>
                <c:formatCode>0.0_);[Red]\(0.0\)</c:formatCode>
                <c:ptCount val="129"/>
                <c:pt idx="0">
                  <c:v>99.594669999999994</c:v>
                </c:pt>
                <c:pt idx="1">
                  <c:v>99.812700000000007</c:v>
                </c:pt>
                <c:pt idx="2">
                  <c:v>100.06570000000001</c:v>
                </c:pt>
                <c:pt idx="3">
                  <c:v>100.3267</c:v>
                </c:pt>
                <c:pt idx="4">
                  <c:v>100.5697</c:v>
                </c:pt>
                <c:pt idx="5">
                  <c:v>100.7787</c:v>
                </c:pt>
                <c:pt idx="6">
                  <c:v>100.9637</c:v>
                </c:pt>
                <c:pt idx="7">
                  <c:v>101.13</c:v>
                </c:pt>
                <c:pt idx="8">
                  <c:v>101.2809</c:v>
                </c:pt>
                <c:pt idx="9">
                  <c:v>101.39790000000001</c:v>
                </c:pt>
                <c:pt idx="10">
                  <c:v>101.4662</c:v>
                </c:pt>
                <c:pt idx="11">
                  <c:v>101.4623</c:v>
                </c:pt>
                <c:pt idx="12">
                  <c:v>101.3746</c:v>
                </c:pt>
                <c:pt idx="13">
                  <c:v>101.2123</c:v>
                </c:pt>
                <c:pt idx="14">
                  <c:v>101.0027</c:v>
                </c:pt>
                <c:pt idx="15">
                  <c:v>100.7504</c:v>
                </c:pt>
                <c:pt idx="16">
                  <c:v>100.5091</c:v>
                </c:pt>
                <c:pt idx="17">
                  <c:v>100.3147</c:v>
                </c:pt>
                <c:pt idx="18">
                  <c:v>100.1703</c:v>
                </c:pt>
                <c:pt idx="19">
                  <c:v>100.07680000000001</c:v>
                </c:pt>
                <c:pt idx="20">
                  <c:v>100.026</c:v>
                </c:pt>
                <c:pt idx="21">
                  <c:v>100.0091</c:v>
                </c:pt>
                <c:pt idx="22">
                  <c:v>100.0279</c:v>
                </c:pt>
                <c:pt idx="23">
                  <c:v>100.0676</c:v>
                </c:pt>
                <c:pt idx="24">
                  <c:v>100.1305</c:v>
                </c:pt>
                <c:pt idx="25">
                  <c:v>100.2127</c:v>
                </c:pt>
                <c:pt idx="26">
                  <c:v>100.2963</c:v>
                </c:pt>
                <c:pt idx="27">
                  <c:v>100.38</c:v>
                </c:pt>
                <c:pt idx="28">
                  <c:v>100.4436</c:v>
                </c:pt>
                <c:pt idx="29">
                  <c:v>100.4674</c:v>
                </c:pt>
                <c:pt idx="30">
                  <c:v>100.4357</c:v>
                </c:pt>
                <c:pt idx="31">
                  <c:v>100.363</c:v>
                </c:pt>
                <c:pt idx="32">
                  <c:v>100.25700000000001</c:v>
                </c:pt>
                <c:pt idx="33">
                  <c:v>100.1366</c:v>
                </c:pt>
                <c:pt idx="34">
                  <c:v>100.0167</c:v>
                </c:pt>
                <c:pt idx="35">
                  <c:v>99.909570000000002</c:v>
                </c:pt>
                <c:pt idx="36">
                  <c:v>99.830259999999996</c:v>
                </c:pt>
                <c:pt idx="37">
                  <c:v>99.77467</c:v>
                </c:pt>
                <c:pt idx="38">
                  <c:v>99.731700000000004</c:v>
                </c:pt>
                <c:pt idx="39">
                  <c:v>99.702500000000001</c:v>
                </c:pt>
                <c:pt idx="40">
                  <c:v>99.684839999999994</c:v>
                </c:pt>
                <c:pt idx="41">
                  <c:v>99.68777</c:v>
                </c:pt>
                <c:pt idx="42">
                  <c:v>99.715639999999993</c:v>
                </c:pt>
                <c:pt idx="43">
                  <c:v>99.764470000000003</c:v>
                </c:pt>
                <c:pt idx="44">
                  <c:v>99.840639999999993</c:v>
                </c:pt>
                <c:pt idx="45">
                  <c:v>99.942539999999994</c:v>
                </c:pt>
                <c:pt idx="46">
                  <c:v>100.0521</c:v>
                </c:pt>
                <c:pt idx="47">
                  <c:v>100.16119999999999</c:v>
                </c:pt>
                <c:pt idx="48">
                  <c:v>100.2561</c:v>
                </c:pt>
                <c:pt idx="49">
                  <c:v>100.33540000000001</c:v>
                </c:pt>
                <c:pt idx="50">
                  <c:v>100.4248</c:v>
                </c:pt>
                <c:pt idx="51">
                  <c:v>100.51090000000001</c:v>
                </c:pt>
                <c:pt idx="52">
                  <c:v>100.57859999999999</c:v>
                </c:pt>
                <c:pt idx="53">
                  <c:v>100.62569999999999</c:v>
                </c:pt>
                <c:pt idx="54">
                  <c:v>100.6485</c:v>
                </c:pt>
                <c:pt idx="55">
                  <c:v>100.65260000000001</c:v>
                </c:pt>
                <c:pt idx="56">
                  <c:v>100.6491</c:v>
                </c:pt>
                <c:pt idx="57">
                  <c:v>100.6448</c:v>
                </c:pt>
                <c:pt idx="58">
                  <c:v>100.64319999999999</c:v>
                </c:pt>
                <c:pt idx="59">
                  <c:v>100.63509999999999</c:v>
                </c:pt>
                <c:pt idx="60">
                  <c:v>100.6215</c:v>
                </c:pt>
                <c:pt idx="61">
                  <c:v>100.6229</c:v>
                </c:pt>
                <c:pt idx="62">
                  <c:v>100.62390000000001</c:v>
                </c:pt>
                <c:pt idx="63">
                  <c:v>100.6375</c:v>
                </c:pt>
                <c:pt idx="64">
                  <c:v>100.6516</c:v>
                </c:pt>
                <c:pt idx="65">
                  <c:v>100.6477</c:v>
                </c:pt>
                <c:pt idx="66">
                  <c:v>100.62990000000001</c:v>
                </c:pt>
                <c:pt idx="67">
                  <c:v>100.60469999999999</c:v>
                </c:pt>
                <c:pt idx="68">
                  <c:v>100.5727</c:v>
                </c:pt>
                <c:pt idx="69">
                  <c:v>100.52290000000001</c:v>
                </c:pt>
                <c:pt idx="70">
                  <c:v>100.45050000000001</c:v>
                </c:pt>
                <c:pt idx="71">
                  <c:v>100.35980000000001</c:v>
                </c:pt>
                <c:pt idx="72">
                  <c:v>100.2698</c:v>
                </c:pt>
                <c:pt idx="73">
                  <c:v>100.19540000000001</c:v>
                </c:pt>
                <c:pt idx="74">
                  <c:v>100.1373</c:v>
                </c:pt>
                <c:pt idx="75">
                  <c:v>100.0818</c:v>
                </c:pt>
                <c:pt idx="76">
                  <c:v>100.0202</c:v>
                </c:pt>
                <c:pt idx="77">
                  <c:v>99.939009999999996</c:v>
                </c:pt>
                <c:pt idx="78">
                  <c:v>99.842470000000006</c:v>
                </c:pt>
                <c:pt idx="79">
                  <c:v>99.728549999999998</c:v>
                </c:pt>
                <c:pt idx="80">
                  <c:v>99.596959999999996</c:v>
                </c:pt>
                <c:pt idx="81">
                  <c:v>99.439899999999994</c:v>
                </c:pt>
                <c:pt idx="82">
                  <c:v>99.264380000000003</c:v>
                </c:pt>
                <c:pt idx="83">
                  <c:v>99.06559</c:v>
                </c:pt>
                <c:pt idx="84">
                  <c:v>98.830680000000001</c:v>
                </c:pt>
                <c:pt idx="85">
                  <c:v>98.565770000000001</c:v>
                </c:pt>
                <c:pt idx="86">
                  <c:v>97.985339999999994</c:v>
                </c:pt>
                <c:pt idx="87">
                  <c:v>97.545439999999999</c:v>
                </c:pt>
                <c:pt idx="88">
                  <c:v>97.070099999999996</c:v>
                </c:pt>
                <c:pt idx="89">
                  <c:v>97.184160000000006</c:v>
                </c:pt>
                <c:pt idx="90">
                  <c:v>97.693830000000005</c:v>
                </c:pt>
                <c:pt idx="91">
                  <c:v>98.272400000000005</c:v>
                </c:pt>
                <c:pt idx="92">
                  <c:v>98.566469999999995</c:v>
                </c:pt>
                <c:pt idx="93">
                  <c:v>98.835980000000006</c:v>
                </c:pt>
                <c:pt idx="94">
                  <c:v>99.121499999999997</c:v>
                </c:pt>
                <c:pt idx="95">
                  <c:v>99.411000000000001</c:v>
                </c:pt>
                <c:pt idx="96">
                  <c:v>99.709530000000001</c:v>
                </c:pt>
                <c:pt idx="97">
                  <c:v>100.003</c:v>
                </c:pt>
                <c:pt idx="98">
                  <c:v>100.2636</c:v>
                </c:pt>
                <c:pt idx="99">
                  <c:v>100.48090000000001</c:v>
                </c:pt>
                <c:pt idx="100">
                  <c:v>100.63160000000001</c:v>
                </c:pt>
                <c:pt idx="101">
                  <c:v>100.7062</c:v>
                </c:pt>
                <c:pt idx="102">
                  <c:v>100.7146</c:v>
                </c:pt>
                <c:pt idx="103">
                  <c:v>100.68040000000001</c:v>
                </c:pt>
                <c:pt idx="104">
                  <c:v>100.62739999999999</c:v>
                </c:pt>
                <c:pt idx="105">
                  <c:v>100.5787</c:v>
                </c:pt>
                <c:pt idx="106">
                  <c:v>100.55110000000001</c:v>
                </c:pt>
                <c:pt idx="107">
                  <c:v>100.5433</c:v>
                </c:pt>
                <c:pt idx="108">
                  <c:v>100.5468</c:v>
                </c:pt>
                <c:pt idx="109">
                  <c:v>100.5478</c:v>
                </c:pt>
                <c:pt idx="110">
                  <c:v>100.5547</c:v>
                </c:pt>
                <c:pt idx="111">
                  <c:v>100.55759999999999</c:v>
                </c:pt>
                <c:pt idx="112">
                  <c:v>100.54179999999999</c:v>
                </c:pt>
                <c:pt idx="113">
                  <c:v>100.5027</c:v>
                </c:pt>
                <c:pt idx="114">
                  <c:v>100.443</c:v>
                </c:pt>
                <c:pt idx="115">
                  <c:v>100.3672</c:v>
                </c:pt>
                <c:pt idx="116">
                  <c:v>100.26779999999999</c:v>
                </c:pt>
                <c:pt idx="117">
                  <c:v>100.16119999999999</c:v>
                </c:pt>
                <c:pt idx="118">
                  <c:v>100.0549</c:v>
                </c:pt>
                <c:pt idx="119">
                  <c:v>99.97484</c:v>
                </c:pt>
                <c:pt idx="120">
                  <c:v>99.930840000000003</c:v>
                </c:pt>
                <c:pt idx="121">
                  <c:v>99.922420000000002</c:v>
                </c:pt>
                <c:pt idx="122">
                  <c:v>99.945269999999994</c:v>
                </c:pt>
                <c:pt idx="123">
                  <c:v>99.974119999999999</c:v>
                </c:pt>
                <c:pt idx="124">
                  <c:v>100.0033</c:v>
                </c:pt>
                <c:pt idx="125">
                  <c:v>100.02330000000001</c:v>
                </c:pt>
                <c:pt idx="126">
                  <c:v>100.03749999999999</c:v>
                </c:pt>
                <c:pt idx="127">
                  <c:v>100.0545</c:v>
                </c:pt>
                <c:pt idx="128">
                  <c:v>100.0665</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08678506945"/>
          <c:y val="0.21948079025890987"/>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158750</xdr:colOff>
      <xdr:row>19</xdr:row>
      <xdr:rowOff>1511301</xdr:rowOff>
    </xdr:from>
    <xdr:to>
      <xdr:col>13</xdr:col>
      <xdr:colOff>333375</xdr:colOff>
      <xdr:row>19</xdr:row>
      <xdr:rowOff>2000251</xdr:rowOff>
    </xdr:to>
    <xdr:sp macro="" textlink="">
      <xdr:nvSpPr>
        <xdr:cNvPr id="3" name="テキスト ボックス 2"/>
        <xdr:cNvSpPr txBox="1"/>
      </xdr:nvSpPr>
      <xdr:spPr>
        <a:xfrm>
          <a:off x="987425" y="7464426"/>
          <a:ext cx="11471275" cy="48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注）１世帯当たりの平均構成人員＝総人口</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世帯数</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xdr:from>
      <xdr:col>8</xdr:col>
      <xdr:colOff>602096</xdr:colOff>
      <xdr:row>4</xdr:row>
      <xdr:rowOff>474807</xdr:rowOff>
    </xdr:from>
    <xdr:to>
      <xdr:col>9</xdr:col>
      <xdr:colOff>805296</xdr:colOff>
      <xdr:row>4</xdr:row>
      <xdr:rowOff>916421</xdr:rowOff>
    </xdr:to>
    <xdr:sp macro="" textlink="">
      <xdr:nvSpPr>
        <xdr:cNvPr id="4" name="テキスト ボックス 3"/>
        <xdr:cNvSpPr txBox="1"/>
      </xdr:nvSpPr>
      <xdr:spPr>
        <a:xfrm>
          <a:off x="72981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No.446</a:t>
          </a:r>
        </a:p>
      </xdr:txBody>
    </xdr:sp>
    <xdr:clientData/>
  </xdr:twoCellAnchor>
  <xdr:twoCellAnchor editAs="oneCell">
    <xdr:from>
      <xdr:col>10</xdr:col>
      <xdr:colOff>280986</xdr:colOff>
      <xdr:row>1</xdr:row>
      <xdr:rowOff>11906</xdr:rowOff>
    </xdr:from>
    <xdr:to>
      <xdr:col>13</xdr:col>
      <xdr:colOff>100011</xdr:colOff>
      <xdr:row>8</xdr:row>
      <xdr:rowOff>18087</xdr:rowOff>
    </xdr:to>
    <xdr:pic>
      <xdr:nvPicPr>
        <xdr:cNvPr id="5" name="図 4"/>
        <xdr:cNvPicPr>
          <a:picLocks noChangeAspect="1"/>
        </xdr:cNvPicPr>
      </xdr:nvPicPr>
      <xdr:blipFill>
        <a:blip xmlns:r="http://schemas.openxmlformats.org/officeDocument/2006/relationships" r:embed="rId1"/>
        <a:stretch>
          <a:fillRect/>
        </a:stretch>
      </xdr:blipFill>
      <xdr:spPr>
        <a:xfrm>
          <a:off x="9148761" y="230981"/>
          <a:ext cx="3076575" cy="2577931"/>
        </a:xfrm>
        <a:prstGeom prst="rect">
          <a:avLst/>
        </a:prstGeom>
      </xdr:spPr>
    </xdr:pic>
    <xdr:clientData/>
  </xdr:twoCellAnchor>
  <xdr:oneCellAnchor>
    <xdr:from>
      <xdr:col>13</xdr:col>
      <xdr:colOff>473075</xdr:colOff>
      <xdr:row>54</xdr:row>
      <xdr:rowOff>222250</xdr:rowOff>
    </xdr:from>
    <xdr:ext cx="3638550" cy="333374"/>
    <xdr:sp macro="" textlink="">
      <xdr:nvSpPr>
        <xdr:cNvPr id="6" name="テキスト ボックス 5"/>
        <xdr:cNvSpPr txBox="1"/>
      </xdr:nvSpPr>
      <xdr:spPr>
        <a:xfrm>
          <a:off x="12598400" y="283972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51</xdr:row>
      <xdr:rowOff>0</xdr:rowOff>
    </xdr:from>
    <xdr:ext cx="3638550" cy="333374"/>
    <xdr:sp macro="" textlink="">
      <xdr:nvSpPr>
        <xdr:cNvPr id="7" name="テキスト ボックス 6"/>
        <xdr:cNvSpPr txBox="1"/>
      </xdr:nvSpPr>
      <xdr:spPr>
        <a:xfrm>
          <a:off x="8810625" y="274034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48</xdr:row>
      <xdr:rowOff>0</xdr:rowOff>
    </xdr:from>
    <xdr:ext cx="3638550" cy="333374"/>
    <xdr:sp macro="" textlink="">
      <xdr:nvSpPr>
        <xdr:cNvPr id="8" name="テキスト ボックス 7"/>
        <xdr:cNvSpPr txBox="1"/>
      </xdr:nvSpPr>
      <xdr:spPr>
        <a:xfrm>
          <a:off x="8810625" y="266319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48</xdr:row>
      <xdr:rowOff>0</xdr:rowOff>
    </xdr:from>
    <xdr:ext cx="3638550" cy="333374"/>
    <xdr:sp macro="" textlink="">
      <xdr:nvSpPr>
        <xdr:cNvPr id="10" name="テキスト ボックス 9"/>
        <xdr:cNvSpPr txBox="1"/>
      </xdr:nvSpPr>
      <xdr:spPr>
        <a:xfrm>
          <a:off x="8810625" y="266319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3</xdr:col>
      <xdr:colOff>495300</xdr:colOff>
      <xdr:row>5</xdr:row>
      <xdr:rowOff>88900</xdr:rowOff>
    </xdr:from>
    <xdr:to>
      <xdr:col>4</xdr:col>
      <xdr:colOff>794250</xdr:colOff>
      <xdr:row>9</xdr:row>
      <xdr:rowOff>32250</xdr:rowOff>
    </xdr:to>
    <xdr:sp macro="" textlink="">
      <xdr:nvSpPr>
        <xdr:cNvPr id="11" name="テキスト ボックス 10"/>
        <xdr:cNvSpPr txBox="1"/>
      </xdr:nvSpPr>
      <xdr:spPr>
        <a:xfrm>
          <a:off x="2066925"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3</xdr:col>
      <xdr:colOff>622300</xdr:colOff>
      <xdr:row>5</xdr:row>
      <xdr:rowOff>215900</xdr:rowOff>
    </xdr:from>
    <xdr:to>
      <xdr:col>4</xdr:col>
      <xdr:colOff>921250</xdr:colOff>
      <xdr:row>9</xdr:row>
      <xdr:rowOff>159250</xdr:rowOff>
    </xdr:to>
    <xdr:sp macro="" textlink="">
      <xdr:nvSpPr>
        <xdr:cNvPr id="12" name="テキスト ボックス 11"/>
        <xdr:cNvSpPr txBox="1"/>
      </xdr:nvSpPr>
      <xdr:spPr>
        <a:xfrm>
          <a:off x="2193925"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6</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2024</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１月号</a:t>
          </a:r>
        </a:p>
      </xdr:txBody>
    </xdr:sp>
    <xdr:clientData/>
  </xdr:twoCellAnchor>
  <xdr:twoCellAnchor editAs="oneCell">
    <xdr:from>
      <xdr:col>2</xdr:col>
      <xdr:colOff>285750</xdr:colOff>
      <xdr:row>24</xdr:row>
      <xdr:rowOff>9525</xdr:rowOff>
    </xdr:from>
    <xdr:to>
      <xdr:col>13</xdr:col>
      <xdr:colOff>390525</xdr:colOff>
      <xdr:row>35</xdr:row>
      <xdr:rowOff>136525</xdr:rowOff>
    </xdr:to>
    <xdr:sp macro="" textlink="">
      <xdr:nvSpPr>
        <xdr:cNvPr id="13" name="AutoShape 3"/>
        <xdr:cNvSpPr>
          <a:spLocks noChangeAspect="1" noChangeArrowheads="1"/>
        </xdr:cNvSpPr>
      </xdr:nvSpPr>
      <xdr:spPr>
        <a:xfrm>
          <a:off x="1552575" y="13677900"/>
          <a:ext cx="10963275" cy="886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1000125</xdr:colOff>
      <xdr:row>7</xdr:row>
      <xdr:rowOff>95250</xdr:rowOff>
    </xdr:from>
    <xdr:to>
      <xdr:col>13</xdr:col>
      <xdr:colOff>549202</xdr:colOff>
      <xdr:row>10</xdr:row>
      <xdr:rowOff>95250</xdr:rowOff>
    </xdr:to>
    <xdr:sp macro="" textlink="">
      <xdr:nvSpPr>
        <xdr:cNvPr id="14" name="テキスト ボックス 13"/>
        <xdr:cNvSpPr txBox="1"/>
      </xdr:nvSpPr>
      <xdr:spPr>
        <a:xfrm>
          <a:off x="8782050" y="2505075"/>
          <a:ext cx="3892477" cy="1123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5</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統計は　未来を支える　おくりもの</a:t>
          </a:r>
        </a:p>
      </xdr:txBody>
    </xdr:sp>
    <xdr:clientData/>
  </xdr:twoCellAnchor>
  <xdr:twoCellAnchor>
    <xdr:from>
      <xdr:col>9</xdr:col>
      <xdr:colOff>15875</xdr:colOff>
      <xdr:row>34</xdr:row>
      <xdr:rowOff>174625</xdr:rowOff>
    </xdr:from>
    <xdr:to>
      <xdr:col>9</xdr:col>
      <xdr:colOff>762000</xdr:colOff>
      <xdr:row>35</xdr:row>
      <xdr:rowOff>95250</xdr:rowOff>
    </xdr:to>
    <xdr:cxnSp macro="">
      <xdr:nvCxnSpPr>
        <xdr:cNvPr id="15" name="直線矢印コネクタ 14"/>
        <xdr:cNvCxnSpPr/>
      </xdr:nvCxnSpPr>
      <xdr:spPr>
        <a:xfrm flipH="1">
          <a:off x="7797800" y="22263100"/>
          <a:ext cx="746125" cy="234950"/>
        </a:xfrm>
        <a:prstGeom prst="straightConnector1">
          <a:avLst/>
        </a:prstGeom>
        <a:noFill/>
        <a:ln>
          <a:noFill/>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126999</xdr:colOff>
      <xdr:row>20</xdr:row>
      <xdr:rowOff>174625</xdr:rowOff>
    </xdr:from>
    <xdr:to>
      <xdr:col>2</xdr:col>
      <xdr:colOff>111124</xdr:colOff>
      <xdr:row>20</xdr:row>
      <xdr:rowOff>889000</xdr:rowOff>
    </xdr:to>
    <xdr:sp macro="" textlink="">
      <xdr:nvSpPr>
        <xdr:cNvPr id="16" name="テキスト ボックス 15"/>
        <xdr:cNvSpPr txBox="1"/>
      </xdr:nvSpPr>
      <xdr:spPr>
        <a:xfrm>
          <a:off x="955674" y="8432800"/>
          <a:ext cx="42227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127000</xdr:colOff>
      <xdr:row>20</xdr:row>
      <xdr:rowOff>2270125</xdr:rowOff>
    </xdr:from>
    <xdr:to>
      <xdr:col>13</xdr:col>
      <xdr:colOff>301625</xdr:colOff>
      <xdr:row>20</xdr:row>
      <xdr:rowOff>2603501</xdr:rowOff>
    </xdr:to>
    <xdr:sp macro="" textlink="">
      <xdr:nvSpPr>
        <xdr:cNvPr id="21" name="テキスト ボックス 20"/>
        <xdr:cNvSpPr txBox="1"/>
      </xdr:nvSpPr>
      <xdr:spPr>
        <a:xfrm>
          <a:off x="955675" y="10528300"/>
          <a:ext cx="11471275" cy="333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注</a:t>
          </a:r>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人口増減率＝前年</a:t>
          </a:r>
          <a:r>
            <a:rPr kumimoji="1" lang="en-US" altLang="ja-JP" sz="1400">
              <a:latin typeface="ＭＳ 明朝" panose="02020609040205080304" pitchFamily="17" charset="-128"/>
              <a:ea typeface="ＭＳ 明朝" panose="02020609040205080304" pitchFamily="17" charset="-128"/>
            </a:rPr>
            <a:t>10</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9</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30</a:t>
          </a:r>
          <a:r>
            <a:rPr kumimoji="1" lang="ja-JP" altLang="en-US" sz="1400">
              <a:latin typeface="ＭＳ 明朝" panose="02020609040205080304" pitchFamily="17" charset="-128"/>
              <a:ea typeface="ＭＳ 明朝" panose="02020609040205080304" pitchFamily="17" charset="-128"/>
            </a:rPr>
            <a:t>日までの増減数</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前年</a:t>
          </a:r>
          <a:r>
            <a:rPr kumimoji="1" lang="en-US" altLang="ja-JP" sz="1400">
              <a:latin typeface="ＭＳ 明朝" panose="02020609040205080304" pitchFamily="17" charset="-128"/>
              <a:ea typeface="ＭＳ 明朝" panose="02020609040205080304" pitchFamily="17" charset="-128"/>
            </a:rPr>
            <a:t>10</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日現在の人口</a:t>
          </a:r>
          <a:r>
            <a:rPr kumimoji="1" lang="en-US" altLang="ja-JP" sz="1400">
              <a:latin typeface="ＭＳ 明朝" panose="02020609040205080304" pitchFamily="17" charset="-128"/>
              <a:ea typeface="ＭＳ 明朝" panose="02020609040205080304" pitchFamily="17" charset="-128"/>
            </a:rPr>
            <a:t>×100</a:t>
          </a:r>
          <a:r>
            <a:rPr kumimoji="1" lang="ja-JP" altLang="en-US" sz="1400">
              <a:latin typeface="ＭＳ 明朝" panose="02020609040205080304" pitchFamily="17" charset="-128"/>
              <a:ea typeface="ＭＳ 明朝" panose="02020609040205080304" pitchFamily="17" charset="-128"/>
            </a:rPr>
            <a:t>（自然増減率、社会増減率も同様</a:t>
          </a:r>
          <a:r>
            <a:rPr kumimoji="1" lang="en-US" altLang="ja-JP" sz="1400">
              <a:latin typeface="ＭＳ 明朝" panose="02020609040205080304" pitchFamily="17" charset="-128"/>
              <a:ea typeface="ＭＳ 明朝" panose="02020609040205080304" pitchFamily="17" charset="-128"/>
            </a:rPr>
            <a:t>)</a:t>
          </a: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editAs="oneCell">
    <xdr:from>
      <xdr:col>2</xdr:col>
      <xdr:colOff>158750</xdr:colOff>
      <xdr:row>20</xdr:row>
      <xdr:rowOff>2698750</xdr:rowOff>
    </xdr:from>
    <xdr:to>
      <xdr:col>13</xdr:col>
      <xdr:colOff>124123</xdr:colOff>
      <xdr:row>31</xdr:row>
      <xdr:rowOff>2237714</xdr:rowOff>
    </xdr:to>
    <xdr:pic>
      <xdr:nvPicPr>
        <xdr:cNvPr id="22" name="図 21"/>
        <xdr:cNvPicPr>
          <a:picLocks noChangeAspect="1"/>
        </xdr:cNvPicPr>
      </xdr:nvPicPr>
      <xdr:blipFill>
        <a:blip xmlns:r="http://schemas.openxmlformats.org/officeDocument/2006/relationships" r:embed="rId2"/>
        <a:stretch>
          <a:fillRect/>
        </a:stretch>
      </xdr:blipFill>
      <xdr:spPr>
        <a:xfrm>
          <a:off x="1425575" y="10956925"/>
          <a:ext cx="10823873" cy="8492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635288</xdr:colOff>
      <xdr:row>45</xdr:row>
      <xdr:rowOff>1181101</xdr:rowOff>
    </xdr:from>
    <xdr:to>
      <xdr:col>11</xdr:col>
      <xdr:colOff>1200149</xdr:colOff>
      <xdr:row>53</xdr:row>
      <xdr:rowOff>552451</xdr:rowOff>
    </xdr:to>
    <xdr:pic>
      <xdr:nvPicPr>
        <xdr:cNvPr id="2" name="図 1"/>
        <xdr:cNvPicPr>
          <a:picLocks noChangeAspect="1"/>
        </xdr:cNvPicPr>
      </xdr:nvPicPr>
      <xdr:blipFill>
        <a:blip xmlns:r="http://schemas.openxmlformats.org/officeDocument/2006/relationships" r:embed="rId1"/>
        <a:stretch>
          <a:fillRect/>
        </a:stretch>
      </xdr:blipFill>
      <xdr:spPr>
        <a:xfrm>
          <a:off x="2483138" y="23060026"/>
          <a:ext cx="12852111" cy="4181475"/>
        </a:xfrm>
        <a:prstGeom prst="rect">
          <a:avLst/>
        </a:prstGeom>
      </xdr:spPr>
    </xdr:pic>
    <xdr:clientData/>
  </xdr:twoCellAnchor>
  <xdr:twoCellAnchor editAs="oneCell">
    <xdr:from>
      <xdr:col>2</xdr:col>
      <xdr:colOff>609599</xdr:colOff>
      <xdr:row>34</xdr:row>
      <xdr:rowOff>800100</xdr:rowOff>
    </xdr:from>
    <xdr:to>
      <xdr:col>11</xdr:col>
      <xdr:colOff>1114606</xdr:colOff>
      <xdr:row>37</xdr:row>
      <xdr:rowOff>1962150</xdr:rowOff>
    </xdr:to>
    <xdr:pic>
      <xdr:nvPicPr>
        <xdr:cNvPr id="3" name="図 2"/>
        <xdr:cNvPicPr>
          <a:picLocks noChangeAspect="1"/>
        </xdr:cNvPicPr>
      </xdr:nvPicPr>
      <xdr:blipFill>
        <a:blip xmlns:r="http://schemas.openxmlformats.org/officeDocument/2006/relationships" r:embed="rId2"/>
        <a:stretch>
          <a:fillRect/>
        </a:stretch>
      </xdr:blipFill>
      <xdr:spPr>
        <a:xfrm>
          <a:off x="2457449" y="13163550"/>
          <a:ext cx="12792257" cy="4295775"/>
        </a:xfrm>
        <a:prstGeom prst="rect">
          <a:avLst/>
        </a:prstGeom>
      </xdr:spPr>
    </xdr:pic>
    <xdr:clientData/>
  </xdr:twoCellAnchor>
  <xdr:twoCellAnchor editAs="oneCell">
    <xdr:from>
      <xdr:col>2</xdr:col>
      <xdr:colOff>895350</xdr:colOff>
      <xdr:row>0</xdr:row>
      <xdr:rowOff>723900</xdr:rowOff>
    </xdr:from>
    <xdr:to>
      <xdr:col>11</xdr:col>
      <xdr:colOff>1732866</xdr:colOff>
      <xdr:row>25</xdr:row>
      <xdr:rowOff>19050</xdr:rowOff>
    </xdr:to>
    <xdr:pic>
      <xdr:nvPicPr>
        <xdr:cNvPr id="4" name="図 3"/>
        <xdr:cNvPicPr>
          <a:picLocks noChangeAspect="1"/>
        </xdr:cNvPicPr>
      </xdr:nvPicPr>
      <xdr:blipFill>
        <a:blip xmlns:r="http://schemas.openxmlformats.org/officeDocument/2006/relationships" r:embed="rId3"/>
        <a:stretch>
          <a:fillRect/>
        </a:stretch>
      </xdr:blipFill>
      <xdr:spPr>
        <a:xfrm>
          <a:off x="2743200" y="723900"/>
          <a:ext cx="13124766" cy="9439275"/>
        </a:xfrm>
        <a:prstGeom prst="rect">
          <a:avLst/>
        </a:prstGeom>
      </xdr:spPr>
    </xdr:pic>
    <xdr:clientData/>
  </xdr:twoCellAnchor>
  <xdr:twoCellAnchor>
    <xdr:from>
      <xdr:col>3</xdr:col>
      <xdr:colOff>1333500</xdr:colOff>
      <xdr:row>20</xdr:row>
      <xdr:rowOff>1162050</xdr:rowOff>
    </xdr:from>
    <xdr:to>
      <xdr:col>4</xdr:col>
      <xdr:colOff>666750</xdr:colOff>
      <xdr:row>23</xdr:row>
      <xdr:rowOff>114300</xdr:rowOff>
    </xdr:to>
    <xdr:sp macro="" textlink="">
      <xdr:nvSpPr>
        <xdr:cNvPr id="6" name="テキスト ボックス 5"/>
        <xdr:cNvSpPr txBox="1"/>
      </xdr:nvSpPr>
      <xdr:spPr>
        <a:xfrm>
          <a:off x="4143375" y="9572625"/>
          <a:ext cx="7334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平成</a:t>
          </a:r>
        </a:p>
      </xdr:txBody>
    </xdr:sp>
    <xdr:clientData/>
  </xdr:twoCellAnchor>
  <xdr:twoCellAnchor>
    <xdr:from>
      <xdr:col>10</xdr:col>
      <xdr:colOff>190500</xdr:colOff>
      <xdr:row>20</xdr:row>
      <xdr:rowOff>1143000</xdr:rowOff>
    </xdr:from>
    <xdr:to>
      <xdr:col>10</xdr:col>
      <xdr:colOff>933450</xdr:colOff>
      <xdr:row>23</xdr:row>
      <xdr:rowOff>190500</xdr:rowOff>
    </xdr:to>
    <xdr:sp macro="" textlink="">
      <xdr:nvSpPr>
        <xdr:cNvPr id="7" name="テキスト ボックス 6"/>
        <xdr:cNvSpPr txBox="1"/>
      </xdr:nvSpPr>
      <xdr:spPr>
        <a:xfrm>
          <a:off x="13020675" y="9563100"/>
          <a:ext cx="7429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令和</a:t>
          </a:r>
        </a:p>
      </xdr:txBody>
    </xdr:sp>
    <xdr:clientData/>
  </xdr:twoCellAnchor>
  <xdr:twoCellAnchor editAs="oneCell">
    <xdr:from>
      <xdr:col>6</xdr:col>
      <xdr:colOff>638175</xdr:colOff>
      <xdr:row>62</xdr:row>
      <xdr:rowOff>0</xdr:rowOff>
    </xdr:from>
    <xdr:to>
      <xdr:col>6</xdr:col>
      <xdr:colOff>1079500</xdr:colOff>
      <xdr:row>62</xdr:row>
      <xdr:rowOff>266700</xdr:rowOff>
    </xdr:to>
    <xdr:sp macro="" textlink="">
      <xdr:nvSpPr>
        <xdr:cNvPr id="8" name="Text Box 1"/>
        <xdr:cNvSpPr txBox="1">
          <a:spLocks noChangeArrowheads="1"/>
        </xdr:cNvSpPr>
      </xdr:nvSpPr>
      <xdr:spPr>
        <a:xfrm>
          <a:off x="8096250" y="33356550"/>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1104900</xdr:colOff>
      <xdr:row>1</xdr:row>
      <xdr:rowOff>495300</xdr:rowOff>
    </xdr:from>
    <xdr:to>
      <xdr:col>4</xdr:col>
      <xdr:colOff>685800</xdr:colOff>
      <xdr:row>2</xdr:row>
      <xdr:rowOff>247650</xdr:rowOff>
    </xdr:to>
    <xdr:sp macro="" textlink="">
      <xdr:nvSpPr>
        <xdr:cNvPr id="13" name="テキスト ボックス 12"/>
        <xdr:cNvSpPr txBox="1"/>
      </xdr:nvSpPr>
      <xdr:spPr>
        <a:xfrm>
          <a:off x="3914775" y="2638425"/>
          <a:ext cx="981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（人）</a:t>
          </a:r>
        </a:p>
      </xdr:txBody>
    </xdr:sp>
    <xdr:clientData/>
  </xdr:twoCellAnchor>
  <xdr:twoCellAnchor>
    <xdr:from>
      <xdr:col>11</xdr:col>
      <xdr:colOff>723900</xdr:colOff>
      <xdr:row>20</xdr:row>
      <xdr:rowOff>895350</xdr:rowOff>
    </xdr:from>
    <xdr:to>
      <xdr:col>11</xdr:col>
      <xdr:colOff>1504950</xdr:colOff>
      <xdr:row>23</xdr:row>
      <xdr:rowOff>0</xdr:rowOff>
    </xdr:to>
    <xdr:sp macro="" textlink="">
      <xdr:nvSpPr>
        <xdr:cNvPr id="14" name="テキスト ボックス 13"/>
        <xdr:cNvSpPr txBox="1"/>
      </xdr:nvSpPr>
      <xdr:spPr>
        <a:xfrm>
          <a:off x="14859000" y="9315450"/>
          <a:ext cx="78105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a:t>
          </a:r>
        </a:p>
      </xdr:txBody>
    </xdr:sp>
    <xdr:clientData/>
  </xdr:twoCellAnchor>
  <xdr:oneCellAnchor>
    <xdr:from>
      <xdr:col>15</xdr:col>
      <xdr:colOff>0</xdr:colOff>
      <xdr:row>36</xdr:row>
      <xdr:rowOff>857250</xdr:rowOff>
    </xdr:from>
    <xdr:ext cx="184731" cy="264560"/>
    <xdr:sp macro="" textlink="">
      <xdr:nvSpPr>
        <xdr:cNvPr id="15" name="テキスト ボックス 14"/>
        <xdr:cNvSpPr txBox="1"/>
      </xdr:nvSpPr>
      <xdr:spPr>
        <a:xfrm>
          <a:off x="21031200"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323850</xdr:colOff>
      <xdr:row>9</xdr:row>
      <xdr:rowOff>285750</xdr:rowOff>
    </xdr:from>
    <xdr:to>
      <xdr:col>7</xdr:col>
      <xdr:colOff>800100</xdr:colOff>
      <xdr:row>11</xdr:row>
      <xdr:rowOff>209550</xdr:rowOff>
    </xdr:to>
    <xdr:cxnSp macro="">
      <xdr:nvCxnSpPr>
        <xdr:cNvPr id="17" name="直線コネクタ 16"/>
        <xdr:cNvCxnSpPr/>
      </xdr:nvCxnSpPr>
      <xdr:spPr>
        <a:xfrm>
          <a:off x="8991600" y="5248275"/>
          <a:ext cx="476250" cy="55245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476250</xdr:colOff>
      <xdr:row>9</xdr:row>
      <xdr:rowOff>0</xdr:rowOff>
    </xdr:from>
    <xdr:to>
      <xdr:col>7</xdr:col>
      <xdr:colOff>819150</xdr:colOff>
      <xdr:row>9</xdr:row>
      <xdr:rowOff>266700</xdr:rowOff>
    </xdr:to>
    <xdr:cxnSp macro="">
      <xdr:nvCxnSpPr>
        <xdr:cNvPr id="18" name="直線コネクタ 17"/>
        <xdr:cNvCxnSpPr/>
      </xdr:nvCxnSpPr>
      <xdr:spPr>
        <a:xfrm>
          <a:off x="9144000" y="4962525"/>
          <a:ext cx="342900" cy="26670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990600</xdr:colOff>
      <xdr:row>8</xdr:row>
      <xdr:rowOff>285750</xdr:rowOff>
    </xdr:from>
    <xdr:to>
      <xdr:col>7</xdr:col>
      <xdr:colOff>457200</xdr:colOff>
      <xdr:row>10</xdr:row>
      <xdr:rowOff>95250</xdr:rowOff>
    </xdr:to>
    <xdr:cxnSp macro="">
      <xdr:nvCxnSpPr>
        <xdr:cNvPr id="20" name="直線コネクタ 19"/>
        <xdr:cNvCxnSpPr/>
      </xdr:nvCxnSpPr>
      <xdr:spPr>
        <a:xfrm>
          <a:off x="8448675" y="4933950"/>
          <a:ext cx="676275"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609600</xdr:colOff>
      <xdr:row>14</xdr:row>
      <xdr:rowOff>76200</xdr:rowOff>
    </xdr:from>
    <xdr:to>
      <xdr:col>7</xdr:col>
      <xdr:colOff>1257300</xdr:colOff>
      <xdr:row>15</xdr:row>
      <xdr:rowOff>0</xdr:rowOff>
    </xdr:to>
    <xdr:cxnSp macro="">
      <xdr:nvCxnSpPr>
        <xdr:cNvPr id="21" name="直線コネクタ 20"/>
        <xdr:cNvCxnSpPr/>
      </xdr:nvCxnSpPr>
      <xdr:spPr>
        <a:xfrm>
          <a:off x="9277350" y="6610350"/>
          <a:ext cx="647700" cy="23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495300</xdr:colOff>
      <xdr:row>13</xdr:row>
      <xdr:rowOff>171450</xdr:rowOff>
    </xdr:from>
    <xdr:to>
      <xdr:col>7</xdr:col>
      <xdr:colOff>495300</xdr:colOff>
      <xdr:row>16</xdr:row>
      <xdr:rowOff>19050</xdr:rowOff>
    </xdr:to>
    <xdr:sp macro="" textlink="">
      <xdr:nvSpPr>
        <xdr:cNvPr id="23" name="Line 10"/>
        <xdr:cNvSpPr>
          <a:spLocks noChangeShapeType="1"/>
        </xdr:cNvSpPr>
      </xdr:nvSpPr>
      <xdr:spPr bwMode="auto">
        <a:xfrm>
          <a:off x="9163050" y="6391275"/>
          <a:ext cx="0" cy="790575"/>
        </a:xfrm>
        <a:prstGeom prst="line">
          <a:avLst/>
        </a:prstGeom>
        <a:noFill/>
        <a:ln w="38100">
          <a:solidFill>
            <a:schemeClr val="tx1"/>
          </a:solidFill>
          <a:prstDash val="dash"/>
          <a:round/>
          <a:headEnd type="triangle" w="med" len="med"/>
          <a:tailEnd type="triangle" w="med" len="med"/>
        </a:ln>
        <a:extLst>
          <a:ext uri="{909E8E84-426E-40DD-AFC4-6F175D3DCCD1}">
            <a14:hiddenFill xmlns:a14="http://schemas.microsoft.com/office/drawing/2010/main">
              <a:no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495300</xdr:colOff>
      <xdr:row>8</xdr:row>
      <xdr:rowOff>171450</xdr:rowOff>
    </xdr:from>
    <xdr:to>
      <xdr:col>7</xdr:col>
      <xdr:colOff>495300</xdr:colOff>
      <xdr:row>11</xdr:row>
      <xdr:rowOff>19050</xdr:rowOff>
    </xdr:to>
    <xdr:sp macro="" textlink="">
      <xdr:nvSpPr>
        <xdr:cNvPr id="25" name="Line 10"/>
        <xdr:cNvSpPr>
          <a:spLocks noChangeShapeType="1"/>
        </xdr:cNvSpPr>
      </xdr:nvSpPr>
      <xdr:spPr bwMode="auto">
        <a:xfrm>
          <a:off x="9163050" y="4819650"/>
          <a:ext cx="0" cy="790575"/>
        </a:xfrm>
        <a:prstGeom prst="line">
          <a:avLst/>
        </a:prstGeom>
        <a:noFill/>
        <a:ln w="38100">
          <a:solidFill>
            <a:schemeClr val="tx1"/>
          </a:solidFill>
          <a:prstDash val="solid"/>
          <a:round/>
          <a:headEnd type="triangle" w="med" len="med"/>
          <a:tailEnd type="triangle" w="med" len="med"/>
        </a:ln>
        <a:extLst>
          <a:ext uri="{909E8E84-426E-40DD-AFC4-6F175D3DCCD1}">
            <a14:hiddenFill xmlns:a14="http://schemas.microsoft.com/office/drawing/2010/main">
              <a:no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33618</xdr:colOff>
      <xdr:row>48</xdr:row>
      <xdr:rowOff>34638</xdr:rowOff>
    </xdr:from>
    <xdr:to>
      <xdr:col>13</xdr:col>
      <xdr:colOff>100853</xdr:colOff>
      <xdr:row>58</xdr:row>
      <xdr:rowOff>44825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67235</xdr:colOff>
      <xdr:row>58</xdr:row>
      <xdr:rowOff>167709</xdr:rowOff>
    </xdr:from>
    <xdr:to>
      <xdr:col>13</xdr:col>
      <xdr:colOff>112059</xdr:colOff>
      <xdr:row>67</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8"/>
  <sheetViews>
    <sheetView showGridLines="0" tabSelected="1" view="pageBreakPreview" zoomScale="60" zoomScaleNormal="75" workbookViewId="0">
      <selection activeCell="Q8" sqref="Q8"/>
    </sheetView>
  </sheetViews>
  <sheetFormatPr defaultColWidth="8.69921875" defaultRowHeight="17.25"/>
  <cols>
    <col min="1" max="1" width="8.69921875" style="426"/>
    <col min="2" max="2" width="4.59765625" style="426" customWidth="1"/>
    <col min="3" max="3" width="3.19921875" style="426" customWidth="1"/>
    <col min="4" max="4" width="8.19921875" style="426" customWidth="1"/>
    <col min="5" max="5" width="11.3984375" style="427" customWidth="1"/>
    <col min="6" max="13" width="11.3984375" style="426" customWidth="1"/>
    <col min="14" max="14" width="6.5" style="426" customWidth="1"/>
    <col min="15" max="15" width="5.59765625" style="426" customWidth="1"/>
    <col min="16" max="16384" width="8.69921875" style="426"/>
  </cols>
  <sheetData>
    <row r="1" spans="2:18" ht="17.25" customHeight="1"/>
    <row r="2" spans="2:18" ht="17.25" customHeight="1"/>
    <row r="3" spans="2:18" ht="17.25" customHeight="1"/>
    <row r="4" spans="2:18" s="428" customFormat="1" ht="13.5" customHeight="1">
      <c r="C4" s="429"/>
      <c r="D4" s="502"/>
      <c r="E4" s="502"/>
      <c r="F4" s="502"/>
      <c r="G4" s="502"/>
      <c r="H4" s="502"/>
      <c r="I4" s="430"/>
      <c r="J4" s="430"/>
      <c r="K4" s="430"/>
      <c r="L4" s="430"/>
      <c r="M4" s="430"/>
      <c r="N4" s="430"/>
      <c r="O4" s="431"/>
    </row>
    <row r="5" spans="2:18" s="428" customFormat="1" ht="72.75" customHeight="1">
      <c r="C5" s="429"/>
      <c r="D5" s="503" t="s">
        <v>356</v>
      </c>
      <c r="E5" s="503"/>
      <c r="F5" s="503"/>
      <c r="G5" s="503"/>
      <c r="H5" s="503"/>
      <c r="I5" s="503"/>
      <c r="J5" s="432"/>
      <c r="K5" s="432"/>
      <c r="L5" s="433"/>
      <c r="M5" s="433"/>
      <c r="N5" s="434"/>
      <c r="O5" s="435"/>
    </row>
    <row r="6" spans="2:18" s="428" customFormat="1" ht="21.75" customHeight="1">
      <c r="C6" s="429"/>
      <c r="D6" s="504"/>
      <c r="E6" s="504"/>
      <c r="F6" s="504"/>
      <c r="G6" s="504"/>
      <c r="H6" s="504"/>
      <c r="I6" s="504"/>
      <c r="J6" s="504"/>
      <c r="K6" s="433"/>
      <c r="L6" s="433"/>
      <c r="M6" s="433"/>
      <c r="N6" s="433"/>
      <c r="O6" s="436"/>
    </row>
    <row r="7" spans="2:18" s="428" customFormat="1" ht="30" customHeight="1">
      <c r="C7" s="429"/>
      <c r="D7" s="429"/>
      <c r="E7" s="437"/>
      <c r="F7" s="438" t="s">
        <v>357</v>
      </c>
      <c r="G7" s="439"/>
      <c r="H7" s="440"/>
      <c r="I7" s="437"/>
      <c r="J7" s="441"/>
      <c r="K7" s="433"/>
      <c r="L7" s="433"/>
      <c r="M7" s="433"/>
      <c r="N7" s="433"/>
      <c r="O7" s="436"/>
    </row>
    <row r="8" spans="2:18" s="428" customFormat="1" ht="30" customHeight="1">
      <c r="C8" s="429"/>
      <c r="D8" s="429"/>
      <c r="E8" s="437"/>
      <c r="F8" s="442" t="s">
        <v>358</v>
      </c>
      <c r="G8" s="439"/>
      <c r="H8" s="440"/>
      <c r="I8" s="437"/>
      <c r="J8" s="441"/>
      <c r="K8" s="433"/>
      <c r="L8" s="433"/>
      <c r="M8" s="433"/>
      <c r="N8" s="433"/>
      <c r="O8" s="436"/>
    </row>
    <row r="9" spans="2:18" s="428" customFormat="1" ht="30" customHeight="1">
      <c r="C9" s="429"/>
      <c r="D9" s="429"/>
      <c r="E9" s="437"/>
      <c r="F9" s="442" t="s">
        <v>359</v>
      </c>
      <c r="G9" s="439"/>
      <c r="H9" s="440"/>
      <c r="I9" s="437"/>
      <c r="J9" s="441"/>
      <c r="K9" s="433"/>
      <c r="L9" s="433"/>
      <c r="M9" s="433"/>
      <c r="N9" s="433"/>
      <c r="O9" s="436"/>
    </row>
    <row r="10" spans="2:18" s="428" customFormat="1" ht="28.5" customHeight="1">
      <c r="C10" s="429"/>
      <c r="D10" s="429"/>
      <c r="E10" s="437"/>
      <c r="F10" s="430"/>
      <c r="G10" s="439"/>
      <c r="H10" s="441"/>
      <c r="I10" s="441"/>
      <c r="J10" s="441"/>
      <c r="K10" s="443"/>
      <c r="L10" s="444"/>
      <c r="M10" s="444"/>
      <c r="N10" s="433"/>
      <c r="O10" s="445"/>
    </row>
    <row r="11" spans="2:18" s="446" customFormat="1" ht="25.5" customHeight="1">
      <c r="C11" s="429"/>
      <c r="D11" s="505" t="s">
        <v>360</v>
      </c>
      <c r="E11" s="505"/>
      <c r="F11" s="505"/>
      <c r="G11" s="505"/>
      <c r="H11" s="505"/>
      <c r="I11" s="505"/>
      <c r="J11" s="505"/>
      <c r="K11" s="505"/>
      <c r="L11" s="505"/>
      <c r="M11" s="505"/>
      <c r="N11" s="505"/>
      <c r="O11" s="447"/>
    </row>
    <row r="12" spans="2:18" ht="11.25" customHeight="1"/>
    <row r="13" spans="2:18" s="452" customFormat="1" ht="8.25" customHeight="1">
      <c r="B13" s="448"/>
      <c r="C13" s="448"/>
      <c r="D13" s="419"/>
      <c r="E13" s="449"/>
      <c r="F13" s="450"/>
      <c r="G13" s="450"/>
      <c r="H13" s="450"/>
      <c r="I13" s="451"/>
      <c r="J13" s="450"/>
      <c r="K13" s="451"/>
      <c r="L13" s="451"/>
      <c r="M13" s="450"/>
      <c r="N13" s="450"/>
    </row>
    <row r="14" spans="2:18" s="453" customFormat="1" ht="42">
      <c r="B14" s="506" t="s">
        <v>361</v>
      </c>
      <c r="C14" s="506"/>
      <c r="D14" s="507"/>
      <c r="E14" s="507"/>
      <c r="F14" s="507"/>
      <c r="G14" s="507"/>
      <c r="H14" s="507"/>
      <c r="I14" s="507"/>
      <c r="J14" s="507"/>
      <c r="K14" s="507"/>
      <c r="L14" s="507"/>
      <c r="M14" s="507"/>
      <c r="N14" s="507"/>
      <c r="O14" s="508"/>
      <c r="Q14" s="454"/>
      <c r="R14" s="454"/>
    </row>
    <row r="15" spans="2:18" s="367" customFormat="1" ht="27.75" customHeight="1">
      <c r="B15" s="509" t="s">
        <v>362</v>
      </c>
      <c r="C15" s="509"/>
      <c r="D15" s="510"/>
      <c r="E15" s="510"/>
      <c r="F15" s="510"/>
      <c r="G15" s="510"/>
      <c r="H15" s="510"/>
      <c r="I15" s="510"/>
      <c r="J15" s="510"/>
      <c r="K15" s="510"/>
      <c r="L15" s="510"/>
      <c r="M15" s="510"/>
      <c r="N15" s="510"/>
      <c r="O15" s="511"/>
      <c r="Q15" s="372"/>
      <c r="R15" s="372"/>
    </row>
    <row r="16" spans="2:18" s="367" customFormat="1" ht="19.5" customHeight="1">
      <c r="B16" s="366"/>
      <c r="C16" s="366"/>
      <c r="D16" s="366"/>
      <c r="E16" s="366"/>
      <c r="F16" s="366"/>
      <c r="G16" s="367" t="s">
        <v>363</v>
      </c>
      <c r="K16" s="455"/>
      <c r="L16" s="455"/>
      <c r="M16" s="455"/>
      <c r="N16" s="366"/>
      <c r="O16" s="366"/>
      <c r="Q16" s="372"/>
      <c r="R16" s="372"/>
    </row>
    <row r="17" spans="2:18" s="367" customFormat="1" ht="16.5" customHeight="1">
      <c r="B17" s="366"/>
      <c r="C17" s="366"/>
      <c r="D17" s="366"/>
      <c r="E17" s="366"/>
      <c r="F17" s="366"/>
      <c r="K17" s="455"/>
      <c r="L17" s="455"/>
      <c r="M17" s="455"/>
      <c r="N17" s="366"/>
      <c r="O17" s="366"/>
      <c r="Q17" s="372"/>
      <c r="R17" s="372"/>
    </row>
    <row r="18" spans="2:18" s="367" customFormat="1" ht="31.5" customHeight="1">
      <c r="B18" s="366"/>
      <c r="C18" s="456" t="s">
        <v>364</v>
      </c>
      <c r="E18" s="369"/>
      <c r="F18" s="369"/>
      <c r="G18" s="369"/>
      <c r="H18" s="370"/>
      <c r="I18" s="369"/>
      <c r="J18" s="369"/>
      <c r="K18" s="371"/>
      <c r="L18" s="371"/>
      <c r="M18" s="371"/>
      <c r="N18" s="366"/>
      <c r="O18" s="366"/>
      <c r="Q18" s="372"/>
      <c r="R18" s="372"/>
    </row>
    <row r="19" spans="2:18" s="367" customFormat="1" ht="8.25" customHeight="1">
      <c r="B19" s="366"/>
      <c r="C19" s="366"/>
      <c r="D19" s="457"/>
      <c r="E19" s="369"/>
      <c r="F19" s="369"/>
      <c r="G19" s="369"/>
      <c r="H19" s="370"/>
      <c r="I19" s="369"/>
      <c r="J19" s="369"/>
      <c r="K19" s="371"/>
      <c r="L19" s="371"/>
      <c r="M19" s="371"/>
      <c r="N19" s="366"/>
      <c r="O19" s="366"/>
      <c r="Q19" s="372"/>
      <c r="R19" s="372"/>
    </row>
    <row r="20" spans="2:18" s="367" customFormat="1" ht="181.5" customHeight="1">
      <c r="B20" s="366"/>
      <c r="C20" s="366"/>
      <c r="D20" s="499" t="s">
        <v>365</v>
      </c>
      <c r="E20" s="500"/>
      <c r="F20" s="500"/>
      <c r="G20" s="500"/>
      <c r="H20" s="500"/>
      <c r="I20" s="500"/>
      <c r="J20" s="500"/>
      <c r="K20" s="500"/>
      <c r="L20" s="500"/>
      <c r="M20" s="500"/>
      <c r="N20" s="500"/>
      <c r="O20" s="366" t="s">
        <v>366</v>
      </c>
      <c r="Q20" s="372"/>
      <c r="R20" s="372"/>
    </row>
    <row r="21" spans="2:18" s="367" customFormat="1" ht="267" customHeight="1">
      <c r="B21" s="366"/>
      <c r="C21" s="366"/>
      <c r="D21" s="499" t="s">
        <v>367</v>
      </c>
      <c r="E21" s="499"/>
      <c r="F21" s="499"/>
      <c r="G21" s="499"/>
      <c r="H21" s="499"/>
      <c r="I21" s="499"/>
      <c r="J21" s="499"/>
      <c r="K21" s="499"/>
      <c r="L21" s="499"/>
      <c r="M21" s="499"/>
      <c r="N21" s="499"/>
      <c r="O21" s="382"/>
      <c r="Q21" s="372"/>
      <c r="R21" s="372"/>
    </row>
    <row r="22" spans="2:18" s="367" customFormat="1" ht="24.95" customHeight="1">
      <c r="B22" s="366"/>
      <c r="C22" s="366"/>
      <c r="D22" s="382"/>
      <c r="E22" s="382"/>
      <c r="F22" s="382"/>
      <c r="G22" s="382"/>
      <c r="H22" s="382"/>
      <c r="I22" s="382"/>
      <c r="J22" s="382"/>
      <c r="K22" s="382"/>
      <c r="L22" s="382"/>
      <c r="M22" s="382"/>
      <c r="N22" s="382"/>
      <c r="O22" s="382"/>
      <c r="Q22" s="372"/>
      <c r="R22" s="372"/>
    </row>
    <row r="23" spans="2:18" s="367" customFormat="1" ht="126.75" customHeight="1">
      <c r="B23" s="366"/>
      <c r="C23" s="366"/>
      <c r="D23" s="382"/>
      <c r="E23" s="382"/>
      <c r="F23" s="382"/>
      <c r="G23" s="382"/>
      <c r="H23" s="382"/>
      <c r="I23" s="382"/>
      <c r="J23" s="382"/>
      <c r="K23" s="382"/>
      <c r="L23" s="382"/>
      <c r="M23" s="382"/>
      <c r="N23" s="382"/>
      <c r="O23" s="382"/>
      <c r="Q23" s="372"/>
      <c r="R23" s="372"/>
    </row>
    <row r="24" spans="2:18" s="453" customFormat="1" ht="7.5" customHeight="1">
      <c r="B24" s="458"/>
      <c r="C24" s="458"/>
      <c r="D24" s="499"/>
      <c r="E24" s="499"/>
      <c r="F24" s="499"/>
      <c r="G24" s="499"/>
      <c r="H24" s="499"/>
      <c r="I24" s="499"/>
      <c r="J24" s="499"/>
      <c r="K24" s="499"/>
      <c r="L24" s="499"/>
      <c r="M24" s="499"/>
      <c r="N24" s="499"/>
      <c r="O24" s="459"/>
      <c r="Q24" s="454"/>
      <c r="R24" s="454"/>
    </row>
    <row r="25" spans="2:18" s="367" customFormat="1" ht="8.25" customHeight="1">
      <c r="B25" s="460"/>
      <c r="C25" s="460"/>
      <c r="D25" s="499"/>
      <c r="E25" s="499"/>
      <c r="F25" s="499"/>
      <c r="G25" s="499"/>
      <c r="H25" s="499"/>
      <c r="I25" s="499"/>
      <c r="J25" s="499"/>
      <c r="K25" s="499"/>
      <c r="L25" s="499"/>
      <c r="M25" s="499"/>
      <c r="N25" s="499"/>
      <c r="O25" s="461"/>
      <c r="Q25" s="372"/>
      <c r="R25" s="372"/>
    </row>
    <row r="26" spans="2:18" s="367" customFormat="1" ht="3" customHeight="1">
      <c r="B26" s="460"/>
      <c r="C26" s="460"/>
      <c r="D26" s="499"/>
      <c r="E26" s="499"/>
      <c r="F26" s="499"/>
      <c r="G26" s="499"/>
      <c r="H26" s="499"/>
      <c r="I26" s="499"/>
      <c r="J26" s="499"/>
      <c r="K26" s="499"/>
      <c r="L26" s="499"/>
      <c r="M26" s="499"/>
      <c r="N26" s="499"/>
      <c r="O26" s="461"/>
      <c r="Q26" s="372"/>
      <c r="R26" s="372"/>
    </row>
    <row r="27" spans="2:18" s="367" customFormat="1" ht="0.75" hidden="1" customHeight="1">
      <c r="B27" s="460"/>
      <c r="C27" s="460"/>
      <c r="D27" s="382"/>
      <c r="E27" s="382"/>
      <c r="F27" s="382"/>
      <c r="G27" s="382"/>
      <c r="H27" s="382"/>
      <c r="I27" s="382"/>
      <c r="J27" s="382"/>
      <c r="K27" s="382"/>
      <c r="L27" s="382"/>
      <c r="M27" s="382"/>
      <c r="N27" s="382"/>
      <c r="O27" s="461"/>
      <c r="Q27" s="372"/>
      <c r="R27" s="372"/>
    </row>
    <row r="28" spans="2:18" s="367" customFormat="1" ht="30" customHeight="1">
      <c r="B28" s="460"/>
      <c r="C28" s="460"/>
      <c r="D28" s="501"/>
      <c r="E28" s="501"/>
      <c r="F28" s="501"/>
      <c r="G28" s="501"/>
      <c r="H28" s="501"/>
      <c r="I28" s="501"/>
      <c r="J28" s="501"/>
      <c r="K28" s="501"/>
      <c r="L28" s="501"/>
      <c r="M28" s="501"/>
      <c r="N28" s="501"/>
      <c r="O28" s="461"/>
      <c r="Q28" s="372"/>
      <c r="R28" s="372"/>
    </row>
    <row r="29" spans="2:18" s="367" customFormat="1" ht="7.5" customHeight="1">
      <c r="B29" s="460"/>
      <c r="C29" s="460"/>
      <c r="D29" s="382"/>
      <c r="E29" s="382"/>
      <c r="F29" s="382"/>
      <c r="G29" s="382"/>
      <c r="H29" s="382"/>
      <c r="I29" s="382"/>
      <c r="J29" s="462"/>
      <c r="K29" s="462"/>
      <c r="L29" s="462"/>
      <c r="M29" s="462"/>
      <c r="N29" s="463"/>
      <c r="O29" s="461"/>
      <c r="Q29" s="372"/>
      <c r="R29" s="372"/>
    </row>
    <row r="30" spans="2:18" s="464" customFormat="1" ht="205.5" customHeight="1">
      <c r="B30" s="454"/>
      <c r="C30" s="454"/>
      <c r="D30" s="499" t="s">
        <v>366</v>
      </c>
      <c r="E30" s="499"/>
      <c r="F30" s="499"/>
      <c r="G30" s="499"/>
      <c r="H30" s="499"/>
      <c r="I30" s="499"/>
      <c r="J30" s="499"/>
      <c r="K30" s="499"/>
      <c r="L30" s="499"/>
      <c r="M30" s="499"/>
      <c r="N30" s="499"/>
      <c r="O30" s="454"/>
    </row>
    <row r="31" spans="2:18" s="464" customFormat="1" ht="24.95" customHeight="1">
      <c r="B31" s="454"/>
      <c r="C31" s="454"/>
      <c r="D31" s="465"/>
      <c r="E31" s="466"/>
      <c r="F31" s="466"/>
      <c r="G31" s="466"/>
      <c r="H31" s="466"/>
      <c r="I31" s="466"/>
      <c r="J31" s="466"/>
      <c r="K31" s="466"/>
      <c r="L31" s="466"/>
      <c r="M31" s="466"/>
      <c r="N31" s="467"/>
      <c r="O31" s="454"/>
    </row>
    <row r="32" spans="2:18" s="464" customFormat="1" ht="236.25" customHeight="1">
      <c r="B32" s="454"/>
      <c r="C32" s="454"/>
      <c r="D32" s="466"/>
      <c r="E32" s="466"/>
      <c r="F32" s="466"/>
      <c r="G32" s="466"/>
      <c r="H32" s="466"/>
      <c r="I32" s="466"/>
      <c r="J32" s="466"/>
      <c r="K32" s="466"/>
      <c r="L32" s="466"/>
      <c r="M32" s="466"/>
      <c r="N32" s="467"/>
      <c r="O32" s="454"/>
    </row>
    <row r="33" spans="2:18" s="470" customFormat="1" ht="95.25" customHeight="1">
      <c r="B33" s="468"/>
      <c r="C33" s="468"/>
      <c r="D33" s="466"/>
      <c r="E33" s="466"/>
      <c r="F33" s="466"/>
      <c r="G33" s="466"/>
      <c r="H33" s="466"/>
      <c r="I33" s="466"/>
      <c r="J33" s="466"/>
      <c r="K33" s="466"/>
      <c r="L33" s="466"/>
      <c r="M33" s="466"/>
      <c r="N33" s="469"/>
      <c r="O33" s="468"/>
    </row>
    <row r="34" spans="2:18" s="470" customFormat="1" ht="52.5" customHeight="1">
      <c r="B34" s="468"/>
      <c r="C34" s="468"/>
      <c r="D34" s="471"/>
      <c r="E34" s="462"/>
      <c r="F34" s="462"/>
      <c r="G34" s="462"/>
      <c r="H34" s="462"/>
      <c r="I34" s="462"/>
      <c r="J34" s="462"/>
      <c r="K34" s="462"/>
      <c r="L34" s="462"/>
      <c r="M34" s="462"/>
      <c r="N34" s="467"/>
      <c r="O34" s="468"/>
    </row>
    <row r="35" spans="2:18" s="470" customFormat="1" ht="24.95" customHeight="1">
      <c r="B35" s="472"/>
      <c r="C35" s="472"/>
      <c r="D35" s="473"/>
      <c r="E35" s="462"/>
      <c r="F35" s="462"/>
      <c r="G35" s="462"/>
      <c r="H35" s="462"/>
      <c r="I35" s="462"/>
      <c r="J35" s="462"/>
      <c r="K35" s="462"/>
      <c r="L35" s="462"/>
      <c r="M35" s="462"/>
      <c r="N35" s="467"/>
      <c r="O35" s="472"/>
    </row>
    <row r="36" spans="2:18" s="470" customFormat="1" ht="24.95" customHeight="1">
      <c r="B36" s="472"/>
      <c r="C36" s="472"/>
      <c r="D36" s="473"/>
      <c r="E36" s="462"/>
      <c r="F36" s="462"/>
      <c r="G36" s="462"/>
      <c r="H36" s="462"/>
      <c r="I36" s="462"/>
      <c r="J36" s="462"/>
      <c r="K36" s="462"/>
      <c r="L36" s="462"/>
      <c r="M36" s="462"/>
      <c r="N36" s="467"/>
      <c r="O36" s="472"/>
    </row>
    <row r="37" spans="2:18" ht="24.95" customHeight="1">
      <c r="B37" s="472"/>
      <c r="C37" s="472"/>
      <c r="D37" s="474"/>
      <c r="E37" s="426"/>
      <c r="P37" s="475" t="s">
        <v>368</v>
      </c>
    </row>
    <row r="38" spans="2:18" ht="24.95" customHeight="1">
      <c r="B38" s="472"/>
      <c r="C38" s="472"/>
      <c r="D38" s="476"/>
      <c r="E38" s="477"/>
      <c r="F38" s="478"/>
      <c r="G38" s="478"/>
      <c r="H38" s="478"/>
      <c r="I38" s="478"/>
      <c r="J38" s="478"/>
      <c r="K38" s="478"/>
      <c r="L38" s="478"/>
      <c r="M38" s="478"/>
      <c r="P38" s="475" t="s">
        <v>368</v>
      </c>
    </row>
    <row r="39" spans="2:18" ht="24.95" customHeight="1">
      <c r="B39" s="472"/>
      <c r="C39" s="472"/>
      <c r="D39" s="471"/>
      <c r="E39" s="478"/>
      <c r="F39" s="478"/>
      <c r="G39" s="478"/>
      <c r="H39" s="478"/>
      <c r="I39" s="478"/>
      <c r="J39" s="478"/>
      <c r="K39" s="478"/>
      <c r="L39" s="478"/>
      <c r="M39" s="478"/>
      <c r="P39" s="475" t="s">
        <v>366</v>
      </c>
    </row>
    <row r="40" spans="2:18" ht="24.95" customHeight="1">
      <c r="B40" s="472"/>
      <c r="C40" s="472"/>
      <c r="D40" s="479"/>
      <c r="E40" s="478"/>
      <c r="F40" s="478"/>
      <c r="G40" s="478"/>
      <c r="H40" s="478"/>
      <c r="I40" s="478"/>
      <c r="J40" s="478"/>
      <c r="K40" s="478"/>
      <c r="L40" s="478"/>
      <c r="M40" s="478"/>
    </row>
    <row r="41" spans="2:18" ht="24.95" customHeight="1">
      <c r="B41" s="472"/>
      <c r="C41" s="472"/>
      <c r="D41" s="475"/>
      <c r="E41" s="478"/>
      <c r="F41" s="478"/>
      <c r="G41" s="478"/>
      <c r="H41" s="478"/>
      <c r="I41" s="478"/>
      <c r="J41" s="478"/>
      <c r="K41" s="478"/>
      <c r="L41" s="478"/>
      <c r="M41" s="478"/>
    </row>
    <row r="42" spans="2:18" ht="29.25" customHeight="1">
      <c r="B42" s="472"/>
      <c r="C42" s="472"/>
      <c r="D42" s="480"/>
      <c r="E42" s="469"/>
      <c r="F42" s="481"/>
      <c r="G42" s="481"/>
      <c r="H42" s="481"/>
      <c r="I42" s="481"/>
      <c r="J42" s="481"/>
      <c r="K42" s="481"/>
      <c r="L42" s="481"/>
      <c r="M42" s="481"/>
      <c r="N42" s="469"/>
    </row>
    <row r="43" spans="2:18" ht="38.25" customHeight="1">
      <c r="B43" s="472"/>
      <c r="C43" s="472"/>
      <c r="D43" s="495"/>
      <c r="E43" s="495"/>
      <c r="F43" s="495"/>
      <c r="G43" s="495"/>
      <c r="H43" s="495"/>
      <c r="I43" s="495"/>
      <c r="J43" s="495"/>
      <c r="K43" s="495"/>
      <c r="L43" s="495"/>
      <c r="M43" s="495"/>
      <c r="N43" s="495"/>
    </row>
    <row r="44" spans="2:18" ht="24" customHeight="1">
      <c r="B44" s="472"/>
      <c r="C44" s="472"/>
      <c r="D44" s="495"/>
      <c r="E44" s="495"/>
      <c r="F44" s="495"/>
      <c r="G44" s="495"/>
      <c r="H44" s="495"/>
      <c r="I44" s="495"/>
      <c r="J44" s="495"/>
      <c r="K44" s="495"/>
      <c r="L44" s="495"/>
      <c r="M44" s="495"/>
      <c r="N44" s="495"/>
    </row>
    <row r="45" spans="2:18" s="453" customFormat="1" ht="18" customHeight="1">
      <c r="B45" s="482"/>
      <c r="C45" s="482"/>
      <c r="D45" s="483"/>
      <c r="E45" s="483"/>
      <c r="F45" s="483"/>
      <c r="G45" s="483"/>
      <c r="H45" s="483"/>
      <c r="I45" s="483"/>
      <c r="J45" s="483"/>
      <c r="K45" s="483"/>
      <c r="L45" s="483"/>
      <c r="M45" s="483"/>
      <c r="N45" s="483"/>
      <c r="O45" s="484"/>
      <c r="Q45" s="454"/>
      <c r="R45" s="454"/>
    </row>
    <row r="46" spans="2:18" ht="37.5" customHeight="1">
      <c r="B46" s="472"/>
      <c r="C46" s="472"/>
      <c r="D46" s="498"/>
      <c r="E46" s="498"/>
      <c r="F46" s="498"/>
      <c r="G46" s="498"/>
      <c r="H46" s="498"/>
      <c r="I46" s="498"/>
      <c r="J46" s="498"/>
      <c r="K46" s="498"/>
      <c r="L46" s="498"/>
      <c r="M46" s="498"/>
      <c r="P46" s="318"/>
    </row>
    <row r="47" spans="2:18" ht="18.75">
      <c r="B47" s="472"/>
      <c r="C47" s="472"/>
      <c r="D47" s="472"/>
      <c r="E47" s="485"/>
      <c r="F47" s="485"/>
      <c r="G47" s="485"/>
      <c r="H47" s="485"/>
      <c r="I47" s="485"/>
      <c r="J47" s="485"/>
      <c r="K47" s="485"/>
      <c r="L47" s="485"/>
      <c r="M47" s="485"/>
    </row>
    <row r="48" spans="2:18" ht="18.75">
      <c r="B48" s="472"/>
      <c r="C48" s="472"/>
      <c r="D48" s="472"/>
      <c r="E48" s="485"/>
      <c r="F48" s="485"/>
      <c r="G48" s="485"/>
      <c r="H48" s="485"/>
      <c r="I48" s="485"/>
      <c r="J48" s="485"/>
      <c r="K48" s="485"/>
      <c r="L48" s="485"/>
      <c r="M48" s="485"/>
    </row>
    <row r="49" spans="2:14" ht="21">
      <c r="B49" s="472"/>
      <c r="C49" s="472"/>
      <c r="D49" s="495"/>
      <c r="E49" s="495"/>
      <c r="F49" s="495"/>
      <c r="G49" s="495"/>
      <c r="H49" s="495"/>
      <c r="I49" s="495"/>
      <c r="J49" s="495"/>
      <c r="K49" s="495"/>
      <c r="L49" s="495"/>
      <c r="M49" s="495"/>
      <c r="N49" s="495"/>
    </row>
    <row r="50" spans="2:14" ht="21">
      <c r="B50" s="472"/>
      <c r="C50" s="472"/>
      <c r="D50" s="495"/>
      <c r="E50" s="495"/>
      <c r="F50" s="495"/>
      <c r="G50" s="495"/>
      <c r="H50" s="495"/>
      <c r="I50" s="495"/>
      <c r="J50" s="495"/>
      <c r="K50" s="495"/>
      <c r="L50" s="495"/>
      <c r="M50" s="495"/>
      <c r="N50" s="495"/>
    </row>
    <row r="51" spans="2:14" ht="18.75">
      <c r="B51" s="472"/>
      <c r="C51" s="472"/>
      <c r="D51" s="472"/>
      <c r="E51" s="485"/>
      <c r="F51" s="485"/>
      <c r="G51" s="485"/>
      <c r="H51" s="485"/>
      <c r="I51" s="485"/>
      <c r="J51" s="485"/>
      <c r="K51" s="485"/>
      <c r="L51" s="485"/>
      <c r="M51" s="485"/>
    </row>
    <row r="52" spans="2:14" ht="21">
      <c r="B52" s="472"/>
      <c r="C52" s="472"/>
      <c r="D52" s="495"/>
      <c r="E52" s="495"/>
      <c r="F52" s="495"/>
      <c r="G52" s="495"/>
      <c r="H52" s="495"/>
      <c r="I52" s="495"/>
      <c r="J52" s="495"/>
      <c r="K52" s="495"/>
      <c r="L52" s="495"/>
      <c r="M52" s="495"/>
      <c r="N52" s="495"/>
    </row>
    <row r="53" spans="2:14" ht="21">
      <c r="B53" s="472"/>
      <c r="C53" s="472"/>
      <c r="D53" s="495"/>
      <c r="E53" s="495"/>
      <c r="F53" s="495"/>
      <c r="G53" s="495"/>
      <c r="H53" s="495"/>
      <c r="I53" s="495"/>
      <c r="J53" s="495"/>
      <c r="K53" s="495"/>
      <c r="L53" s="495"/>
      <c r="M53" s="495"/>
      <c r="N53" s="495"/>
    </row>
    <row r="54" spans="2:14" ht="18.75">
      <c r="B54" s="472"/>
      <c r="C54" s="472"/>
      <c r="D54" s="472"/>
      <c r="E54" s="485"/>
      <c r="F54" s="485"/>
      <c r="G54" s="485"/>
      <c r="H54" s="485"/>
      <c r="I54" s="485"/>
      <c r="J54" s="485"/>
      <c r="K54" s="485"/>
      <c r="L54" s="485"/>
      <c r="M54" s="485"/>
    </row>
    <row r="55" spans="2:14" ht="18.75">
      <c r="B55" s="472"/>
      <c r="C55" s="472"/>
      <c r="D55" s="472"/>
      <c r="E55" s="485"/>
      <c r="F55" s="485"/>
      <c r="G55" s="485"/>
      <c r="H55" s="485"/>
      <c r="I55" s="485"/>
      <c r="J55" s="485"/>
      <c r="K55" s="485"/>
      <c r="L55" s="485"/>
      <c r="M55" s="485"/>
    </row>
    <row r="56" spans="2:14" ht="18.75">
      <c r="B56" s="472"/>
      <c r="C56" s="472"/>
      <c r="D56" s="486"/>
      <c r="E56" s="485"/>
      <c r="F56" s="485"/>
      <c r="G56" s="485"/>
      <c r="H56" s="485"/>
      <c r="I56" s="485"/>
      <c r="J56" s="496"/>
      <c r="K56" s="497"/>
      <c r="L56" s="497"/>
      <c r="M56" s="497"/>
      <c r="N56" s="497"/>
    </row>
    <row r="57" spans="2:14" ht="18.75">
      <c r="B57" s="472"/>
      <c r="C57" s="472"/>
      <c r="D57" s="472"/>
      <c r="E57" s="485"/>
      <c r="F57" s="485"/>
      <c r="G57" s="485"/>
      <c r="H57" s="485"/>
      <c r="I57" s="485"/>
      <c r="J57" s="485"/>
      <c r="K57" s="485"/>
      <c r="L57" s="485"/>
      <c r="M57" s="485"/>
    </row>
    <row r="58" spans="2:14" ht="18.75">
      <c r="B58" s="472"/>
      <c r="C58" s="472"/>
      <c r="D58" s="472"/>
      <c r="E58" s="485"/>
      <c r="F58" s="485"/>
      <c r="G58" s="485"/>
      <c r="H58" s="485"/>
      <c r="I58" s="485"/>
      <c r="J58" s="485"/>
      <c r="K58" s="485"/>
      <c r="L58" s="485"/>
      <c r="M58" s="485"/>
    </row>
    <row r="59" spans="2:14" ht="18.75">
      <c r="B59" s="472"/>
      <c r="C59" s="472"/>
      <c r="D59" s="472"/>
      <c r="E59" s="485"/>
      <c r="F59" s="485"/>
      <c r="G59" s="485"/>
      <c r="H59" s="485"/>
      <c r="I59" s="485"/>
      <c r="J59" s="485"/>
      <c r="K59" s="485"/>
      <c r="L59" s="485"/>
      <c r="M59" s="485"/>
    </row>
    <row r="60" spans="2:14">
      <c r="E60" s="426"/>
    </row>
    <row r="61" spans="2:14" s="487" customFormat="1" ht="29.25" customHeight="1">
      <c r="D61" s="488"/>
      <c r="E61" s="488"/>
      <c r="F61" s="488"/>
      <c r="G61" s="488"/>
      <c r="H61" s="488"/>
      <c r="I61" s="488"/>
      <c r="J61" s="488"/>
      <c r="K61" s="488"/>
      <c r="L61" s="489"/>
      <c r="M61" s="489"/>
      <c r="N61" s="489"/>
    </row>
    <row r="62" spans="2:14" s="489" customFormat="1" ht="20.25" customHeight="1">
      <c r="D62" s="488"/>
      <c r="E62" s="488"/>
      <c r="F62" s="488"/>
      <c r="G62" s="488"/>
      <c r="H62" s="488"/>
      <c r="I62" s="488"/>
      <c r="J62" s="488"/>
      <c r="K62" s="488"/>
      <c r="L62" s="488"/>
    </row>
    <row r="63" spans="2:14" s="489" customFormat="1" ht="20.25" customHeight="1">
      <c r="D63" s="488"/>
      <c r="E63" s="488"/>
      <c r="F63" s="488"/>
      <c r="G63" s="488"/>
      <c r="H63" s="488"/>
      <c r="I63" s="488"/>
      <c r="J63" s="488"/>
      <c r="K63" s="488"/>
      <c r="L63" s="488"/>
    </row>
    <row r="64" spans="2:14" s="489" customFormat="1" ht="20.25" customHeight="1">
      <c r="D64" s="488"/>
      <c r="E64" s="488"/>
      <c r="F64" s="488"/>
      <c r="G64" s="488"/>
      <c r="H64" s="488"/>
      <c r="I64" s="488"/>
      <c r="J64" s="488"/>
      <c r="K64" s="488"/>
      <c r="L64" s="488"/>
    </row>
    <row r="65" spans="2:14" s="489" customFormat="1" ht="20.25" customHeight="1">
      <c r="D65" s="488"/>
      <c r="E65" s="488"/>
      <c r="F65" s="488"/>
      <c r="G65" s="488"/>
      <c r="H65" s="488"/>
      <c r="I65" s="488"/>
      <c r="J65" s="488"/>
      <c r="K65" s="488"/>
      <c r="L65" s="488"/>
    </row>
    <row r="66" spans="2:14" s="489" customFormat="1" ht="20.25" customHeight="1">
      <c r="D66" s="488"/>
      <c r="E66" s="488"/>
      <c r="F66" s="488"/>
      <c r="G66" s="488"/>
      <c r="H66" s="488"/>
      <c r="I66" s="488"/>
      <c r="J66" s="488"/>
      <c r="K66" s="488"/>
      <c r="L66" s="488"/>
    </row>
    <row r="67" spans="2:14" s="489" customFormat="1" ht="20.25" customHeight="1">
      <c r="B67" s="488"/>
      <c r="C67" s="488"/>
      <c r="D67" s="488"/>
      <c r="E67" s="488"/>
      <c r="F67" s="488"/>
      <c r="G67" s="488"/>
      <c r="H67" s="488"/>
      <c r="I67" s="488"/>
      <c r="J67" s="488"/>
      <c r="K67" s="488"/>
      <c r="L67" s="488"/>
    </row>
    <row r="68" spans="2:14" s="489" customFormat="1" ht="20.25" customHeight="1">
      <c r="B68" s="488"/>
      <c r="C68" s="488"/>
      <c r="D68" s="488"/>
      <c r="E68" s="488"/>
      <c r="F68" s="488"/>
      <c r="G68" s="488"/>
      <c r="H68" s="488"/>
      <c r="I68" s="488"/>
      <c r="J68" s="488"/>
      <c r="K68" s="488"/>
      <c r="L68" s="488"/>
    </row>
    <row r="69" spans="2:14" s="489" customFormat="1" ht="20.25" customHeight="1">
      <c r="B69" s="488"/>
      <c r="C69" s="488"/>
      <c r="D69" s="488"/>
      <c r="E69" s="488"/>
      <c r="F69" s="488"/>
      <c r="G69" s="488"/>
      <c r="H69" s="488"/>
      <c r="I69" s="488"/>
      <c r="J69" s="488"/>
      <c r="K69" s="488"/>
      <c r="L69" s="488"/>
    </row>
    <row r="70" spans="2:14" s="489" customFormat="1" ht="20.25" customHeight="1">
      <c r="B70" s="488"/>
      <c r="C70" s="490" t="s">
        <v>369</v>
      </c>
      <c r="D70" s="488"/>
      <c r="E70" s="488"/>
      <c r="F70" s="488"/>
      <c r="G70" s="488"/>
      <c r="H70" s="488"/>
      <c r="I70" s="488"/>
      <c r="J70" s="488"/>
      <c r="K70" s="488"/>
      <c r="L70" s="488"/>
    </row>
    <row r="71" spans="2:14" s="489" customFormat="1" ht="20.25" customHeight="1">
      <c r="B71" s="488"/>
      <c r="C71" s="488"/>
      <c r="D71" s="426"/>
      <c r="E71" s="426"/>
      <c r="F71" s="426"/>
      <c r="G71" s="426"/>
      <c r="H71" s="426"/>
      <c r="I71" s="426"/>
      <c r="J71" s="426"/>
      <c r="K71" s="426"/>
      <c r="L71" s="488"/>
      <c r="N71" s="426"/>
    </row>
    <row r="72" spans="2:14" s="489" customFormat="1" ht="20.25" customHeight="1">
      <c r="B72" s="488"/>
      <c r="C72" s="488"/>
      <c r="L72" s="426"/>
      <c r="M72" s="426"/>
    </row>
    <row r="73" spans="2:14" s="489" customFormat="1" ht="20.25" customHeight="1">
      <c r="B73" s="488"/>
      <c r="C73" s="488"/>
    </row>
    <row r="74" spans="2:14" s="489" customFormat="1" ht="20.25" customHeight="1">
      <c r="B74" s="488"/>
      <c r="C74" s="488"/>
    </row>
    <row r="75" spans="2:14" s="489" customFormat="1" ht="20.25" customHeight="1">
      <c r="B75" s="488"/>
      <c r="C75" s="488"/>
    </row>
    <row r="76" spans="2:14" s="492" customFormat="1" ht="96.75" customHeight="1">
      <c r="B76" s="491"/>
      <c r="C76" s="491"/>
    </row>
    <row r="77" spans="2:14" s="489" customFormat="1" ht="20.25" customHeight="1"/>
    <row r="78" spans="2:14" s="489" customFormat="1" ht="15.75" customHeight="1"/>
    <row r="79" spans="2:14" s="489" customFormat="1" ht="20.25" customHeight="1"/>
    <row r="80" spans="2:14" s="489" customFormat="1" ht="15.75" customHeight="1"/>
    <row r="81" spans="3:3" s="489" customFormat="1" ht="20.25" customHeight="1"/>
    <row r="82" spans="3:3" s="489" customFormat="1" ht="20.25" customHeight="1"/>
    <row r="83" spans="3:3" s="489" customFormat="1" ht="20.25" customHeight="1"/>
    <row r="84" spans="3:3" s="489" customFormat="1" ht="20.25" customHeight="1"/>
    <row r="85" spans="3:3" s="489" customFormat="1" ht="20.25" customHeight="1"/>
    <row r="86" spans="3:3" s="489" customFormat="1" ht="20.25" customHeight="1"/>
    <row r="87" spans="3:3" s="489" customFormat="1" ht="20.25" customHeight="1"/>
    <row r="88" spans="3:3" s="489" customFormat="1" ht="20.25" customHeight="1"/>
    <row r="89" spans="3:3" s="489" customFormat="1" ht="20.25" customHeight="1"/>
    <row r="90" spans="3:3" s="489" customFormat="1" ht="20.25" customHeight="1"/>
    <row r="91" spans="3:3" s="489" customFormat="1" ht="20.25" customHeight="1"/>
    <row r="92" spans="3:3" s="489" customFormat="1" ht="20.25" customHeight="1"/>
    <row r="93" spans="3:3" s="489" customFormat="1" ht="20.25" customHeight="1">
      <c r="C93" s="493" t="s">
        <v>370</v>
      </c>
    </row>
    <row r="94" spans="3:3" s="489" customFormat="1" ht="20.25" customHeight="1">
      <c r="C94" s="494"/>
    </row>
    <row r="95" spans="3:3" s="489" customFormat="1" ht="32.25" customHeight="1">
      <c r="C95" s="494"/>
    </row>
    <row r="96" spans="3:3" s="489" customFormat="1" ht="17.25" customHeight="1">
      <c r="C96" s="494"/>
    </row>
    <row r="97" spans="3:3" s="489" customFormat="1" ht="20.25" customHeight="1">
      <c r="C97" s="494"/>
    </row>
    <row r="98" spans="3:3" s="489" customFormat="1" ht="20.25" customHeight="1">
      <c r="C98" s="494"/>
    </row>
    <row r="99" spans="3:3" s="489" customFormat="1" ht="20.25" customHeight="1">
      <c r="C99" s="494"/>
    </row>
    <row r="100" spans="3:3" s="489" customFormat="1" ht="20.25" customHeight="1">
      <c r="C100" s="494"/>
    </row>
    <row r="101" spans="3:3" s="489" customFormat="1" ht="20.25" customHeight="1">
      <c r="C101" s="494"/>
    </row>
    <row r="102" spans="3:3" s="489" customFormat="1" ht="20.25" customHeight="1">
      <c r="C102" s="494"/>
    </row>
    <row r="103" spans="3:3" s="489" customFormat="1" ht="20.25" customHeight="1">
      <c r="C103" s="493" t="s">
        <v>371</v>
      </c>
    </row>
    <row r="104" spans="3:3" s="489" customFormat="1" ht="20.25" customHeight="1">
      <c r="C104" s="493" t="s">
        <v>372</v>
      </c>
    </row>
    <row r="105" spans="3:3" s="489" customFormat="1" ht="20.25" customHeight="1">
      <c r="C105" s="493" t="s">
        <v>373</v>
      </c>
    </row>
    <row r="106" spans="3:3" s="489" customFormat="1" ht="20.25" customHeight="1"/>
    <row r="107" spans="3:3" s="489" customFormat="1" ht="20.25" customHeight="1"/>
    <row r="108" spans="3:3" s="489" customFormat="1" ht="20.25" customHeight="1"/>
    <row r="109" spans="3:3" s="489" customFormat="1" ht="20.25" customHeight="1"/>
    <row r="110" spans="3:3" s="489" customFormat="1" ht="32.25" customHeight="1"/>
    <row r="111" spans="3:3" s="489" customFormat="1" ht="17.25" customHeight="1"/>
    <row r="112" spans="3:3" s="489" customFormat="1" ht="15.75" customHeight="1"/>
    <row r="113" spans="4:14" s="489" customFormat="1" ht="20.25" customHeight="1"/>
    <row r="114" spans="4:14" s="489" customFormat="1" ht="20.25" customHeight="1"/>
    <row r="115" spans="4:14" s="489" customFormat="1" ht="20.25" customHeight="1"/>
    <row r="116" spans="4:14" s="489" customFormat="1" ht="20.25" customHeight="1"/>
    <row r="117" spans="4:14" s="489" customFormat="1" ht="20.25" customHeight="1"/>
    <row r="118" spans="4:14" s="489" customFormat="1" ht="20.25" customHeight="1"/>
    <row r="119" spans="4:14" s="489" customFormat="1" ht="20.25" customHeight="1"/>
    <row r="120" spans="4:14" s="489" customFormat="1" ht="20.25" customHeight="1"/>
    <row r="121" spans="4:14" s="489" customFormat="1" ht="20.25" customHeight="1"/>
    <row r="122" spans="4:14" s="489" customFormat="1" ht="20.25" customHeight="1"/>
    <row r="123" spans="4:14" s="489" customFormat="1" ht="20.25" customHeight="1">
      <c r="D123" s="426"/>
      <c r="E123" s="426"/>
      <c r="F123" s="426"/>
      <c r="G123" s="426"/>
      <c r="H123" s="426"/>
      <c r="I123" s="426"/>
      <c r="J123" s="426"/>
      <c r="K123" s="426"/>
      <c r="N123" s="426"/>
    </row>
    <row r="124" spans="4:14" s="489" customFormat="1" ht="20.25" customHeight="1">
      <c r="D124" s="426"/>
      <c r="E124" s="426"/>
      <c r="F124" s="426"/>
      <c r="G124" s="426"/>
      <c r="H124" s="426"/>
      <c r="I124" s="426"/>
      <c r="J124" s="426"/>
      <c r="K124" s="426"/>
      <c r="L124" s="426"/>
      <c r="M124" s="426"/>
      <c r="N124" s="426"/>
    </row>
    <row r="125" spans="4:14" s="489" customFormat="1" ht="20.25" customHeight="1">
      <c r="D125" s="426"/>
      <c r="E125" s="426"/>
      <c r="F125" s="426"/>
      <c r="G125" s="426"/>
      <c r="H125" s="426"/>
      <c r="I125" s="426"/>
      <c r="J125" s="426"/>
      <c r="K125" s="426"/>
      <c r="L125" s="426"/>
      <c r="M125" s="426"/>
      <c r="N125" s="426"/>
    </row>
    <row r="126" spans="4:14" s="489" customFormat="1" ht="20.25" customHeight="1">
      <c r="D126" s="426"/>
      <c r="E126" s="426"/>
      <c r="F126" s="426"/>
      <c r="G126" s="426"/>
      <c r="H126" s="426"/>
      <c r="I126" s="426"/>
      <c r="J126" s="426"/>
      <c r="K126" s="426"/>
      <c r="L126" s="426"/>
      <c r="M126" s="426"/>
      <c r="N126" s="426"/>
    </row>
    <row r="127" spans="4:14" s="489" customFormat="1" ht="32.25" customHeight="1">
      <c r="D127" s="426"/>
      <c r="E127" s="427"/>
      <c r="F127" s="426"/>
      <c r="G127" s="426"/>
      <c r="H127" s="426"/>
      <c r="I127" s="426"/>
      <c r="J127" s="426"/>
      <c r="K127" s="426"/>
      <c r="L127" s="426"/>
      <c r="M127" s="426"/>
      <c r="N127" s="426"/>
    </row>
    <row r="128" spans="4:14" s="489" customFormat="1" ht="17.25" customHeight="1">
      <c r="D128" s="426"/>
      <c r="E128" s="427"/>
      <c r="F128" s="426"/>
      <c r="G128" s="426"/>
      <c r="H128" s="426"/>
      <c r="I128" s="426"/>
      <c r="J128" s="426"/>
      <c r="K128" s="426"/>
      <c r="L128" s="426"/>
      <c r="M128" s="426"/>
      <c r="N128" s="426"/>
    </row>
  </sheetData>
  <mergeCells count="19">
    <mergeCell ref="D30:N30"/>
    <mergeCell ref="D4:H4"/>
    <mergeCell ref="D5:I5"/>
    <mergeCell ref="D6:J6"/>
    <mergeCell ref="D11:N11"/>
    <mergeCell ref="B14:O14"/>
    <mergeCell ref="B15:O15"/>
    <mergeCell ref="D20:N20"/>
    <mergeCell ref="D21:N21"/>
    <mergeCell ref="D24:N26"/>
    <mergeCell ref="D28:N28"/>
    <mergeCell ref="D53:N53"/>
    <mergeCell ref="J56:N56"/>
    <mergeCell ref="D43:N43"/>
    <mergeCell ref="D44:N44"/>
    <mergeCell ref="D46:M46"/>
    <mergeCell ref="D49:N49"/>
    <mergeCell ref="D50:N50"/>
    <mergeCell ref="D52:N52"/>
  </mergeCells>
  <phoneticPr fontId="4"/>
  <printOptions horizontalCentered="1"/>
  <pageMargins left="0.59055118110236204" right="0.39370078740157499" top="0.47244094488188998" bottom="0.35433070866141703" header="0.55118110236220497" footer="0.511811023622047"/>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7"/>
  <sheetViews>
    <sheetView showGridLines="0" view="pageBreakPreview" topLeftCell="A2" zoomScale="50" zoomScaleNormal="70" zoomScaleSheetLayoutView="50" workbookViewId="0">
      <selection activeCell="Q19" sqref="Q19"/>
    </sheetView>
  </sheetViews>
  <sheetFormatPr defaultColWidth="8.796875" defaultRowHeight="24.75" customHeight="1"/>
  <cols>
    <col min="1" max="1" width="14.796875" style="362" customWidth="1"/>
    <col min="2" max="2" width="4.59765625" style="362" customWidth="1"/>
    <col min="3" max="3" width="10.09765625" style="362" customWidth="1"/>
    <col min="4" max="5" width="14.69921875" style="362" customWidth="1"/>
    <col min="6" max="6" width="19.3984375" style="362" customWidth="1"/>
    <col min="7" max="7" width="12.69921875" style="362" customWidth="1"/>
    <col min="8" max="8" width="13.8984375" style="362" customWidth="1"/>
    <col min="9" max="9" width="27.69921875" style="362" customWidth="1"/>
    <col min="10" max="10" width="2.09765625" style="362" customWidth="1"/>
    <col min="11" max="11" width="13.69921875" style="362" customWidth="1"/>
    <col min="12" max="12" width="33.296875" style="362" customWidth="1"/>
    <col min="13" max="13" width="10.8984375" style="362" customWidth="1"/>
    <col min="14" max="14" width="2.69921875" style="362" customWidth="1"/>
    <col min="15" max="16384" width="8.796875" style="362"/>
  </cols>
  <sheetData>
    <row r="1" spans="2:12" ht="168.75" customHeight="1"/>
    <row r="2" spans="2:12" ht="48.75" customHeight="1">
      <c r="B2" s="363" t="s">
        <v>344</v>
      </c>
    </row>
    <row r="5" spans="2:12" ht="24.75" customHeight="1">
      <c r="J5" s="514"/>
      <c r="K5" s="514"/>
      <c r="L5" s="514"/>
    </row>
    <row r="6" spans="2:12" ht="24.75" customHeight="1">
      <c r="J6" s="514"/>
      <c r="K6" s="514"/>
      <c r="L6" s="514"/>
    </row>
    <row r="7" spans="2:12" ht="24.75" customHeight="1">
      <c r="J7" s="514"/>
      <c r="K7" s="514"/>
      <c r="L7" s="514"/>
    </row>
    <row r="8" spans="2:12" ht="24.75" customHeight="1">
      <c r="J8" s="514"/>
      <c r="K8" s="514"/>
      <c r="L8" s="514"/>
    </row>
    <row r="9" spans="2:12" ht="24.75" customHeight="1">
      <c r="J9" s="514"/>
      <c r="K9" s="514"/>
      <c r="L9" s="514"/>
    </row>
    <row r="10" spans="2:12" ht="24.75" customHeight="1">
      <c r="J10" s="514"/>
      <c r="K10" s="514"/>
      <c r="L10" s="514"/>
    </row>
    <row r="11" spans="2:12" ht="24.75" customHeight="1">
      <c r="J11" s="514"/>
      <c r="K11" s="514"/>
      <c r="L11" s="514"/>
    </row>
    <row r="12" spans="2:12" ht="24.75" customHeight="1">
      <c r="J12" s="514"/>
      <c r="K12" s="514"/>
      <c r="L12" s="514"/>
    </row>
    <row r="13" spans="2:12" ht="24.75" customHeight="1">
      <c r="J13" s="514"/>
      <c r="K13" s="514"/>
      <c r="L13" s="514"/>
    </row>
    <row r="14" spans="2:12" ht="24.75" customHeight="1">
      <c r="J14" s="514"/>
      <c r="K14" s="514"/>
      <c r="L14" s="514"/>
    </row>
    <row r="15" spans="2:12" ht="24.75" customHeight="1">
      <c r="J15" s="514"/>
      <c r="K15" s="514"/>
      <c r="L15" s="514"/>
    </row>
    <row r="16" spans="2:12" ht="24.75" customHeight="1">
      <c r="J16" s="514"/>
      <c r="K16" s="514"/>
      <c r="L16" s="514"/>
    </row>
    <row r="17" spans="1:14" ht="24.75" customHeight="1">
      <c r="J17" s="514"/>
      <c r="K17" s="514"/>
      <c r="L17" s="514"/>
    </row>
    <row r="18" spans="1:14" ht="24.75" customHeight="1">
      <c r="J18" s="514"/>
      <c r="K18" s="514"/>
      <c r="L18" s="514"/>
    </row>
    <row r="19" spans="1:14" ht="24.75" customHeight="1">
      <c r="J19" s="514"/>
      <c r="K19" s="514"/>
      <c r="L19" s="514"/>
    </row>
    <row r="20" spans="1:14" ht="24.75" customHeight="1">
      <c r="J20" s="514"/>
      <c r="K20" s="514"/>
      <c r="L20" s="514"/>
    </row>
    <row r="21" spans="1:14" ht="90.75" customHeight="1">
      <c r="J21" s="514"/>
      <c r="K21" s="514"/>
      <c r="L21" s="514"/>
    </row>
    <row r="22" spans="1:14" ht="5.25" customHeight="1">
      <c r="J22" s="514"/>
      <c r="K22" s="514"/>
      <c r="L22" s="514"/>
    </row>
    <row r="23" spans="1:14" ht="6.75" customHeight="1"/>
    <row r="24" spans="1:14" ht="26.25" customHeight="1">
      <c r="C24" s="364"/>
      <c r="D24" s="364"/>
      <c r="E24" s="365" t="s">
        <v>345</v>
      </c>
      <c r="G24" s="364"/>
      <c r="H24" s="364"/>
      <c r="I24" s="364"/>
      <c r="J24" s="364"/>
      <c r="K24" s="364"/>
      <c r="L24" s="364"/>
    </row>
    <row r="25" spans="1:14" ht="6.75" customHeight="1">
      <c r="C25" s="364"/>
      <c r="D25" s="364"/>
      <c r="E25" s="364"/>
      <c r="F25" s="364"/>
      <c r="G25" s="364"/>
      <c r="H25" s="364"/>
      <c r="I25" s="364"/>
      <c r="J25" s="364"/>
      <c r="K25" s="364"/>
      <c r="L25" s="364"/>
    </row>
    <row r="26" spans="1:14" ht="5.25" customHeight="1">
      <c r="C26" s="364"/>
      <c r="D26" s="364"/>
      <c r="E26" s="364"/>
      <c r="F26" s="364"/>
      <c r="G26" s="364"/>
      <c r="H26" s="364"/>
      <c r="I26" s="364"/>
      <c r="J26" s="364"/>
      <c r="K26" s="364"/>
      <c r="L26" s="364"/>
    </row>
    <row r="27" spans="1:14" ht="12.75" customHeight="1">
      <c r="C27" s="364"/>
      <c r="D27" s="364"/>
      <c r="E27" s="364"/>
      <c r="F27" s="364"/>
      <c r="G27" s="364"/>
      <c r="H27" s="364"/>
      <c r="I27" s="364"/>
      <c r="J27" s="364"/>
      <c r="K27" s="364"/>
      <c r="L27" s="364"/>
    </row>
    <row r="28" spans="1:14" ht="5.25" customHeight="1"/>
    <row r="29" spans="1:14" s="367" customFormat="1" ht="39.75" customHeight="1">
      <c r="A29" s="366"/>
      <c r="B29" s="363" t="s">
        <v>346</v>
      </c>
      <c r="D29" s="368"/>
      <c r="E29" s="369"/>
      <c r="F29" s="369"/>
      <c r="G29" s="370"/>
      <c r="H29" s="369"/>
      <c r="I29" s="369"/>
      <c r="J29" s="371"/>
      <c r="K29" s="371"/>
      <c r="L29" s="371"/>
      <c r="M29" s="366"/>
      <c r="N29" s="366"/>
    </row>
    <row r="30" spans="1:14" s="367" customFormat="1" ht="39.75" customHeight="1">
      <c r="A30" s="366"/>
      <c r="B30" s="363"/>
      <c r="C30" s="373" t="s">
        <v>347</v>
      </c>
      <c r="D30" s="368"/>
      <c r="E30" s="369"/>
      <c r="F30" s="369"/>
      <c r="G30" s="370"/>
      <c r="H30" s="369"/>
      <c r="I30" s="369"/>
      <c r="K30" s="374"/>
      <c r="L30" s="374"/>
      <c r="M30" s="366"/>
      <c r="N30" s="366"/>
    </row>
    <row r="31" spans="1:14" s="367" customFormat="1" ht="13.5" customHeight="1">
      <c r="A31" s="366"/>
      <c r="B31" s="363"/>
      <c r="C31" s="375"/>
      <c r="D31" s="376"/>
      <c r="E31" s="369"/>
      <c r="F31" s="369"/>
      <c r="G31" s="370"/>
      <c r="H31" s="369"/>
      <c r="I31" s="369"/>
      <c r="J31" s="377"/>
      <c r="K31" s="377"/>
      <c r="L31" s="377"/>
      <c r="M31" s="366"/>
      <c r="N31" s="366"/>
    </row>
    <row r="32" spans="1:14" s="367" customFormat="1" ht="7.5" customHeight="1">
      <c r="A32" s="366"/>
      <c r="B32" s="363"/>
      <c r="C32" s="375"/>
      <c r="D32" s="376"/>
      <c r="E32" s="369"/>
      <c r="F32" s="369"/>
      <c r="G32" s="370"/>
      <c r="H32" s="369"/>
      <c r="I32" s="369"/>
      <c r="J32" s="377"/>
      <c r="K32" s="377"/>
      <c r="L32" s="377"/>
      <c r="M32" s="366"/>
      <c r="N32" s="366"/>
    </row>
    <row r="33" spans="1:15" s="367" customFormat="1" ht="6" customHeight="1">
      <c r="A33" s="366"/>
      <c r="B33" s="363"/>
      <c r="C33" s="375"/>
      <c r="D33" s="378"/>
      <c r="E33" s="369"/>
      <c r="F33" s="369"/>
      <c r="G33" s="370"/>
      <c r="H33" s="369"/>
      <c r="I33" s="369"/>
      <c r="J33" s="377"/>
      <c r="K33" s="377"/>
      <c r="L33" s="377"/>
      <c r="M33" s="366"/>
      <c r="N33" s="366"/>
    </row>
    <row r="34" spans="1:15" s="367" customFormat="1" ht="45" customHeight="1">
      <c r="A34" s="366"/>
      <c r="B34" s="366"/>
      <c r="C34" s="379" t="s">
        <v>348</v>
      </c>
      <c r="D34" s="369"/>
      <c r="E34" s="369"/>
      <c r="F34" s="369"/>
      <c r="G34" s="370"/>
      <c r="H34" s="369"/>
      <c r="I34" s="369"/>
      <c r="J34" s="380"/>
      <c r="K34" s="380"/>
      <c r="L34" s="380"/>
      <c r="M34" s="366"/>
      <c r="N34" s="366"/>
    </row>
    <row r="35" spans="1:15" ht="117" customHeight="1">
      <c r="A35" s="381"/>
      <c r="B35" s="381"/>
      <c r="C35" s="515" t="s">
        <v>349</v>
      </c>
      <c r="D35" s="516"/>
      <c r="E35" s="516"/>
      <c r="F35" s="516"/>
      <c r="G35" s="516"/>
      <c r="H35" s="516"/>
      <c r="I35" s="516"/>
      <c r="J35" s="516"/>
      <c r="K35" s="516"/>
      <c r="L35" s="516"/>
      <c r="M35" s="382"/>
    </row>
    <row r="36" spans="1:15" ht="21" customHeight="1">
      <c r="C36" s="516"/>
      <c r="D36" s="516"/>
      <c r="E36" s="516"/>
      <c r="F36" s="516"/>
      <c r="G36" s="516"/>
      <c r="H36" s="516"/>
      <c r="I36" s="516"/>
      <c r="J36" s="516"/>
      <c r="K36" s="516"/>
      <c r="L36" s="516"/>
    </row>
    <row r="37" spans="1:15" ht="108.75" customHeight="1">
      <c r="C37" s="516"/>
      <c r="D37" s="516"/>
      <c r="E37" s="516"/>
      <c r="F37" s="516"/>
      <c r="G37" s="516"/>
      <c r="H37" s="516"/>
      <c r="I37" s="516"/>
      <c r="J37" s="516"/>
      <c r="K37" s="516"/>
      <c r="L37" s="516"/>
    </row>
    <row r="38" spans="1:15" ht="180.75" customHeight="1">
      <c r="C38" s="383"/>
      <c r="D38" s="383"/>
      <c r="E38" s="383"/>
      <c r="F38" s="383"/>
      <c r="G38" s="383"/>
      <c r="H38" s="383"/>
      <c r="I38" s="383"/>
      <c r="J38" s="383"/>
      <c r="K38" s="383"/>
      <c r="L38" s="383"/>
    </row>
    <row r="39" spans="1:15" ht="6.75" customHeight="1">
      <c r="C39" s="383"/>
      <c r="D39" s="383"/>
      <c r="E39" s="383"/>
      <c r="F39" s="383"/>
      <c r="G39" s="383"/>
      <c r="H39" s="383"/>
      <c r="I39" s="383"/>
      <c r="J39" s="383"/>
      <c r="K39" s="383"/>
      <c r="L39" s="383"/>
    </row>
    <row r="40" spans="1:15" ht="3.75" customHeight="1">
      <c r="C40" s="383"/>
      <c r="D40" s="383"/>
      <c r="E40" s="383"/>
      <c r="F40" s="383"/>
      <c r="G40" s="383"/>
      <c r="H40" s="383"/>
      <c r="I40" s="383"/>
      <c r="J40" s="383"/>
      <c r="K40" s="383"/>
      <c r="L40" s="383"/>
    </row>
    <row r="41" spans="1:15" ht="168" customHeight="1">
      <c r="B41" s="517" t="s">
        <v>350</v>
      </c>
      <c r="C41" s="517"/>
      <c r="D41" s="517"/>
      <c r="E41" s="517"/>
      <c r="F41" s="517"/>
      <c r="G41" s="517"/>
      <c r="H41" s="517"/>
      <c r="I41" s="517"/>
      <c r="J41" s="517"/>
      <c r="K41" s="517"/>
      <c r="L41" s="517"/>
    </row>
    <row r="42" spans="1:15" ht="25.5" customHeight="1">
      <c r="C42" s="384"/>
      <c r="D42" s="384"/>
      <c r="E42" s="384"/>
      <c r="F42" s="384"/>
      <c r="G42" s="384"/>
      <c r="H42" s="384"/>
      <c r="I42" s="384"/>
      <c r="J42" s="384"/>
      <c r="K42" s="384"/>
      <c r="L42" s="384"/>
    </row>
    <row r="43" spans="1:15" ht="45.75" customHeight="1">
      <c r="C43" s="385" t="s">
        <v>351</v>
      </c>
      <c r="D43" s="386"/>
      <c r="E43" s="387"/>
      <c r="F43" s="387"/>
      <c r="G43" s="387"/>
      <c r="H43" s="387"/>
      <c r="I43" s="387"/>
    </row>
    <row r="44" spans="1:15" ht="49.5" customHeight="1">
      <c r="A44" s="381"/>
      <c r="B44" s="388"/>
      <c r="C44" s="389" t="s">
        <v>352</v>
      </c>
      <c r="E44" s="390"/>
      <c r="F44" s="390"/>
      <c r="G44" s="390"/>
      <c r="H44" s="390"/>
      <c r="I44" s="390"/>
    </row>
    <row r="45" spans="1:15" ht="22.5" customHeight="1">
      <c r="A45" s="391"/>
      <c r="B45" s="391"/>
      <c r="C45" s="514" t="s">
        <v>353</v>
      </c>
      <c r="D45" s="518"/>
      <c r="E45" s="518"/>
      <c r="F45" s="518"/>
      <c r="G45" s="518"/>
      <c r="H45" s="518"/>
      <c r="I45" s="518"/>
      <c r="J45" s="518"/>
      <c r="K45" s="518"/>
      <c r="L45" s="518"/>
      <c r="O45" s="392"/>
    </row>
    <row r="46" spans="1:15" ht="103.5" customHeight="1">
      <c r="A46" s="393"/>
      <c r="B46" s="393"/>
      <c r="C46" s="518"/>
      <c r="D46" s="518"/>
      <c r="E46" s="518"/>
      <c r="F46" s="518"/>
      <c r="G46" s="518"/>
      <c r="H46" s="518"/>
      <c r="I46" s="518"/>
      <c r="J46" s="518"/>
      <c r="K46" s="518"/>
      <c r="L46" s="518"/>
      <c r="M46" s="393"/>
    </row>
    <row r="47" spans="1:15" ht="22.5" customHeight="1">
      <c r="A47" s="381"/>
      <c r="B47" s="381"/>
      <c r="C47" s="518"/>
      <c r="D47" s="518"/>
      <c r="E47" s="518"/>
      <c r="F47" s="518"/>
      <c r="G47" s="518"/>
      <c r="H47" s="518"/>
      <c r="I47" s="518"/>
      <c r="J47" s="518"/>
      <c r="K47" s="518"/>
      <c r="L47" s="518"/>
      <c r="M47" s="394"/>
    </row>
    <row r="48" spans="1:15" ht="22.5" customHeight="1">
      <c r="A48" s="381"/>
      <c r="B48" s="381"/>
      <c r="C48" s="518"/>
      <c r="D48" s="518"/>
      <c r="E48" s="518"/>
      <c r="F48" s="518"/>
      <c r="G48" s="518"/>
      <c r="H48" s="518"/>
      <c r="I48" s="518"/>
      <c r="J48" s="518"/>
      <c r="K48" s="518"/>
      <c r="L48" s="518"/>
      <c r="M48" s="394"/>
    </row>
    <row r="49" spans="1:15" ht="22.5" customHeight="1">
      <c r="A49" s="381"/>
      <c r="B49" s="381"/>
      <c r="C49" s="518"/>
      <c r="D49" s="518"/>
      <c r="E49" s="518"/>
      <c r="F49" s="518"/>
      <c r="G49" s="518"/>
      <c r="H49" s="518"/>
      <c r="I49" s="518"/>
      <c r="J49" s="518"/>
      <c r="K49" s="518"/>
      <c r="L49" s="518"/>
      <c r="M49" s="394"/>
    </row>
    <row r="50" spans="1:15" ht="24.75" customHeight="1">
      <c r="A50" s="381"/>
      <c r="B50" s="381"/>
      <c r="C50" s="394"/>
      <c r="D50" s="394"/>
      <c r="E50" s="394"/>
      <c r="F50" s="394"/>
      <c r="G50" s="394"/>
      <c r="H50" s="394"/>
      <c r="M50" s="394"/>
    </row>
    <row r="51" spans="1:15" ht="24.75" customHeight="1">
      <c r="A51" s="381"/>
      <c r="B51" s="381"/>
      <c r="C51" s="394"/>
      <c r="D51" s="394"/>
      <c r="E51" s="394"/>
      <c r="F51" s="394"/>
      <c r="G51" s="394"/>
      <c r="H51" s="394"/>
      <c r="M51" s="394"/>
    </row>
    <row r="52" spans="1:15" ht="41.25" customHeight="1">
      <c r="A52" s="381"/>
      <c r="B52" s="381"/>
      <c r="C52" s="394"/>
      <c r="D52" s="394"/>
      <c r="E52" s="394"/>
      <c r="F52" s="394"/>
      <c r="G52" s="394"/>
      <c r="H52" s="394"/>
      <c r="M52" s="394"/>
    </row>
    <row r="53" spans="1:15" ht="117" customHeight="1">
      <c r="A53" s="381"/>
      <c r="B53" s="381"/>
      <c r="C53" s="394"/>
      <c r="D53" s="394"/>
      <c r="E53" s="394"/>
      <c r="F53" s="394"/>
      <c r="G53" s="394"/>
      <c r="H53" s="394"/>
      <c r="M53" s="394"/>
    </row>
    <row r="54" spans="1:15" ht="63.75" customHeight="1">
      <c r="A54" s="381"/>
      <c r="B54" s="381"/>
      <c r="C54" s="395"/>
      <c r="D54" s="395"/>
      <c r="E54" s="395"/>
      <c r="F54" s="395"/>
      <c r="G54" s="395"/>
      <c r="H54" s="395"/>
      <c r="M54" s="394"/>
    </row>
    <row r="55" spans="1:15" ht="142.5" customHeight="1">
      <c r="A55" s="381"/>
      <c r="B55" s="381"/>
      <c r="C55" s="395"/>
      <c r="D55" s="396"/>
      <c r="E55" s="395"/>
      <c r="F55" s="395"/>
      <c r="G55" s="395"/>
      <c r="H55" s="395"/>
      <c r="M55" s="394"/>
    </row>
    <row r="56" spans="1:15" s="397" customFormat="1" ht="108" customHeight="1">
      <c r="A56" s="394"/>
      <c r="B56" s="513"/>
      <c r="C56" s="513"/>
      <c r="D56" s="513"/>
      <c r="E56" s="513"/>
      <c r="F56" s="513"/>
      <c r="G56" s="513"/>
      <c r="H56" s="513"/>
      <c r="M56" s="398"/>
      <c r="N56" s="399"/>
      <c r="O56" s="399"/>
    </row>
    <row r="57" spans="1:15" ht="18" customHeight="1"/>
    <row r="58" spans="1:15" s="367" customFormat="1" ht="17.25" customHeight="1">
      <c r="A58" s="366"/>
      <c r="B58" s="366"/>
      <c r="C58" s="400" t="s">
        <v>354</v>
      </c>
      <c r="D58" s="368"/>
      <c r="E58" s="369"/>
      <c r="F58" s="369"/>
      <c r="G58" s="370"/>
      <c r="H58" s="514"/>
      <c r="I58" s="514"/>
      <c r="J58" s="514"/>
      <c r="K58" s="401"/>
      <c r="L58" s="401"/>
      <c r="M58" s="366"/>
      <c r="N58" s="366"/>
    </row>
    <row r="59" spans="1:15" s="397" customFormat="1" ht="99.75" customHeight="1">
      <c r="A59" s="394"/>
      <c r="B59" s="394"/>
      <c r="C59" s="394"/>
      <c r="D59" s="394"/>
      <c r="E59" s="394"/>
      <c r="F59" s="394"/>
      <c r="G59" s="394"/>
      <c r="H59" s="514"/>
      <c r="I59" s="514"/>
      <c r="J59" s="514"/>
      <c r="K59" s="401"/>
      <c r="L59" s="401"/>
      <c r="M59" s="398"/>
      <c r="N59" s="399"/>
      <c r="O59" s="399"/>
    </row>
    <row r="60" spans="1:15" s="397" customFormat="1" ht="22.5" customHeight="1">
      <c r="A60" s="394"/>
      <c r="B60" s="394"/>
      <c r="C60" s="394"/>
      <c r="D60" s="394"/>
      <c r="E60" s="394"/>
      <c r="F60" s="394"/>
      <c r="G60" s="394"/>
      <c r="H60" s="514"/>
      <c r="I60" s="514"/>
      <c r="J60" s="514"/>
      <c r="K60" s="401"/>
      <c r="L60" s="401"/>
      <c r="M60" s="398"/>
      <c r="N60" s="399"/>
      <c r="O60" s="399"/>
    </row>
    <row r="61" spans="1:15" s="397" customFormat="1" ht="33" customHeight="1">
      <c r="A61" s="394"/>
      <c r="B61" s="394"/>
      <c r="C61" s="402"/>
      <c r="D61" s="402"/>
      <c r="E61" s="402"/>
      <c r="F61" s="402"/>
      <c r="G61" s="402"/>
      <c r="H61" s="514"/>
      <c r="I61" s="514"/>
      <c r="J61" s="514"/>
      <c r="K61" s="401"/>
      <c r="L61" s="401"/>
      <c r="M61" s="402"/>
      <c r="N61" s="399"/>
      <c r="O61" s="399"/>
    </row>
    <row r="62" spans="1:15" s="397" customFormat="1" ht="20.25" customHeight="1">
      <c r="A62" s="394"/>
      <c r="B62" s="394"/>
      <c r="C62" s="395"/>
      <c r="D62" s="395"/>
      <c r="E62" s="395"/>
      <c r="F62" s="395"/>
      <c r="G62" s="395"/>
      <c r="H62" s="514"/>
      <c r="I62" s="514"/>
      <c r="J62" s="514"/>
      <c r="K62" s="401"/>
      <c r="L62" s="401"/>
      <c r="M62" s="398"/>
      <c r="N62" s="399"/>
      <c r="O62" s="399"/>
    </row>
    <row r="63" spans="1:15" s="397" customFormat="1" ht="28.5" customHeight="1">
      <c r="A63" s="403"/>
      <c r="B63" s="403"/>
      <c r="C63" s="404"/>
      <c r="D63" s="405"/>
      <c r="E63" s="406"/>
      <c r="F63" s="406"/>
      <c r="G63" s="406"/>
      <c r="H63" s="514"/>
      <c r="I63" s="514"/>
      <c r="J63" s="514"/>
      <c r="K63" s="401"/>
      <c r="L63" s="401"/>
      <c r="M63" s="403"/>
    </row>
    <row r="64" spans="1:15" s="397" customFormat="1" ht="19.5" customHeight="1">
      <c r="A64" s="403"/>
      <c r="B64" s="403"/>
      <c r="C64" s="404"/>
      <c r="D64" s="406"/>
      <c r="E64" s="406"/>
      <c r="F64" s="406"/>
      <c r="G64" s="406"/>
      <c r="H64" s="514"/>
      <c r="I64" s="514"/>
      <c r="J64" s="514"/>
      <c r="K64" s="401"/>
      <c r="L64" s="401"/>
      <c r="M64" s="403"/>
    </row>
    <row r="65" spans="1:13" s="397" customFormat="1" ht="24.95" customHeight="1">
      <c r="A65" s="407"/>
      <c r="B65" s="407"/>
      <c r="C65" s="408"/>
      <c r="D65" s="409"/>
      <c r="E65" s="409"/>
      <c r="F65" s="410"/>
      <c r="G65" s="411"/>
      <c r="H65" s="514"/>
      <c r="I65" s="514"/>
      <c r="J65" s="514"/>
      <c r="K65" s="401"/>
      <c r="L65" s="401"/>
      <c r="M65" s="412"/>
    </row>
    <row r="66" spans="1:13" s="397" customFormat="1" ht="24.95" customHeight="1">
      <c r="A66" s="407"/>
      <c r="B66" s="407"/>
      <c r="C66" s="413"/>
      <c r="D66" s="409"/>
      <c r="E66" s="409"/>
      <c r="F66" s="410"/>
      <c r="G66" s="411"/>
      <c r="H66" s="514"/>
      <c r="I66" s="514"/>
      <c r="J66" s="514"/>
      <c r="K66" s="401"/>
      <c r="L66" s="401"/>
      <c r="M66" s="412"/>
    </row>
    <row r="67" spans="1:13" s="397" customFormat="1" ht="38.25" customHeight="1">
      <c r="A67" s="407"/>
      <c r="B67" s="407"/>
      <c r="C67" s="408"/>
      <c r="D67" s="409"/>
      <c r="E67" s="409"/>
      <c r="F67" s="410"/>
      <c r="G67" s="411"/>
      <c r="H67" s="514"/>
      <c r="I67" s="514"/>
      <c r="J67" s="514"/>
      <c r="K67" s="401"/>
      <c r="L67" s="401"/>
      <c r="M67" s="412"/>
    </row>
    <row r="68" spans="1:13" s="397" customFormat="1" ht="24.95" customHeight="1">
      <c r="A68" s="407"/>
      <c r="B68" s="407"/>
      <c r="C68" s="408"/>
      <c r="D68" s="409"/>
      <c r="E68" s="409"/>
      <c r="F68" s="410"/>
      <c r="G68" s="411"/>
      <c r="H68" s="514"/>
      <c r="I68" s="514"/>
      <c r="J68" s="514"/>
      <c r="K68" s="414"/>
      <c r="L68" s="414"/>
      <c r="M68" s="412"/>
    </row>
    <row r="69" spans="1:13" s="397" customFormat="1" ht="39.75" customHeight="1">
      <c r="A69" s="407"/>
      <c r="B69" s="407"/>
      <c r="C69" s="408"/>
      <c r="D69" s="409"/>
      <c r="E69" s="409"/>
      <c r="F69" s="410"/>
      <c r="G69" s="411"/>
      <c r="H69" s="514"/>
      <c r="I69" s="514"/>
      <c r="J69" s="514"/>
      <c r="K69" s="415"/>
      <c r="L69" s="415"/>
      <c r="M69" s="414"/>
    </row>
    <row r="70" spans="1:13" s="397" customFormat="1" ht="32.25" customHeight="1">
      <c r="A70" s="407"/>
      <c r="B70" s="407"/>
      <c r="C70" s="408"/>
      <c r="D70" s="409"/>
      <c r="E70" s="409"/>
      <c r="F70" s="410"/>
      <c r="G70" s="411"/>
      <c r="H70" s="514"/>
      <c r="I70" s="514"/>
      <c r="J70" s="514"/>
      <c r="K70" s="415"/>
      <c r="L70" s="415"/>
      <c r="M70" s="414"/>
    </row>
    <row r="71" spans="1:13" ht="24.95" customHeight="1">
      <c r="C71" s="408"/>
      <c r="D71" s="409"/>
      <c r="E71" s="409"/>
      <c r="F71" s="410"/>
      <c r="G71" s="411"/>
      <c r="H71" s="415"/>
      <c r="I71" s="415"/>
      <c r="J71" s="415"/>
      <c r="K71" s="415"/>
      <c r="L71" s="415"/>
      <c r="M71" s="378"/>
    </row>
    <row r="72" spans="1:13" ht="24.95" customHeight="1">
      <c r="C72" s="408"/>
      <c r="D72" s="409"/>
      <c r="E72" s="409"/>
      <c r="F72" s="410"/>
      <c r="G72" s="411"/>
      <c r="H72" s="415"/>
      <c r="I72" s="415"/>
      <c r="J72" s="415"/>
      <c r="K72" s="415"/>
      <c r="L72" s="415"/>
      <c r="M72" s="378"/>
    </row>
    <row r="73" spans="1:13" ht="24.95" customHeight="1">
      <c r="C73" s="413"/>
      <c r="D73" s="409"/>
      <c r="E73" s="409"/>
      <c r="F73" s="410"/>
      <c r="G73" s="411"/>
      <c r="H73" s="415"/>
      <c r="I73" s="415"/>
      <c r="J73" s="415"/>
      <c r="K73" s="415"/>
      <c r="L73" s="415"/>
      <c r="M73" s="378"/>
    </row>
    <row r="74" spans="1:13" ht="24.95" customHeight="1">
      <c r="C74" s="408"/>
      <c r="D74" s="409"/>
      <c r="E74" s="409"/>
      <c r="F74" s="410"/>
      <c r="G74" s="411"/>
      <c r="H74" s="415"/>
      <c r="I74" s="415"/>
      <c r="J74" s="415"/>
      <c r="K74" s="415"/>
      <c r="L74" s="415"/>
      <c r="M74" s="378"/>
    </row>
    <row r="75" spans="1:13" ht="24.95" customHeight="1">
      <c r="C75" s="408"/>
      <c r="D75" s="409"/>
      <c r="E75" s="409"/>
      <c r="F75" s="410"/>
      <c r="G75" s="411"/>
      <c r="H75" s="415"/>
      <c r="I75" s="415"/>
      <c r="J75" s="415"/>
      <c r="K75" s="415"/>
      <c r="L75" s="415"/>
      <c r="M75" s="378"/>
    </row>
    <row r="76" spans="1:13" ht="24.95" customHeight="1">
      <c r="C76" s="408"/>
      <c r="D76" s="409"/>
      <c r="E76" s="409"/>
      <c r="F76" s="410"/>
      <c r="G76" s="411"/>
      <c r="H76" s="415"/>
      <c r="I76" s="415"/>
      <c r="J76" s="415"/>
      <c r="K76" s="415"/>
      <c r="L76" s="415"/>
      <c r="M76" s="378"/>
    </row>
    <row r="77" spans="1:13" ht="24.95" customHeight="1">
      <c r="C77" s="413"/>
      <c r="D77" s="409"/>
      <c r="E77" s="409"/>
      <c r="F77" s="410"/>
      <c r="G77" s="411"/>
      <c r="H77" s="415"/>
      <c r="I77" s="415"/>
      <c r="J77" s="415"/>
      <c r="K77" s="415"/>
      <c r="L77" s="415"/>
      <c r="M77" s="378"/>
    </row>
    <row r="78" spans="1:13" ht="24.95" customHeight="1">
      <c r="C78" s="408"/>
      <c r="D78" s="409"/>
      <c r="E78" s="409"/>
      <c r="F78" s="410"/>
      <c r="G78" s="411"/>
      <c r="H78" s="415"/>
      <c r="I78" s="415"/>
      <c r="J78" s="415"/>
      <c r="K78" s="415"/>
      <c r="L78" s="415"/>
      <c r="M78" s="378"/>
    </row>
    <row r="79" spans="1:13" ht="24.95" customHeight="1">
      <c r="C79" s="408"/>
      <c r="D79" s="409"/>
      <c r="E79" s="409"/>
      <c r="F79" s="410"/>
      <c r="G79" s="411"/>
      <c r="H79" s="415"/>
      <c r="I79" s="415"/>
      <c r="J79" s="415"/>
      <c r="K79" s="415"/>
      <c r="L79" s="415"/>
      <c r="M79" s="378"/>
    </row>
    <row r="80" spans="1:13" ht="44.25" customHeight="1">
      <c r="C80" s="408"/>
      <c r="D80" s="409"/>
      <c r="E80" s="409"/>
      <c r="F80" s="410"/>
      <c r="G80" s="411"/>
      <c r="H80" s="415"/>
      <c r="I80" s="415"/>
      <c r="J80" s="415"/>
      <c r="K80" s="415"/>
      <c r="L80" s="415"/>
      <c r="M80" s="378"/>
    </row>
    <row r="81" spans="3:13" s="419" customFormat="1" ht="24.95" customHeight="1">
      <c r="C81" s="408"/>
      <c r="D81" s="409"/>
      <c r="E81" s="409"/>
      <c r="F81" s="410"/>
      <c r="G81" s="411"/>
      <c r="H81" s="416"/>
      <c r="I81" s="416"/>
      <c r="J81" s="411"/>
      <c r="K81" s="417"/>
      <c r="L81" s="417"/>
      <c r="M81" s="418"/>
    </row>
    <row r="82" spans="3:13" ht="24.95" customHeight="1">
      <c r="C82" s="408"/>
      <c r="D82" s="409"/>
      <c r="E82" s="409"/>
      <c r="F82" s="410"/>
      <c r="G82" s="411"/>
      <c r="H82" s="416"/>
      <c r="I82" s="416"/>
      <c r="J82" s="411"/>
      <c r="K82" s="420"/>
      <c r="L82" s="420"/>
      <c r="M82" s="378"/>
    </row>
    <row r="83" spans="3:13" ht="24.75" customHeight="1">
      <c r="C83" s="421"/>
      <c r="D83" s="422"/>
      <c r="E83" s="422"/>
      <c r="F83" s="423"/>
      <c r="G83" s="424"/>
      <c r="H83" s="425"/>
      <c r="I83" s="425"/>
      <c r="J83" s="424"/>
      <c r="K83" s="420"/>
      <c r="L83" s="420"/>
      <c r="M83" s="378"/>
    </row>
    <row r="106" spans="2:5" ht="24.75" customHeight="1">
      <c r="B106" s="512" t="s">
        <v>355</v>
      </c>
      <c r="C106" s="512"/>
      <c r="D106" s="512"/>
      <c r="E106" s="512"/>
    </row>
    <row r="107" spans="2:5" ht="24.75" customHeight="1">
      <c r="B107" s="512"/>
      <c r="C107" s="512"/>
      <c r="D107" s="512"/>
      <c r="E107" s="512"/>
    </row>
    <row r="108" spans="2:5" ht="24.75" customHeight="1">
      <c r="B108" s="512"/>
      <c r="C108" s="512"/>
      <c r="D108" s="512"/>
      <c r="E108" s="512"/>
    </row>
    <row r="109" spans="2:5" ht="24.75" customHeight="1">
      <c r="B109" s="512"/>
      <c r="C109" s="512"/>
      <c r="D109" s="512"/>
      <c r="E109" s="512"/>
    </row>
    <row r="110" spans="2:5" ht="24.75" customHeight="1">
      <c r="B110" s="512"/>
      <c r="C110" s="512"/>
      <c r="D110" s="512"/>
      <c r="E110" s="512"/>
    </row>
    <row r="111" spans="2:5" ht="24.75" customHeight="1">
      <c r="B111" s="512"/>
      <c r="C111" s="512"/>
      <c r="D111" s="512"/>
      <c r="E111" s="512"/>
    </row>
    <row r="112" spans="2:5" ht="24.75" customHeight="1">
      <c r="B112" s="512"/>
      <c r="C112" s="512"/>
      <c r="D112" s="512"/>
      <c r="E112" s="512"/>
    </row>
    <row r="113" spans="2:5" ht="24.75" customHeight="1">
      <c r="B113" s="512"/>
      <c r="C113" s="512"/>
      <c r="D113" s="512"/>
      <c r="E113" s="512"/>
    </row>
    <row r="114" spans="2:5" ht="24.75" customHeight="1">
      <c r="B114" s="512"/>
      <c r="C114" s="512"/>
      <c r="D114" s="512"/>
      <c r="E114" s="512"/>
    </row>
    <row r="115" spans="2:5" ht="24.75" customHeight="1">
      <c r="B115" s="512"/>
      <c r="C115" s="512"/>
      <c r="D115" s="512"/>
      <c r="E115" s="512"/>
    </row>
    <row r="116" spans="2:5" ht="24.75" customHeight="1">
      <c r="B116" s="512"/>
      <c r="C116" s="512"/>
      <c r="D116" s="512"/>
      <c r="E116" s="512"/>
    </row>
    <row r="117" spans="2:5" ht="24.75" customHeight="1">
      <c r="B117" s="512"/>
      <c r="C117" s="512"/>
      <c r="D117" s="512"/>
      <c r="E117" s="512"/>
    </row>
  </sheetData>
  <mergeCells count="7">
    <mergeCell ref="B56:H56"/>
    <mergeCell ref="H58:J70"/>
    <mergeCell ref="B106:E117"/>
    <mergeCell ref="J5:L22"/>
    <mergeCell ref="C35:L37"/>
    <mergeCell ref="B41:L41"/>
    <mergeCell ref="C45:L49"/>
  </mergeCells>
  <phoneticPr fontId="4"/>
  <printOptions horizontalCentered="1"/>
  <pageMargins left="0.23622047244094499" right="0.23622047244094499" top="0.74803149606299202" bottom="0.55118110236220497" header="0.511811023622047" footer="0.31496062992126"/>
  <pageSetup paperSize="9" scale="4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view="pageBreakPreview" zoomScale="85" zoomScaleNormal="40" zoomScaleSheetLayoutView="85" workbookViewId="0"/>
  </sheetViews>
  <sheetFormatPr defaultRowHeight="19.5"/>
  <cols>
    <col min="1" max="1" width="6.296875" style="10" customWidth="1"/>
    <col min="2" max="2" width="15" style="10" customWidth="1"/>
    <col min="3" max="3" width="12.19921875" style="10" customWidth="1"/>
    <col min="4" max="4" width="8.796875" style="353"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58" t="s">
        <v>0</v>
      </c>
      <c r="C1" s="558"/>
      <c r="D1" s="558"/>
      <c r="E1" s="558"/>
      <c r="F1" s="558"/>
      <c r="G1" s="558"/>
      <c r="H1" s="558"/>
      <c r="I1" s="558"/>
      <c r="J1" s="558"/>
      <c r="K1" s="558"/>
      <c r="L1" s="558"/>
      <c r="M1" s="558"/>
    </row>
    <row r="2" spans="1:13" s="6" customFormat="1" ht="24">
      <c r="A2" s="3"/>
      <c r="B2" s="4"/>
      <c r="C2" s="5" t="s">
        <v>1</v>
      </c>
      <c r="D2" s="340"/>
      <c r="E2" s="4"/>
      <c r="F2" s="4"/>
      <c r="G2" s="4"/>
      <c r="H2" s="4"/>
      <c r="I2" s="4"/>
      <c r="J2" s="4"/>
      <c r="K2" s="4"/>
      <c r="L2" s="4"/>
      <c r="M2" s="4"/>
    </row>
    <row r="3" spans="1:13" s="6" customFormat="1" ht="24">
      <c r="A3" s="3"/>
      <c r="B3" s="4"/>
      <c r="C3" s="5"/>
      <c r="D3" s="340"/>
      <c r="E3" s="4"/>
      <c r="F3" s="4"/>
      <c r="G3" s="4"/>
      <c r="H3" s="4"/>
      <c r="I3" s="4"/>
      <c r="J3" s="4"/>
      <c r="K3" s="4"/>
      <c r="L3" s="4"/>
      <c r="M3" s="4"/>
    </row>
    <row r="4" spans="1:13">
      <c r="A4" s="7"/>
      <c r="B4" s="8"/>
      <c r="C4" s="9"/>
      <c r="D4" s="341"/>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2"/>
      <c r="E8" s="8"/>
      <c r="F8" s="8"/>
      <c r="G8" s="8"/>
      <c r="H8" s="13"/>
      <c r="I8" s="8"/>
      <c r="J8" s="8"/>
      <c r="K8" s="8"/>
      <c r="L8" s="559"/>
      <c r="M8" s="559"/>
    </row>
    <row r="9" spans="1:13" s="14" customFormat="1" ht="18.75" customHeight="1">
      <c r="A9" s="8"/>
      <c r="B9" s="18"/>
      <c r="C9" s="19"/>
      <c r="D9" s="342"/>
      <c r="F9" s="19"/>
      <c r="G9" s="19"/>
      <c r="H9" s="19"/>
      <c r="I9" s="19"/>
      <c r="J9" s="19"/>
      <c r="K9" s="19"/>
      <c r="L9" s="20"/>
      <c r="M9" s="20"/>
    </row>
    <row r="10" spans="1:13" s="14" customFormat="1" ht="18.75" customHeight="1">
      <c r="A10" s="8"/>
      <c r="B10" s="21"/>
      <c r="C10" s="19"/>
      <c r="D10" s="342"/>
      <c r="F10" s="19"/>
      <c r="G10" s="19"/>
      <c r="H10" s="19"/>
      <c r="I10" s="19"/>
      <c r="J10" s="19"/>
      <c r="K10" s="19"/>
      <c r="L10" s="20"/>
      <c r="M10" s="20"/>
    </row>
    <row r="11" spans="1:13" s="14" customFormat="1" ht="18.75" customHeight="1">
      <c r="A11" s="8"/>
      <c r="B11" s="21"/>
      <c r="C11" s="19"/>
      <c r="D11" s="342"/>
      <c r="F11" s="19"/>
      <c r="G11" s="19"/>
      <c r="H11" s="19"/>
      <c r="I11" s="19"/>
      <c r="J11" s="19"/>
      <c r="K11" s="19"/>
      <c r="L11" s="19"/>
      <c r="M11" s="19"/>
    </row>
    <row r="12" spans="1:13" s="14" customFormat="1" ht="18.75" customHeight="1">
      <c r="A12" s="8"/>
      <c r="B12" s="21"/>
      <c r="C12" s="19"/>
      <c r="D12" s="342"/>
      <c r="F12" s="19"/>
      <c r="G12" s="19"/>
      <c r="H12" s="19"/>
      <c r="I12" s="19"/>
      <c r="J12" s="19"/>
      <c r="K12" s="19"/>
      <c r="L12" s="19"/>
      <c r="M12" s="19"/>
    </row>
    <row r="13" spans="1:13" s="14" customFormat="1" ht="18.75" customHeight="1">
      <c r="A13" s="8"/>
      <c r="B13" s="21"/>
      <c r="C13" s="19"/>
      <c r="D13" s="342"/>
      <c r="F13" s="19"/>
      <c r="G13" s="19"/>
      <c r="H13" s="19"/>
      <c r="I13" s="19"/>
      <c r="J13" s="19"/>
      <c r="K13" s="19"/>
      <c r="L13" s="19"/>
      <c r="M13" s="19"/>
    </row>
    <row r="14" spans="1:13" s="14" customFormat="1" ht="18.75" customHeight="1">
      <c r="A14" s="8"/>
      <c r="B14" s="21"/>
      <c r="C14" s="19"/>
      <c r="D14" s="342"/>
      <c r="F14" s="19"/>
      <c r="G14" s="19"/>
      <c r="H14" s="19"/>
      <c r="I14" s="19"/>
      <c r="J14" s="19"/>
      <c r="K14" s="19"/>
      <c r="L14" s="19"/>
      <c r="M14" s="19"/>
    </row>
    <row r="15" spans="1:13" s="14" customFormat="1" ht="18.75" customHeight="1">
      <c r="A15" s="8"/>
      <c r="B15" s="21"/>
      <c r="C15" s="19"/>
      <c r="D15" s="342"/>
      <c r="F15" s="19"/>
      <c r="G15" s="19"/>
      <c r="H15" s="19"/>
      <c r="I15" s="19"/>
      <c r="J15" s="19"/>
      <c r="K15" s="19"/>
      <c r="L15" s="19"/>
      <c r="M15" s="19"/>
    </row>
    <row r="16" spans="1:13" s="14" customFormat="1" ht="18.75" customHeight="1">
      <c r="A16" s="8"/>
      <c r="B16" s="21"/>
      <c r="C16" s="19"/>
      <c r="D16" s="342"/>
      <c r="F16" s="19"/>
      <c r="G16" s="19"/>
      <c r="H16" s="19"/>
      <c r="I16" s="19"/>
      <c r="J16" s="19"/>
      <c r="K16" s="19"/>
      <c r="L16" s="19"/>
      <c r="M16" s="19"/>
    </row>
    <row r="17" spans="1:14" s="14" customFormat="1" ht="18.75" customHeight="1">
      <c r="A17" s="8"/>
      <c r="B17" s="22"/>
      <c r="C17" s="19"/>
      <c r="D17" s="342"/>
      <c r="E17" s="19"/>
      <c r="F17" s="19"/>
      <c r="G17" s="19"/>
      <c r="H17" s="19"/>
      <c r="I17" s="19"/>
      <c r="J17" s="19"/>
      <c r="K17" s="19"/>
      <c r="L17" s="19"/>
      <c r="M17" s="19"/>
    </row>
    <row r="18" spans="1:14" s="14" customFormat="1" ht="18.75" customHeight="1" thickBot="1">
      <c r="A18" s="8"/>
      <c r="B18" s="22"/>
      <c r="C18" s="19"/>
      <c r="D18" s="342"/>
      <c r="E18" s="23"/>
      <c r="F18" s="23"/>
      <c r="G18" s="23"/>
      <c r="H18" s="23"/>
      <c r="I18" s="24"/>
      <c r="J18" s="23"/>
      <c r="K18" s="24"/>
      <c r="L18" s="23"/>
      <c r="M18" s="23"/>
    </row>
    <row r="19" spans="1:14" ht="18.75" customHeight="1">
      <c r="A19" s="7"/>
      <c r="B19" s="548" t="s">
        <v>2</v>
      </c>
      <c r="C19" s="560" t="s">
        <v>3</v>
      </c>
      <c r="D19" s="561"/>
      <c r="E19" s="25"/>
      <c r="F19" s="25"/>
      <c r="G19" s="25"/>
      <c r="H19" s="25"/>
      <c r="I19" s="25"/>
      <c r="J19" s="25"/>
      <c r="K19" s="25"/>
      <c r="L19" s="522" t="s">
        <v>4</v>
      </c>
      <c r="M19" s="562" t="s">
        <v>5</v>
      </c>
    </row>
    <row r="20" spans="1:14" ht="18.75" customHeight="1">
      <c r="A20" s="7"/>
      <c r="B20" s="552"/>
      <c r="C20" s="562"/>
      <c r="D20" s="563"/>
      <c r="E20" s="533" t="s">
        <v>6</v>
      </c>
      <c r="F20" s="534"/>
      <c r="G20" s="539" t="s">
        <v>7</v>
      </c>
      <c r="H20" s="539" t="s">
        <v>8</v>
      </c>
      <c r="I20" s="539" t="s">
        <v>9</v>
      </c>
      <c r="J20" s="539" t="s">
        <v>10</v>
      </c>
      <c r="K20" s="539" t="s">
        <v>11</v>
      </c>
      <c r="L20" s="522"/>
      <c r="M20" s="562"/>
    </row>
    <row r="21" spans="1:14" ht="18.75" customHeight="1">
      <c r="A21" s="7"/>
      <c r="B21" s="549"/>
      <c r="C21" s="564"/>
      <c r="D21" s="565"/>
      <c r="E21" s="526"/>
      <c r="F21" s="528"/>
      <c r="G21" s="540"/>
      <c r="H21" s="540"/>
      <c r="I21" s="540"/>
      <c r="J21" s="540"/>
      <c r="K21" s="540"/>
      <c r="L21" s="523"/>
      <c r="M21" s="564"/>
    </row>
    <row r="22" spans="1:14" ht="18.75" customHeight="1">
      <c r="A22" s="7"/>
      <c r="B22" s="26"/>
      <c r="C22" s="27" t="s">
        <v>12</v>
      </c>
      <c r="D22" s="343"/>
      <c r="E22" s="7"/>
      <c r="F22" s="7"/>
      <c r="G22" s="7"/>
      <c r="H22" s="28" t="s">
        <v>13</v>
      </c>
      <c r="I22" s="7"/>
      <c r="J22" s="7"/>
      <c r="K22" s="29"/>
      <c r="L22" s="566" t="s">
        <v>13</v>
      </c>
      <c r="M22" s="567"/>
    </row>
    <row r="23" spans="1:14" ht="18.75" customHeight="1">
      <c r="A23" s="7"/>
      <c r="B23" s="30" t="s">
        <v>15</v>
      </c>
      <c r="C23" s="31"/>
      <c r="D23" s="342">
        <v>102.7</v>
      </c>
      <c r="F23" s="32">
        <v>110.3</v>
      </c>
      <c r="G23" s="33">
        <v>94.3</v>
      </c>
      <c r="H23" s="32">
        <v>100.8</v>
      </c>
      <c r="I23" s="32">
        <v>100.5</v>
      </c>
      <c r="J23" s="32">
        <v>95.4</v>
      </c>
      <c r="K23" s="34">
        <v>102.2</v>
      </c>
      <c r="L23" s="31">
        <v>111.6</v>
      </c>
      <c r="M23" s="19">
        <v>100.1</v>
      </c>
    </row>
    <row r="24" spans="1:14" ht="18.75" customHeight="1">
      <c r="A24" s="7"/>
      <c r="B24" s="30" t="s">
        <v>16</v>
      </c>
      <c r="C24" s="31"/>
      <c r="D24" s="342">
        <v>88.9</v>
      </c>
      <c r="F24" s="32">
        <v>81.3</v>
      </c>
      <c r="G24" s="33">
        <v>92.6</v>
      </c>
      <c r="H24" s="32">
        <v>85</v>
      </c>
      <c r="I24" s="35">
        <v>92.6</v>
      </c>
      <c r="J24" s="32">
        <v>76.5</v>
      </c>
      <c r="K24" s="34">
        <v>111.9</v>
      </c>
      <c r="L24" s="19">
        <v>100</v>
      </c>
      <c r="M24" s="19">
        <v>91.3</v>
      </c>
    </row>
    <row r="25" spans="1:14" ht="19.5" customHeight="1">
      <c r="A25" s="7"/>
      <c r="B25" s="30" t="s">
        <v>208</v>
      </c>
      <c r="C25" s="31"/>
      <c r="D25" s="342">
        <v>88.4</v>
      </c>
      <c r="F25" s="32">
        <v>78.099999999999994</v>
      </c>
      <c r="G25" s="33">
        <v>92.2</v>
      </c>
      <c r="H25" s="32">
        <v>89.9</v>
      </c>
      <c r="I25" s="35">
        <v>85.6</v>
      </c>
      <c r="J25" s="32">
        <v>68.599999999999994</v>
      </c>
      <c r="K25" s="34">
        <v>113.7</v>
      </c>
      <c r="L25" s="19">
        <v>105.4</v>
      </c>
      <c r="M25" s="19">
        <v>95.9</v>
      </c>
    </row>
    <row r="26" spans="1:14" ht="19.5" customHeight="1">
      <c r="A26" s="7"/>
      <c r="B26" s="30" t="s">
        <v>253</v>
      </c>
      <c r="C26" s="31"/>
      <c r="D26" s="35">
        <v>97.2</v>
      </c>
      <c r="F26" s="32">
        <v>83.9</v>
      </c>
      <c r="G26" s="33">
        <v>90.9</v>
      </c>
      <c r="H26" s="32">
        <v>98.2</v>
      </c>
      <c r="I26" s="35">
        <v>95.8</v>
      </c>
      <c r="J26" s="35">
        <v>110.6</v>
      </c>
      <c r="K26" s="34">
        <v>106.1</v>
      </c>
      <c r="L26" s="19">
        <v>105.3</v>
      </c>
      <c r="M26" s="19">
        <v>94.7</v>
      </c>
    </row>
    <row r="27" spans="1:14" s="38" customFormat="1" hidden="1">
      <c r="A27" s="36"/>
      <c r="B27" s="37"/>
      <c r="C27" s="19"/>
      <c r="D27" s="342"/>
      <c r="E27" s="19"/>
      <c r="F27" s="19"/>
      <c r="G27" s="19"/>
      <c r="H27" s="19"/>
      <c r="I27" s="19"/>
      <c r="J27" s="19"/>
      <c r="K27" s="34"/>
      <c r="L27" s="19"/>
      <c r="M27" s="19"/>
    </row>
    <row r="28" spans="1:14" ht="18" customHeight="1">
      <c r="A28" s="7"/>
      <c r="B28" s="39"/>
      <c r="C28" s="568" t="s">
        <v>17</v>
      </c>
      <c r="D28" s="569"/>
      <c r="E28" s="569"/>
      <c r="F28" s="569"/>
      <c r="G28" s="569"/>
      <c r="H28" s="569"/>
      <c r="I28" s="569"/>
      <c r="J28" s="569"/>
      <c r="K28" s="570"/>
      <c r="L28" s="568" t="s">
        <v>18</v>
      </c>
      <c r="M28" s="569"/>
    </row>
    <row r="29" spans="1:14" ht="9" hidden="1" customHeight="1">
      <c r="A29" s="7"/>
      <c r="B29" s="37"/>
      <c r="C29" s="19"/>
      <c r="D29" s="342"/>
      <c r="E29" s="19"/>
      <c r="F29" s="19"/>
      <c r="G29" s="19"/>
      <c r="H29" s="19"/>
      <c r="I29" s="19"/>
      <c r="J29" s="19"/>
      <c r="K29" s="34"/>
      <c r="L29" s="19"/>
      <c r="M29" s="19"/>
    </row>
    <row r="30" spans="1:14" ht="18.75" hidden="1" customHeight="1">
      <c r="A30" s="7"/>
      <c r="B30" s="37" t="s">
        <v>19</v>
      </c>
      <c r="C30" s="19"/>
      <c r="D30" s="345">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268</v>
      </c>
      <c r="C31" s="325"/>
      <c r="D31" s="342">
        <v>95.7</v>
      </c>
      <c r="E31" s="40"/>
      <c r="F31" s="35">
        <v>91.3</v>
      </c>
      <c r="G31" s="35">
        <v>93.6</v>
      </c>
      <c r="H31" s="32">
        <v>94.7</v>
      </c>
      <c r="I31" s="35">
        <v>89</v>
      </c>
      <c r="J31" s="35">
        <v>115.6</v>
      </c>
      <c r="K31" s="41">
        <v>107.8</v>
      </c>
      <c r="L31" s="35">
        <v>96.8</v>
      </c>
      <c r="M31" s="35">
        <v>92.8</v>
      </c>
    </row>
    <row r="32" spans="1:14" ht="18.75" hidden="1" customHeight="1">
      <c r="A32" s="7"/>
      <c r="B32" s="97" t="s">
        <v>297</v>
      </c>
      <c r="C32" s="35"/>
      <c r="D32" s="342">
        <v>101.5</v>
      </c>
      <c r="E32" s="40"/>
      <c r="F32" s="35">
        <v>82.7</v>
      </c>
      <c r="G32" s="35">
        <v>112.5</v>
      </c>
      <c r="H32" s="32">
        <v>97.3</v>
      </c>
      <c r="I32" s="35">
        <v>103.7</v>
      </c>
      <c r="J32" s="35">
        <v>241.8</v>
      </c>
      <c r="K32" s="41">
        <v>101.9</v>
      </c>
      <c r="L32" s="35">
        <v>106.1</v>
      </c>
      <c r="M32" s="35">
        <v>95.6</v>
      </c>
    </row>
    <row r="33" spans="1:13" ht="18.75" customHeight="1">
      <c r="A33" s="7"/>
      <c r="B33" s="97" t="s">
        <v>335</v>
      </c>
      <c r="C33" s="35"/>
      <c r="D33" s="342">
        <v>89.2</v>
      </c>
      <c r="E33" s="40"/>
      <c r="F33" s="35">
        <v>76.7</v>
      </c>
      <c r="G33" s="35">
        <v>61.7</v>
      </c>
      <c r="H33" s="32">
        <v>86.8</v>
      </c>
      <c r="I33" s="35">
        <v>103.3</v>
      </c>
      <c r="J33" s="35">
        <v>84.4</v>
      </c>
      <c r="K33" s="41">
        <v>93.9</v>
      </c>
      <c r="L33" s="35">
        <v>104.8</v>
      </c>
      <c r="M33" s="35">
        <v>92.1</v>
      </c>
    </row>
    <row r="34" spans="1:13" ht="18.75" customHeight="1">
      <c r="A34" s="7"/>
      <c r="B34" s="97" t="s">
        <v>295</v>
      </c>
      <c r="C34" s="325"/>
      <c r="D34" s="35">
        <v>95.1</v>
      </c>
      <c r="E34" s="40"/>
      <c r="F34" s="35">
        <v>78.599999999999994</v>
      </c>
      <c r="G34" s="35">
        <v>42.5</v>
      </c>
      <c r="H34" s="35">
        <v>93.4</v>
      </c>
      <c r="I34" s="35">
        <v>96.6</v>
      </c>
      <c r="J34" s="35">
        <v>100.3</v>
      </c>
      <c r="K34" s="41">
        <v>96.9</v>
      </c>
      <c r="L34" s="35">
        <v>106.5</v>
      </c>
      <c r="M34" s="35">
        <v>91.6</v>
      </c>
    </row>
    <row r="35" spans="1:13" ht="18.75" customHeight="1">
      <c r="A35" s="7"/>
      <c r="B35" s="97" t="s">
        <v>315</v>
      </c>
      <c r="C35" s="325"/>
      <c r="D35" s="35">
        <v>96.5</v>
      </c>
      <c r="E35" s="40"/>
      <c r="F35" s="35">
        <v>83.5</v>
      </c>
      <c r="G35" s="35">
        <v>33.700000000000003</v>
      </c>
      <c r="H35" s="35">
        <v>95.8</v>
      </c>
      <c r="I35" s="35">
        <v>100.2</v>
      </c>
      <c r="J35" s="35">
        <v>98.7</v>
      </c>
      <c r="K35" s="41">
        <v>101.8</v>
      </c>
      <c r="L35" s="35">
        <v>101.4</v>
      </c>
      <c r="M35" s="35">
        <v>89.6</v>
      </c>
    </row>
    <row r="36" spans="1:13" ht="18.75" customHeight="1">
      <c r="A36" s="7"/>
      <c r="B36" s="97" t="s">
        <v>316</v>
      </c>
      <c r="C36" s="325"/>
      <c r="D36" s="35">
        <v>89.1</v>
      </c>
      <c r="E36" s="40"/>
      <c r="F36" s="35">
        <v>81.5</v>
      </c>
      <c r="G36" s="35">
        <v>90.2</v>
      </c>
      <c r="H36" s="35">
        <v>89.7</v>
      </c>
      <c r="I36" s="35">
        <v>99.6</v>
      </c>
      <c r="J36" s="35">
        <v>99.4</v>
      </c>
      <c r="K36" s="41">
        <v>103.9</v>
      </c>
      <c r="L36" s="35">
        <v>106.2</v>
      </c>
      <c r="M36" s="35">
        <v>91.6</v>
      </c>
    </row>
    <row r="37" spans="1:13" ht="18.75" customHeight="1">
      <c r="A37" s="7"/>
      <c r="B37" s="97" t="s">
        <v>327</v>
      </c>
      <c r="C37" s="325"/>
      <c r="D37" s="35">
        <v>90.4</v>
      </c>
      <c r="E37" s="40"/>
      <c r="F37" s="35">
        <v>87.4</v>
      </c>
      <c r="G37" s="35">
        <v>43.6</v>
      </c>
      <c r="H37" s="35">
        <v>81.8</v>
      </c>
      <c r="I37" s="35">
        <v>101.4</v>
      </c>
      <c r="J37" s="35">
        <v>102.7</v>
      </c>
      <c r="K37" s="41">
        <v>106.7</v>
      </c>
      <c r="L37" s="35">
        <v>103.7</v>
      </c>
      <c r="M37" s="35">
        <v>89.6</v>
      </c>
    </row>
    <row r="38" spans="1:13" ht="18.75" customHeight="1">
      <c r="A38" s="7"/>
      <c r="B38" s="97" t="s">
        <v>328</v>
      </c>
      <c r="C38" s="325"/>
      <c r="D38" s="35">
        <v>90.8</v>
      </c>
      <c r="E38" s="40"/>
      <c r="F38" s="35">
        <v>76.3</v>
      </c>
      <c r="G38" s="35">
        <v>83.6</v>
      </c>
      <c r="H38" s="35">
        <v>90.6</v>
      </c>
      <c r="I38" s="35">
        <v>88.5</v>
      </c>
      <c r="J38" s="35">
        <v>91.8</v>
      </c>
      <c r="K38" s="41">
        <v>99.8</v>
      </c>
      <c r="L38" s="35">
        <v>102.9</v>
      </c>
      <c r="M38" s="35">
        <v>93</v>
      </c>
    </row>
    <row r="39" spans="1:13" ht="18.75" customHeight="1">
      <c r="A39" s="7"/>
      <c r="B39" s="97" t="s">
        <v>334</v>
      </c>
      <c r="C39" s="325"/>
      <c r="D39" s="35">
        <v>90.2</v>
      </c>
      <c r="E39" s="40"/>
      <c r="F39" s="35">
        <v>85.1</v>
      </c>
      <c r="G39" s="35">
        <v>69.5</v>
      </c>
      <c r="H39" s="35">
        <v>86.2</v>
      </c>
      <c r="I39" s="35">
        <v>85.2</v>
      </c>
      <c r="J39" s="35">
        <v>110.2</v>
      </c>
      <c r="K39" s="41">
        <v>97.2</v>
      </c>
      <c r="L39" s="35">
        <v>103</v>
      </c>
      <c r="M39" s="35">
        <v>94.1</v>
      </c>
    </row>
    <row r="40" spans="1:13" ht="18.75" customHeight="1">
      <c r="A40" s="7"/>
      <c r="B40" s="97" t="s">
        <v>336</v>
      </c>
      <c r="C40" s="325"/>
      <c r="D40" s="35" t="s">
        <v>337</v>
      </c>
      <c r="E40" s="40"/>
      <c r="F40" s="35">
        <v>78.5</v>
      </c>
      <c r="G40" s="35">
        <v>64.2</v>
      </c>
      <c r="H40" s="35">
        <v>96.2</v>
      </c>
      <c r="I40" s="35" t="s">
        <v>338</v>
      </c>
      <c r="J40" s="35">
        <v>123.1</v>
      </c>
      <c r="K40" s="41">
        <v>97.2</v>
      </c>
      <c r="L40" s="35">
        <v>105.6</v>
      </c>
      <c r="M40" s="35">
        <v>91</v>
      </c>
    </row>
    <row r="41" spans="1:13" ht="13.5" customHeight="1" thickBot="1">
      <c r="A41" s="7"/>
      <c r="B41" s="42"/>
      <c r="C41" s="23"/>
      <c r="D41" s="346"/>
      <c r="E41" s="23"/>
      <c r="F41" s="23"/>
      <c r="G41" s="23"/>
      <c r="H41" s="23"/>
      <c r="I41" s="23"/>
      <c r="J41" s="23"/>
      <c r="K41" s="43"/>
      <c r="L41" s="23"/>
      <c r="M41" s="23"/>
    </row>
    <row r="42" spans="1:13" ht="18.75" customHeight="1">
      <c r="A42" s="7"/>
      <c r="B42" s="32" t="s">
        <v>20</v>
      </c>
      <c r="C42" s="27" t="s">
        <v>21</v>
      </c>
      <c r="D42" s="343"/>
      <c r="E42" s="7"/>
      <c r="F42" s="7"/>
      <c r="G42" s="7"/>
      <c r="H42" s="7"/>
      <c r="I42" s="7"/>
      <c r="J42" s="7"/>
      <c r="K42" s="7"/>
      <c r="L42" s="7"/>
      <c r="M42" s="7"/>
    </row>
    <row r="43" spans="1:13" ht="18.75" customHeight="1">
      <c r="A43" s="7"/>
      <c r="B43" s="32" t="s">
        <v>22</v>
      </c>
      <c r="C43" s="10" t="s">
        <v>293</v>
      </c>
      <c r="D43" s="343"/>
      <c r="E43" s="7"/>
      <c r="F43" s="7"/>
      <c r="G43" s="7"/>
      <c r="H43" s="7"/>
      <c r="I43" s="7"/>
      <c r="J43" s="334"/>
      <c r="K43" s="7"/>
      <c r="L43" s="7"/>
      <c r="M43" s="7"/>
    </row>
    <row r="44" spans="1:13" ht="18.75" customHeight="1">
      <c r="A44" s="7"/>
      <c r="B44" s="32" t="s">
        <v>244</v>
      </c>
      <c r="C44" s="10" t="s">
        <v>291</v>
      </c>
      <c r="D44" s="343"/>
      <c r="E44" s="7"/>
      <c r="F44" s="7"/>
      <c r="G44" s="7"/>
      <c r="H44" s="7"/>
      <c r="I44" s="7"/>
      <c r="J44" s="7"/>
      <c r="K44" s="7"/>
      <c r="L44" s="7"/>
      <c r="M44" s="7"/>
    </row>
    <row r="45" spans="1:13" ht="18.75" customHeight="1">
      <c r="A45" s="7"/>
      <c r="B45" s="32" t="s">
        <v>289</v>
      </c>
      <c r="C45" s="10" t="s">
        <v>290</v>
      </c>
      <c r="D45" s="343"/>
      <c r="E45" s="7"/>
      <c r="F45" s="7"/>
      <c r="G45" s="7"/>
      <c r="H45" s="7"/>
      <c r="I45" s="7"/>
      <c r="J45" s="7"/>
      <c r="K45" s="7"/>
      <c r="L45" s="7"/>
      <c r="M45" s="7"/>
    </row>
    <row r="46" spans="1:13" ht="17.25" customHeight="1">
      <c r="A46" s="7"/>
      <c r="B46" s="32"/>
      <c r="C46" s="27"/>
      <c r="D46" s="343"/>
      <c r="E46" s="7"/>
      <c r="F46" s="7"/>
      <c r="G46" s="7"/>
      <c r="H46" s="7"/>
      <c r="I46" s="7"/>
      <c r="J46" s="7"/>
      <c r="K46" s="7"/>
      <c r="L46" s="7"/>
      <c r="M46" s="7"/>
    </row>
    <row r="47" spans="1:13" s="14" customFormat="1" ht="25.5" customHeight="1">
      <c r="A47" s="8"/>
      <c r="B47" s="44"/>
      <c r="C47" s="5" t="s">
        <v>23</v>
      </c>
      <c r="D47" s="340"/>
      <c r="E47" s="4"/>
      <c r="F47" s="4"/>
      <c r="G47" s="3"/>
      <c r="H47" s="3"/>
      <c r="I47" s="3"/>
      <c r="J47" s="3"/>
      <c r="K47" s="3"/>
      <c r="L47" s="3"/>
      <c r="M47" s="3"/>
    </row>
    <row r="48" spans="1:13" ht="15" customHeight="1" thickBot="1">
      <c r="A48" s="7"/>
      <c r="B48" s="557"/>
      <c r="C48" s="557"/>
      <c r="D48" s="557"/>
      <c r="E48" s="557"/>
      <c r="F48" s="557"/>
      <c r="G48" s="557"/>
      <c r="H48" s="557"/>
      <c r="I48" s="557"/>
      <c r="J48" s="557"/>
      <c r="K48" s="557"/>
      <c r="L48" s="557"/>
      <c r="M48" s="557"/>
    </row>
    <row r="49" spans="1:14" ht="18.75" customHeight="1">
      <c r="A49" s="7"/>
      <c r="B49" s="548" t="s">
        <v>2</v>
      </c>
      <c r="C49" s="550" t="s">
        <v>24</v>
      </c>
      <c r="D49" s="551"/>
      <c r="E49" s="45" t="s">
        <v>25</v>
      </c>
      <c r="F49" s="46"/>
      <c r="G49" s="8"/>
      <c r="H49" s="8"/>
      <c r="I49" s="8"/>
      <c r="J49" s="8"/>
      <c r="K49" s="8"/>
      <c r="L49" s="8"/>
      <c r="M49" s="8"/>
      <c r="N49" s="14"/>
    </row>
    <row r="50" spans="1:14" ht="18.75" customHeight="1">
      <c r="A50" s="7"/>
      <c r="B50" s="549"/>
      <c r="C50" s="47" t="s">
        <v>26</v>
      </c>
      <c r="D50" s="48" t="s">
        <v>27</v>
      </c>
      <c r="E50" s="48" t="s">
        <v>28</v>
      </c>
      <c r="F50" s="49"/>
      <c r="G50" s="8"/>
      <c r="H50" s="8"/>
      <c r="I50" s="50"/>
      <c r="J50" s="13"/>
      <c r="K50" s="51"/>
      <c r="L50" s="50"/>
      <c r="M50" s="4"/>
      <c r="N50" s="14"/>
    </row>
    <row r="51" spans="1:14" ht="18.75" customHeight="1">
      <c r="A51" s="7"/>
      <c r="B51" s="52"/>
      <c r="C51" s="53" t="s">
        <v>29</v>
      </c>
      <c r="D51" s="54"/>
      <c r="E51" s="54"/>
      <c r="F51" s="55"/>
      <c r="G51" s="13"/>
      <c r="H51" s="8"/>
      <c r="I51" s="17"/>
      <c r="J51" s="13"/>
      <c r="K51" s="13"/>
      <c r="L51" s="13"/>
      <c r="M51" s="17"/>
      <c r="N51" s="14"/>
    </row>
    <row r="52" spans="1:14" ht="18.75" customHeight="1">
      <c r="A52" s="7"/>
      <c r="B52" s="56"/>
      <c r="C52" s="54"/>
      <c r="D52" s="57"/>
      <c r="E52" s="57"/>
      <c r="F52" s="55"/>
      <c r="G52" s="13"/>
      <c r="H52" s="8"/>
      <c r="I52" s="17"/>
      <c r="J52" s="13"/>
      <c r="K52" s="13"/>
      <c r="L52" s="13"/>
      <c r="M52" s="17"/>
      <c r="N52" s="14"/>
    </row>
    <row r="53" spans="1:14" ht="18.75" customHeight="1">
      <c r="A53" s="7"/>
      <c r="B53" s="30" t="s">
        <v>312</v>
      </c>
      <c r="C53" s="58">
        <v>106.2</v>
      </c>
      <c r="D53" s="66">
        <v>51.783333333333339</v>
      </c>
      <c r="E53" s="59">
        <v>99.8</v>
      </c>
      <c r="F53" s="60"/>
      <c r="G53" s="61"/>
      <c r="H53" s="61"/>
      <c r="I53" s="61"/>
      <c r="J53" s="61"/>
      <c r="K53" s="61"/>
      <c r="L53" s="62"/>
      <c r="M53" s="62"/>
      <c r="N53" s="14"/>
    </row>
    <row r="54" spans="1:14" ht="18.75" customHeight="1">
      <c r="A54" s="7"/>
      <c r="B54" s="30" t="s">
        <v>31</v>
      </c>
      <c r="C54" s="58">
        <v>106.3</v>
      </c>
      <c r="D54" s="66">
        <v>58.9</v>
      </c>
      <c r="E54" s="59">
        <v>100.7</v>
      </c>
      <c r="F54" s="60"/>
      <c r="G54" s="61"/>
      <c r="H54" s="61"/>
      <c r="I54" s="61"/>
      <c r="J54" s="61"/>
      <c r="K54" s="61"/>
      <c r="L54" s="62"/>
      <c r="M54" s="62"/>
      <c r="N54" s="14"/>
    </row>
    <row r="55" spans="1:14" ht="18.75" customHeight="1">
      <c r="A55" s="7"/>
      <c r="B55" s="30" t="s">
        <v>14</v>
      </c>
      <c r="C55" s="58">
        <v>105.4</v>
      </c>
      <c r="D55" s="347">
        <v>48.2</v>
      </c>
      <c r="E55" s="59">
        <v>100.9</v>
      </c>
      <c r="F55" s="60"/>
      <c r="G55" s="61"/>
      <c r="H55" s="61"/>
      <c r="I55" s="61"/>
      <c r="J55" s="61"/>
      <c r="K55" s="61"/>
      <c r="L55" s="62"/>
      <c r="M55" s="62"/>
      <c r="N55" s="14"/>
    </row>
    <row r="56" spans="1:14" ht="18.75" customHeight="1">
      <c r="A56" s="7"/>
      <c r="B56" s="30" t="s">
        <v>213</v>
      </c>
      <c r="C56" s="58">
        <v>102.9</v>
      </c>
      <c r="D56" s="347">
        <v>47.6</v>
      </c>
      <c r="E56" s="59">
        <v>100.9</v>
      </c>
      <c r="F56" s="63"/>
      <c r="G56" s="13"/>
      <c r="H56" s="13"/>
      <c r="I56" s="64"/>
      <c r="J56" s="64"/>
      <c r="K56" s="13"/>
      <c r="L56" s="13"/>
      <c r="M56" s="13"/>
      <c r="N56" s="14"/>
    </row>
    <row r="57" spans="1:14" ht="18.75" customHeight="1">
      <c r="A57" s="7"/>
      <c r="B57" s="30" t="s">
        <v>214</v>
      </c>
      <c r="C57" s="58">
        <v>78.900000000000006</v>
      </c>
      <c r="D57" s="66">
        <v>43.45000000000001</v>
      </c>
      <c r="E57" s="59">
        <v>97.8</v>
      </c>
      <c r="F57" s="63"/>
      <c r="G57" s="13"/>
      <c r="H57" s="13"/>
      <c r="I57" s="64"/>
      <c r="J57" s="64"/>
      <c r="K57" s="13"/>
      <c r="L57" s="13"/>
      <c r="M57" s="13"/>
      <c r="N57" s="14"/>
    </row>
    <row r="58" spans="1:14" ht="18.75" customHeight="1">
      <c r="A58" s="7"/>
      <c r="B58" s="65" t="s">
        <v>215</v>
      </c>
      <c r="C58" s="58">
        <v>88.7</v>
      </c>
      <c r="D58" s="66">
        <v>63.7</v>
      </c>
      <c r="E58" s="59">
        <v>100.4</v>
      </c>
      <c r="F58" s="63"/>
      <c r="G58" s="13"/>
      <c r="H58" s="13"/>
      <c r="I58" s="64"/>
      <c r="J58" s="64"/>
      <c r="K58" s="13"/>
      <c r="L58" s="13"/>
      <c r="M58" s="13"/>
      <c r="N58" s="14"/>
    </row>
    <row r="59" spans="1:14" ht="18.75" customHeight="1">
      <c r="A59" s="7"/>
      <c r="B59" s="65" t="s">
        <v>313</v>
      </c>
      <c r="C59" s="58">
        <v>99.8</v>
      </c>
      <c r="D59" s="66">
        <v>51.2</v>
      </c>
      <c r="E59" s="59">
        <v>101.2</v>
      </c>
      <c r="F59" s="63"/>
      <c r="G59" s="13"/>
      <c r="H59" s="13"/>
      <c r="I59" s="64"/>
      <c r="J59" s="64"/>
      <c r="K59" s="13"/>
      <c r="L59" s="13"/>
      <c r="M59" s="13"/>
      <c r="N59" s="14"/>
    </row>
    <row r="60" spans="1:14" ht="18.75" customHeight="1">
      <c r="A60" s="7"/>
      <c r="B60" s="65"/>
      <c r="C60" s="66"/>
      <c r="D60" s="66"/>
      <c r="E60" s="67"/>
      <c r="F60" s="68"/>
      <c r="G60" s="13"/>
      <c r="H60" s="13"/>
      <c r="I60" s="64"/>
      <c r="J60" s="64"/>
      <c r="K60" s="13"/>
      <c r="L60" s="13"/>
      <c r="M60" s="13"/>
      <c r="N60" s="14"/>
    </row>
    <row r="61" spans="1:14" ht="18.75" customHeight="1">
      <c r="A61" s="7"/>
      <c r="B61" s="69"/>
      <c r="C61" s="66"/>
      <c r="D61" s="66"/>
      <c r="E61" s="67"/>
      <c r="F61" s="68"/>
      <c r="G61" s="13"/>
      <c r="H61" s="13"/>
      <c r="I61" s="64"/>
      <c r="J61" s="64"/>
      <c r="K61" s="13"/>
      <c r="L61" s="13"/>
      <c r="M61" s="13"/>
      <c r="N61" s="14"/>
    </row>
    <row r="62" spans="1:14" ht="18.75" customHeight="1">
      <c r="A62" s="7"/>
      <c r="B62" s="97" t="s">
        <v>333</v>
      </c>
      <c r="C62" s="10">
        <v>103.7</v>
      </c>
      <c r="D62" s="348">
        <v>57.1</v>
      </c>
      <c r="E62" s="58">
        <v>99.2</v>
      </c>
      <c r="F62" s="60"/>
      <c r="G62" s="70"/>
      <c r="H62" s="71"/>
      <c r="I62" s="70"/>
      <c r="J62" s="56"/>
      <c r="K62" s="70"/>
      <c r="L62" s="19"/>
      <c r="M62" s="19"/>
      <c r="N62" s="14"/>
    </row>
    <row r="63" spans="1:14" ht="18.75" customHeight="1">
      <c r="A63" s="7"/>
      <c r="B63" s="97" t="s">
        <v>324</v>
      </c>
      <c r="C63" s="10">
        <v>105</v>
      </c>
      <c r="D63" s="348">
        <v>50</v>
      </c>
      <c r="E63" s="58">
        <v>99</v>
      </c>
      <c r="F63" s="60"/>
      <c r="G63" s="70"/>
      <c r="H63" s="71"/>
      <c r="I63" s="70"/>
      <c r="J63" s="56"/>
      <c r="K63" s="70"/>
      <c r="L63" s="19"/>
      <c r="M63" s="19"/>
      <c r="N63" s="14"/>
    </row>
    <row r="64" spans="1:14" ht="18.75" customHeight="1">
      <c r="A64" s="7"/>
      <c r="B64" s="97" t="s">
        <v>325</v>
      </c>
      <c r="C64" s="10">
        <v>102.4</v>
      </c>
      <c r="D64" s="348">
        <v>57.1</v>
      </c>
      <c r="E64" s="58">
        <v>98.8</v>
      </c>
      <c r="F64" s="60"/>
      <c r="G64" s="70"/>
      <c r="H64" s="71"/>
      <c r="I64" s="70"/>
      <c r="J64" s="56"/>
      <c r="K64" s="70"/>
      <c r="L64" s="19"/>
      <c r="M64" s="19"/>
      <c r="N64" s="14"/>
    </row>
    <row r="65" spans="1:14" ht="18.75" customHeight="1">
      <c r="A65" s="7"/>
      <c r="B65" s="97" t="s">
        <v>319</v>
      </c>
      <c r="C65" s="10">
        <v>101.9</v>
      </c>
      <c r="D65" s="348">
        <v>42.9</v>
      </c>
      <c r="E65" s="58">
        <v>98.6</v>
      </c>
      <c r="F65" s="60"/>
      <c r="G65" s="70"/>
      <c r="H65" s="71"/>
      <c r="I65" s="70"/>
      <c r="J65" s="56"/>
      <c r="K65" s="70"/>
      <c r="L65" s="19"/>
      <c r="M65" s="19"/>
      <c r="N65" s="14"/>
    </row>
    <row r="66" spans="1:14" ht="18.75" customHeight="1">
      <c r="A66" s="7"/>
      <c r="B66" s="97" t="s">
        <v>322</v>
      </c>
      <c r="C66" s="10">
        <v>102.7</v>
      </c>
      <c r="D66" s="348">
        <v>42.9</v>
      </c>
      <c r="E66" s="58">
        <v>98.5</v>
      </c>
      <c r="F66" s="60"/>
      <c r="G66" s="70"/>
      <c r="H66" s="71"/>
      <c r="I66" s="70"/>
      <c r="J66" s="56"/>
      <c r="K66" s="70"/>
      <c r="L66" s="19"/>
      <c r="M66" s="19"/>
      <c r="N66" s="14"/>
    </row>
    <row r="67" spans="1:14" ht="18.75" customHeight="1">
      <c r="A67" s="7"/>
      <c r="B67" s="97" t="s">
        <v>330</v>
      </c>
      <c r="C67" s="10">
        <v>101.4</v>
      </c>
      <c r="D67" s="348">
        <v>42.9</v>
      </c>
      <c r="E67" s="58">
        <v>98.4</v>
      </c>
      <c r="F67" s="31"/>
      <c r="G67" s="70"/>
      <c r="H67" s="35"/>
      <c r="I67" s="72"/>
      <c r="J67" s="51"/>
      <c r="K67" s="72"/>
      <c r="L67" s="51"/>
      <c r="M67" s="51"/>
      <c r="N67" s="14"/>
    </row>
    <row r="68" spans="1:14" ht="18.75" customHeight="1" thickBot="1">
      <c r="A68" s="7"/>
      <c r="B68" s="24"/>
      <c r="C68" s="73"/>
      <c r="D68" s="349"/>
      <c r="E68" s="73"/>
      <c r="F68" s="23"/>
      <c r="G68" s="74"/>
      <c r="H68" s="75"/>
      <c r="I68" s="76"/>
      <c r="J68" s="77"/>
      <c r="K68" s="76"/>
      <c r="L68" s="77"/>
      <c r="M68" s="77"/>
      <c r="N68" s="14"/>
    </row>
    <row r="69" spans="1:14" ht="18.75" customHeight="1">
      <c r="A69" s="7"/>
      <c r="B69" s="32" t="s">
        <v>32</v>
      </c>
      <c r="C69" s="7" t="s">
        <v>33</v>
      </c>
      <c r="D69" s="343"/>
      <c r="E69" s="8"/>
      <c r="F69" s="8"/>
      <c r="G69" s="70"/>
      <c r="H69" s="35"/>
      <c r="I69" s="72"/>
      <c r="J69" s="51"/>
      <c r="K69" s="72"/>
      <c r="L69" s="51"/>
      <c r="M69" s="51"/>
      <c r="N69" s="14"/>
    </row>
    <row r="70" spans="1:14" ht="18.75" customHeight="1">
      <c r="A70" s="7"/>
      <c r="B70" s="32"/>
      <c r="C70" s="27" t="s">
        <v>34</v>
      </c>
      <c r="D70" s="343"/>
      <c r="E70" s="8"/>
      <c r="F70" s="8"/>
      <c r="G70" s="70"/>
      <c r="H70" s="35"/>
      <c r="I70" s="72"/>
      <c r="J70" s="51"/>
      <c r="K70" s="72"/>
      <c r="L70" s="51"/>
      <c r="M70" s="51"/>
      <c r="N70" s="14"/>
    </row>
    <row r="71" spans="1:14" ht="18.75" customHeight="1">
      <c r="A71" s="7"/>
      <c r="B71" s="27"/>
      <c r="C71" s="27" t="s">
        <v>232</v>
      </c>
      <c r="D71" s="343"/>
      <c r="E71" s="8"/>
      <c r="F71" s="8"/>
      <c r="G71" s="70"/>
      <c r="H71" s="35"/>
      <c r="I71" s="72"/>
      <c r="J71" s="51"/>
      <c r="K71" s="72"/>
      <c r="L71" s="51"/>
      <c r="M71" s="51"/>
      <c r="N71" s="14"/>
    </row>
    <row r="72" spans="1:14" ht="18.75" customHeight="1">
      <c r="A72" s="7"/>
      <c r="B72" s="32" t="s">
        <v>35</v>
      </c>
      <c r="C72" s="27" t="s">
        <v>303</v>
      </c>
      <c r="D72" s="343"/>
      <c r="E72" s="8"/>
      <c r="F72" s="8"/>
      <c r="G72" s="70"/>
      <c r="H72" s="35"/>
      <c r="I72" s="72"/>
      <c r="J72" s="51"/>
      <c r="K72" s="72"/>
      <c r="L72" s="51"/>
      <c r="M72" s="51"/>
      <c r="N72" s="14"/>
    </row>
    <row r="73" spans="1:14" ht="18.75" customHeight="1">
      <c r="A73" s="7"/>
      <c r="B73" s="32"/>
      <c r="C73" s="27" t="s">
        <v>207</v>
      </c>
      <c r="D73" s="343"/>
      <c r="E73" s="7"/>
      <c r="F73" s="7"/>
      <c r="G73" s="7"/>
      <c r="H73" s="7"/>
      <c r="I73" s="7"/>
      <c r="J73" s="7"/>
      <c r="K73" s="7"/>
      <c r="L73" s="7"/>
      <c r="M73" s="7"/>
      <c r="N73" s="14"/>
    </row>
    <row r="74" spans="1:14" ht="18.75" customHeight="1">
      <c r="A74" s="7"/>
      <c r="B74" s="32"/>
      <c r="C74" s="27" t="s">
        <v>302</v>
      </c>
      <c r="D74" s="343"/>
      <c r="E74" s="7"/>
      <c r="F74" s="7"/>
      <c r="G74" s="7"/>
      <c r="H74" s="35"/>
      <c r="I74" s="72"/>
      <c r="J74" s="51"/>
      <c r="K74" s="72"/>
      <c r="L74" s="51"/>
      <c r="M74" s="51"/>
    </row>
    <row r="75" spans="1:14" ht="33.75" customHeight="1">
      <c r="A75" s="7"/>
      <c r="B75" s="44"/>
      <c r="C75" s="5" t="s">
        <v>36</v>
      </c>
      <c r="D75" s="340"/>
      <c r="E75" s="4"/>
      <c r="F75" s="4"/>
      <c r="G75" s="78"/>
      <c r="H75" s="4"/>
      <c r="I75" s="78"/>
      <c r="J75" s="4"/>
      <c r="K75" s="78"/>
      <c r="L75" s="4"/>
      <c r="M75" s="4"/>
    </row>
    <row r="76" spans="1:14" ht="14.25" customHeight="1" thickBot="1">
      <c r="A76" s="7"/>
      <c r="B76" s="79"/>
      <c r="C76" s="80"/>
      <c r="D76" s="350"/>
      <c r="E76" s="81"/>
      <c r="F76" s="81"/>
      <c r="G76" s="76"/>
      <c r="H76" s="82"/>
      <c r="I76" s="76"/>
      <c r="J76" s="82"/>
      <c r="K76" s="72"/>
      <c r="L76" s="8"/>
      <c r="M76" s="8"/>
    </row>
    <row r="77" spans="1:14" ht="18.75" customHeight="1">
      <c r="A77" s="7"/>
      <c r="B77" s="548" t="s">
        <v>2</v>
      </c>
      <c r="C77" s="553" t="s">
        <v>37</v>
      </c>
      <c r="D77" s="554"/>
      <c r="E77" s="554"/>
      <c r="F77" s="555"/>
      <c r="G77" s="524" t="s">
        <v>38</v>
      </c>
      <c r="H77" s="556"/>
      <c r="I77" s="545" t="s">
        <v>39</v>
      </c>
      <c r="J77" s="521" t="s">
        <v>40</v>
      </c>
      <c r="K77" s="524" t="s">
        <v>41</v>
      </c>
      <c r="L77" s="525"/>
      <c r="M77" s="525"/>
    </row>
    <row r="78" spans="1:14" ht="18.75" customHeight="1">
      <c r="A78" s="7"/>
      <c r="B78" s="552"/>
      <c r="C78" s="526" t="s">
        <v>246</v>
      </c>
      <c r="D78" s="527"/>
      <c r="E78" s="527"/>
      <c r="F78" s="528"/>
      <c r="G78" s="529" t="s">
        <v>42</v>
      </c>
      <c r="H78" s="530"/>
      <c r="I78" s="546"/>
      <c r="J78" s="522"/>
      <c r="K78" s="531" t="s">
        <v>43</v>
      </c>
      <c r="L78" s="532"/>
      <c r="M78" s="532"/>
    </row>
    <row r="79" spans="1:14">
      <c r="A79" s="7"/>
      <c r="B79" s="552"/>
      <c r="C79" s="533" t="s">
        <v>44</v>
      </c>
      <c r="D79" s="534"/>
      <c r="E79" s="535" t="s">
        <v>45</v>
      </c>
      <c r="F79" s="536"/>
      <c r="G79" s="539" t="s">
        <v>44</v>
      </c>
      <c r="H79" s="541" t="s">
        <v>45</v>
      </c>
      <c r="I79" s="546"/>
      <c r="J79" s="522"/>
      <c r="K79" s="543" t="s">
        <v>46</v>
      </c>
      <c r="L79" s="544"/>
      <c r="M79" s="83" t="s">
        <v>45</v>
      </c>
    </row>
    <row r="80" spans="1:14" ht="39.75" customHeight="1">
      <c r="A80" s="7"/>
      <c r="B80" s="549"/>
      <c r="C80" s="526"/>
      <c r="D80" s="528"/>
      <c r="E80" s="537"/>
      <c r="F80" s="538"/>
      <c r="G80" s="540"/>
      <c r="H80" s="542"/>
      <c r="I80" s="547"/>
      <c r="J80" s="523"/>
      <c r="K80" s="84" t="s">
        <v>47</v>
      </c>
      <c r="L80" s="85" t="s">
        <v>48</v>
      </c>
      <c r="M80" s="85" t="s">
        <v>48</v>
      </c>
    </row>
    <row r="81" spans="1:13" ht="18.75" customHeight="1">
      <c r="A81" s="7"/>
      <c r="B81" s="86"/>
      <c r="C81" s="519" t="s">
        <v>49</v>
      </c>
      <c r="D81" s="520"/>
      <c r="E81" s="87"/>
      <c r="F81" s="87"/>
      <c r="G81" s="88"/>
      <c r="H81" s="28"/>
      <c r="I81" s="321" t="s">
        <v>229</v>
      </c>
      <c r="J81" s="322" t="s">
        <v>230</v>
      </c>
      <c r="K81" s="89" t="s">
        <v>50</v>
      </c>
      <c r="L81" s="90" t="s">
        <v>50</v>
      </c>
      <c r="M81" s="90" t="s">
        <v>50</v>
      </c>
    </row>
    <row r="82" spans="1:13" ht="18.75" customHeight="1">
      <c r="A82" s="7"/>
      <c r="B82" s="30" t="s">
        <v>256</v>
      </c>
      <c r="C82" s="91"/>
      <c r="D82" s="351">
        <v>98.7</v>
      </c>
      <c r="E82" s="7"/>
      <c r="F82" s="7">
        <v>98.2</v>
      </c>
      <c r="G82" s="19">
        <v>99.1</v>
      </c>
      <c r="H82" s="7">
        <v>98.5</v>
      </c>
      <c r="I82" s="92">
        <v>100.01</v>
      </c>
      <c r="J82" s="34">
        <v>99.7</v>
      </c>
      <c r="K82" s="31">
        <v>278.48899999999998</v>
      </c>
      <c r="L82" s="19">
        <v>327.07</v>
      </c>
      <c r="M82" s="19">
        <v>315.37900000000002</v>
      </c>
    </row>
    <row r="83" spans="1:13" ht="18.75" customHeight="1">
      <c r="A83" s="7"/>
      <c r="B83" s="30" t="s">
        <v>30</v>
      </c>
      <c r="C83" s="91"/>
      <c r="D83" s="351">
        <v>98.9</v>
      </c>
      <c r="E83" s="7"/>
      <c r="F83" s="7">
        <v>98.1</v>
      </c>
      <c r="G83" s="19">
        <v>99.1</v>
      </c>
      <c r="H83" s="7">
        <v>98.2</v>
      </c>
      <c r="I83" s="92">
        <v>100.25</v>
      </c>
      <c r="J83" s="34">
        <v>96.2</v>
      </c>
      <c r="K83" s="31">
        <v>247.24299999999999</v>
      </c>
      <c r="L83" s="19">
        <v>274.40300000000002</v>
      </c>
      <c r="M83" s="19">
        <v>309.59100000000001</v>
      </c>
    </row>
    <row r="84" spans="1:13" ht="18.75" customHeight="1">
      <c r="A84" s="7"/>
      <c r="B84" s="93" t="s">
        <v>31</v>
      </c>
      <c r="C84" s="91"/>
      <c r="D84" s="344">
        <v>99.4</v>
      </c>
      <c r="E84" s="19"/>
      <c r="F84" s="19">
        <v>98.6</v>
      </c>
      <c r="G84" s="94">
        <v>99.3</v>
      </c>
      <c r="H84" s="19">
        <v>98.7</v>
      </c>
      <c r="I84" s="95">
        <v>101.04</v>
      </c>
      <c r="J84" s="41">
        <v>98.4</v>
      </c>
      <c r="K84" s="31">
        <v>238.90700000000001</v>
      </c>
      <c r="L84" s="19">
        <v>274.99700000000001</v>
      </c>
      <c r="M84" s="19">
        <v>313.05700000000002</v>
      </c>
    </row>
    <row r="85" spans="1:13" ht="18.75" customHeight="1">
      <c r="A85" s="7"/>
      <c r="B85" s="93" t="s">
        <v>14</v>
      </c>
      <c r="C85" s="91"/>
      <c r="D85" s="344">
        <v>100.2</v>
      </c>
      <c r="E85" s="19"/>
      <c r="F85" s="19">
        <v>99.5</v>
      </c>
      <c r="G85" s="94">
        <v>99.9</v>
      </c>
      <c r="H85" s="19">
        <v>99.5</v>
      </c>
      <c r="I85" s="95">
        <v>102.21599999999999</v>
      </c>
      <c r="J85" s="35">
        <v>101</v>
      </c>
      <c r="K85" s="31">
        <v>224.85300000000001</v>
      </c>
      <c r="L85" s="19">
        <v>248.61199999999999</v>
      </c>
      <c r="M85" s="19">
        <v>315.31400000000002</v>
      </c>
    </row>
    <row r="86" spans="1:13" ht="18.75" customHeight="1">
      <c r="A86" s="7"/>
      <c r="B86" s="93" t="s">
        <v>15</v>
      </c>
      <c r="C86" s="91"/>
      <c r="D86" s="344">
        <v>100</v>
      </c>
      <c r="E86" s="19"/>
      <c r="F86" s="19">
        <v>100</v>
      </c>
      <c r="G86" s="94">
        <v>100.1</v>
      </c>
      <c r="H86" s="19">
        <v>100.2</v>
      </c>
      <c r="I86" s="95">
        <v>103.3</v>
      </c>
      <c r="J86" s="35">
        <v>101.2</v>
      </c>
      <c r="K86" s="31">
        <v>242.191</v>
      </c>
      <c r="L86" s="19">
        <v>263.71499999999997</v>
      </c>
      <c r="M86" s="19">
        <v>323.85300000000001</v>
      </c>
    </row>
    <row r="87" spans="1:13" ht="18.75" customHeight="1">
      <c r="A87" s="7"/>
      <c r="B87" s="93" t="s">
        <v>52</v>
      </c>
      <c r="C87" s="91"/>
      <c r="D87" s="344">
        <v>100</v>
      </c>
      <c r="E87" s="19"/>
      <c r="F87" s="19">
        <v>100</v>
      </c>
      <c r="G87" s="94">
        <v>100</v>
      </c>
      <c r="H87" s="19">
        <v>100</v>
      </c>
      <c r="I87" s="92">
        <v>104.2</v>
      </c>
      <c r="J87" s="35">
        <v>100</v>
      </c>
      <c r="K87" s="31">
        <v>245.46700000000001</v>
      </c>
      <c r="L87" s="19">
        <v>290.654</v>
      </c>
      <c r="M87" s="19">
        <v>305.81099999999998</v>
      </c>
    </row>
    <row r="88" spans="1:13" ht="18.75" customHeight="1">
      <c r="A88" s="7"/>
      <c r="B88" s="93" t="s">
        <v>224</v>
      </c>
      <c r="C88" s="91"/>
      <c r="D88" s="344">
        <v>99.7</v>
      </c>
      <c r="E88" s="19"/>
      <c r="F88" s="19">
        <v>99.8</v>
      </c>
      <c r="G88" s="94">
        <v>99.6</v>
      </c>
      <c r="H88" s="19">
        <v>99.8</v>
      </c>
      <c r="I88" s="92">
        <v>105.1</v>
      </c>
      <c r="J88" s="19">
        <v>104.6</v>
      </c>
      <c r="K88" s="31">
        <v>225.7</v>
      </c>
      <c r="L88" s="19">
        <v>252.4</v>
      </c>
      <c r="M88" s="19">
        <v>309.5</v>
      </c>
    </row>
    <row r="89" spans="1:13" ht="18.75" customHeight="1">
      <c r="A89" s="7"/>
      <c r="B89" s="93" t="s">
        <v>257</v>
      </c>
      <c r="C89" s="91"/>
      <c r="D89" s="344">
        <v>101.3</v>
      </c>
      <c r="E89" s="19"/>
      <c r="F89" s="19">
        <v>102.3</v>
      </c>
      <c r="G89" s="94">
        <v>101.1</v>
      </c>
      <c r="H89" s="19">
        <v>102.1</v>
      </c>
      <c r="I89" s="92">
        <v>106.9</v>
      </c>
      <c r="J89" s="19">
        <v>114.7</v>
      </c>
      <c r="K89" s="31">
        <v>263.89999999999998</v>
      </c>
      <c r="L89" s="19">
        <v>311</v>
      </c>
      <c r="M89" s="19">
        <v>320.60000000000002</v>
      </c>
    </row>
    <row r="90" spans="1:13" ht="18.75" customHeight="1">
      <c r="A90" s="7"/>
      <c r="B90" s="96"/>
      <c r="C90" s="91"/>
      <c r="D90" s="344"/>
      <c r="E90" s="19"/>
      <c r="F90" s="19"/>
      <c r="G90" s="94"/>
      <c r="H90" s="19"/>
      <c r="I90" s="95"/>
      <c r="J90" s="35"/>
      <c r="K90" s="31" t="s">
        <v>331</v>
      </c>
      <c r="L90" s="19"/>
      <c r="M90" s="19"/>
    </row>
    <row r="91" spans="1:13" ht="18.75" customHeight="1">
      <c r="A91" s="7"/>
      <c r="B91" s="97" t="s">
        <v>297</v>
      </c>
      <c r="C91" s="8"/>
      <c r="D91" s="352">
        <v>103</v>
      </c>
      <c r="E91" s="98"/>
      <c r="F91" s="98">
        <v>103.7</v>
      </c>
      <c r="G91" s="98">
        <v>102.5</v>
      </c>
      <c r="H91" s="99">
        <v>103.4</v>
      </c>
      <c r="I91" s="19">
        <v>107.5</v>
      </c>
      <c r="J91" s="34">
        <v>118.2</v>
      </c>
      <c r="K91" s="19">
        <v>292.39999999999998</v>
      </c>
      <c r="L91" s="19">
        <v>287.3</v>
      </c>
      <c r="M91" s="8">
        <v>328.7</v>
      </c>
    </row>
    <row r="92" spans="1:13" ht="18.75" customHeight="1">
      <c r="A92" s="7"/>
      <c r="B92" s="97" t="s">
        <v>263</v>
      </c>
      <c r="C92" s="8"/>
      <c r="D92" s="352">
        <v>103.4</v>
      </c>
      <c r="E92" s="98"/>
      <c r="F92" s="98">
        <v>103.9</v>
      </c>
      <c r="G92" s="98">
        <v>102.8</v>
      </c>
      <c r="H92" s="98">
        <v>103.8</v>
      </c>
      <c r="I92" s="31">
        <v>107.7</v>
      </c>
      <c r="J92" s="34">
        <v>119.2</v>
      </c>
      <c r="K92" s="19">
        <v>277.2</v>
      </c>
      <c r="L92" s="19">
        <v>337.4</v>
      </c>
      <c r="M92" s="8">
        <v>308.10000000000002</v>
      </c>
    </row>
    <row r="93" spans="1:13" ht="18.75" customHeight="1">
      <c r="A93" s="7"/>
      <c r="B93" s="97" t="s">
        <v>264</v>
      </c>
      <c r="C93" s="8"/>
      <c r="D93" s="352">
        <v>103.4</v>
      </c>
      <c r="E93" s="98"/>
      <c r="F93" s="98">
        <v>104.1</v>
      </c>
      <c r="G93" s="98">
        <v>102.8</v>
      </c>
      <c r="H93" s="98">
        <v>104.1</v>
      </c>
      <c r="I93" s="31">
        <v>107.8</v>
      </c>
      <c r="J93" s="34">
        <v>119.9</v>
      </c>
      <c r="K93" s="19">
        <v>293.89999999999998</v>
      </c>
      <c r="L93" s="19">
        <v>329.4</v>
      </c>
      <c r="M93" s="8">
        <v>353.8</v>
      </c>
    </row>
    <row r="94" spans="1:13" ht="18.75" customHeight="1">
      <c r="A94" s="7"/>
      <c r="B94" s="97" t="s">
        <v>267</v>
      </c>
      <c r="C94" s="8"/>
      <c r="D94" s="352">
        <v>103.8</v>
      </c>
      <c r="E94" s="98"/>
      <c r="F94" s="98">
        <v>104.7</v>
      </c>
      <c r="G94" s="98">
        <v>103.2</v>
      </c>
      <c r="H94" s="98">
        <v>104.3</v>
      </c>
      <c r="I94" s="31">
        <v>107.5</v>
      </c>
      <c r="J94" s="34">
        <v>119.9</v>
      </c>
      <c r="K94" s="19">
        <v>235.4</v>
      </c>
      <c r="L94" s="19">
        <v>267.3</v>
      </c>
      <c r="M94" s="8">
        <v>331.1</v>
      </c>
    </row>
    <row r="95" spans="1:13" ht="18.75" customHeight="1">
      <c r="A95" s="7"/>
      <c r="B95" s="97" t="s">
        <v>218</v>
      </c>
      <c r="C95" s="8"/>
      <c r="D95" s="352">
        <v>103</v>
      </c>
      <c r="E95" s="98"/>
      <c r="F95" s="98">
        <v>104</v>
      </c>
      <c r="G95" s="98">
        <v>102.3</v>
      </c>
      <c r="H95" s="98">
        <v>103.6</v>
      </c>
      <c r="I95" s="31">
        <v>107.7</v>
      </c>
      <c r="J95" s="34">
        <v>119.6</v>
      </c>
      <c r="K95" s="19">
        <v>216.8</v>
      </c>
      <c r="L95" s="19">
        <v>284.7</v>
      </c>
      <c r="M95" s="8">
        <v>298.7</v>
      </c>
    </row>
    <row r="96" spans="1:13" ht="18.75" customHeight="1">
      <c r="A96" s="7"/>
      <c r="B96" s="97" t="s">
        <v>223</v>
      </c>
      <c r="C96" s="8"/>
      <c r="D96" s="352">
        <v>103.1</v>
      </c>
      <c r="E96" s="98"/>
      <c r="F96" s="98">
        <v>104.4</v>
      </c>
      <c r="G96" s="98">
        <v>102.7</v>
      </c>
      <c r="H96" s="98">
        <v>104.1</v>
      </c>
      <c r="I96" s="31">
        <v>108.5</v>
      </c>
      <c r="J96" s="34">
        <v>119.7</v>
      </c>
      <c r="K96" s="19">
        <v>259.5</v>
      </c>
      <c r="L96" s="19">
        <v>327.3</v>
      </c>
      <c r="M96" s="8">
        <v>340</v>
      </c>
    </row>
    <row r="97" spans="1:13" ht="18.75" customHeight="1">
      <c r="A97" s="7"/>
      <c r="B97" s="97" t="s">
        <v>54</v>
      </c>
      <c r="C97" s="8"/>
      <c r="D97" s="352">
        <v>103.2</v>
      </c>
      <c r="E97" s="98"/>
      <c r="F97" s="98">
        <v>105.1</v>
      </c>
      <c r="G97" s="98">
        <v>102.9</v>
      </c>
      <c r="H97" s="99">
        <v>104.8</v>
      </c>
      <c r="I97" s="19">
        <v>108.8</v>
      </c>
      <c r="J97" s="34">
        <v>120.1</v>
      </c>
      <c r="K97" s="19">
        <v>274.2</v>
      </c>
      <c r="L97" s="19">
        <v>306.3</v>
      </c>
      <c r="M97" s="8">
        <v>334.2</v>
      </c>
    </row>
    <row r="98" spans="1:13" ht="18" customHeight="1">
      <c r="A98" s="7"/>
      <c r="B98" s="97" t="s">
        <v>233</v>
      </c>
      <c r="C98" s="8"/>
      <c r="D98" s="342">
        <v>103.4</v>
      </c>
      <c r="E98" s="8"/>
      <c r="F98" s="98">
        <v>105.1</v>
      </c>
      <c r="G98" s="8">
        <v>103.2</v>
      </c>
      <c r="H98" s="99">
        <v>104.8</v>
      </c>
      <c r="I98" s="19">
        <v>108.8</v>
      </c>
      <c r="J98" s="34">
        <v>119.3</v>
      </c>
      <c r="K98" s="19">
        <v>216.8</v>
      </c>
      <c r="L98" s="19">
        <v>296.39999999999998</v>
      </c>
      <c r="M98" s="8">
        <v>311.8</v>
      </c>
    </row>
    <row r="99" spans="1:13" ht="18" customHeight="1">
      <c r="A99" s="7"/>
      <c r="B99" s="97" t="s">
        <v>235</v>
      </c>
      <c r="C99" s="8"/>
      <c r="D99" s="342">
        <v>103.3</v>
      </c>
      <c r="E99" s="8"/>
      <c r="F99" s="98">
        <v>105.2</v>
      </c>
      <c r="G99" s="8">
        <v>103.2</v>
      </c>
      <c r="H99" s="98">
        <v>105</v>
      </c>
      <c r="I99" s="31">
        <v>108.6</v>
      </c>
      <c r="J99" s="34">
        <v>119.2</v>
      </c>
      <c r="K99" s="19">
        <v>243.4</v>
      </c>
      <c r="L99" s="19">
        <v>254.2</v>
      </c>
      <c r="M99" s="8">
        <v>298.39999999999998</v>
      </c>
    </row>
    <row r="100" spans="1:13" ht="18" customHeight="1">
      <c r="A100" s="7"/>
      <c r="B100" s="97" t="s">
        <v>240</v>
      </c>
      <c r="C100" s="8"/>
      <c r="D100" s="342">
        <v>103.7</v>
      </c>
      <c r="E100" s="8"/>
      <c r="F100" s="98">
        <v>105.7</v>
      </c>
      <c r="G100" s="8">
        <v>103.5</v>
      </c>
      <c r="H100" s="98">
        <v>105.4</v>
      </c>
      <c r="I100" s="31">
        <v>109.2</v>
      </c>
      <c r="J100" s="34">
        <v>119.5</v>
      </c>
      <c r="K100" s="19">
        <v>317.7</v>
      </c>
      <c r="L100" s="19">
        <v>398</v>
      </c>
      <c r="M100" s="8">
        <v>306.3</v>
      </c>
    </row>
    <row r="101" spans="1:13" ht="18" customHeight="1">
      <c r="A101" s="7"/>
      <c r="B101" s="97" t="s">
        <v>55</v>
      </c>
      <c r="C101" s="8"/>
      <c r="D101" s="342">
        <v>104.1</v>
      </c>
      <c r="E101" s="8"/>
      <c r="F101" s="98">
        <v>105.9</v>
      </c>
      <c r="G101" s="8">
        <v>103.7</v>
      </c>
      <c r="H101" s="98">
        <v>105.7</v>
      </c>
      <c r="I101" s="31">
        <v>109.4</v>
      </c>
      <c r="J101" s="34">
        <v>119.8</v>
      </c>
      <c r="K101" s="19">
        <v>252.5</v>
      </c>
      <c r="L101" s="19">
        <v>293.10000000000002</v>
      </c>
      <c r="M101" s="8">
        <v>311.5</v>
      </c>
    </row>
    <row r="102" spans="1:13" ht="18" customHeight="1">
      <c r="A102" s="7"/>
      <c r="B102" s="97" t="s">
        <v>56</v>
      </c>
      <c r="C102" s="8"/>
      <c r="D102" s="342">
        <v>104.2</v>
      </c>
      <c r="E102" s="8"/>
      <c r="F102" s="98">
        <v>106.2</v>
      </c>
      <c r="G102" s="8">
        <v>103.6</v>
      </c>
      <c r="H102" s="98">
        <v>105.7</v>
      </c>
      <c r="I102" s="31">
        <v>109.4</v>
      </c>
      <c r="J102" s="19">
        <v>119.6</v>
      </c>
      <c r="K102" s="31">
        <v>257.5</v>
      </c>
      <c r="L102" s="19">
        <v>308.2</v>
      </c>
      <c r="M102" s="8">
        <v>311.7</v>
      </c>
    </row>
    <row r="103" spans="1:13" ht="18" customHeight="1">
      <c r="A103" s="7"/>
      <c r="B103" s="97" t="s">
        <v>332</v>
      </c>
      <c r="C103" s="8"/>
      <c r="D103" s="342">
        <v>105.1</v>
      </c>
      <c r="E103" s="8"/>
      <c r="F103" s="98">
        <v>107.1</v>
      </c>
      <c r="G103" s="8">
        <v>104.3</v>
      </c>
      <c r="H103" s="98">
        <v>106.4</v>
      </c>
      <c r="I103" s="31">
        <v>110</v>
      </c>
      <c r="J103" s="19">
        <v>119.3</v>
      </c>
      <c r="K103" s="31">
        <v>239</v>
      </c>
      <c r="L103" s="19">
        <v>259.89999999999998</v>
      </c>
      <c r="M103" s="8">
        <v>330.6</v>
      </c>
    </row>
    <row r="104" spans="1:13" ht="18" customHeight="1" thickBot="1">
      <c r="A104" s="7"/>
      <c r="B104" s="356"/>
      <c r="C104" s="357"/>
      <c r="D104" s="346"/>
      <c r="E104" s="82"/>
      <c r="F104" s="82"/>
      <c r="G104" s="82"/>
      <c r="H104" s="82"/>
      <c r="I104" s="358"/>
      <c r="J104" s="23"/>
      <c r="K104" s="358"/>
      <c r="L104" s="23"/>
      <c r="M104" s="82"/>
    </row>
    <row r="105" spans="1:13" ht="18.75" customHeight="1">
      <c r="A105" s="7"/>
      <c r="B105" s="32" t="s">
        <v>59</v>
      </c>
      <c r="C105" s="27" t="s">
        <v>227</v>
      </c>
      <c r="D105" s="343"/>
      <c r="E105" s="3"/>
      <c r="F105" s="3"/>
      <c r="G105" s="7"/>
      <c r="H105" s="7"/>
      <c r="I105" s="7"/>
      <c r="J105" s="7"/>
      <c r="K105" s="7"/>
      <c r="L105" s="7"/>
      <c r="M105" s="7"/>
    </row>
    <row r="106" spans="1:13" ht="18.75" customHeight="1">
      <c r="B106" s="32" t="s">
        <v>228</v>
      </c>
      <c r="C106" s="27" t="s">
        <v>320</v>
      </c>
      <c r="D106" s="343"/>
    </row>
    <row r="107" spans="1:13">
      <c r="B107" s="100" t="s">
        <v>244</v>
      </c>
      <c r="C107" s="10" t="s">
        <v>317</v>
      </c>
    </row>
    <row r="109" spans="1:13">
      <c r="B109" s="27" t="s">
        <v>279</v>
      </c>
    </row>
  </sheetData>
  <mergeCells count="33">
    <mergeCell ref="B48:M48"/>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9:B50"/>
    <mergeCell ref="C49:D49"/>
    <mergeCell ref="B77:B80"/>
    <mergeCell ref="C77:F77"/>
    <mergeCell ref="G77:H77"/>
    <mergeCell ref="C81:D81"/>
    <mergeCell ref="J77:J80"/>
    <mergeCell ref="K77:M77"/>
    <mergeCell ref="C78:F78"/>
    <mergeCell ref="G78:H78"/>
    <mergeCell ref="K78:M78"/>
    <mergeCell ref="C79:D80"/>
    <mergeCell ref="E79:F80"/>
    <mergeCell ref="G79:G80"/>
    <mergeCell ref="H79:H80"/>
    <mergeCell ref="K79:L79"/>
    <mergeCell ref="I77:I80"/>
  </mergeCells>
  <phoneticPr fontId="4"/>
  <pageMargins left="0.97" right="0.70866141732283472" top="0.74803149606299213" bottom="0.74803149606299213" header="0.31496062992125984" footer="0.31496062992125984"/>
  <pageSetup paperSize="9" scale="41" orientation="portrait" r:id="rId1"/>
  <rowBreaks count="1" manualBreakCount="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6"/>
  <sheetViews>
    <sheetView view="pageBreakPreview" zoomScale="85" zoomScaleNormal="100" zoomScaleSheetLayoutView="85" workbookViewId="0">
      <selection activeCell="B1" sqref="B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60</v>
      </c>
      <c r="D1" s="101"/>
      <c r="E1" s="101"/>
      <c r="F1" s="101"/>
      <c r="G1" s="101"/>
      <c r="H1" s="101"/>
      <c r="I1" s="101"/>
      <c r="J1" s="101"/>
      <c r="K1" s="101"/>
    </row>
    <row r="2" spans="1:11" s="109" customFormat="1" ht="19.5">
      <c r="A2" s="105"/>
      <c r="B2" s="106"/>
      <c r="C2" s="107"/>
      <c r="D2" s="108" t="s">
        <v>220</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548" t="s">
        <v>61</v>
      </c>
      <c r="C4" s="553" t="s">
        <v>62</v>
      </c>
      <c r="D4" s="554"/>
      <c r="E4" s="554"/>
      <c r="F4" s="555"/>
      <c r="G4" s="553" t="s">
        <v>63</v>
      </c>
      <c r="H4" s="554"/>
      <c r="I4" s="555"/>
      <c r="J4" s="553" t="s">
        <v>64</v>
      </c>
      <c r="K4" s="554"/>
    </row>
    <row r="5" spans="1:11" ht="18.75" customHeight="1">
      <c r="A5" s="7"/>
      <c r="B5" s="552"/>
      <c r="C5" s="526"/>
      <c r="D5" s="527"/>
      <c r="E5" s="527"/>
      <c r="F5" s="528"/>
      <c r="G5" s="580"/>
      <c r="H5" s="581"/>
      <c r="I5" s="582"/>
      <c r="J5" s="580"/>
      <c r="K5" s="581"/>
    </row>
    <row r="6" spans="1:11" ht="18.75" customHeight="1">
      <c r="A6" s="7"/>
      <c r="B6" s="552"/>
      <c r="C6" s="539" t="s">
        <v>63</v>
      </c>
      <c r="D6" s="539" t="s">
        <v>65</v>
      </c>
      <c r="E6" s="112" t="s">
        <v>66</v>
      </c>
      <c r="F6" s="25"/>
      <c r="G6" s="113" t="s">
        <v>67</v>
      </c>
      <c r="H6" s="114" t="s">
        <v>68</v>
      </c>
      <c r="I6" s="115" t="s">
        <v>68</v>
      </c>
      <c r="J6" s="116" t="s">
        <v>67</v>
      </c>
      <c r="K6" s="114" t="s">
        <v>68</v>
      </c>
    </row>
    <row r="7" spans="1:11" ht="18.75" customHeight="1">
      <c r="A7" s="7"/>
      <c r="B7" s="549"/>
      <c r="C7" s="540"/>
      <c r="D7" s="540"/>
      <c r="E7" s="117" t="s">
        <v>69</v>
      </c>
      <c r="F7" s="117" t="s">
        <v>70</v>
      </c>
      <c r="G7" s="118" t="s">
        <v>71</v>
      </c>
      <c r="H7" s="117" t="s">
        <v>72</v>
      </c>
      <c r="I7" s="117" t="s">
        <v>73</v>
      </c>
      <c r="J7" s="118" t="s">
        <v>71</v>
      </c>
      <c r="K7" s="117" t="s">
        <v>72</v>
      </c>
    </row>
    <row r="8" spans="1:11" ht="18.75" customHeight="1">
      <c r="A8" s="7"/>
      <c r="B8" s="86"/>
      <c r="C8" s="31" t="s">
        <v>74</v>
      </c>
      <c r="D8" s="32" t="s">
        <v>74</v>
      </c>
      <c r="E8" s="32" t="s">
        <v>75</v>
      </c>
      <c r="F8" s="32" t="s">
        <v>75</v>
      </c>
      <c r="G8" s="119" t="s">
        <v>76</v>
      </c>
      <c r="H8" s="32" t="s">
        <v>76</v>
      </c>
      <c r="I8" s="32" t="s">
        <v>76</v>
      </c>
      <c r="J8" s="119" t="s">
        <v>76</v>
      </c>
      <c r="K8" s="32" t="s">
        <v>76</v>
      </c>
    </row>
    <row r="9" spans="1:11" ht="18.75" customHeight="1">
      <c r="A9" s="7"/>
      <c r="B9" s="30" t="s">
        <v>255</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30</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77</v>
      </c>
      <c r="C11" s="31">
        <v>301.64699999999999</v>
      </c>
      <c r="D11" s="32">
        <v>368</v>
      </c>
      <c r="E11" s="120">
        <v>-2.6</v>
      </c>
      <c r="F11" s="121">
        <v>0.5</v>
      </c>
      <c r="G11" s="31">
        <v>146</v>
      </c>
      <c r="H11" s="19">
        <v>133.4</v>
      </c>
      <c r="I11" s="19">
        <v>12.6</v>
      </c>
      <c r="J11" s="31">
        <v>148.4</v>
      </c>
      <c r="K11" s="32">
        <v>135.69999999999999</v>
      </c>
    </row>
    <row r="12" spans="1:11" ht="18.75" customHeight="1">
      <c r="A12" s="7"/>
      <c r="B12" s="30" t="s">
        <v>78</v>
      </c>
      <c r="C12" s="31">
        <v>312.26900000000001</v>
      </c>
      <c r="D12" s="32">
        <v>372.16399999999999</v>
      </c>
      <c r="E12" s="120">
        <v>3.5</v>
      </c>
      <c r="F12" s="121">
        <v>1.2</v>
      </c>
      <c r="G12" s="31">
        <v>143.6</v>
      </c>
      <c r="H12" s="19">
        <v>131.5</v>
      </c>
      <c r="I12" s="19">
        <v>12.1</v>
      </c>
      <c r="J12" s="31">
        <v>147.4</v>
      </c>
      <c r="K12" s="32">
        <v>134.9</v>
      </c>
    </row>
    <row r="13" spans="1:11" ht="18.75" customHeight="1">
      <c r="A13" s="7"/>
      <c r="B13" s="30" t="s">
        <v>79</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208</v>
      </c>
      <c r="C15" s="31">
        <v>324.2</v>
      </c>
      <c r="D15" s="32">
        <v>368.5</v>
      </c>
      <c r="E15" s="120">
        <v>5.4</v>
      </c>
      <c r="F15" s="121">
        <v>1</v>
      </c>
      <c r="G15" s="31">
        <v>145.9</v>
      </c>
      <c r="H15" s="19">
        <v>135</v>
      </c>
      <c r="I15" s="19">
        <v>10.9</v>
      </c>
      <c r="J15" s="31">
        <v>142.4</v>
      </c>
      <c r="K15" s="32">
        <v>130.80000000000001</v>
      </c>
    </row>
    <row r="16" spans="1:11" ht="18.75" customHeight="1">
      <c r="A16" s="7"/>
      <c r="B16" s="30" t="s">
        <v>253</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297</v>
      </c>
      <c r="C18" s="35">
        <v>268</v>
      </c>
      <c r="D18" s="35">
        <v>312.8</v>
      </c>
      <c r="E18" s="35">
        <v>-0.7</v>
      </c>
      <c r="F18" s="41">
        <v>2.4</v>
      </c>
      <c r="G18" s="35">
        <v>145.1</v>
      </c>
      <c r="H18" s="35">
        <v>132.5</v>
      </c>
      <c r="I18" s="41">
        <v>12.6</v>
      </c>
      <c r="J18" s="35">
        <v>144.5</v>
      </c>
      <c r="K18" s="35">
        <v>131.9</v>
      </c>
    </row>
    <row r="19" spans="1:12" ht="18.75" customHeight="1">
      <c r="A19" s="7"/>
      <c r="B19" s="97" t="s">
        <v>273</v>
      </c>
      <c r="C19" s="35">
        <v>291.39999999999998</v>
      </c>
      <c r="D19" s="35">
        <v>328.4</v>
      </c>
      <c r="E19" s="35">
        <v>5.3</v>
      </c>
      <c r="F19" s="41">
        <v>3</v>
      </c>
      <c r="G19" s="35">
        <v>148.5</v>
      </c>
      <c r="H19" s="35">
        <v>135.19999999999999</v>
      </c>
      <c r="I19" s="41">
        <v>13.3</v>
      </c>
      <c r="J19" s="35">
        <v>146</v>
      </c>
      <c r="K19" s="35">
        <v>133.4</v>
      </c>
    </row>
    <row r="20" spans="1:12" ht="18.75" customHeight="1">
      <c r="A20" s="7"/>
      <c r="B20" s="97" t="s">
        <v>274</v>
      </c>
      <c r="C20" s="35">
        <v>590.1</v>
      </c>
      <c r="D20" s="35">
        <v>702</v>
      </c>
      <c r="E20" s="35">
        <v>-0.6</v>
      </c>
      <c r="F20" s="41">
        <v>5</v>
      </c>
      <c r="G20" s="35">
        <v>146.80000000000001</v>
      </c>
      <c r="H20" s="35">
        <v>133.4</v>
      </c>
      <c r="I20" s="41">
        <v>13.4</v>
      </c>
      <c r="J20" s="35">
        <v>144.19999999999999</v>
      </c>
      <c r="K20" s="35">
        <v>131.6</v>
      </c>
    </row>
    <row r="21" spans="1:12" ht="18.75" customHeight="1">
      <c r="A21" s="7"/>
      <c r="B21" s="97" t="s">
        <v>277</v>
      </c>
      <c r="C21" s="35">
        <v>284.7</v>
      </c>
      <c r="D21" s="35">
        <v>316.3</v>
      </c>
      <c r="E21" s="35">
        <v>0.7</v>
      </c>
      <c r="F21" s="41">
        <v>2.1</v>
      </c>
      <c r="G21" s="35">
        <v>134.80000000000001</v>
      </c>
      <c r="H21" s="35">
        <v>123.1</v>
      </c>
      <c r="I21" s="41">
        <v>11.7</v>
      </c>
      <c r="J21" s="35">
        <v>135.69999999999999</v>
      </c>
      <c r="K21" s="35">
        <v>123.9</v>
      </c>
    </row>
    <row r="22" spans="1:12" ht="18.75" customHeight="1">
      <c r="A22" s="7"/>
      <c r="B22" s="97" t="s">
        <v>278</v>
      </c>
      <c r="C22" s="35">
        <v>275.89999999999998</v>
      </c>
      <c r="D22" s="35">
        <v>309.5</v>
      </c>
      <c r="E22" s="35">
        <v>5.9</v>
      </c>
      <c r="F22" s="41">
        <v>1.4</v>
      </c>
      <c r="G22" s="35">
        <v>140.30000000000001</v>
      </c>
      <c r="H22" s="35">
        <v>128.1</v>
      </c>
      <c r="I22" s="41">
        <v>12.2</v>
      </c>
      <c r="J22" s="35">
        <v>139.69999999999999</v>
      </c>
      <c r="K22" s="35">
        <v>127.7</v>
      </c>
    </row>
    <row r="23" spans="1:12" ht="18.75" customHeight="1">
      <c r="A23" s="7"/>
      <c r="B23" s="97" t="s">
        <v>292</v>
      </c>
      <c r="C23" s="35">
        <v>284.3</v>
      </c>
      <c r="D23" s="35">
        <v>335.7</v>
      </c>
      <c r="E23" s="35">
        <v>0.1</v>
      </c>
      <c r="F23" s="41">
        <v>1.4</v>
      </c>
      <c r="G23" s="35">
        <v>142.5</v>
      </c>
      <c r="H23" s="35">
        <v>130.5</v>
      </c>
      <c r="I23" s="41">
        <v>12</v>
      </c>
      <c r="J23" s="35">
        <v>145.80000000000001</v>
      </c>
      <c r="K23" s="35">
        <v>133.30000000000001</v>
      </c>
    </row>
    <row r="24" spans="1:12" ht="18.75" customHeight="1">
      <c r="A24" s="7"/>
      <c r="B24" s="97" t="s">
        <v>308</v>
      </c>
      <c r="C24" s="35">
        <v>273.39999999999998</v>
      </c>
      <c r="D24" s="35">
        <v>325</v>
      </c>
      <c r="E24" s="35">
        <v>1.9</v>
      </c>
      <c r="F24" s="41">
        <v>1</v>
      </c>
      <c r="G24" s="35">
        <v>149.6</v>
      </c>
      <c r="H24" s="35">
        <v>136.80000000000001</v>
      </c>
      <c r="I24" s="41">
        <v>12.8</v>
      </c>
      <c r="J24" s="35">
        <v>148.30000000000001</v>
      </c>
      <c r="K24" s="35">
        <v>135.69999999999999</v>
      </c>
    </row>
    <row r="25" spans="1:12" ht="18.75" customHeight="1">
      <c r="A25" s="7"/>
      <c r="B25" s="97" t="s">
        <v>309</v>
      </c>
      <c r="C25" s="35">
        <v>272.10000000000002</v>
      </c>
      <c r="D25" s="35">
        <v>327.3</v>
      </c>
      <c r="E25" s="35">
        <v>-1</v>
      </c>
      <c r="F25" s="41">
        <v>4.0999999999999996</v>
      </c>
      <c r="G25" s="35">
        <v>144.19999999999999</v>
      </c>
      <c r="H25" s="35">
        <v>129.30000000000001</v>
      </c>
      <c r="I25" s="41">
        <v>14.9</v>
      </c>
      <c r="J25" s="35">
        <v>140.9</v>
      </c>
      <c r="K25" s="35">
        <v>129.19999999999999</v>
      </c>
    </row>
    <row r="26" spans="1:12" ht="18.75" customHeight="1">
      <c r="A26" s="7"/>
      <c r="B26" s="97" t="s">
        <v>318</v>
      </c>
      <c r="C26" s="35">
        <v>464.3</v>
      </c>
      <c r="D26" s="35">
        <v>580.9</v>
      </c>
      <c r="E26" s="35">
        <v>-9.8000000000000007</v>
      </c>
      <c r="F26" s="41">
        <v>3.4</v>
      </c>
      <c r="G26" s="35">
        <v>154.80000000000001</v>
      </c>
      <c r="H26" s="35">
        <v>139</v>
      </c>
      <c r="I26" s="41">
        <v>15.8</v>
      </c>
      <c r="J26" s="35">
        <v>149.69999999999999</v>
      </c>
      <c r="K26" s="35">
        <v>137.80000000000001</v>
      </c>
    </row>
    <row r="27" spans="1:12" ht="18.75" customHeight="1">
      <c r="A27" s="7"/>
      <c r="B27" s="97" t="s">
        <v>340</v>
      </c>
      <c r="C27" s="35">
        <v>343.5</v>
      </c>
      <c r="D27" s="35">
        <v>446.5</v>
      </c>
      <c r="E27" s="35">
        <v>4.0999999999999996</v>
      </c>
      <c r="F27" s="41">
        <v>1.6</v>
      </c>
      <c r="G27" s="35">
        <v>149.69999999999999</v>
      </c>
      <c r="H27" s="35">
        <v>134.19999999999999</v>
      </c>
      <c r="I27" s="41">
        <v>15.5</v>
      </c>
      <c r="J27" s="35">
        <v>146.30000000000001</v>
      </c>
      <c r="K27" s="35">
        <v>134.30000000000001</v>
      </c>
    </row>
    <row r="28" spans="1:12" ht="18.75" customHeight="1">
      <c r="A28" s="7"/>
      <c r="B28" s="97" t="s">
        <v>341</v>
      </c>
      <c r="C28" s="35">
        <v>283.10000000000002</v>
      </c>
      <c r="D28" s="35">
        <v>318</v>
      </c>
      <c r="E28" s="35">
        <v>4.2</v>
      </c>
      <c r="F28" s="41">
        <v>1.4</v>
      </c>
      <c r="G28" s="35">
        <v>142.69999999999999</v>
      </c>
      <c r="H28" s="35">
        <v>128.30000000000001</v>
      </c>
      <c r="I28" s="41">
        <v>14.4</v>
      </c>
      <c r="J28" s="35">
        <v>139.30000000000001</v>
      </c>
      <c r="K28" s="35">
        <v>128.1</v>
      </c>
    </row>
    <row r="29" spans="1:12" ht="18.75" customHeight="1">
      <c r="A29" s="7"/>
      <c r="B29" s="97" t="s">
        <v>342</v>
      </c>
      <c r="C29" s="35">
        <v>266.39999999999998</v>
      </c>
      <c r="D29" s="35">
        <v>317.5</v>
      </c>
      <c r="E29" s="35">
        <v>0.6</v>
      </c>
      <c r="F29" s="41">
        <v>1.2</v>
      </c>
      <c r="G29" s="35">
        <v>149.4</v>
      </c>
      <c r="H29" s="35">
        <v>134.19999999999999</v>
      </c>
      <c r="I29" s="41">
        <v>15.2</v>
      </c>
      <c r="J29" s="35">
        <v>143.4</v>
      </c>
      <c r="K29" s="35">
        <v>131.4</v>
      </c>
    </row>
    <row r="30" spans="1:12" ht="18.75" customHeight="1">
      <c r="A30" s="7"/>
      <c r="B30" s="97" t="s">
        <v>57</v>
      </c>
      <c r="C30" s="35">
        <v>269.10000000000002</v>
      </c>
      <c r="D30" s="35">
        <v>319.8</v>
      </c>
      <c r="E30" s="35">
        <v>0.5</v>
      </c>
      <c r="F30" s="41">
        <v>2.2000000000000002</v>
      </c>
      <c r="G30" s="35">
        <v>148.80000000000001</v>
      </c>
      <c r="H30" s="35">
        <v>133.19999999999999</v>
      </c>
      <c r="I30" s="41">
        <v>15.6</v>
      </c>
      <c r="J30" s="35">
        <v>146.4</v>
      </c>
      <c r="K30" s="35">
        <v>133.9</v>
      </c>
    </row>
    <row r="31" spans="1:12" ht="18.75" customHeight="1" thickBot="1">
      <c r="A31" s="82"/>
      <c r="B31" s="129"/>
      <c r="C31" s="23"/>
      <c r="D31" s="82"/>
      <c r="E31" s="75"/>
      <c r="F31" s="130"/>
      <c r="G31" s="75"/>
      <c r="H31" s="75"/>
      <c r="I31" s="131"/>
      <c r="J31" s="75"/>
      <c r="K31" s="75"/>
    </row>
    <row r="32" spans="1:12" ht="18.75" customHeight="1">
      <c r="A32" s="7"/>
      <c r="B32" s="32" t="s">
        <v>88</v>
      </c>
      <c r="C32" s="27" t="s">
        <v>89</v>
      </c>
      <c r="D32" s="7"/>
      <c r="E32" s="7"/>
      <c r="F32" s="7"/>
      <c r="G32" s="7"/>
      <c r="H32" s="7"/>
      <c r="I32" s="7"/>
      <c r="J32" s="7"/>
      <c r="K32" s="7"/>
    </row>
    <row r="33" spans="1:13" ht="18.75" customHeight="1">
      <c r="A33" s="7"/>
      <c r="B33" s="32" t="s">
        <v>90</v>
      </c>
      <c r="C33" s="27" t="s">
        <v>275</v>
      </c>
      <c r="D33" s="7"/>
      <c r="E33" s="7"/>
      <c r="F33" s="7"/>
      <c r="G33" s="7"/>
      <c r="H33" s="7"/>
      <c r="I33" s="7"/>
      <c r="J33" s="7"/>
      <c r="K33" s="7"/>
    </row>
    <row r="34" spans="1:13" ht="18.75" customHeight="1">
      <c r="A34" s="7"/>
      <c r="B34" s="32"/>
      <c r="D34" s="7"/>
      <c r="E34" s="7"/>
      <c r="F34" s="7"/>
      <c r="G34" s="7"/>
      <c r="H34" s="7"/>
      <c r="I34" s="7"/>
      <c r="J34" s="7"/>
      <c r="K34" s="7"/>
    </row>
    <row r="35" spans="1:13" ht="18.75" customHeight="1">
      <c r="A35" s="7"/>
      <c r="B35" s="132"/>
      <c r="C35" s="133"/>
      <c r="D35" s="7"/>
      <c r="E35" s="7"/>
      <c r="F35" s="7"/>
      <c r="G35" s="7"/>
      <c r="H35" s="7"/>
      <c r="I35" s="7"/>
      <c r="J35" s="7"/>
      <c r="K35" s="7"/>
    </row>
    <row r="36" spans="1:13" s="104" customFormat="1" ht="24">
      <c r="A36" s="101"/>
      <c r="B36" s="102"/>
      <c r="C36" s="103" t="s">
        <v>91</v>
      </c>
      <c r="D36" s="134"/>
      <c r="E36" s="134"/>
      <c r="F36" s="134"/>
      <c r="G36" s="134"/>
      <c r="H36" s="134"/>
      <c r="I36" s="134"/>
      <c r="J36" s="134"/>
      <c r="K36" s="134"/>
    </row>
    <row r="37" spans="1:13" s="14" customFormat="1" ht="19.5">
      <c r="A37" s="8"/>
      <c r="B37" s="135"/>
      <c r="C37" s="8"/>
      <c r="D37" s="136" t="s">
        <v>298</v>
      </c>
      <c r="E37" s="8"/>
      <c r="F37" s="8"/>
      <c r="G37" s="8"/>
      <c r="H37" s="8"/>
      <c r="I37" s="8"/>
      <c r="J37" s="8"/>
      <c r="K37" s="8"/>
    </row>
    <row r="38" spans="1:13" ht="7.5" customHeight="1" thickBot="1">
      <c r="A38" s="7"/>
      <c r="B38" s="135"/>
      <c r="C38" s="8"/>
      <c r="D38" s="136"/>
      <c r="E38" s="8"/>
      <c r="F38" s="8"/>
      <c r="G38" s="8"/>
      <c r="H38" s="8"/>
      <c r="I38" s="8"/>
      <c r="J38" s="8"/>
      <c r="K38" s="8"/>
    </row>
    <row r="39" spans="1:13" ht="18.75" customHeight="1">
      <c r="A39" s="7"/>
      <c r="B39" s="548" t="s">
        <v>61</v>
      </c>
      <c r="C39" s="571" t="s">
        <v>92</v>
      </c>
      <c r="D39" s="572"/>
      <c r="E39" s="572"/>
      <c r="F39" s="572"/>
      <c r="G39" s="572"/>
      <c r="H39" s="573"/>
      <c r="I39" s="571" t="s">
        <v>93</v>
      </c>
      <c r="J39" s="572"/>
      <c r="K39" s="8"/>
      <c r="M39" s="10">
        <v>89.6</v>
      </c>
    </row>
    <row r="40" spans="1:13" ht="18.75" customHeight="1">
      <c r="A40" s="7"/>
      <c r="B40" s="552"/>
      <c r="C40" s="137" t="s">
        <v>94</v>
      </c>
      <c r="D40" s="138"/>
      <c r="E40" s="139" t="s">
        <v>95</v>
      </c>
      <c r="F40" s="138"/>
      <c r="G40" s="139" t="s">
        <v>96</v>
      </c>
      <c r="H40" s="138"/>
      <c r="I40" s="139" t="s">
        <v>94</v>
      </c>
      <c r="J40" s="140"/>
      <c r="K40" s="8"/>
    </row>
    <row r="41" spans="1:13" ht="18.75" customHeight="1">
      <c r="A41" s="7"/>
      <c r="B41" s="549"/>
      <c r="C41" s="141" t="s">
        <v>97</v>
      </c>
      <c r="D41" s="141" t="s">
        <v>98</v>
      </c>
      <c r="E41" s="141" t="s">
        <v>97</v>
      </c>
      <c r="F41" s="141" t="s">
        <v>98</v>
      </c>
      <c r="G41" s="141" t="s">
        <v>97</v>
      </c>
      <c r="H41" s="141" t="s">
        <v>98</v>
      </c>
      <c r="I41" s="142" t="s">
        <v>97</v>
      </c>
      <c r="J41" s="143" t="s">
        <v>98</v>
      </c>
      <c r="K41" s="17"/>
    </row>
    <row r="42" spans="1:13" ht="18.75" customHeight="1">
      <c r="A42" s="7"/>
      <c r="B42" s="86"/>
      <c r="C42" s="31" t="s">
        <v>99</v>
      </c>
      <c r="D42" s="144" t="s">
        <v>100</v>
      </c>
      <c r="E42" s="32" t="s">
        <v>101</v>
      </c>
      <c r="F42" s="19" t="s">
        <v>101</v>
      </c>
      <c r="G42" s="19" t="s">
        <v>101</v>
      </c>
      <c r="H42" s="19" t="s">
        <v>101</v>
      </c>
      <c r="I42" s="31" t="s">
        <v>99</v>
      </c>
      <c r="J42" s="32" t="s">
        <v>99</v>
      </c>
      <c r="K42" s="17"/>
    </row>
    <row r="43" spans="1:13" ht="18.75" customHeight="1">
      <c r="A43" s="7"/>
      <c r="B43" s="30" t="s">
        <v>280</v>
      </c>
      <c r="C43" s="145">
        <v>1.62</v>
      </c>
      <c r="D43" s="146">
        <v>1.05</v>
      </c>
      <c r="E43" s="147">
        <v>3596</v>
      </c>
      <c r="F43" s="147">
        <v>14797</v>
      </c>
      <c r="G43" s="147">
        <v>5829</v>
      </c>
      <c r="H43" s="147">
        <v>15467</v>
      </c>
      <c r="I43" s="148">
        <v>1.8</v>
      </c>
      <c r="J43" s="149">
        <v>1.2</v>
      </c>
      <c r="K43" s="8"/>
    </row>
    <row r="44" spans="1:13" ht="18.75" customHeight="1">
      <c r="A44" s="7"/>
      <c r="B44" s="30" t="s">
        <v>30</v>
      </c>
      <c r="C44" s="145">
        <v>1.78</v>
      </c>
      <c r="D44" s="146">
        <v>1.1599999999999999</v>
      </c>
      <c r="E44" s="147">
        <v>3451</v>
      </c>
      <c r="F44" s="147">
        <v>14246</v>
      </c>
      <c r="G44" s="147">
        <v>6141</v>
      </c>
      <c r="H44" s="147">
        <v>16577</v>
      </c>
      <c r="I44" s="148">
        <v>2.04</v>
      </c>
      <c r="J44" s="149">
        <v>1.36</v>
      </c>
      <c r="K44" s="8"/>
    </row>
    <row r="45" spans="1:13" ht="18.75" customHeight="1">
      <c r="A45" s="7"/>
      <c r="B45" s="30" t="s">
        <v>77</v>
      </c>
      <c r="C45" s="145">
        <v>1.93</v>
      </c>
      <c r="D45" s="146">
        <v>1.27</v>
      </c>
      <c r="E45" s="147">
        <v>3262</v>
      </c>
      <c r="F45" s="147">
        <v>13518</v>
      </c>
      <c r="G45" s="147">
        <v>6289</v>
      </c>
      <c r="H45" s="147">
        <v>17110</v>
      </c>
      <c r="I45" s="148">
        <v>2.2400000000000002</v>
      </c>
      <c r="J45" s="149">
        <v>1.5</v>
      </c>
      <c r="K45" s="8"/>
    </row>
    <row r="46" spans="1:13" ht="18.75" customHeight="1">
      <c r="A46" s="7"/>
      <c r="B46" s="30" t="s">
        <v>78</v>
      </c>
      <c r="C46" s="145">
        <v>2.0099999999999998</v>
      </c>
      <c r="D46" s="146">
        <v>1.34</v>
      </c>
      <c r="E46" s="147">
        <v>3140</v>
      </c>
      <c r="F46" s="147">
        <v>12970</v>
      </c>
      <c r="G46" s="147">
        <v>6307</v>
      </c>
      <c r="H46" s="147">
        <v>17355</v>
      </c>
      <c r="I46" s="148">
        <v>2.39</v>
      </c>
      <c r="J46" s="149">
        <v>1.61</v>
      </c>
      <c r="K46" s="8"/>
    </row>
    <row r="47" spans="1:13" ht="18.75" customHeight="1">
      <c r="A47" s="7"/>
      <c r="B47" s="30" t="s">
        <v>15</v>
      </c>
      <c r="C47" s="145">
        <v>2.15</v>
      </c>
      <c r="D47" s="146">
        <v>1.41</v>
      </c>
      <c r="E47" s="147">
        <v>3017</v>
      </c>
      <c r="F47" s="147">
        <v>12699</v>
      </c>
      <c r="G47" s="147">
        <v>6477</v>
      </c>
      <c r="H47" s="147">
        <v>17920</v>
      </c>
      <c r="I47" s="148">
        <v>2.42</v>
      </c>
      <c r="J47" s="149">
        <v>1.6</v>
      </c>
      <c r="K47" s="8"/>
    </row>
    <row r="48" spans="1:13"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208</v>
      </c>
      <c r="C49" s="145">
        <v>1.91</v>
      </c>
      <c r="D49" s="146">
        <v>1.0900000000000001</v>
      </c>
      <c r="E49" s="147">
        <v>3088</v>
      </c>
      <c r="F49" s="147">
        <v>14876</v>
      </c>
      <c r="G49" s="147">
        <v>5898</v>
      </c>
      <c r="H49" s="147">
        <v>16195</v>
      </c>
      <c r="I49" s="148">
        <v>2.02</v>
      </c>
      <c r="J49" s="149">
        <v>1.1299999999999999</v>
      </c>
      <c r="K49" s="8"/>
    </row>
    <row r="50" spans="1:11" ht="18.75" customHeight="1">
      <c r="A50" s="7"/>
      <c r="B50" s="30" t="s">
        <v>253</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343</v>
      </c>
      <c r="C53" s="156">
        <v>2.0699999999999998</v>
      </c>
      <c r="D53" s="151">
        <v>1.1599999999999999</v>
      </c>
      <c r="E53" s="135">
        <v>2981</v>
      </c>
      <c r="F53" s="135">
        <v>14606</v>
      </c>
      <c r="G53" s="135">
        <v>6647</v>
      </c>
      <c r="H53" s="157">
        <v>17553</v>
      </c>
      <c r="I53" s="158">
        <v>2.33</v>
      </c>
      <c r="J53" s="156">
        <v>1.34</v>
      </c>
      <c r="K53" s="8"/>
    </row>
    <row r="54" spans="1:11" ht="18.75" customHeight="1">
      <c r="A54" s="7"/>
      <c r="B54" s="97" t="s">
        <v>58</v>
      </c>
      <c r="C54" s="156">
        <v>1.9</v>
      </c>
      <c r="D54" s="151">
        <v>1.1499999999999999</v>
      </c>
      <c r="E54" s="135">
        <v>2613</v>
      </c>
      <c r="F54" s="135">
        <v>14127</v>
      </c>
      <c r="G54" s="135">
        <v>5800</v>
      </c>
      <c r="H54" s="157">
        <v>17464</v>
      </c>
      <c r="I54" s="158">
        <v>2.38</v>
      </c>
      <c r="J54" s="156">
        <v>1.35</v>
      </c>
      <c r="K54" s="8"/>
    </row>
    <row r="55" spans="1:11" ht="18.75" customHeight="1">
      <c r="A55" s="7"/>
      <c r="B55" s="97" t="s">
        <v>206</v>
      </c>
      <c r="C55" s="156">
        <v>1.9</v>
      </c>
      <c r="D55" s="151">
        <v>1.1399999999999999</v>
      </c>
      <c r="E55" s="135">
        <v>2137</v>
      </c>
      <c r="F55" s="135">
        <v>13077</v>
      </c>
      <c r="G55" s="135">
        <v>5463</v>
      </c>
      <c r="H55" s="157">
        <v>16517</v>
      </c>
      <c r="I55" s="158">
        <v>2.38</v>
      </c>
      <c r="J55" s="156">
        <v>1.36</v>
      </c>
      <c r="K55" s="8"/>
    </row>
    <row r="56" spans="1:11" ht="18.75" customHeight="1">
      <c r="A56" s="7"/>
      <c r="B56" s="97" t="s">
        <v>299</v>
      </c>
      <c r="C56" s="156">
        <v>2.0699999999999998</v>
      </c>
      <c r="D56" s="151">
        <v>1.1599999999999999</v>
      </c>
      <c r="E56" s="135">
        <v>3105</v>
      </c>
      <c r="F56" s="135">
        <v>13231</v>
      </c>
      <c r="G56" s="135">
        <v>6056</v>
      </c>
      <c r="H56" s="157">
        <v>16218</v>
      </c>
      <c r="I56" s="158">
        <v>2.38</v>
      </c>
      <c r="J56" s="156">
        <v>1.35</v>
      </c>
      <c r="K56" s="8"/>
    </row>
    <row r="57" spans="1:11" ht="18.75" customHeight="1">
      <c r="A57" s="7"/>
      <c r="B57" s="97" t="s">
        <v>80</v>
      </c>
      <c r="C57" s="156">
        <v>1.95</v>
      </c>
      <c r="D57" s="151">
        <v>1.2</v>
      </c>
      <c r="E57" s="135">
        <v>3037</v>
      </c>
      <c r="F57" s="135">
        <v>13495</v>
      </c>
      <c r="G57" s="135">
        <v>5965</v>
      </c>
      <c r="H57" s="157">
        <v>16428</v>
      </c>
      <c r="I57" s="158">
        <v>2.3199999999999998</v>
      </c>
      <c r="J57" s="156">
        <v>1.34</v>
      </c>
      <c r="K57" s="8"/>
    </row>
    <row r="58" spans="1:11" ht="18.75" customHeight="1">
      <c r="A58" s="7"/>
      <c r="B58" s="97" t="s">
        <v>81</v>
      </c>
      <c r="C58" s="156">
        <v>1.93</v>
      </c>
      <c r="D58" s="151">
        <v>1.19</v>
      </c>
      <c r="E58" s="135">
        <v>3455</v>
      </c>
      <c r="F58" s="135">
        <v>14334</v>
      </c>
      <c r="G58" s="135">
        <v>6412</v>
      </c>
      <c r="H58" s="157">
        <v>17008</v>
      </c>
      <c r="I58" s="158">
        <v>2.29</v>
      </c>
      <c r="J58" s="156">
        <v>1.32</v>
      </c>
      <c r="K58" s="8"/>
    </row>
    <row r="59" spans="1:11" ht="18.75" customHeight="1">
      <c r="A59" s="7"/>
      <c r="B59" s="97" t="s">
        <v>82</v>
      </c>
      <c r="C59" s="156">
        <v>1.92</v>
      </c>
      <c r="D59" s="151">
        <v>1.17</v>
      </c>
      <c r="E59" s="135">
        <v>4177</v>
      </c>
      <c r="F59" s="135">
        <v>15195</v>
      </c>
      <c r="G59" s="135">
        <v>5749</v>
      </c>
      <c r="H59" s="157">
        <v>16419</v>
      </c>
      <c r="I59" s="158">
        <v>2.23</v>
      </c>
      <c r="J59" s="156">
        <v>1.32</v>
      </c>
      <c r="K59" s="8"/>
    </row>
    <row r="60" spans="1:11" ht="18.75" customHeight="1">
      <c r="A60" s="7"/>
      <c r="B60" s="97" t="s">
        <v>83</v>
      </c>
      <c r="C60" s="156">
        <v>1.88</v>
      </c>
      <c r="D60" s="151">
        <v>1.1599999999999999</v>
      </c>
      <c r="E60" s="135">
        <v>3176</v>
      </c>
      <c r="F60" s="135">
        <v>15122</v>
      </c>
      <c r="G60" s="135">
        <v>5385</v>
      </c>
      <c r="H60" s="157">
        <v>16156</v>
      </c>
      <c r="I60" s="158">
        <v>2.36</v>
      </c>
      <c r="J60" s="156">
        <v>1.31</v>
      </c>
      <c r="K60" s="8"/>
    </row>
    <row r="61" spans="1:11" ht="18.75" customHeight="1">
      <c r="A61" s="7"/>
      <c r="B61" s="97" t="s">
        <v>84</v>
      </c>
      <c r="C61" s="156">
        <v>2.0099999999999998</v>
      </c>
      <c r="D61" s="151">
        <v>1.1299999999999999</v>
      </c>
      <c r="E61" s="135">
        <v>2909</v>
      </c>
      <c r="F61" s="135">
        <v>14776</v>
      </c>
      <c r="G61" s="135">
        <v>5751</v>
      </c>
      <c r="H61" s="157">
        <v>15751</v>
      </c>
      <c r="I61" s="158">
        <v>2.3199999999999998</v>
      </c>
      <c r="J61" s="156">
        <v>1.3</v>
      </c>
      <c r="K61" s="8"/>
    </row>
    <row r="62" spans="1:11" ht="18.75" customHeight="1">
      <c r="A62" s="7"/>
      <c r="B62" s="97" t="s">
        <v>85</v>
      </c>
      <c r="C62" s="156">
        <v>1.95</v>
      </c>
      <c r="D62" s="151">
        <v>1.1000000000000001</v>
      </c>
      <c r="E62" s="135">
        <v>2834</v>
      </c>
      <c r="F62" s="135">
        <v>14521</v>
      </c>
      <c r="G62" s="135">
        <v>5638</v>
      </c>
      <c r="H62" s="157">
        <v>15635</v>
      </c>
      <c r="I62" s="158">
        <v>2.27</v>
      </c>
      <c r="J62" s="156">
        <v>1.29</v>
      </c>
      <c r="K62" s="8"/>
    </row>
    <row r="63" spans="1:11" ht="18.75" customHeight="1">
      <c r="A63" s="7"/>
      <c r="B63" s="97" t="s">
        <v>86</v>
      </c>
      <c r="C63" s="156">
        <v>1.84</v>
      </c>
      <c r="D63" s="151">
        <v>1.1299999999999999</v>
      </c>
      <c r="E63" s="135">
        <v>2860</v>
      </c>
      <c r="F63" s="135">
        <v>14582</v>
      </c>
      <c r="G63" s="135">
        <v>5653</v>
      </c>
      <c r="H63" s="157">
        <v>16056</v>
      </c>
      <c r="I63" s="158">
        <v>2.33</v>
      </c>
      <c r="J63" s="156">
        <v>1.29</v>
      </c>
      <c r="K63" s="8"/>
    </row>
    <row r="64" spans="1:11" ht="18.75" customHeight="1">
      <c r="A64" s="7"/>
      <c r="B64" s="97" t="s">
        <v>87</v>
      </c>
      <c r="C64" s="156">
        <v>1.88</v>
      </c>
      <c r="D64" s="151">
        <v>1.1100000000000001</v>
      </c>
      <c r="E64" s="135">
        <v>2961</v>
      </c>
      <c r="F64" s="135">
        <v>14788</v>
      </c>
      <c r="G64" s="135">
        <v>5889</v>
      </c>
      <c r="H64" s="157">
        <v>16428</v>
      </c>
      <c r="I64" s="158">
        <v>2.2200000000000002</v>
      </c>
      <c r="J64" s="156">
        <v>1.29</v>
      </c>
      <c r="K64" s="8"/>
    </row>
    <row r="65" spans="1:13" ht="18.75" customHeight="1">
      <c r="A65" s="7"/>
      <c r="B65" s="97" t="s">
        <v>265</v>
      </c>
      <c r="C65" s="156">
        <v>2.0299999999999998</v>
      </c>
      <c r="D65" s="151">
        <v>1.0900000000000001</v>
      </c>
      <c r="E65" s="135">
        <v>3052</v>
      </c>
      <c r="F65" s="135">
        <v>14944</v>
      </c>
      <c r="G65" s="135">
        <v>6434</v>
      </c>
      <c r="H65" s="157">
        <v>16880</v>
      </c>
      <c r="I65" s="158">
        <v>2.2400000000000002</v>
      </c>
      <c r="J65" s="156">
        <v>1.3</v>
      </c>
      <c r="K65" s="8"/>
    </row>
    <row r="66" spans="1:13" ht="18.75" customHeight="1" thickBot="1">
      <c r="A66" s="7"/>
      <c r="B66" s="159"/>
      <c r="C66" s="160"/>
      <c r="D66" s="161"/>
      <c r="E66" s="162"/>
      <c r="F66" s="162"/>
      <c r="G66" s="162"/>
      <c r="H66" s="163"/>
      <c r="I66" s="76"/>
      <c r="J66" s="160"/>
      <c r="K66" s="8"/>
    </row>
    <row r="67" spans="1:13" ht="18.75" customHeight="1">
      <c r="A67" s="7"/>
      <c r="B67" s="17"/>
      <c r="C67" s="354" t="s">
        <v>281</v>
      </c>
      <c r="D67" s="156"/>
      <c r="E67" s="164"/>
      <c r="F67" s="164"/>
      <c r="G67" s="164"/>
      <c r="H67" s="164"/>
      <c r="I67" s="72"/>
      <c r="J67" s="19"/>
      <c r="K67" s="8"/>
      <c r="L67" s="337"/>
    </row>
    <row r="68" spans="1:13" ht="18.75" customHeight="1">
      <c r="A68" s="101"/>
      <c r="B68" s="8"/>
      <c r="C68" s="165"/>
      <c r="D68" s="8"/>
      <c r="E68" s="166"/>
      <c r="F68" s="8"/>
      <c r="G68" s="166"/>
      <c r="H68" s="8"/>
      <c r="I68" s="166"/>
      <c r="J68" s="8"/>
      <c r="K68" s="8"/>
      <c r="L68" s="337"/>
    </row>
    <row r="69" spans="1:13" s="104" customFormat="1" ht="24">
      <c r="A69" s="7"/>
      <c r="B69" s="167"/>
      <c r="C69" s="5" t="s">
        <v>102</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548" t="s">
        <v>2</v>
      </c>
      <c r="C71" s="170"/>
      <c r="D71" s="574" t="s">
        <v>103</v>
      </c>
      <c r="E71" s="556"/>
      <c r="F71" s="574" t="s">
        <v>104</v>
      </c>
      <c r="G71" s="556"/>
      <c r="H71" s="171" t="s">
        <v>105</v>
      </c>
      <c r="I71" s="31" t="s">
        <v>106</v>
      </c>
      <c r="J71" s="17" t="s">
        <v>107</v>
      </c>
      <c r="K71" s="8"/>
    </row>
    <row r="72" spans="1:13" ht="18.75" customHeight="1">
      <c r="A72" s="7"/>
      <c r="B72" s="552"/>
      <c r="C72" s="172" t="s">
        <v>108</v>
      </c>
      <c r="D72" s="531"/>
      <c r="E72" s="575"/>
      <c r="F72" s="531"/>
      <c r="G72" s="575"/>
      <c r="H72" s="171" t="s">
        <v>109</v>
      </c>
      <c r="I72" s="576" t="s">
        <v>110</v>
      </c>
      <c r="J72" s="577"/>
      <c r="K72" s="7"/>
      <c r="M72" s="104"/>
    </row>
    <row r="73" spans="1:13" ht="18.75" customHeight="1">
      <c r="A73" s="7"/>
      <c r="B73" s="552"/>
      <c r="C73" s="172" t="s">
        <v>111</v>
      </c>
      <c r="D73" s="578" t="s">
        <v>112</v>
      </c>
      <c r="E73" s="173" t="s">
        <v>113</v>
      </c>
      <c r="F73" s="578" t="s">
        <v>114</v>
      </c>
      <c r="G73" s="539" t="s">
        <v>115</v>
      </c>
      <c r="H73" s="171" t="s">
        <v>276</v>
      </c>
      <c r="I73" s="539" t="s">
        <v>116</v>
      </c>
      <c r="J73" s="533" t="s">
        <v>117</v>
      </c>
      <c r="K73" s="7"/>
    </row>
    <row r="74" spans="1:13" ht="18.75" customHeight="1">
      <c r="A74" s="7"/>
      <c r="B74" s="549"/>
      <c r="C74" s="174" t="s">
        <v>306</v>
      </c>
      <c r="D74" s="579"/>
      <c r="E74" s="175" t="s">
        <v>118</v>
      </c>
      <c r="F74" s="579"/>
      <c r="G74" s="540"/>
      <c r="H74" s="360" t="s">
        <v>304</v>
      </c>
      <c r="I74" s="540"/>
      <c r="J74" s="526"/>
      <c r="K74" s="7"/>
    </row>
    <row r="75" spans="1:13" ht="18.75" customHeight="1">
      <c r="A75" s="7"/>
      <c r="B75" s="26"/>
      <c r="C75" s="119" t="s">
        <v>119</v>
      </c>
      <c r="D75" s="176" t="s">
        <v>120</v>
      </c>
      <c r="E75" s="32" t="s">
        <v>120</v>
      </c>
      <c r="F75" s="176" t="s">
        <v>121</v>
      </c>
      <c r="G75" s="32" t="s">
        <v>120</v>
      </c>
      <c r="H75" s="176" t="s">
        <v>122</v>
      </c>
      <c r="I75" s="147" t="s">
        <v>123</v>
      </c>
      <c r="J75" s="32" t="s">
        <v>122</v>
      </c>
      <c r="K75" s="7"/>
    </row>
    <row r="76" spans="1:13" ht="18.75" hidden="1" customHeight="1" outlineLevel="1">
      <c r="A76" s="7"/>
      <c r="B76" s="30" t="s">
        <v>51</v>
      </c>
      <c r="C76" s="177">
        <v>2055</v>
      </c>
      <c r="D76" s="152">
        <v>578</v>
      </c>
      <c r="E76" s="152">
        <v>401</v>
      </c>
      <c r="F76" s="152">
        <v>5637</v>
      </c>
      <c r="G76" s="152">
        <v>580</v>
      </c>
      <c r="H76" s="147">
        <v>124867</v>
      </c>
      <c r="I76" s="152">
        <v>94</v>
      </c>
      <c r="J76" s="152">
        <v>13078</v>
      </c>
      <c r="K76" s="7"/>
    </row>
    <row r="77" spans="1:13" ht="18.75" hidden="1" customHeight="1" collapsed="1">
      <c r="A77" s="7"/>
      <c r="B77" s="30" t="s">
        <v>209</v>
      </c>
      <c r="C77" s="177">
        <v>2196</v>
      </c>
      <c r="D77" s="152">
        <v>487</v>
      </c>
      <c r="E77" s="152">
        <v>390</v>
      </c>
      <c r="F77" s="152">
        <v>5014</v>
      </c>
      <c r="G77" s="152">
        <v>485</v>
      </c>
      <c r="H77" s="147">
        <v>123459</v>
      </c>
      <c r="I77" s="152">
        <v>95</v>
      </c>
      <c r="J77" s="152">
        <v>17092</v>
      </c>
      <c r="K77" s="7"/>
      <c r="M77" s="10" t="s">
        <v>271</v>
      </c>
    </row>
    <row r="78" spans="1:13" ht="18.75" customHeight="1">
      <c r="A78" s="7"/>
      <c r="B78" s="30" t="s">
        <v>255</v>
      </c>
      <c r="C78" s="177">
        <v>1530.63</v>
      </c>
      <c r="D78" s="152">
        <v>457</v>
      </c>
      <c r="E78" s="152">
        <v>444</v>
      </c>
      <c r="F78" s="152">
        <v>4909</v>
      </c>
      <c r="G78" s="152">
        <v>459</v>
      </c>
      <c r="H78" s="147">
        <v>124228</v>
      </c>
      <c r="I78" s="152">
        <v>83</v>
      </c>
      <c r="J78" s="152">
        <v>23306</v>
      </c>
      <c r="K78" s="7"/>
    </row>
    <row r="79" spans="1:13" ht="18.75" customHeight="1">
      <c r="A79" s="7"/>
      <c r="B79" s="30" t="s">
        <v>30</v>
      </c>
      <c r="C79" s="177">
        <v>1428.87</v>
      </c>
      <c r="D79" s="152">
        <v>486</v>
      </c>
      <c r="E79" s="152">
        <v>326</v>
      </c>
      <c r="F79" s="152">
        <v>4806</v>
      </c>
      <c r="G79" s="152">
        <v>483</v>
      </c>
      <c r="H79" s="147">
        <v>125341</v>
      </c>
      <c r="I79" s="152">
        <v>93</v>
      </c>
      <c r="J79" s="152">
        <v>7262</v>
      </c>
      <c r="K79" s="7"/>
    </row>
    <row r="80" spans="1:13" ht="18.75" customHeight="1">
      <c r="A80" s="7"/>
      <c r="B80" s="30" t="s">
        <v>77</v>
      </c>
      <c r="C80" s="177">
        <v>1292.5999999999999</v>
      </c>
      <c r="D80" s="152">
        <v>433</v>
      </c>
      <c r="E80" s="152">
        <v>289</v>
      </c>
      <c r="F80" s="152">
        <v>4539</v>
      </c>
      <c r="G80" s="152">
        <v>439</v>
      </c>
      <c r="H80" s="147">
        <v>123655</v>
      </c>
      <c r="I80" s="152">
        <v>77</v>
      </c>
      <c r="J80" s="152">
        <v>6101</v>
      </c>
      <c r="K80" s="7"/>
    </row>
    <row r="81" spans="1:15" ht="18.75" customHeight="1">
      <c r="A81" s="7"/>
      <c r="B81" s="30" t="s">
        <v>78</v>
      </c>
      <c r="C81" s="177">
        <v>1488</v>
      </c>
      <c r="D81" s="152">
        <v>472</v>
      </c>
      <c r="E81" s="152">
        <v>403</v>
      </c>
      <c r="F81" s="152">
        <v>4935</v>
      </c>
      <c r="G81" s="152">
        <v>483</v>
      </c>
      <c r="H81" s="147">
        <v>121096</v>
      </c>
      <c r="I81" s="152">
        <v>80</v>
      </c>
      <c r="J81" s="152">
        <v>14348</v>
      </c>
      <c r="K81" s="7"/>
    </row>
    <row r="82" spans="1:15" ht="18.75" customHeight="1">
      <c r="A82" s="7"/>
      <c r="B82" s="30" t="s">
        <v>124</v>
      </c>
      <c r="C82" s="177">
        <v>1585</v>
      </c>
      <c r="D82" s="152">
        <v>502</v>
      </c>
      <c r="E82" s="152">
        <v>424</v>
      </c>
      <c r="F82" s="152">
        <v>5188</v>
      </c>
      <c r="G82" s="152">
        <v>507</v>
      </c>
      <c r="H82" s="147">
        <v>118759</v>
      </c>
      <c r="I82" s="152">
        <v>86</v>
      </c>
      <c r="J82" s="152">
        <v>3174</v>
      </c>
      <c r="K82" s="7"/>
    </row>
    <row r="83" spans="1:15" ht="18.75" customHeight="1">
      <c r="A83" s="7"/>
      <c r="B83" s="30" t="s">
        <v>125</v>
      </c>
      <c r="C83" s="177">
        <v>1847</v>
      </c>
      <c r="D83" s="152">
        <v>428</v>
      </c>
      <c r="E83" s="152">
        <v>306</v>
      </c>
      <c r="F83" s="152">
        <v>4514</v>
      </c>
      <c r="G83" s="152">
        <v>432</v>
      </c>
      <c r="H83" s="147">
        <v>113293</v>
      </c>
      <c r="I83" s="152">
        <v>90</v>
      </c>
      <c r="J83" s="152">
        <v>9658</v>
      </c>
      <c r="K83" s="7"/>
    </row>
    <row r="84" spans="1:15" ht="18.75" customHeight="1">
      <c r="A84" s="7"/>
      <c r="B84" s="30" t="s">
        <v>219</v>
      </c>
      <c r="C84" s="177">
        <v>1806</v>
      </c>
      <c r="D84" s="152">
        <v>450</v>
      </c>
      <c r="E84" s="152">
        <v>297</v>
      </c>
      <c r="F84" s="152">
        <v>4591</v>
      </c>
      <c r="G84" s="152">
        <v>449</v>
      </c>
      <c r="H84" s="147">
        <v>109261</v>
      </c>
      <c r="I84" s="152">
        <v>63</v>
      </c>
      <c r="J84" s="152">
        <v>12197</v>
      </c>
      <c r="K84" s="7"/>
    </row>
    <row r="85" spans="1:15" ht="18.75" customHeight="1">
      <c r="A85" s="7"/>
      <c r="B85" s="30" t="s">
        <v>305</v>
      </c>
      <c r="C85" s="177">
        <v>1584</v>
      </c>
      <c r="D85" s="152">
        <v>451</v>
      </c>
      <c r="E85" s="152">
        <v>297</v>
      </c>
      <c r="F85" s="152">
        <v>4758</v>
      </c>
      <c r="G85" s="152">
        <v>454</v>
      </c>
      <c r="H85" s="147">
        <v>108959</v>
      </c>
      <c r="I85" s="152">
        <v>73</v>
      </c>
      <c r="J85" s="152">
        <v>6063</v>
      </c>
      <c r="K85" s="7"/>
    </row>
    <row r="86" spans="1:15" ht="18.75" customHeight="1">
      <c r="A86" s="7"/>
      <c r="B86" s="96"/>
      <c r="C86" s="178"/>
      <c r="D86" s="147"/>
      <c r="E86" s="147"/>
      <c r="F86" s="147"/>
      <c r="G86" s="147"/>
      <c r="H86" s="56"/>
      <c r="I86" s="152"/>
      <c r="J86" s="152"/>
      <c r="K86" s="7"/>
      <c r="O86" s="179"/>
    </row>
    <row r="87" spans="1:15" ht="18.75" hidden="1" customHeight="1" outlineLevel="1">
      <c r="A87" s="7"/>
      <c r="B87" s="97" t="s">
        <v>53</v>
      </c>
      <c r="C87" s="180">
        <v>61.81</v>
      </c>
      <c r="D87" s="56">
        <v>30.547999999999998</v>
      </c>
      <c r="E87" s="56">
        <v>21.353999999999999</v>
      </c>
      <c r="F87" s="56">
        <v>284</v>
      </c>
      <c r="G87" s="56">
        <v>29.98</v>
      </c>
      <c r="H87" s="56">
        <v>10242</v>
      </c>
      <c r="I87" s="152">
        <v>5</v>
      </c>
      <c r="J87" s="147">
        <v>50</v>
      </c>
      <c r="K87" s="7"/>
    </row>
    <row r="88" spans="1:15" ht="18.75" hidden="1" customHeight="1">
      <c r="A88" s="7"/>
      <c r="B88" s="97" t="s">
        <v>217</v>
      </c>
      <c r="C88" s="180">
        <v>123.25</v>
      </c>
      <c r="D88" s="56">
        <v>32.265999999999998</v>
      </c>
      <c r="E88" s="56">
        <v>11.855</v>
      </c>
      <c r="F88" s="56">
        <v>336</v>
      </c>
      <c r="G88" s="56">
        <v>32.118000000000002</v>
      </c>
      <c r="H88" s="56">
        <v>8652</v>
      </c>
      <c r="I88" s="152">
        <v>4</v>
      </c>
      <c r="J88" s="147">
        <v>470</v>
      </c>
      <c r="K88" s="7"/>
    </row>
    <row r="89" spans="1:15" ht="18.75" hidden="1" customHeight="1">
      <c r="A89" s="7"/>
      <c r="B89" s="97" t="s">
        <v>222</v>
      </c>
      <c r="C89" s="180">
        <v>200.23</v>
      </c>
      <c r="D89" s="56">
        <v>20.914000000000001</v>
      </c>
      <c r="E89" s="56">
        <v>13.241</v>
      </c>
      <c r="F89" s="56">
        <v>234</v>
      </c>
      <c r="G89" s="56">
        <v>20.975999999999999</v>
      </c>
      <c r="H89" s="56">
        <v>8533</v>
      </c>
      <c r="I89" s="152">
        <v>8</v>
      </c>
      <c r="J89" s="147">
        <v>242</v>
      </c>
      <c r="K89" s="7"/>
    </row>
    <row r="90" spans="1:15" ht="18.75" hidden="1" customHeight="1">
      <c r="A90" s="7"/>
      <c r="B90" s="97" t="s">
        <v>226</v>
      </c>
      <c r="C90" s="180">
        <v>293.44</v>
      </c>
      <c r="D90" s="56">
        <v>47.709000000000003</v>
      </c>
      <c r="E90" s="56">
        <v>25.077999999999999</v>
      </c>
      <c r="F90" s="56">
        <v>463</v>
      </c>
      <c r="G90" s="56">
        <v>47.603999999999999</v>
      </c>
      <c r="H90" s="56">
        <v>8408</v>
      </c>
      <c r="I90" s="152">
        <v>5</v>
      </c>
      <c r="J90" s="147">
        <v>107</v>
      </c>
      <c r="K90" s="7"/>
    </row>
    <row r="91" spans="1:15" ht="18.75" hidden="1" customHeight="1">
      <c r="A91" s="7"/>
      <c r="B91" s="97" t="s">
        <v>83</v>
      </c>
      <c r="C91" s="180">
        <v>166.34</v>
      </c>
      <c r="D91" s="56">
        <v>29.655999999999999</v>
      </c>
      <c r="E91" s="56">
        <v>44.523000000000003</v>
      </c>
      <c r="F91" s="56">
        <v>328</v>
      </c>
      <c r="G91" s="56">
        <v>30.481000000000002</v>
      </c>
      <c r="H91" s="56">
        <v>8789</v>
      </c>
      <c r="I91" s="152">
        <v>3</v>
      </c>
      <c r="J91" s="147">
        <v>90</v>
      </c>
      <c r="K91" s="7"/>
    </row>
    <row r="92" spans="1:15" ht="18.75" hidden="1" customHeight="1">
      <c r="A92" s="7"/>
      <c r="B92" s="97" t="s">
        <v>239</v>
      </c>
      <c r="C92" s="180">
        <v>168.21</v>
      </c>
      <c r="D92" s="56">
        <v>38.344000000000001</v>
      </c>
      <c r="E92" s="56">
        <v>26.847999999999999</v>
      </c>
      <c r="F92" s="56">
        <v>405</v>
      </c>
      <c r="G92" s="56">
        <v>38.393999999999998</v>
      </c>
      <c r="H92" s="56">
        <v>9170</v>
      </c>
      <c r="I92" s="152">
        <v>5</v>
      </c>
      <c r="J92" s="147">
        <v>840</v>
      </c>
      <c r="K92" s="7"/>
    </row>
    <row r="93" spans="1:15" ht="18.75" hidden="1" customHeight="1">
      <c r="A93" s="7"/>
      <c r="B93" s="97" t="s">
        <v>85</v>
      </c>
      <c r="C93" s="180">
        <v>153.79</v>
      </c>
      <c r="D93" s="56">
        <v>42.927999999999997</v>
      </c>
      <c r="E93" s="56">
        <v>21.306000000000001</v>
      </c>
      <c r="F93" s="56">
        <v>455</v>
      </c>
      <c r="G93" s="56">
        <v>42.738999999999997</v>
      </c>
      <c r="H93" s="56">
        <v>9172</v>
      </c>
      <c r="I93" s="152">
        <v>8</v>
      </c>
      <c r="J93" s="147">
        <v>624</v>
      </c>
      <c r="K93" s="7"/>
    </row>
    <row r="94" spans="1:15" ht="18.75" hidden="1" customHeight="1">
      <c r="A94" s="7"/>
      <c r="B94" s="97" t="s">
        <v>242</v>
      </c>
      <c r="C94" s="180">
        <v>157.16999999999999</v>
      </c>
      <c r="D94" s="56">
        <v>35.097000000000001</v>
      </c>
      <c r="E94" s="56">
        <v>13.708</v>
      </c>
      <c r="F94" s="56">
        <v>368</v>
      </c>
      <c r="G94" s="56">
        <v>34.621000000000002</v>
      </c>
      <c r="H94" s="56">
        <v>9208</v>
      </c>
      <c r="I94" s="152">
        <v>8</v>
      </c>
      <c r="J94" s="147">
        <v>7864</v>
      </c>
      <c r="K94" s="7"/>
    </row>
    <row r="95" spans="1:15" ht="18.75" hidden="1" customHeight="1">
      <c r="A95" s="7"/>
      <c r="B95" s="97" t="s">
        <v>245</v>
      </c>
      <c r="C95" s="180">
        <v>227.22</v>
      </c>
      <c r="D95" s="56">
        <v>46.624000000000002</v>
      </c>
      <c r="E95" s="56">
        <v>27.420999999999999</v>
      </c>
      <c r="F95" s="56">
        <v>457</v>
      </c>
      <c r="G95" s="56">
        <v>46.478000000000002</v>
      </c>
      <c r="H95" s="56">
        <v>8641</v>
      </c>
      <c r="I95" s="152">
        <v>5</v>
      </c>
      <c r="J95" s="147">
        <v>925</v>
      </c>
      <c r="K95" s="7"/>
    </row>
    <row r="96" spans="1:15" ht="18.75" hidden="1" customHeight="1" outlineLevel="1">
      <c r="A96" s="7"/>
      <c r="B96" s="97" t="s">
        <v>249</v>
      </c>
      <c r="C96" s="180">
        <v>127.6</v>
      </c>
      <c r="D96" s="56">
        <v>46.774000000000001</v>
      </c>
      <c r="E96" s="56">
        <v>21.733000000000001</v>
      </c>
      <c r="F96" s="56">
        <v>420</v>
      </c>
      <c r="G96" s="56">
        <v>46.768000000000001</v>
      </c>
      <c r="H96" s="56">
        <v>8711</v>
      </c>
      <c r="I96" s="152">
        <v>1</v>
      </c>
      <c r="J96" s="147">
        <v>10</v>
      </c>
      <c r="K96" s="7"/>
    </row>
    <row r="97" spans="1:11" ht="18.75" hidden="1" customHeight="1" collapsed="1">
      <c r="A97" s="7"/>
      <c r="B97" s="97" t="s">
        <v>250</v>
      </c>
      <c r="C97" s="180">
        <v>69.69</v>
      </c>
      <c r="D97" s="56">
        <v>36.893999999999998</v>
      </c>
      <c r="E97" s="56">
        <v>21.219000000000001</v>
      </c>
      <c r="F97" s="56">
        <v>392</v>
      </c>
      <c r="G97" s="56">
        <v>37.075000000000003</v>
      </c>
      <c r="H97" s="56">
        <v>9021</v>
      </c>
      <c r="I97" s="152">
        <v>6</v>
      </c>
      <c r="J97" s="147">
        <v>200</v>
      </c>
      <c r="K97" s="7"/>
    </row>
    <row r="98" spans="1:11" ht="18.75" hidden="1" customHeight="1">
      <c r="A98" s="7"/>
      <c r="B98" s="97" t="s">
        <v>252</v>
      </c>
      <c r="C98" s="180">
        <v>57.57</v>
      </c>
      <c r="D98" s="56">
        <v>42.084000000000003</v>
      </c>
      <c r="E98" s="56">
        <v>48.76</v>
      </c>
      <c r="F98" s="56">
        <v>449</v>
      </c>
      <c r="G98" s="56">
        <v>41.776000000000003</v>
      </c>
      <c r="H98" s="56">
        <v>10713</v>
      </c>
      <c r="I98" s="152">
        <v>5</v>
      </c>
      <c r="J98" s="147">
        <v>775</v>
      </c>
      <c r="K98" s="7"/>
    </row>
    <row r="99" spans="1:11" ht="18.75" hidden="1" customHeight="1">
      <c r="A99" s="7"/>
      <c r="B99" s="97" t="s">
        <v>210</v>
      </c>
      <c r="C99" s="180">
        <v>72.02</v>
      </c>
      <c r="D99" s="56">
        <v>38.606000000000002</v>
      </c>
      <c r="E99" s="56">
        <v>29.576000000000001</v>
      </c>
      <c r="F99" s="56">
        <v>454</v>
      </c>
      <c r="G99" s="56">
        <v>40.030999999999999</v>
      </c>
      <c r="H99" s="56">
        <v>10056</v>
      </c>
      <c r="I99" s="152">
        <v>3</v>
      </c>
      <c r="J99" s="147">
        <v>242</v>
      </c>
      <c r="K99" s="7"/>
    </row>
    <row r="100" spans="1:11" ht="18.75" hidden="1" customHeight="1">
      <c r="A100" s="7"/>
      <c r="B100" s="97" t="s">
        <v>272</v>
      </c>
      <c r="C100" s="180">
        <v>79.05</v>
      </c>
      <c r="D100" s="56">
        <v>37.664000000000001</v>
      </c>
      <c r="E100" s="56">
        <f>64.445-37.664</f>
        <v>26.780999999999992</v>
      </c>
      <c r="F100" s="56">
        <v>364</v>
      </c>
      <c r="G100" s="56">
        <v>36.558</v>
      </c>
      <c r="H100" s="56">
        <v>8416</v>
      </c>
      <c r="I100" s="152">
        <v>3</v>
      </c>
      <c r="J100" s="147">
        <v>50</v>
      </c>
      <c r="K100" s="7"/>
    </row>
    <row r="101" spans="1:11" ht="18.75" hidden="1" customHeight="1">
      <c r="A101" s="7"/>
      <c r="B101" s="97" t="s">
        <v>81</v>
      </c>
      <c r="C101" s="180">
        <v>181.65</v>
      </c>
      <c r="D101" s="56">
        <v>32.289000000000001</v>
      </c>
      <c r="E101" s="56">
        <f>44.624-32.289</f>
        <v>12.335000000000001</v>
      </c>
      <c r="F101" s="56">
        <v>353</v>
      </c>
      <c r="G101" s="56">
        <v>32.756</v>
      </c>
      <c r="H101" s="56">
        <v>8520</v>
      </c>
      <c r="I101" s="152">
        <v>10</v>
      </c>
      <c r="J101" s="147">
        <v>148</v>
      </c>
      <c r="K101" s="7"/>
    </row>
    <row r="102" spans="1:11" ht="18.75" hidden="1" customHeight="1">
      <c r="A102" s="7"/>
      <c r="B102" s="97" t="s">
        <v>282</v>
      </c>
      <c r="C102" s="180">
        <v>189</v>
      </c>
      <c r="D102" s="56">
        <v>37.313000000000002</v>
      </c>
      <c r="E102" s="56">
        <v>45.817</v>
      </c>
      <c r="F102" s="56">
        <v>389</v>
      </c>
      <c r="G102" s="56">
        <v>36.807000000000002</v>
      </c>
      <c r="H102" s="56">
        <v>8648</v>
      </c>
      <c r="I102" s="152">
        <v>7</v>
      </c>
      <c r="J102" s="147">
        <v>1818</v>
      </c>
      <c r="K102" s="7"/>
    </row>
    <row r="103" spans="1:11" ht="18.75" hidden="1" customHeight="1">
      <c r="A103" s="7"/>
      <c r="B103" s="97" t="s">
        <v>294</v>
      </c>
      <c r="C103" s="180">
        <v>198</v>
      </c>
      <c r="D103" s="56">
        <v>34.091000000000001</v>
      </c>
      <c r="E103" s="56">
        <v>11.631</v>
      </c>
      <c r="F103" s="56">
        <v>375</v>
      </c>
      <c r="G103" s="56">
        <v>33.954000000000001</v>
      </c>
      <c r="H103" s="326">
        <v>8675</v>
      </c>
      <c r="I103" s="135">
        <v>4</v>
      </c>
      <c r="J103" s="135">
        <v>140</v>
      </c>
      <c r="K103" s="7"/>
    </row>
    <row r="104" spans="1:11" ht="18.75" hidden="1" customHeight="1">
      <c r="A104" s="7"/>
      <c r="B104" s="97" t="s">
        <v>300</v>
      </c>
      <c r="C104" s="180">
        <v>172.7</v>
      </c>
      <c r="D104" s="56">
        <v>36.072000000000003</v>
      </c>
      <c r="E104" s="56">
        <v>20.98</v>
      </c>
      <c r="F104" s="56">
        <v>344</v>
      </c>
      <c r="G104" s="56">
        <v>35.692</v>
      </c>
      <c r="H104" s="326">
        <v>8762</v>
      </c>
      <c r="I104" s="135">
        <v>10</v>
      </c>
      <c r="J104" s="135">
        <v>220</v>
      </c>
      <c r="K104" s="7"/>
    </row>
    <row r="105" spans="1:11" ht="18.75" hidden="1" customHeight="1">
      <c r="A105" s="7"/>
      <c r="B105" s="97" t="s">
        <v>268</v>
      </c>
      <c r="C105" s="180">
        <v>145</v>
      </c>
      <c r="D105" s="56">
        <v>35.603000000000002</v>
      </c>
      <c r="E105" s="56">
        <v>21.268000000000001</v>
      </c>
      <c r="F105" s="56">
        <v>358</v>
      </c>
      <c r="G105" s="56">
        <v>35.719000000000001</v>
      </c>
      <c r="H105" s="326">
        <v>9095</v>
      </c>
      <c r="I105" s="135">
        <v>15</v>
      </c>
      <c r="J105" s="135">
        <v>2646</v>
      </c>
      <c r="K105" s="7"/>
    </row>
    <row r="106" spans="1:11" ht="18.75" hidden="1" customHeight="1">
      <c r="A106" s="7"/>
      <c r="B106" s="97" t="s">
        <v>321</v>
      </c>
      <c r="C106" s="180">
        <v>177</v>
      </c>
      <c r="D106" s="56">
        <v>43.369</v>
      </c>
      <c r="E106" s="56">
        <v>31.042000000000002</v>
      </c>
      <c r="F106" s="56">
        <v>436</v>
      </c>
      <c r="G106" s="56">
        <v>43.21</v>
      </c>
      <c r="H106" s="326">
        <v>9364</v>
      </c>
      <c r="I106" s="135">
        <v>2</v>
      </c>
      <c r="J106" s="135">
        <v>199</v>
      </c>
      <c r="K106" s="7"/>
    </row>
    <row r="107" spans="1:11" ht="18.75" hidden="1" customHeight="1">
      <c r="A107" s="7"/>
      <c r="B107" s="97" t="s">
        <v>326</v>
      </c>
      <c r="C107" s="180">
        <v>166</v>
      </c>
      <c r="D107" s="56">
        <v>50.21</v>
      </c>
      <c r="E107" s="56">
        <v>39.536999999999999</v>
      </c>
      <c r="F107" s="56">
        <v>531</v>
      </c>
      <c r="G107" s="56">
        <v>49.886000000000003</v>
      </c>
      <c r="H107" s="326">
        <v>8504</v>
      </c>
      <c r="I107" s="135">
        <v>6</v>
      </c>
      <c r="J107" s="135">
        <v>245</v>
      </c>
      <c r="K107" s="7"/>
    </row>
    <row r="108" spans="1:11" ht="18.75" customHeight="1">
      <c r="A108" s="7"/>
      <c r="B108" s="97" t="s">
        <v>297</v>
      </c>
      <c r="C108" s="180">
        <v>100.56</v>
      </c>
      <c r="D108" s="56">
        <v>37.665999999999997</v>
      </c>
      <c r="E108" s="56">
        <v>14.651999999999999</v>
      </c>
      <c r="F108" s="56">
        <v>372</v>
      </c>
      <c r="G108" s="56">
        <v>37.722000000000001</v>
      </c>
      <c r="H108" s="326">
        <v>8934</v>
      </c>
      <c r="I108" s="135">
        <v>4</v>
      </c>
      <c r="J108" s="135">
        <v>80</v>
      </c>
      <c r="K108" s="7"/>
    </row>
    <row r="109" spans="1:11" ht="18.75" customHeight="1">
      <c r="A109" s="7"/>
      <c r="B109" s="97" t="s">
        <v>266</v>
      </c>
      <c r="C109" s="180">
        <v>58.5</v>
      </c>
      <c r="D109" s="56">
        <v>32.167999999999999</v>
      </c>
      <c r="E109" s="56">
        <v>17.536999999999999</v>
      </c>
      <c r="F109" s="56">
        <v>338</v>
      </c>
      <c r="G109" s="56">
        <v>32.774000000000001</v>
      </c>
      <c r="H109" s="326">
        <v>9204</v>
      </c>
      <c r="I109" s="135">
        <v>1</v>
      </c>
      <c r="J109" s="135">
        <v>50</v>
      </c>
      <c r="K109" s="7"/>
    </row>
    <row r="110" spans="1:11" ht="18.75" customHeight="1">
      <c r="A110" s="7"/>
      <c r="B110" s="97" t="s">
        <v>262</v>
      </c>
      <c r="C110" s="180">
        <v>44.26</v>
      </c>
      <c r="D110" s="56">
        <v>36.046999999999997</v>
      </c>
      <c r="E110" s="56">
        <v>26.103000000000002</v>
      </c>
      <c r="F110" s="56">
        <v>444</v>
      </c>
      <c r="G110" s="56">
        <v>39.262999999999998</v>
      </c>
      <c r="H110" s="326">
        <v>10784</v>
      </c>
      <c r="I110" s="135">
        <v>8</v>
      </c>
      <c r="J110" s="135">
        <v>225</v>
      </c>
      <c r="K110" s="7"/>
    </row>
    <row r="111" spans="1:11" ht="18.75" customHeight="1">
      <c r="A111" s="7"/>
      <c r="B111" s="97" t="s">
        <v>267</v>
      </c>
      <c r="C111" s="180">
        <v>65</v>
      </c>
      <c r="D111" s="56">
        <v>31.433</v>
      </c>
      <c r="E111" s="56">
        <v>20.170999999999999</v>
      </c>
      <c r="F111" s="56">
        <v>354</v>
      </c>
      <c r="G111" s="56">
        <v>31.666</v>
      </c>
      <c r="H111" s="326">
        <v>10435</v>
      </c>
      <c r="I111" s="135">
        <v>4</v>
      </c>
      <c r="J111" s="135">
        <v>146</v>
      </c>
      <c r="K111" s="7"/>
    </row>
    <row r="112" spans="1:11" ht="18.75" customHeight="1">
      <c r="A112" s="7"/>
      <c r="B112" s="97" t="s">
        <v>80</v>
      </c>
      <c r="C112" s="180">
        <v>66</v>
      </c>
      <c r="D112" s="56">
        <v>36.183999999999997</v>
      </c>
      <c r="E112" s="56">
        <v>22.032</v>
      </c>
      <c r="F112" s="56">
        <v>378</v>
      </c>
      <c r="G112" s="56">
        <v>35.593000000000004</v>
      </c>
      <c r="H112" s="326">
        <v>8669</v>
      </c>
      <c r="I112" s="135">
        <v>6</v>
      </c>
      <c r="J112" s="135">
        <v>230</v>
      </c>
      <c r="K112" s="7"/>
    </row>
    <row r="113" spans="1:11" ht="18.75" customHeight="1">
      <c r="A113" s="7"/>
      <c r="B113" s="97" t="s">
        <v>81</v>
      </c>
      <c r="C113" s="180">
        <v>285</v>
      </c>
      <c r="D113" s="56">
        <v>24.166</v>
      </c>
      <c r="E113" s="56">
        <v>11.449</v>
      </c>
      <c r="F113" s="56">
        <v>271</v>
      </c>
      <c r="G113" s="56">
        <v>23.439</v>
      </c>
      <c r="H113" s="326">
        <v>8588</v>
      </c>
      <c r="I113" s="135">
        <v>8</v>
      </c>
      <c r="J113" s="135">
        <v>318</v>
      </c>
      <c r="K113" s="7"/>
    </row>
    <row r="114" spans="1:11" ht="18.75" customHeight="1">
      <c r="A114" s="7"/>
      <c r="B114" s="97" t="s">
        <v>82</v>
      </c>
      <c r="C114" s="180">
        <v>206</v>
      </c>
      <c r="D114" s="56">
        <v>28.681999999999999</v>
      </c>
      <c r="E114" s="56">
        <v>18.38</v>
      </c>
      <c r="F114" s="56">
        <v>312</v>
      </c>
      <c r="G114" s="56">
        <v>28.812999999999999</v>
      </c>
      <c r="H114" s="326">
        <v>8835</v>
      </c>
      <c r="I114" s="135">
        <v>3</v>
      </c>
      <c r="J114" s="135">
        <v>30</v>
      </c>
      <c r="K114" s="7"/>
    </row>
    <row r="115" spans="1:11" ht="18.75" customHeight="1">
      <c r="A115" s="7"/>
      <c r="B115" s="97" t="s">
        <v>83</v>
      </c>
      <c r="C115" s="180">
        <v>163</v>
      </c>
      <c r="D115" s="56">
        <v>40.957999999999998</v>
      </c>
      <c r="E115" s="56">
        <v>15.323</v>
      </c>
      <c r="F115" s="56">
        <v>278</v>
      </c>
      <c r="G115" s="56">
        <v>25.696000000000002</v>
      </c>
      <c r="H115" s="326">
        <v>8846</v>
      </c>
      <c r="I115" s="135">
        <v>7</v>
      </c>
      <c r="J115" s="135">
        <v>191</v>
      </c>
      <c r="K115" s="7"/>
    </row>
    <row r="116" spans="1:11" ht="18.75" customHeight="1">
      <c r="A116" s="7"/>
      <c r="B116" s="97" t="s">
        <v>84</v>
      </c>
      <c r="C116" s="180">
        <v>155</v>
      </c>
      <c r="D116" s="56">
        <v>21.969000000000001</v>
      </c>
      <c r="E116" s="56">
        <v>13.269</v>
      </c>
      <c r="F116" s="56">
        <v>225</v>
      </c>
      <c r="G116" s="56">
        <v>21.911999999999999</v>
      </c>
      <c r="H116" s="326">
        <v>8845</v>
      </c>
      <c r="I116" s="135">
        <v>4</v>
      </c>
      <c r="J116" s="135">
        <v>227</v>
      </c>
      <c r="K116" s="7"/>
    </row>
    <row r="117" spans="1:11" ht="18.75" customHeight="1">
      <c r="A117" s="7"/>
      <c r="B117" s="97" t="s">
        <v>85</v>
      </c>
      <c r="C117" s="180">
        <v>150</v>
      </c>
      <c r="D117" s="56">
        <v>36.768000000000001</v>
      </c>
      <c r="E117" s="56">
        <v>21.169</v>
      </c>
      <c r="F117" s="56">
        <v>390</v>
      </c>
      <c r="G117" s="56">
        <v>36.814999999999998</v>
      </c>
      <c r="H117" s="326">
        <v>9337</v>
      </c>
      <c r="I117" s="135">
        <v>7</v>
      </c>
      <c r="J117" s="135">
        <v>70</v>
      </c>
      <c r="K117" s="7"/>
    </row>
    <row r="118" spans="1:11" ht="18.75" customHeight="1">
      <c r="A118" s="7"/>
      <c r="B118" s="97" t="s">
        <v>86</v>
      </c>
      <c r="C118" s="180">
        <v>102</v>
      </c>
      <c r="D118" s="56">
        <v>35.325000000000003</v>
      </c>
      <c r="E118" s="56">
        <v>19.221</v>
      </c>
      <c r="F118" s="56">
        <v>415</v>
      </c>
      <c r="G118" s="56">
        <v>35.131999999999998</v>
      </c>
      <c r="H118" s="326">
        <v>9608</v>
      </c>
      <c r="I118" s="135">
        <v>5</v>
      </c>
      <c r="J118" s="135">
        <v>115</v>
      </c>
      <c r="K118" s="7"/>
    </row>
    <row r="119" spans="1:11" ht="18.75" customHeight="1">
      <c r="A119" s="7"/>
      <c r="B119" s="97" t="s">
        <v>87</v>
      </c>
      <c r="C119" s="180">
        <v>177</v>
      </c>
      <c r="D119" s="56">
        <v>32.051000000000002</v>
      </c>
      <c r="E119" s="56">
        <v>32.212000000000003</v>
      </c>
      <c r="F119" s="56">
        <v>346</v>
      </c>
      <c r="G119" s="56">
        <v>31.887</v>
      </c>
      <c r="H119" s="326">
        <v>8721</v>
      </c>
      <c r="I119" s="135">
        <v>9</v>
      </c>
      <c r="J119" s="135">
        <v>740</v>
      </c>
      <c r="K119" s="7"/>
    </row>
    <row r="120" spans="1:11" ht="18.75" customHeight="1">
      <c r="A120" s="7"/>
      <c r="B120" s="97" t="s">
        <v>265</v>
      </c>
      <c r="C120" s="180">
        <v>106</v>
      </c>
      <c r="D120" s="56">
        <v>39.691000000000003</v>
      </c>
      <c r="E120" s="56">
        <v>45.323</v>
      </c>
      <c r="F120" s="56">
        <v>446</v>
      </c>
      <c r="G120" s="56">
        <v>39.463999999999999</v>
      </c>
      <c r="H120" s="326">
        <v>8848</v>
      </c>
      <c r="I120" s="135">
        <v>11</v>
      </c>
      <c r="J120" s="135">
        <v>458</v>
      </c>
      <c r="K120" s="7"/>
    </row>
    <row r="121" spans="1:11" ht="18.75" customHeight="1" thickBot="1">
      <c r="A121" s="7"/>
      <c r="B121" s="327"/>
      <c r="C121" s="181"/>
      <c r="D121" s="182"/>
      <c r="E121" s="182"/>
      <c r="F121" s="182"/>
      <c r="G121" s="182"/>
      <c r="H121" s="183"/>
      <c r="I121" s="79"/>
      <c r="J121" s="79"/>
      <c r="K121" s="7"/>
    </row>
    <row r="122" spans="1:11" ht="18.75" customHeight="1">
      <c r="A122" s="7"/>
      <c r="B122" s="19"/>
      <c r="C122" s="51" t="s">
        <v>307</v>
      </c>
      <c r="D122" s="51"/>
      <c r="E122" s="8"/>
      <c r="F122" s="8"/>
      <c r="G122" s="8"/>
      <c r="H122" s="27"/>
      <c r="I122" s="8"/>
      <c r="J122" s="8"/>
      <c r="K122" s="7"/>
    </row>
    <row r="123" spans="1:11" ht="18.75" customHeight="1">
      <c r="K123" s="7"/>
    </row>
    <row r="124" spans="1:11" ht="18.75" customHeight="1">
      <c r="K124" s="8"/>
    </row>
    <row r="126" spans="1:11" ht="18.75" customHeight="1">
      <c r="H126" s="359"/>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1 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0"/>
  <sheetViews>
    <sheetView view="pageBreakPreview" zoomScaleNormal="85" zoomScaleSheetLayoutView="100" workbookViewId="0">
      <pane xSplit="1" ySplit="4" topLeftCell="B206" activePane="bottomRight" state="frozen"/>
      <selection pane="topRight" activeCell="B1" sqref="B1"/>
      <selection pane="bottomLeft" activeCell="A5" sqref="A5"/>
      <selection pane="bottomRight" activeCell="I215" sqref="I215"/>
    </sheetView>
  </sheetViews>
  <sheetFormatPr defaultRowHeight="14.25"/>
  <cols>
    <col min="1" max="1" width="5.19921875" style="185" customWidth="1"/>
    <col min="2" max="2" width="6" style="184" bestFit="1" customWidth="1"/>
    <col min="3" max="4" width="16" style="184" customWidth="1"/>
    <col min="5" max="6" width="8.69921875" style="184" customWidth="1"/>
    <col min="7" max="7" width="8" style="185" customWidth="1"/>
    <col min="8" max="8" width="6" style="187" customWidth="1"/>
    <col min="9" max="10" width="16" style="185" customWidth="1"/>
    <col min="11" max="11" width="5.5" style="188" bestFit="1" customWidth="1"/>
    <col min="12" max="12" width="8.69921875" style="185" bestFit="1" customWidth="1"/>
    <col min="13" max="16384" width="8.796875" style="185"/>
  </cols>
  <sheetData>
    <row r="2" spans="1:13">
      <c r="C2" s="184" t="s">
        <v>126</v>
      </c>
      <c r="D2" s="185" t="s">
        <v>127</v>
      </c>
      <c r="E2" s="185"/>
      <c r="F2" s="186"/>
      <c r="I2" s="185" t="s">
        <v>128</v>
      </c>
      <c r="J2" s="185" t="s">
        <v>129</v>
      </c>
    </row>
    <row r="3" spans="1:13" ht="28.5">
      <c r="B3" s="583" t="s">
        <v>130</v>
      </c>
      <c r="C3" s="583"/>
      <c r="D3" s="583"/>
      <c r="E3" s="189"/>
      <c r="F3" s="190"/>
      <c r="H3" s="584" t="s">
        <v>131</v>
      </c>
      <c r="I3" s="584"/>
      <c r="J3" s="584"/>
    </row>
    <row r="4" spans="1:13" ht="15" customHeight="1">
      <c r="B4" s="191"/>
      <c r="C4" s="192" t="s">
        <v>132</v>
      </c>
      <c r="D4" s="193" t="s">
        <v>301</v>
      </c>
      <c r="E4" s="193" t="s">
        <v>261</v>
      </c>
      <c r="F4" s="194"/>
      <c r="H4" s="195"/>
      <c r="I4" s="193" t="s">
        <v>134</v>
      </c>
      <c r="J4" s="193" t="s">
        <v>135</v>
      </c>
    </row>
    <row r="5" spans="1:13">
      <c r="A5" s="328"/>
      <c r="B5" s="196" t="s">
        <v>136</v>
      </c>
      <c r="C5" s="197">
        <v>86.054969095632472</v>
      </c>
      <c r="D5" s="198">
        <v>121.7</v>
      </c>
      <c r="E5" s="198">
        <v>85.7</v>
      </c>
      <c r="F5" s="199"/>
      <c r="H5" s="200" t="s">
        <v>137</v>
      </c>
      <c r="I5" s="197"/>
      <c r="J5" s="197"/>
      <c r="L5" s="336"/>
      <c r="M5" s="188"/>
    </row>
    <row r="6" spans="1:13">
      <c r="A6" s="328"/>
      <c r="B6" s="201"/>
      <c r="C6" s="197">
        <v>83.488913272044996</v>
      </c>
      <c r="D6" s="198">
        <v>122.4</v>
      </c>
      <c r="E6" s="198">
        <v>71.400000000000006</v>
      </c>
      <c r="F6" s="199"/>
      <c r="H6" s="201"/>
      <c r="I6" s="197"/>
      <c r="J6" s="197"/>
      <c r="L6" s="336"/>
      <c r="M6" s="188"/>
    </row>
    <row r="7" spans="1:13">
      <c r="A7" s="328"/>
      <c r="B7" s="201"/>
      <c r="C7" s="197">
        <v>84.154122032680732</v>
      </c>
      <c r="D7" s="198">
        <v>122.8</v>
      </c>
      <c r="E7" s="198">
        <v>71.400000000000006</v>
      </c>
      <c r="F7" s="199"/>
      <c r="H7" s="201"/>
      <c r="I7" s="197"/>
      <c r="J7" s="197"/>
      <c r="L7" s="336"/>
      <c r="M7" s="188"/>
    </row>
    <row r="8" spans="1:13">
      <c r="A8" s="328"/>
      <c r="B8" s="201"/>
      <c r="C8" s="197">
        <v>87.666460031036479</v>
      </c>
      <c r="D8" s="198">
        <v>123.2</v>
      </c>
      <c r="E8" s="198">
        <v>57.1</v>
      </c>
      <c r="F8" s="199"/>
      <c r="H8" s="201"/>
      <c r="I8" s="197"/>
      <c r="J8" s="197"/>
      <c r="L8" s="336"/>
      <c r="M8" s="188"/>
    </row>
    <row r="9" spans="1:13">
      <c r="A9" s="328"/>
      <c r="B9" s="200"/>
      <c r="C9" s="197">
        <v>89.553137256649237</v>
      </c>
      <c r="D9" s="198">
        <v>123.5</v>
      </c>
      <c r="E9" s="198">
        <v>57.1</v>
      </c>
      <c r="F9" s="199"/>
      <c r="H9" s="200"/>
      <c r="I9" s="197"/>
      <c r="J9" s="197"/>
      <c r="L9" s="336"/>
      <c r="M9" s="188"/>
    </row>
    <row r="10" spans="1:13">
      <c r="A10" s="328"/>
      <c r="B10" s="202">
        <v>6</v>
      </c>
      <c r="C10" s="197">
        <v>91.847818354292713</v>
      </c>
      <c r="D10" s="198">
        <v>123.8</v>
      </c>
      <c r="E10" s="198">
        <v>85.7</v>
      </c>
      <c r="F10" s="199"/>
      <c r="H10" s="202">
        <v>6</v>
      </c>
      <c r="I10" s="197"/>
      <c r="J10" s="197"/>
      <c r="L10" s="336"/>
      <c r="M10" s="188"/>
    </row>
    <row r="11" spans="1:13">
      <c r="A11" s="328"/>
      <c r="B11" s="201"/>
      <c r="C11" s="197">
        <v>89.984816664145654</v>
      </c>
      <c r="D11" s="198">
        <v>124</v>
      </c>
      <c r="E11" s="198">
        <v>42.9</v>
      </c>
      <c r="F11" s="199"/>
      <c r="H11" s="201"/>
      <c r="I11" s="197"/>
      <c r="J11" s="197"/>
      <c r="L11" s="336"/>
      <c r="M11" s="188"/>
    </row>
    <row r="12" spans="1:13">
      <c r="A12" s="328"/>
      <c r="B12" s="203"/>
      <c r="C12" s="197">
        <v>90.883883059977165</v>
      </c>
      <c r="D12" s="198">
        <v>124.5</v>
      </c>
      <c r="E12" s="198">
        <v>57.1</v>
      </c>
      <c r="F12" s="199"/>
      <c r="H12" s="203"/>
      <c r="I12" s="197"/>
      <c r="J12" s="197"/>
      <c r="L12" s="336"/>
      <c r="M12" s="188"/>
    </row>
    <row r="13" spans="1:13">
      <c r="A13" s="328"/>
      <c r="B13" s="200"/>
      <c r="C13" s="197">
        <v>92.081839047810703</v>
      </c>
      <c r="D13" s="198">
        <v>124.2</v>
      </c>
      <c r="E13" s="198">
        <v>64.3</v>
      </c>
      <c r="F13" s="199"/>
      <c r="H13" s="200"/>
      <c r="I13" s="197"/>
      <c r="J13" s="197"/>
      <c r="L13" s="336"/>
      <c r="M13" s="188"/>
    </row>
    <row r="14" spans="1:13">
      <c r="A14" s="328"/>
      <c r="B14" s="201"/>
      <c r="C14" s="197">
        <v>88.919854294949047</v>
      </c>
      <c r="D14" s="198">
        <v>124.6</v>
      </c>
      <c r="E14" s="198">
        <v>50</v>
      </c>
      <c r="F14" s="199"/>
      <c r="H14" s="201"/>
      <c r="I14" s="197"/>
      <c r="J14" s="197"/>
      <c r="L14" s="336"/>
      <c r="M14" s="188"/>
    </row>
    <row r="15" spans="1:13">
      <c r="A15" s="328"/>
      <c r="B15" s="201"/>
      <c r="C15" s="197">
        <v>91.470262396720344</v>
      </c>
      <c r="D15" s="198">
        <v>124.7</v>
      </c>
      <c r="E15" s="198">
        <v>35.700000000000003</v>
      </c>
      <c r="F15" s="199"/>
      <c r="H15" s="201"/>
      <c r="I15" s="197"/>
      <c r="J15" s="197"/>
      <c r="L15" s="336"/>
      <c r="M15" s="188"/>
    </row>
    <row r="16" spans="1:13">
      <c r="A16" s="328"/>
      <c r="B16" s="201"/>
      <c r="C16" s="197">
        <v>91.189869300928706</v>
      </c>
      <c r="D16" s="198">
        <v>124.6</v>
      </c>
      <c r="E16" s="198">
        <v>57.1</v>
      </c>
      <c r="F16" s="199"/>
      <c r="H16" s="201"/>
      <c r="I16" s="197"/>
      <c r="J16" s="197"/>
      <c r="L16" s="336"/>
      <c r="M16" s="188"/>
    </row>
    <row r="17" spans="1:13">
      <c r="A17" s="328"/>
      <c r="B17" s="201">
        <v>19.100000000000001</v>
      </c>
      <c r="C17" s="197">
        <v>87.73683171116123</v>
      </c>
      <c r="D17" s="198">
        <v>124.7</v>
      </c>
      <c r="E17" s="198">
        <v>57.1</v>
      </c>
      <c r="F17" s="199"/>
      <c r="H17" s="201">
        <v>19.100000000000001</v>
      </c>
      <c r="I17" s="197"/>
      <c r="J17" s="197"/>
      <c r="L17" s="336"/>
      <c r="M17" s="188"/>
    </row>
    <row r="18" spans="1:13">
      <c r="A18" s="328"/>
      <c r="B18" s="201"/>
      <c r="C18" s="197">
        <v>86.008352473252273</v>
      </c>
      <c r="D18" s="198">
        <v>124.5</v>
      </c>
      <c r="E18" s="198">
        <v>14.3</v>
      </c>
      <c r="F18" s="199"/>
      <c r="H18" s="201"/>
      <c r="I18" s="197"/>
      <c r="J18" s="197"/>
      <c r="L18" s="336"/>
      <c r="M18" s="188"/>
    </row>
    <row r="19" spans="1:13">
      <c r="A19" s="328"/>
      <c r="B19" s="201"/>
      <c r="C19" s="197">
        <v>85.444717869305862</v>
      </c>
      <c r="D19" s="198">
        <v>124</v>
      </c>
      <c r="E19" s="198">
        <v>28.6</v>
      </c>
      <c r="F19" s="199"/>
      <c r="H19" s="201"/>
      <c r="I19" s="197"/>
      <c r="J19" s="197"/>
      <c r="L19" s="336"/>
      <c r="M19" s="188"/>
    </row>
    <row r="20" spans="1:13">
      <c r="A20" s="328"/>
      <c r="B20" s="201"/>
      <c r="C20" s="197">
        <v>87.412681876035805</v>
      </c>
      <c r="D20" s="198">
        <v>124.8</v>
      </c>
      <c r="E20" s="198">
        <v>71.400000000000006</v>
      </c>
      <c r="F20" s="199"/>
      <c r="H20" s="201"/>
      <c r="I20" s="197"/>
      <c r="J20" s="197"/>
      <c r="L20" s="336"/>
      <c r="M20" s="188"/>
    </row>
    <row r="21" spans="1:13">
      <c r="A21" s="328"/>
      <c r="B21" s="200"/>
      <c r="C21" s="197">
        <v>87.756714568234528</v>
      </c>
      <c r="D21" s="198">
        <v>125.8</v>
      </c>
      <c r="E21" s="198">
        <v>71.400000000000006</v>
      </c>
      <c r="F21" s="199"/>
      <c r="H21" s="200"/>
      <c r="I21" s="197"/>
      <c r="J21" s="197"/>
      <c r="L21" s="336"/>
      <c r="M21" s="188"/>
    </row>
    <row r="22" spans="1:13">
      <c r="A22" s="328"/>
      <c r="B22" s="200" t="s">
        <v>138</v>
      </c>
      <c r="C22" s="197">
        <v>88.872908379311127</v>
      </c>
      <c r="D22" s="198">
        <v>125.2</v>
      </c>
      <c r="E22" s="198">
        <v>57.1</v>
      </c>
      <c r="F22" s="199"/>
      <c r="H22" s="200" t="s">
        <v>139</v>
      </c>
      <c r="I22" s="197"/>
      <c r="J22" s="197"/>
      <c r="L22" s="336"/>
      <c r="M22" s="188"/>
    </row>
    <row r="23" spans="1:13">
      <c r="A23" s="328"/>
      <c r="B23" s="200"/>
      <c r="C23" s="197">
        <v>93.757080654193572</v>
      </c>
      <c r="D23" s="198">
        <v>124.1</v>
      </c>
      <c r="E23" s="198">
        <v>57.1</v>
      </c>
      <c r="F23" s="199"/>
      <c r="H23" s="200"/>
      <c r="I23" s="197"/>
      <c r="J23" s="197"/>
      <c r="L23" s="336"/>
      <c r="M23" s="188"/>
    </row>
    <row r="24" spans="1:13">
      <c r="A24" s="328"/>
      <c r="B24" s="201"/>
      <c r="C24" s="197">
        <v>93.284479398316094</v>
      </c>
      <c r="D24" s="198">
        <v>125.8</v>
      </c>
      <c r="E24" s="198">
        <v>71.400000000000006</v>
      </c>
      <c r="F24" s="199"/>
      <c r="H24" s="201"/>
      <c r="I24" s="197"/>
      <c r="J24" s="197"/>
      <c r="L24" s="336"/>
      <c r="M24" s="188"/>
    </row>
    <row r="25" spans="1:13">
      <c r="A25" s="328"/>
      <c r="B25" s="200"/>
      <c r="C25" s="197">
        <v>90.997732776392908</v>
      </c>
      <c r="D25" s="198">
        <v>123.8</v>
      </c>
      <c r="E25" s="198">
        <v>71.400000000000006</v>
      </c>
      <c r="F25" s="199"/>
      <c r="H25" s="200"/>
      <c r="I25" s="197"/>
      <c r="J25" s="197"/>
      <c r="L25" s="336"/>
      <c r="M25" s="188"/>
    </row>
    <row r="26" spans="1:13">
      <c r="A26" s="328"/>
      <c r="B26" s="201"/>
      <c r="C26" s="197">
        <v>86.085461897550388</v>
      </c>
      <c r="D26" s="198">
        <v>125.3</v>
      </c>
      <c r="E26" s="198">
        <v>42.9</v>
      </c>
      <c r="F26" s="199"/>
      <c r="H26" s="201"/>
      <c r="I26" s="197"/>
      <c r="J26" s="197"/>
      <c r="L26" s="336"/>
      <c r="M26" s="188"/>
    </row>
    <row r="27" spans="1:13">
      <c r="A27" s="328"/>
      <c r="B27" s="201"/>
      <c r="C27" s="197">
        <v>86.55017023307424</v>
      </c>
      <c r="D27" s="198">
        <v>124.3</v>
      </c>
      <c r="E27" s="198">
        <v>14.3</v>
      </c>
      <c r="F27" s="199"/>
      <c r="H27" s="201"/>
      <c r="I27" s="197"/>
      <c r="J27" s="197"/>
      <c r="L27" s="336"/>
      <c r="M27" s="188"/>
    </row>
    <row r="28" spans="1:13">
      <c r="A28" s="328"/>
      <c r="B28" s="201"/>
      <c r="C28" s="197">
        <v>86.908625213454656</v>
      </c>
      <c r="D28" s="198">
        <v>124</v>
      </c>
      <c r="E28" s="198">
        <v>42.9</v>
      </c>
      <c r="F28" s="199"/>
      <c r="H28" s="201"/>
      <c r="I28" s="197"/>
      <c r="J28" s="197"/>
      <c r="L28" s="336"/>
      <c r="M28" s="188"/>
    </row>
    <row r="29" spans="1:13">
      <c r="A29" s="328"/>
      <c r="B29" s="201">
        <v>20.100000000000001</v>
      </c>
      <c r="C29" s="197">
        <v>86.279599512962719</v>
      </c>
      <c r="D29" s="198">
        <v>123.8</v>
      </c>
      <c r="E29" s="198">
        <v>14.3</v>
      </c>
      <c r="F29" s="199"/>
      <c r="H29" s="201">
        <v>20.100000000000001</v>
      </c>
      <c r="I29" s="197"/>
      <c r="J29" s="197"/>
      <c r="L29" s="336"/>
      <c r="M29" s="188"/>
    </row>
    <row r="30" spans="1:13">
      <c r="A30" s="328"/>
      <c r="B30" s="201"/>
      <c r="C30" s="197">
        <v>90.03820240790148</v>
      </c>
      <c r="D30" s="198">
        <v>124</v>
      </c>
      <c r="E30" s="198">
        <v>57.1</v>
      </c>
      <c r="F30" s="199"/>
      <c r="H30" s="201"/>
      <c r="I30" s="197"/>
      <c r="J30" s="197"/>
      <c r="L30" s="336"/>
      <c r="M30" s="188"/>
    </row>
    <row r="31" spans="1:13">
      <c r="A31" s="328"/>
      <c r="B31" s="201"/>
      <c r="C31" s="197">
        <v>87.357867069950686</v>
      </c>
      <c r="D31" s="198">
        <v>122.8</v>
      </c>
      <c r="E31" s="198">
        <v>42.9</v>
      </c>
      <c r="F31" s="199"/>
      <c r="H31" s="201"/>
      <c r="I31" s="197"/>
      <c r="J31" s="197"/>
      <c r="L31" s="336"/>
      <c r="M31" s="188"/>
    </row>
    <row r="32" spans="1:13">
      <c r="A32" s="328"/>
      <c r="B32" s="201"/>
      <c r="C32" s="197">
        <v>86.099403122761672</v>
      </c>
      <c r="D32" s="198">
        <v>122</v>
      </c>
      <c r="E32" s="198">
        <v>42.9</v>
      </c>
      <c r="F32" s="199"/>
      <c r="H32" s="201"/>
      <c r="I32" s="197"/>
      <c r="J32" s="197"/>
      <c r="L32" s="336"/>
      <c r="M32" s="188"/>
    </row>
    <row r="33" spans="1:13">
      <c r="A33" s="328"/>
      <c r="B33" s="200"/>
      <c r="C33" s="197">
        <v>84.197423689166257</v>
      </c>
      <c r="D33" s="198">
        <v>122.5</v>
      </c>
      <c r="E33" s="198">
        <v>28.6</v>
      </c>
      <c r="F33" s="199"/>
      <c r="H33" s="200"/>
      <c r="I33" s="197"/>
      <c r="J33" s="197"/>
      <c r="L33" s="336"/>
      <c r="M33" s="188"/>
    </row>
    <row r="34" spans="1:13">
      <c r="A34" s="328"/>
      <c r="B34" s="204">
        <v>6</v>
      </c>
      <c r="C34" s="205">
        <v>82.869284440589269</v>
      </c>
      <c r="D34" s="206">
        <v>119.4</v>
      </c>
      <c r="E34" s="206">
        <v>42.9</v>
      </c>
      <c r="F34" s="207"/>
      <c r="H34" s="204">
        <v>6</v>
      </c>
      <c r="I34" s="205"/>
      <c r="J34" s="205"/>
      <c r="L34" s="336"/>
      <c r="M34" s="188"/>
    </row>
    <row r="35" spans="1:13">
      <c r="A35" s="328"/>
      <c r="B35" s="195"/>
      <c r="C35" s="205">
        <v>86.830681683477323</v>
      </c>
      <c r="D35" s="206">
        <v>119.1</v>
      </c>
      <c r="E35" s="206">
        <v>42.9</v>
      </c>
      <c r="F35" s="207"/>
      <c r="H35" s="195"/>
      <c r="I35" s="205"/>
      <c r="J35" s="205"/>
      <c r="L35" s="336"/>
      <c r="M35" s="188"/>
    </row>
    <row r="36" spans="1:13">
      <c r="A36" s="328"/>
      <c r="B36" s="195"/>
      <c r="C36" s="205">
        <v>86.813125516429579</v>
      </c>
      <c r="D36" s="206">
        <v>115.2</v>
      </c>
      <c r="E36" s="206">
        <v>57.1</v>
      </c>
      <c r="F36" s="207"/>
      <c r="H36" s="195"/>
      <c r="I36" s="205"/>
      <c r="J36" s="205"/>
      <c r="L36" s="336"/>
      <c r="M36" s="188"/>
    </row>
    <row r="37" spans="1:13">
      <c r="A37" s="328"/>
      <c r="B37" s="200"/>
      <c r="C37" s="205">
        <v>84.902463937668045</v>
      </c>
      <c r="D37" s="206">
        <v>114.1</v>
      </c>
      <c r="E37" s="206">
        <v>57.1</v>
      </c>
      <c r="F37" s="207"/>
      <c r="H37" s="200"/>
      <c r="I37" s="205"/>
      <c r="J37" s="205"/>
      <c r="L37" s="336"/>
      <c r="M37" s="188"/>
    </row>
    <row r="38" spans="1:13">
      <c r="A38" s="328"/>
      <c r="B38" s="200"/>
      <c r="C38" s="205">
        <v>80.786035444788268</v>
      </c>
      <c r="D38" s="206">
        <v>110.4</v>
      </c>
      <c r="E38" s="206">
        <v>28.6</v>
      </c>
      <c r="F38" s="207"/>
      <c r="H38" s="200"/>
      <c r="I38" s="205"/>
      <c r="J38" s="205"/>
      <c r="L38" s="336"/>
      <c r="M38" s="188"/>
    </row>
    <row r="39" spans="1:13">
      <c r="A39" s="328"/>
      <c r="B39" s="200"/>
      <c r="C39" s="205">
        <v>78.24215663852101</v>
      </c>
      <c r="D39" s="206">
        <v>103.3</v>
      </c>
      <c r="E39" s="206">
        <v>0</v>
      </c>
      <c r="F39" s="207"/>
      <c r="H39" s="200"/>
      <c r="I39" s="205"/>
      <c r="J39" s="205"/>
      <c r="L39" s="336"/>
      <c r="M39" s="188"/>
    </row>
    <row r="40" spans="1:13">
      <c r="A40" s="328"/>
      <c r="B40" s="200"/>
      <c r="C40" s="205">
        <v>74.821245858236878</v>
      </c>
      <c r="D40" s="206">
        <v>97.5</v>
      </c>
      <c r="E40" s="206">
        <v>42.9</v>
      </c>
      <c r="F40" s="207"/>
      <c r="H40" s="200"/>
      <c r="I40" s="205"/>
      <c r="J40" s="205"/>
      <c r="L40" s="336"/>
      <c r="M40" s="188"/>
    </row>
    <row r="41" spans="1:13">
      <c r="A41" s="328"/>
      <c r="B41" s="200" t="s">
        <v>140</v>
      </c>
      <c r="C41" s="205">
        <v>70.836564000930309</v>
      </c>
      <c r="D41" s="206">
        <v>88.7</v>
      </c>
      <c r="E41" s="206">
        <v>14.3</v>
      </c>
      <c r="F41" s="207"/>
      <c r="H41" s="200" t="s">
        <v>141</v>
      </c>
      <c r="I41" s="205"/>
      <c r="J41" s="205"/>
      <c r="L41" s="336"/>
      <c r="M41" s="188"/>
    </row>
    <row r="42" spans="1:13">
      <c r="A42" s="328"/>
      <c r="B42" s="195"/>
      <c r="C42" s="205">
        <v>66.933199676911812</v>
      </c>
      <c r="D42" s="206">
        <v>84</v>
      </c>
      <c r="E42" s="206">
        <v>28.6</v>
      </c>
      <c r="F42" s="207"/>
      <c r="H42" s="195"/>
      <c r="I42" s="205"/>
      <c r="J42" s="205"/>
      <c r="L42" s="336"/>
      <c r="M42" s="188"/>
    </row>
    <row r="43" spans="1:13">
      <c r="A43" s="328"/>
      <c r="B43" s="195"/>
      <c r="C43" s="205">
        <v>63.453029485005239</v>
      </c>
      <c r="D43" s="206">
        <v>83.7</v>
      </c>
      <c r="E43" s="206">
        <v>0</v>
      </c>
      <c r="F43" s="207"/>
      <c r="H43" s="195"/>
      <c r="I43" s="205"/>
      <c r="J43" s="205"/>
      <c r="L43" s="336"/>
      <c r="M43" s="188"/>
    </row>
    <row r="44" spans="1:13">
      <c r="A44" s="328"/>
      <c r="B44" s="195"/>
      <c r="C44" s="205">
        <v>61.090222036837162</v>
      </c>
      <c r="D44" s="206">
        <v>85.2</v>
      </c>
      <c r="E44" s="206">
        <v>42.9</v>
      </c>
      <c r="F44" s="207"/>
      <c r="H44" s="195"/>
      <c r="I44" s="205"/>
      <c r="J44" s="205"/>
      <c r="L44" s="336"/>
      <c r="M44" s="188"/>
    </row>
    <row r="45" spans="1:13">
      <c r="A45" s="328"/>
      <c r="B45" s="200"/>
      <c r="C45" s="205">
        <v>59.193701706709035</v>
      </c>
      <c r="D45" s="206">
        <v>87</v>
      </c>
      <c r="E45" s="206">
        <v>28.6</v>
      </c>
      <c r="F45" s="207"/>
      <c r="H45" s="200"/>
      <c r="I45" s="205"/>
      <c r="J45" s="205"/>
      <c r="L45" s="336"/>
      <c r="M45" s="188"/>
    </row>
    <row r="46" spans="1:13">
      <c r="A46" s="328"/>
      <c r="B46" s="196" t="s">
        <v>138</v>
      </c>
      <c r="C46" s="205">
        <v>58.352566886412525</v>
      </c>
      <c r="D46" s="206">
        <v>88.7</v>
      </c>
      <c r="E46" s="206">
        <v>28.6</v>
      </c>
      <c r="F46" s="207"/>
      <c r="H46" s="196" t="s">
        <v>139</v>
      </c>
      <c r="I46" s="208"/>
      <c r="J46" s="208"/>
      <c r="L46" s="336"/>
      <c r="M46" s="188"/>
    </row>
    <row r="47" spans="1:13">
      <c r="A47" s="328"/>
      <c r="B47" s="195"/>
      <c r="C47" s="205">
        <v>59.1612911600402</v>
      </c>
      <c r="D47" s="206">
        <v>89.8</v>
      </c>
      <c r="E47" s="206">
        <v>42.9</v>
      </c>
      <c r="F47" s="207"/>
      <c r="H47" s="195"/>
      <c r="I47" s="208"/>
      <c r="J47" s="208"/>
      <c r="L47" s="336"/>
      <c r="M47" s="188"/>
    </row>
    <row r="48" spans="1:13">
      <c r="A48" s="328"/>
      <c r="B48" s="209"/>
      <c r="C48" s="205">
        <v>59.792505900200688</v>
      </c>
      <c r="D48" s="206">
        <v>91.6</v>
      </c>
      <c r="E48" s="206">
        <v>42.9</v>
      </c>
      <c r="F48" s="207"/>
      <c r="H48" s="195"/>
      <c r="I48" s="208"/>
      <c r="J48" s="208"/>
      <c r="L48" s="336"/>
      <c r="M48" s="188"/>
    </row>
    <row r="49" spans="1:13">
      <c r="A49" s="328"/>
      <c r="B49" s="200"/>
      <c r="C49" s="205">
        <v>59.886061365098008</v>
      </c>
      <c r="D49" s="206">
        <v>93.9</v>
      </c>
      <c r="E49" s="206">
        <v>57.1</v>
      </c>
      <c r="F49" s="207"/>
      <c r="H49" s="200"/>
      <c r="I49" s="208"/>
      <c r="J49" s="208"/>
      <c r="L49" s="336"/>
      <c r="M49" s="188"/>
    </row>
    <row r="50" spans="1:13">
      <c r="A50" s="328"/>
      <c r="B50" s="200"/>
      <c r="C50" s="205">
        <v>59.141547350319655</v>
      </c>
      <c r="D50" s="206">
        <v>96.4</v>
      </c>
      <c r="E50" s="206">
        <v>42.9</v>
      </c>
      <c r="F50" s="207"/>
      <c r="H50" s="200"/>
      <c r="I50" s="208"/>
      <c r="J50" s="208"/>
      <c r="L50" s="336"/>
      <c r="M50" s="188"/>
    </row>
    <row r="51" spans="1:13">
      <c r="A51" s="328"/>
      <c r="B51" s="200"/>
      <c r="C51" s="205">
        <v>61.466040627634818</v>
      </c>
      <c r="D51" s="206">
        <v>98.2</v>
      </c>
      <c r="E51" s="206">
        <v>57.1</v>
      </c>
      <c r="F51" s="207"/>
      <c r="H51" s="200"/>
      <c r="I51" s="208"/>
      <c r="J51" s="208"/>
      <c r="K51" s="210"/>
      <c r="L51" s="336"/>
      <c r="M51" s="188"/>
    </row>
    <row r="52" spans="1:13">
      <c r="A52" s="328"/>
      <c r="B52" s="200"/>
      <c r="C52" s="205">
        <v>61.967189402521093</v>
      </c>
      <c r="D52" s="206">
        <v>99.9</v>
      </c>
      <c r="E52" s="206">
        <v>42.9</v>
      </c>
      <c r="F52" s="207"/>
      <c r="H52" s="200"/>
      <c r="I52" s="208"/>
      <c r="J52" s="208"/>
      <c r="L52" s="336"/>
      <c r="M52" s="188"/>
    </row>
    <row r="53" spans="1:13">
      <c r="A53" s="328"/>
      <c r="B53" s="200" t="s">
        <v>142</v>
      </c>
      <c r="C53" s="205">
        <v>65.73214602440693</v>
      </c>
      <c r="D53" s="206">
        <v>102.9</v>
      </c>
      <c r="E53" s="206">
        <v>78.599999999999994</v>
      </c>
      <c r="F53" s="207"/>
      <c r="H53" s="200" t="s">
        <v>143</v>
      </c>
      <c r="I53" s="208"/>
      <c r="J53" s="208"/>
      <c r="L53" s="336"/>
      <c r="M53" s="188"/>
    </row>
    <row r="54" spans="1:13">
      <c r="A54" s="328"/>
      <c r="B54" s="200"/>
      <c r="C54" s="205">
        <v>68.532341582793464</v>
      </c>
      <c r="D54" s="206">
        <v>103.8</v>
      </c>
      <c r="E54" s="206">
        <v>100</v>
      </c>
      <c r="F54" s="207"/>
      <c r="H54" s="200"/>
      <c r="I54" s="208"/>
      <c r="J54" s="208"/>
      <c r="L54" s="336"/>
      <c r="M54" s="188"/>
    </row>
    <row r="55" spans="1:13">
      <c r="A55" s="328"/>
      <c r="B55" s="200"/>
      <c r="C55" s="205">
        <v>70.296758697578937</v>
      </c>
      <c r="D55" s="206">
        <v>105.3</v>
      </c>
      <c r="E55" s="206">
        <v>85.7</v>
      </c>
      <c r="F55" s="207"/>
      <c r="H55" s="200"/>
      <c r="I55" s="208"/>
      <c r="J55" s="208"/>
      <c r="L55" s="336"/>
      <c r="M55" s="188"/>
    </row>
    <row r="56" spans="1:13">
      <c r="A56" s="328"/>
      <c r="B56" s="200"/>
      <c r="C56" s="205">
        <v>70.223956272213371</v>
      </c>
      <c r="D56" s="206">
        <v>106.5</v>
      </c>
      <c r="E56" s="206">
        <v>85.7</v>
      </c>
      <c r="F56" s="207"/>
      <c r="H56" s="200"/>
      <c r="I56" s="208"/>
      <c r="J56" s="208"/>
      <c r="L56" s="336"/>
      <c r="M56" s="188"/>
    </row>
    <row r="57" spans="1:13">
      <c r="A57" s="328"/>
      <c r="B57" s="200"/>
      <c r="C57" s="205">
        <v>73.001944305289342</v>
      </c>
      <c r="D57" s="206">
        <v>105.9</v>
      </c>
      <c r="E57" s="206">
        <v>50</v>
      </c>
      <c r="F57" s="207"/>
      <c r="H57" s="200"/>
      <c r="I57" s="208"/>
      <c r="J57" s="208"/>
      <c r="L57" s="336"/>
      <c r="M57" s="188"/>
    </row>
    <row r="58" spans="1:13">
      <c r="A58" s="328"/>
      <c r="B58" s="200" t="s">
        <v>138</v>
      </c>
      <c r="C58" s="205">
        <v>72.884366388793609</v>
      </c>
      <c r="D58" s="206">
        <v>106.7</v>
      </c>
      <c r="E58" s="206">
        <v>28.6</v>
      </c>
      <c r="F58" s="207"/>
      <c r="H58" s="200" t="s">
        <v>139</v>
      </c>
      <c r="I58" s="208"/>
      <c r="J58" s="208"/>
      <c r="L58" s="336"/>
      <c r="M58" s="188"/>
    </row>
    <row r="59" spans="1:13">
      <c r="A59" s="328"/>
      <c r="B59" s="209"/>
      <c r="C59" s="205">
        <v>78.015912459798969</v>
      </c>
      <c r="D59" s="206">
        <v>107.5</v>
      </c>
      <c r="E59" s="206">
        <v>57.1</v>
      </c>
      <c r="F59" s="207"/>
      <c r="H59" s="200"/>
      <c r="I59" s="208"/>
      <c r="J59" s="208"/>
      <c r="L59" s="336"/>
      <c r="M59" s="188"/>
    </row>
    <row r="60" spans="1:13">
      <c r="A60" s="328"/>
      <c r="B60" s="200"/>
      <c r="C60" s="205">
        <v>80.291183416869387</v>
      </c>
      <c r="D60" s="206">
        <v>107.6</v>
      </c>
      <c r="E60" s="206">
        <v>71.400000000000006</v>
      </c>
      <c r="F60" s="207"/>
      <c r="H60" s="195"/>
      <c r="I60" s="208"/>
      <c r="J60" s="208"/>
      <c r="L60" s="336"/>
      <c r="M60" s="188"/>
    </row>
    <row r="61" spans="1:13">
      <c r="A61" s="328"/>
      <c r="B61" s="200"/>
      <c r="C61" s="205">
        <v>84.923709293688034</v>
      </c>
      <c r="D61" s="206">
        <v>108.6</v>
      </c>
      <c r="E61" s="206">
        <v>100</v>
      </c>
      <c r="F61" s="207"/>
      <c r="H61" s="200"/>
      <c r="I61" s="208"/>
      <c r="J61" s="208"/>
      <c r="L61" s="336"/>
      <c r="M61" s="188"/>
    </row>
    <row r="62" spans="1:13">
      <c r="A62" s="328"/>
      <c r="B62" s="200"/>
      <c r="C62" s="205">
        <v>83.780676034156372</v>
      </c>
      <c r="D62" s="206">
        <v>108</v>
      </c>
      <c r="E62" s="206">
        <v>71.400000000000006</v>
      </c>
      <c r="F62" s="207"/>
      <c r="H62" s="200"/>
      <c r="I62" s="208"/>
      <c r="J62" s="208"/>
      <c r="L62" s="336"/>
      <c r="M62" s="188"/>
    </row>
    <row r="63" spans="1:13">
      <c r="A63" s="328"/>
      <c r="B63" s="200"/>
      <c r="C63" s="205">
        <v>81.613328156026824</v>
      </c>
      <c r="D63" s="206">
        <v>110.2</v>
      </c>
      <c r="E63" s="206">
        <v>42.9</v>
      </c>
      <c r="F63" s="207"/>
      <c r="H63" s="200"/>
      <c r="I63" s="208"/>
      <c r="J63" s="208"/>
      <c r="K63" s="210"/>
      <c r="L63" s="336"/>
      <c r="M63" s="188"/>
    </row>
    <row r="64" spans="1:13">
      <c r="A64" s="328"/>
      <c r="B64" s="200"/>
      <c r="C64" s="205">
        <v>82.204076784326546</v>
      </c>
      <c r="D64" s="206">
        <v>110.6</v>
      </c>
      <c r="E64" s="206">
        <v>57.1</v>
      </c>
      <c r="F64" s="207"/>
      <c r="H64" s="200"/>
      <c r="I64" s="208"/>
      <c r="J64" s="208"/>
      <c r="L64" s="336"/>
      <c r="M64" s="188"/>
    </row>
    <row r="65" spans="1:13">
      <c r="A65" s="328"/>
      <c r="B65" s="200" t="s">
        <v>144</v>
      </c>
      <c r="C65" s="205">
        <v>91.216989154387178</v>
      </c>
      <c r="D65" s="206">
        <v>110.4</v>
      </c>
      <c r="E65" s="206">
        <v>71.400000000000006</v>
      </c>
      <c r="F65" s="207"/>
      <c r="H65" s="200" t="s">
        <v>145</v>
      </c>
      <c r="I65" s="208"/>
      <c r="J65" s="208"/>
      <c r="L65" s="336"/>
      <c r="M65" s="188"/>
    </row>
    <row r="66" spans="1:13">
      <c r="A66" s="328"/>
      <c r="B66" s="200"/>
      <c r="C66" s="205">
        <v>92.758399322310339</v>
      </c>
      <c r="D66" s="206">
        <v>111.8</v>
      </c>
      <c r="E66" s="206">
        <v>85.7</v>
      </c>
      <c r="F66" s="207"/>
      <c r="H66" s="200"/>
      <c r="I66" s="208"/>
      <c r="J66" s="208"/>
      <c r="L66" s="336"/>
      <c r="M66" s="188"/>
    </row>
    <row r="67" spans="1:13">
      <c r="A67" s="328"/>
      <c r="B67" s="200"/>
      <c r="C67" s="205">
        <v>93.222430672273077</v>
      </c>
      <c r="D67" s="206">
        <v>103.2</v>
      </c>
      <c r="E67" s="206">
        <v>64.3</v>
      </c>
      <c r="F67" s="207"/>
      <c r="H67" s="200"/>
      <c r="I67" s="208"/>
      <c r="J67" s="208"/>
      <c r="L67" s="336"/>
      <c r="M67" s="188"/>
    </row>
    <row r="68" spans="1:13">
      <c r="A68" s="328"/>
      <c r="B68" s="200"/>
      <c r="C68" s="205">
        <v>89.608766703517063</v>
      </c>
      <c r="D68" s="206">
        <v>101.4</v>
      </c>
      <c r="E68" s="206">
        <v>42.9</v>
      </c>
      <c r="F68" s="207"/>
      <c r="H68" s="200"/>
      <c r="I68" s="208"/>
      <c r="J68" s="208"/>
      <c r="L68" s="336"/>
      <c r="M68" s="188"/>
    </row>
    <row r="69" spans="1:13">
      <c r="A69" s="328"/>
      <c r="B69" s="200"/>
      <c r="C69" s="205">
        <v>87.220526709748356</v>
      </c>
      <c r="D69" s="206">
        <v>104</v>
      </c>
      <c r="E69" s="206">
        <v>42.9</v>
      </c>
      <c r="F69" s="207"/>
      <c r="H69" s="200"/>
      <c r="I69" s="208"/>
      <c r="J69" s="208"/>
      <c r="L69" s="336"/>
      <c r="M69" s="188"/>
    </row>
    <row r="70" spans="1:13">
      <c r="A70" s="328"/>
      <c r="B70" s="200" t="s">
        <v>138</v>
      </c>
      <c r="C70" s="205">
        <v>88.995529011936782</v>
      </c>
      <c r="D70" s="206">
        <v>106.6</v>
      </c>
      <c r="E70" s="206">
        <v>42.9</v>
      </c>
      <c r="F70" s="207"/>
      <c r="H70" s="200" t="s">
        <v>139</v>
      </c>
      <c r="I70" s="208"/>
      <c r="J70" s="208"/>
      <c r="L70" s="336"/>
      <c r="M70" s="188"/>
    </row>
    <row r="71" spans="1:13">
      <c r="A71" s="328"/>
      <c r="B71" s="200"/>
      <c r="C71" s="205">
        <v>89.669918282466838</v>
      </c>
      <c r="D71" s="206">
        <v>107.7</v>
      </c>
      <c r="E71" s="206">
        <v>42.9</v>
      </c>
      <c r="F71" s="207"/>
      <c r="H71" s="200"/>
      <c r="I71" s="208"/>
      <c r="J71" s="208"/>
      <c r="L71" s="336"/>
      <c r="M71" s="188"/>
    </row>
    <row r="72" spans="1:13">
      <c r="A72" s="328"/>
      <c r="B72" s="200"/>
      <c r="C72" s="205">
        <v>90.848552967196312</v>
      </c>
      <c r="D72" s="206">
        <v>109.2</v>
      </c>
      <c r="E72" s="206">
        <v>71.400000000000006</v>
      </c>
      <c r="F72" s="207"/>
      <c r="H72" s="200"/>
      <c r="I72" s="208"/>
      <c r="J72" s="208"/>
      <c r="L72" s="336"/>
      <c r="M72" s="188"/>
    </row>
    <row r="73" spans="1:13">
      <c r="A73" s="328"/>
      <c r="B73" s="200"/>
      <c r="C73" s="205">
        <v>87.959299330809202</v>
      </c>
      <c r="D73" s="206">
        <v>110</v>
      </c>
      <c r="E73" s="206">
        <v>42.9</v>
      </c>
      <c r="F73" s="207"/>
      <c r="H73" s="200"/>
      <c r="I73" s="208"/>
      <c r="J73" s="208"/>
      <c r="L73" s="336"/>
      <c r="M73" s="188"/>
    </row>
    <row r="74" spans="1:13">
      <c r="A74" s="328"/>
      <c r="B74" s="200"/>
      <c r="C74" s="205">
        <v>89.426297089674193</v>
      </c>
      <c r="D74" s="206">
        <v>111.5</v>
      </c>
      <c r="E74" s="206">
        <v>57.1</v>
      </c>
      <c r="F74" s="207"/>
      <c r="H74" s="200"/>
      <c r="I74" s="208"/>
      <c r="J74" s="208"/>
      <c r="L74" s="336"/>
      <c r="M74" s="188"/>
    </row>
    <row r="75" spans="1:13">
      <c r="A75" s="328"/>
      <c r="B75" s="200"/>
      <c r="C75" s="205">
        <v>91.659994989674232</v>
      </c>
      <c r="D75" s="206">
        <v>109.9</v>
      </c>
      <c r="E75" s="206">
        <v>64.3</v>
      </c>
      <c r="F75" s="207"/>
      <c r="H75" s="200"/>
      <c r="I75" s="208"/>
      <c r="J75" s="208"/>
      <c r="K75" s="210"/>
      <c r="L75" s="336"/>
      <c r="M75" s="188"/>
    </row>
    <row r="76" spans="1:13">
      <c r="A76" s="328"/>
      <c r="B76" s="200"/>
      <c r="C76" s="205">
        <v>90.907729553321346</v>
      </c>
      <c r="D76" s="206">
        <v>112</v>
      </c>
      <c r="E76" s="206">
        <v>57.1</v>
      </c>
      <c r="F76" s="207"/>
      <c r="H76" s="200"/>
      <c r="I76" s="208"/>
      <c r="J76" s="208"/>
      <c r="L76" s="336"/>
      <c r="M76" s="188"/>
    </row>
    <row r="77" spans="1:13">
      <c r="A77" s="328"/>
      <c r="B77" s="200" t="s">
        <v>146</v>
      </c>
      <c r="C77" s="205">
        <v>92.612687364190705</v>
      </c>
      <c r="D77" s="206">
        <v>112.1</v>
      </c>
      <c r="E77" s="206">
        <v>57.1</v>
      </c>
      <c r="F77" s="207"/>
      <c r="H77" s="200" t="s">
        <v>147</v>
      </c>
      <c r="I77" s="208"/>
      <c r="J77" s="208"/>
      <c r="L77" s="336"/>
      <c r="M77" s="188"/>
    </row>
    <row r="78" spans="1:13">
      <c r="A78" s="328"/>
      <c r="B78" s="200"/>
      <c r="C78" s="205">
        <v>93.11458501277275</v>
      </c>
      <c r="D78" s="206">
        <v>113.6</v>
      </c>
      <c r="E78" s="206">
        <v>42.9</v>
      </c>
      <c r="F78" s="207"/>
      <c r="H78" s="200"/>
      <c r="I78" s="208"/>
      <c r="J78" s="208"/>
      <c r="L78" s="336"/>
      <c r="M78" s="188"/>
    </row>
    <row r="79" spans="1:13">
      <c r="A79" s="328"/>
      <c r="B79" s="200"/>
      <c r="C79" s="205">
        <v>91.309508170086488</v>
      </c>
      <c r="D79" s="206">
        <v>114.5</v>
      </c>
      <c r="E79" s="206">
        <v>42.9</v>
      </c>
      <c r="F79" s="207"/>
      <c r="H79" s="200"/>
      <c r="I79" s="208"/>
      <c r="J79" s="208"/>
      <c r="L79" s="336"/>
      <c r="M79" s="188"/>
    </row>
    <row r="80" spans="1:13">
      <c r="A80" s="328"/>
      <c r="B80" s="200"/>
      <c r="C80" s="205">
        <v>94.59071912664028</v>
      </c>
      <c r="D80" s="206">
        <v>112.9</v>
      </c>
      <c r="E80" s="206">
        <v>57.1</v>
      </c>
      <c r="F80" s="207"/>
      <c r="H80" s="200"/>
      <c r="I80" s="208"/>
      <c r="J80" s="208"/>
      <c r="L80" s="336"/>
      <c r="M80" s="188"/>
    </row>
    <row r="81" spans="1:13">
      <c r="A81" s="328"/>
      <c r="B81" s="200"/>
      <c r="C81" s="205">
        <v>93.636094779988611</v>
      </c>
      <c r="D81" s="206">
        <v>112.9</v>
      </c>
      <c r="E81" s="206">
        <v>42.9</v>
      </c>
      <c r="F81" s="207"/>
      <c r="H81" s="200"/>
      <c r="I81" s="208"/>
      <c r="J81" s="208"/>
      <c r="L81" s="336"/>
      <c r="M81" s="188"/>
    </row>
    <row r="82" spans="1:13">
      <c r="A82" s="328"/>
      <c r="B82" s="200" t="s">
        <v>138</v>
      </c>
      <c r="C82" s="205">
        <v>92.521580687860677</v>
      </c>
      <c r="D82" s="206">
        <v>110.3</v>
      </c>
      <c r="E82" s="206">
        <v>64.3</v>
      </c>
      <c r="F82" s="207"/>
      <c r="H82" s="200" t="s">
        <v>139</v>
      </c>
      <c r="I82" s="208"/>
      <c r="J82" s="208"/>
      <c r="L82" s="336"/>
      <c r="M82" s="188"/>
    </row>
    <row r="83" spans="1:13">
      <c r="A83" s="328"/>
      <c r="B83" s="200"/>
      <c r="C83" s="205">
        <v>92.080720408588775</v>
      </c>
      <c r="D83" s="206">
        <v>109.6</v>
      </c>
      <c r="E83" s="206">
        <v>28.6</v>
      </c>
      <c r="F83" s="207"/>
      <c r="H83" s="200"/>
      <c r="I83" s="208"/>
      <c r="J83" s="208"/>
      <c r="L83" s="336"/>
      <c r="M83" s="188"/>
    </row>
    <row r="84" spans="1:13">
      <c r="A84" s="328"/>
      <c r="B84" s="200"/>
      <c r="C84" s="205">
        <v>92.765445452825119</v>
      </c>
      <c r="D84" s="206">
        <v>109.6</v>
      </c>
      <c r="E84" s="206">
        <v>42.9</v>
      </c>
      <c r="F84" s="207"/>
      <c r="H84" s="200"/>
      <c r="I84" s="208"/>
      <c r="J84" s="208"/>
      <c r="L84" s="336"/>
      <c r="M84" s="188"/>
    </row>
    <row r="85" spans="1:13">
      <c r="A85" s="328"/>
      <c r="B85" s="200"/>
      <c r="C85" s="205">
        <v>92.823896405942605</v>
      </c>
      <c r="D85" s="206">
        <v>108</v>
      </c>
      <c r="E85" s="206">
        <v>50</v>
      </c>
      <c r="F85" s="207"/>
      <c r="H85" s="200"/>
      <c r="I85" s="208"/>
      <c r="J85" s="208"/>
      <c r="L85" s="336"/>
      <c r="M85" s="188"/>
    </row>
    <row r="86" spans="1:13">
      <c r="A86" s="328"/>
      <c r="B86" s="200"/>
      <c r="C86" s="205">
        <v>91.768801126654026</v>
      </c>
      <c r="D86" s="206">
        <v>107.9</v>
      </c>
      <c r="E86" s="206">
        <v>57.1</v>
      </c>
      <c r="F86" s="207"/>
      <c r="H86" s="200"/>
      <c r="I86" s="208"/>
      <c r="J86" s="208"/>
      <c r="L86" s="336"/>
      <c r="M86" s="188"/>
    </row>
    <row r="87" spans="1:13">
      <c r="A87" s="328"/>
      <c r="B87" s="200"/>
      <c r="C87" s="205">
        <v>95.379020599573394</v>
      </c>
      <c r="D87" s="206">
        <v>107.6</v>
      </c>
      <c r="E87" s="206">
        <v>57.1</v>
      </c>
      <c r="F87" s="207"/>
      <c r="H87" s="200"/>
      <c r="I87" s="208"/>
      <c r="J87" s="208"/>
      <c r="K87" s="210"/>
      <c r="L87" s="336"/>
      <c r="M87" s="188"/>
    </row>
    <row r="88" spans="1:13">
      <c r="A88" s="328"/>
      <c r="B88" s="200"/>
      <c r="C88" s="205">
        <v>99.063146483852861</v>
      </c>
      <c r="D88" s="206">
        <v>108.8</v>
      </c>
      <c r="E88" s="206">
        <v>57.1</v>
      </c>
      <c r="F88" s="207"/>
      <c r="H88" s="200"/>
      <c r="I88" s="208"/>
      <c r="J88" s="208"/>
      <c r="L88" s="336"/>
      <c r="M88" s="188"/>
    </row>
    <row r="89" spans="1:13">
      <c r="A89" s="328"/>
      <c r="B89" s="200" t="s">
        <v>148</v>
      </c>
      <c r="C89" s="205">
        <v>100.9728729206013</v>
      </c>
      <c r="D89" s="206">
        <v>109.3</v>
      </c>
      <c r="E89" s="206">
        <v>100</v>
      </c>
      <c r="F89" s="207"/>
      <c r="H89" s="200" t="s">
        <v>149</v>
      </c>
      <c r="I89" s="206">
        <v>99.133750185644885</v>
      </c>
      <c r="J89" s="205">
        <v>99.594669999999994</v>
      </c>
      <c r="L89" s="336">
        <v>99.594669999999994</v>
      </c>
      <c r="M89" s="188"/>
    </row>
    <row r="90" spans="1:13">
      <c r="A90" s="328"/>
      <c r="B90" s="200"/>
      <c r="C90" s="205">
        <v>94.329676488941374</v>
      </c>
      <c r="D90" s="206">
        <v>110.2</v>
      </c>
      <c r="E90" s="206">
        <v>57.1</v>
      </c>
      <c r="F90" s="207"/>
      <c r="H90" s="200"/>
      <c r="I90" s="206">
        <v>99.271265487424543</v>
      </c>
      <c r="J90" s="205">
        <v>99.812700000000007</v>
      </c>
      <c r="L90" s="336">
        <v>99.812700000000007</v>
      </c>
      <c r="M90" s="188"/>
    </row>
    <row r="91" spans="1:13">
      <c r="A91" s="328"/>
      <c r="B91" s="200"/>
      <c r="C91" s="205">
        <v>95.509265154793852</v>
      </c>
      <c r="D91" s="206">
        <v>112</v>
      </c>
      <c r="E91" s="206">
        <v>35.700000000000003</v>
      </c>
      <c r="F91" s="207"/>
      <c r="H91" s="200"/>
      <c r="I91" s="206">
        <v>99.399266955066651</v>
      </c>
      <c r="J91" s="205">
        <v>100.06570000000001</v>
      </c>
      <c r="L91" s="336">
        <v>100.06570000000001</v>
      </c>
      <c r="M91" s="188"/>
    </row>
    <row r="92" spans="1:13">
      <c r="A92" s="328"/>
      <c r="B92" s="196"/>
      <c r="C92" s="205">
        <v>95.27530285900562</v>
      </c>
      <c r="D92" s="206">
        <v>112.6</v>
      </c>
      <c r="E92" s="206">
        <v>28.6</v>
      </c>
      <c r="F92" s="207"/>
      <c r="H92" s="200"/>
      <c r="I92" s="206">
        <v>99.59660798141843</v>
      </c>
      <c r="J92" s="205">
        <v>100.3267</v>
      </c>
      <c r="L92" s="336">
        <v>100.3267</v>
      </c>
      <c r="M92" s="188"/>
    </row>
    <row r="93" spans="1:13">
      <c r="A93" s="328"/>
      <c r="B93" s="196"/>
      <c r="C93" s="205">
        <v>93.960788344946735</v>
      </c>
      <c r="D93" s="206">
        <v>114.3</v>
      </c>
      <c r="E93" s="206">
        <v>57.1</v>
      </c>
      <c r="F93" s="207"/>
      <c r="H93" s="196"/>
      <c r="I93" s="206">
        <v>99.883909395610971</v>
      </c>
      <c r="J93" s="205">
        <v>100.5697</v>
      </c>
      <c r="L93" s="336">
        <v>100.5697</v>
      </c>
      <c r="M93" s="188"/>
    </row>
    <row r="94" spans="1:13">
      <c r="A94" s="328"/>
      <c r="B94" s="196" t="s">
        <v>138</v>
      </c>
      <c r="C94" s="205">
        <v>99.467386146618736</v>
      </c>
      <c r="D94" s="206">
        <v>113.6</v>
      </c>
      <c r="E94" s="206">
        <v>71.400000000000006</v>
      </c>
      <c r="F94" s="207"/>
      <c r="H94" s="196" t="s">
        <v>139</v>
      </c>
      <c r="I94" s="206">
        <v>100.18994923631463</v>
      </c>
      <c r="J94" s="205">
        <v>100.7787</v>
      </c>
      <c r="L94" s="336">
        <v>100.7787</v>
      </c>
      <c r="M94" s="188"/>
    </row>
    <row r="95" spans="1:13">
      <c r="A95" s="328"/>
      <c r="B95" s="196"/>
      <c r="C95" s="205">
        <v>97.825632941505106</v>
      </c>
      <c r="D95" s="206">
        <v>114.9</v>
      </c>
      <c r="E95" s="206">
        <v>57.1</v>
      </c>
      <c r="F95" s="207"/>
      <c r="H95" s="196"/>
      <c r="I95" s="206">
        <v>100.48437980294808</v>
      </c>
      <c r="J95" s="205">
        <v>100.9637</v>
      </c>
      <c r="L95" s="336">
        <v>100.9637</v>
      </c>
      <c r="M95" s="188"/>
    </row>
    <row r="96" spans="1:13">
      <c r="A96" s="328"/>
      <c r="B96" s="196"/>
      <c r="C96" s="205">
        <v>95.576819415498136</v>
      </c>
      <c r="D96" s="206">
        <v>116</v>
      </c>
      <c r="E96" s="206">
        <v>42.9</v>
      </c>
      <c r="F96" s="207"/>
      <c r="H96" s="196"/>
      <c r="I96" s="206">
        <v>100.77357584813934</v>
      </c>
      <c r="J96" s="205">
        <v>101.13</v>
      </c>
      <c r="L96" s="336">
        <v>101.13</v>
      </c>
      <c r="M96" s="188"/>
    </row>
    <row r="97" spans="1:13">
      <c r="A97" s="328"/>
      <c r="B97" s="196"/>
      <c r="C97" s="205">
        <v>96.312623939725654</v>
      </c>
      <c r="D97" s="206">
        <v>116.7</v>
      </c>
      <c r="E97" s="206">
        <v>42.9</v>
      </c>
      <c r="F97" s="207"/>
      <c r="H97" s="196"/>
      <c r="I97" s="206">
        <v>101.05485083369531</v>
      </c>
      <c r="J97" s="205">
        <v>101.2809</v>
      </c>
      <c r="L97" s="336">
        <v>101.2809</v>
      </c>
      <c r="M97" s="188"/>
    </row>
    <row r="98" spans="1:13">
      <c r="A98" s="328"/>
      <c r="B98" s="196"/>
      <c r="C98" s="205">
        <v>102.58839722822792</v>
      </c>
      <c r="D98" s="206">
        <v>117.5</v>
      </c>
      <c r="E98" s="206">
        <v>64.3</v>
      </c>
      <c r="F98" s="207"/>
      <c r="H98" s="196"/>
      <c r="I98" s="206">
        <v>101.28180564197791</v>
      </c>
      <c r="J98" s="205">
        <v>101.39790000000001</v>
      </c>
      <c r="L98" s="336">
        <v>101.39790000000001</v>
      </c>
      <c r="M98" s="188"/>
    </row>
    <row r="99" spans="1:13">
      <c r="A99" s="328"/>
      <c r="B99" s="196"/>
      <c r="C99" s="205">
        <v>101.58651914269726</v>
      </c>
      <c r="D99" s="206">
        <v>118.9</v>
      </c>
      <c r="E99" s="206">
        <v>78.599999999999994</v>
      </c>
      <c r="F99" s="211" t="s">
        <v>150</v>
      </c>
      <c r="G99" s="212" t="s">
        <v>133</v>
      </c>
      <c r="H99" s="196"/>
      <c r="I99" s="206">
        <v>101.44299809063548</v>
      </c>
      <c r="J99" s="205">
        <v>101.4662</v>
      </c>
      <c r="K99" s="213" t="s">
        <v>131</v>
      </c>
      <c r="L99" s="336">
        <v>101.4662</v>
      </c>
      <c r="M99" s="188"/>
    </row>
    <row r="100" spans="1:13" ht="15" thickBot="1">
      <c r="A100" s="328"/>
      <c r="B100" s="196"/>
      <c r="C100" s="205">
        <v>104.56919600720805</v>
      </c>
      <c r="D100" s="206">
        <v>118.5</v>
      </c>
      <c r="E100" s="206">
        <v>85.7</v>
      </c>
      <c r="F100" s="214">
        <f>AVERAGE(C89:C100)</f>
        <v>98.16454004914749</v>
      </c>
      <c r="G100" s="215">
        <f>AVERAGE(E89:E100)</f>
        <v>60.116666666666667</v>
      </c>
      <c r="H100" s="196"/>
      <c r="I100" s="206">
        <v>101.55092697702921</v>
      </c>
      <c r="J100" s="205">
        <v>101.4623</v>
      </c>
      <c r="K100" s="216">
        <f>AVERAGE(I89:I100)</f>
        <v>100.33860720299212</v>
      </c>
      <c r="L100" s="336">
        <v>101.4623</v>
      </c>
      <c r="M100" s="188"/>
    </row>
    <row r="101" spans="1:13" ht="15" thickTop="1">
      <c r="A101" s="328"/>
      <c r="B101" s="196" t="s">
        <v>151</v>
      </c>
      <c r="C101" s="205">
        <v>102.95509092222473</v>
      </c>
      <c r="D101" s="206">
        <v>120.4</v>
      </c>
      <c r="E101" s="206">
        <v>64.3</v>
      </c>
      <c r="F101" s="207"/>
      <c r="H101" s="217" t="s">
        <v>152</v>
      </c>
      <c r="I101" s="218">
        <v>101.61623282940418</v>
      </c>
      <c r="J101" s="219">
        <v>101.3746</v>
      </c>
      <c r="L101" s="336">
        <v>101.3746</v>
      </c>
      <c r="M101" s="188"/>
    </row>
    <row r="102" spans="1:13">
      <c r="A102" s="328"/>
      <c r="B102" s="196"/>
      <c r="C102" s="205">
        <v>103.30826613435453</v>
      </c>
      <c r="D102" s="206">
        <v>120</v>
      </c>
      <c r="E102" s="206">
        <v>57.1</v>
      </c>
      <c r="F102" s="207"/>
      <c r="H102" s="220"/>
      <c r="I102" s="218">
        <v>101.60812767825745</v>
      </c>
      <c r="J102" s="219">
        <v>101.2123</v>
      </c>
      <c r="L102" s="336">
        <v>101.2123</v>
      </c>
      <c r="M102" s="188"/>
    </row>
    <row r="103" spans="1:13">
      <c r="A103" s="328"/>
      <c r="B103" s="196"/>
      <c r="C103" s="205">
        <v>110.95687451396674</v>
      </c>
      <c r="D103" s="206">
        <v>121.9</v>
      </c>
      <c r="E103" s="206">
        <v>71.400000000000006</v>
      </c>
      <c r="F103" s="207"/>
      <c r="H103" s="220"/>
      <c r="I103" s="218">
        <v>101.45305657031044</v>
      </c>
      <c r="J103" s="219">
        <v>101.0027</v>
      </c>
      <c r="L103" s="336">
        <v>101.0027</v>
      </c>
      <c r="M103" s="188"/>
    </row>
    <row r="104" spans="1:13">
      <c r="A104" s="328"/>
      <c r="B104" s="196"/>
      <c r="C104" s="205">
        <v>108.08185238120471</v>
      </c>
      <c r="D104" s="206">
        <v>117.5</v>
      </c>
      <c r="E104" s="206">
        <v>71.400000000000006</v>
      </c>
      <c r="F104" s="207"/>
      <c r="H104" s="220"/>
      <c r="I104" s="218">
        <v>101.09288751957868</v>
      </c>
      <c r="J104" s="219">
        <v>100.7504</v>
      </c>
      <c r="L104" s="336">
        <v>100.7504</v>
      </c>
      <c r="M104" s="188"/>
    </row>
    <row r="105" spans="1:13">
      <c r="A105" s="328"/>
      <c r="B105" s="196"/>
      <c r="C105" s="205">
        <v>106.59576373312699</v>
      </c>
      <c r="D105" s="206">
        <v>118.2</v>
      </c>
      <c r="E105" s="206">
        <v>64.3</v>
      </c>
      <c r="F105" s="207"/>
      <c r="H105" s="220"/>
      <c r="I105" s="218">
        <v>100.65240083258516</v>
      </c>
      <c r="J105" s="219">
        <v>100.5091</v>
      </c>
      <c r="L105" s="336">
        <v>100.5091</v>
      </c>
      <c r="M105" s="188"/>
    </row>
    <row r="106" spans="1:13">
      <c r="A106" s="328"/>
      <c r="B106" s="196" t="s">
        <v>138</v>
      </c>
      <c r="C106" s="205">
        <v>103.94266865328426</v>
      </c>
      <c r="D106" s="206">
        <v>116.7</v>
      </c>
      <c r="E106" s="206">
        <v>42.9</v>
      </c>
      <c r="F106" s="207"/>
      <c r="H106" s="220" t="s">
        <v>139</v>
      </c>
      <c r="I106" s="218">
        <v>100.13704302081962</v>
      </c>
      <c r="J106" s="219">
        <v>100.3147</v>
      </c>
      <c r="L106" s="336">
        <v>100.3147</v>
      </c>
      <c r="M106" s="188"/>
    </row>
    <row r="107" spans="1:13">
      <c r="A107" s="328"/>
      <c r="B107" s="196"/>
      <c r="C107" s="205">
        <v>99.754278901551899</v>
      </c>
      <c r="D107" s="206">
        <v>117.3</v>
      </c>
      <c r="E107" s="206">
        <v>28.6</v>
      </c>
      <c r="F107" s="207"/>
      <c r="H107" s="220"/>
      <c r="I107" s="218">
        <v>99.5741489919195</v>
      </c>
      <c r="J107" s="219">
        <v>100.1703</v>
      </c>
      <c r="L107" s="336">
        <v>100.1703</v>
      </c>
      <c r="M107" s="188"/>
    </row>
    <row r="108" spans="1:13">
      <c r="A108" s="328"/>
      <c r="B108" s="196"/>
      <c r="C108" s="205">
        <v>101.32489626426285</v>
      </c>
      <c r="D108" s="206">
        <v>116.5</v>
      </c>
      <c r="E108" s="206">
        <v>28.6</v>
      </c>
      <c r="F108" s="207"/>
      <c r="H108" s="220"/>
      <c r="I108" s="218">
        <v>99.022666268629933</v>
      </c>
      <c r="J108" s="219">
        <v>100.07680000000001</v>
      </c>
      <c r="L108" s="336">
        <v>100.07680000000001</v>
      </c>
      <c r="M108" s="188"/>
    </row>
    <row r="109" spans="1:13">
      <c r="A109" s="328"/>
      <c r="B109" s="196"/>
      <c r="C109" s="205">
        <v>105.08149840981066</v>
      </c>
      <c r="D109" s="206">
        <v>118.1</v>
      </c>
      <c r="E109" s="206">
        <v>57.1</v>
      </c>
      <c r="F109" s="207"/>
      <c r="H109" s="220"/>
      <c r="I109" s="218">
        <v>98.597967338014669</v>
      </c>
      <c r="J109" s="219">
        <v>100.026</v>
      </c>
      <c r="L109" s="336">
        <v>100.026</v>
      </c>
      <c r="M109" s="188"/>
    </row>
    <row r="110" spans="1:13">
      <c r="A110" s="328"/>
      <c r="B110" s="209"/>
      <c r="C110" s="205">
        <v>103.06770428730188</v>
      </c>
      <c r="D110" s="206">
        <v>118</v>
      </c>
      <c r="E110" s="206">
        <v>57.1</v>
      </c>
      <c r="F110" s="207"/>
      <c r="H110" s="220"/>
      <c r="I110" s="218">
        <v>98.300162495926855</v>
      </c>
      <c r="J110" s="219">
        <v>100.0091</v>
      </c>
      <c r="L110" s="336">
        <v>100.0091</v>
      </c>
      <c r="M110" s="188"/>
    </row>
    <row r="111" spans="1:13">
      <c r="A111" s="328"/>
      <c r="B111" s="221"/>
      <c r="C111" s="222">
        <v>104.61251707803672</v>
      </c>
      <c r="D111" s="223">
        <v>117</v>
      </c>
      <c r="E111" s="223">
        <v>57.1</v>
      </c>
      <c r="F111" s="211" t="s">
        <v>150</v>
      </c>
      <c r="G111" s="212" t="s">
        <v>133</v>
      </c>
      <c r="H111" s="217"/>
      <c r="I111" s="224">
        <v>98.074881180252561</v>
      </c>
      <c r="J111" s="225">
        <v>100.0279</v>
      </c>
      <c r="K111" s="213" t="s">
        <v>131</v>
      </c>
      <c r="L111" s="336">
        <v>100.0279</v>
      </c>
      <c r="M111" s="188"/>
    </row>
    <row r="112" spans="1:13" ht="15" thickBot="1">
      <c r="A112" s="328"/>
      <c r="B112" s="209"/>
      <c r="C112" s="226">
        <v>103.2605049169151</v>
      </c>
      <c r="D112" s="227">
        <v>117.5</v>
      </c>
      <c r="E112" s="223">
        <v>42.9</v>
      </c>
      <c r="F112" s="228">
        <f>AVERAGE(C101:C112)</f>
        <v>104.41182634967009</v>
      </c>
      <c r="G112" s="215">
        <f>AVERAGE(E101:E112)</f>
        <v>53.56666666666667</v>
      </c>
      <c r="H112" s="229"/>
      <c r="I112" s="230">
        <v>97.922190068872212</v>
      </c>
      <c r="J112" s="231">
        <v>100.0676</v>
      </c>
      <c r="K112" s="216">
        <f>AVERAGE(I101:I112)</f>
        <v>99.837647066214274</v>
      </c>
      <c r="L112" s="336">
        <v>100.0676</v>
      </c>
      <c r="M112" s="188"/>
    </row>
    <row r="113" spans="1:13" ht="15" thickTop="1">
      <c r="A113" s="328"/>
      <c r="B113" s="209">
        <v>27.1</v>
      </c>
      <c r="C113" s="222">
        <v>103.77317531258259</v>
      </c>
      <c r="D113" s="223">
        <v>119.5</v>
      </c>
      <c r="E113" s="223">
        <v>57.1</v>
      </c>
      <c r="F113" s="232"/>
      <c r="G113" s="233"/>
      <c r="H113" s="195">
        <v>27.1</v>
      </c>
      <c r="I113" s="224">
        <v>97.851151785714066</v>
      </c>
      <c r="J113" s="225">
        <v>100.1305</v>
      </c>
      <c r="L113" s="336">
        <v>100.1305</v>
      </c>
      <c r="M113" s="188"/>
    </row>
    <row r="114" spans="1:13">
      <c r="A114" s="328"/>
      <c r="B114" s="209"/>
      <c r="C114" s="222">
        <v>97.695251924398519</v>
      </c>
      <c r="D114" s="223">
        <v>117.4</v>
      </c>
      <c r="E114" s="223">
        <v>42.9</v>
      </c>
      <c r="F114" s="232"/>
      <c r="G114" s="233"/>
      <c r="H114" s="217"/>
      <c r="I114" s="224">
        <v>97.866333128062834</v>
      </c>
      <c r="J114" s="225">
        <v>100.2127</v>
      </c>
      <c r="L114" s="336">
        <v>100.2127</v>
      </c>
      <c r="M114" s="188"/>
    </row>
    <row r="115" spans="1:13">
      <c r="A115" s="328"/>
      <c r="B115" s="209"/>
      <c r="C115" s="222">
        <v>94.604097136848878</v>
      </c>
      <c r="D115" s="223">
        <v>116.9</v>
      </c>
      <c r="E115" s="223">
        <v>28.6</v>
      </c>
      <c r="F115" s="232"/>
      <c r="G115" s="233"/>
      <c r="H115" s="217"/>
      <c r="I115" s="224">
        <v>98.000228113820526</v>
      </c>
      <c r="J115" s="225">
        <v>100.2963</v>
      </c>
      <c r="L115" s="336">
        <v>100.2963</v>
      </c>
      <c r="M115" s="188"/>
    </row>
    <row r="116" spans="1:13">
      <c r="A116" s="328"/>
      <c r="B116" s="209"/>
      <c r="C116" s="222">
        <v>97.344460067653884</v>
      </c>
      <c r="D116" s="223">
        <v>118</v>
      </c>
      <c r="E116" s="223">
        <v>28.6</v>
      </c>
      <c r="F116" s="232"/>
      <c r="G116" s="233"/>
      <c r="H116" s="234"/>
      <c r="I116" s="224">
        <v>98.240184586279042</v>
      </c>
      <c r="J116" s="225">
        <v>100.38</v>
      </c>
      <c r="L116" s="336">
        <v>100.38</v>
      </c>
      <c r="M116" s="188"/>
    </row>
    <row r="117" spans="1:13">
      <c r="A117" s="328"/>
      <c r="B117" s="209"/>
      <c r="C117" s="222">
        <v>104.68681049845658</v>
      </c>
      <c r="D117" s="223">
        <v>117.1</v>
      </c>
      <c r="E117" s="223">
        <v>57.1</v>
      </c>
      <c r="F117" s="232"/>
      <c r="G117" s="233"/>
      <c r="H117" s="217"/>
      <c r="I117" s="224">
        <v>98.561997839280181</v>
      </c>
      <c r="J117" s="225">
        <v>100.4436</v>
      </c>
      <c r="L117" s="336">
        <v>100.4436</v>
      </c>
      <c r="M117" s="188"/>
    </row>
    <row r="118" spans="1:13">
      <c r="A118" s="328"/>
      <c r="B118" s="209">
        <v>6</v>
      </c>
      <c r="C118" s="222">
        <v>97.822508648977944</v>
      </c>
      <c r="D118" s="223">
        <v>118.1</v>
      </c>
      <c r="E118" s="223">
        <v>42.9</v>
      </c>
      <c r="F118" s="232"/>
      <c r="G118" s="233"/>
      <c r="H118" s="234">
        <v>6</v>
      </c>
      <c r="I118" s="224">
        <v>98.902110807327531</v>
      </c>
      <c r="J118" s="225">
        <v>100.4674</v>
      </c>
      <c r="L118" s="336">
        <v>100.4674</v>
      </c>
      <c r="M118" s="188"/>
    </row>
    <row r="119" spans="1:13">
      <c r="A119" s="328"/>
      <c r="B119" s="209"/>
      <c r="C119" s="222">
        <v>98.434275464243456</v>
      </c>
      <c r="D119" s="223">
        <v>118</v>
      </c>
      <c r="E119" s="223">
        <v>71.400000000000006</v>
      </c>
      <c r="F119" s="232"/>
      <c r="G119" s="233"/>
      <c r="H119" s="217"/>
      <c r="I119" s="224">
        <v>99.200211517174836</v>
      </c>
      <c r="J119" s="225">
        <v>100.4357</v>
      </c>
      <c r="L119" s="336">
        <v>100.4357</v>
      </c>
      <c r="M119" s="188"/>
    </row>
    <row r="120" spans="1:13">
      <c r="A120" s="328"/>
      <c r="B120" s="209"/>
      <c r="C120" s="222">
        <v>98.144651660166673</v>
      </c>
      <c r="D120" s="223">
        <v>116.8</v>
      </c>
      <c r="E120" s="223">
        <v>42.9</v>
      </c>
      <c r="F120" s="232"/>
      <c r="G120" s="233"/>
      <c r="H120" s="217"/>
      <c r="I120" s="224">
        <v>99.423879114628249</v>
      </c>
      <c r="J120" s="225">
        <v>100.363</v>
      </c>
      <c r="L120" s="336">
        <v>100.363</v>
      </c>
      <c r="M120" s="188"/>
    </row>
    <row r="121" spans="1:13">
      <c r="A121" s="328"/>
      <c r="B121" s="209"/>
      <c r="C121" s="222">
        <v>102.04201619494535</v>
      </c>
      <c r="D121" s="223">
        <v>117.4</v>
      </c>
      <c r="E121" s="223">
        <v>71.400000000000006</v>
      </c>
      <c r="F121" s="232"/>
      <c r="G121" s="233"/>
      <c r="H121" s="217"/>
      <c r="I121" s="224">
        <v>99.557978445911118</v>
      </c>
      <c r="J121" s="225">
        <v>100.25700000000001</v>
      </c>
      <c r="L121" s="336">
        <v>100.25700000000001</v>
      </c>
      <c r="M121" s="188"/>
    </row>
    <row r="122" spans="1:13">
      <c r="A122" s="328"/>
      <c r="B122" s="209"/>
      <c r="C122" s="222">
        <v>103.69051423748704</v>
      </c>
      <c r="D122" s="223">
        <v>117.6</v>
      </c>
      <c r="E122" s="223">
        <v>71.400000000000006</v>
      </c>
      <c r="F122" s="232"/>
      <c r="G122" s="233"/>
      <c r="H122" s="217"/>
      <c r="I122" s="224">
        <v>99.599635195404133</v>
      </c>
      <c r="J122" s="225">
        <v>100.1366</v>
      </c>
      <c r="L122" s="336">
        <v>100.1366</v>
      </c>
      <c r="M122" s="188"/>
    </row>
    <row r="123" spans="1:13">
      <c r="A123" s="328"/>
      <c r="B123" s="209"/>
      <c r="C123" s="222">
        <v>100.81285958919266</v>
      </c>
      <c r="D123" s="223">
        <v>116.7</v>
      </c>
      <c r="E123" s="223">
        <v>71.400000000000006</v>
      </c>
      <c r="F123" s="211" t="s">
        <v>150</v>
      </c>
      <c r="G123" s="212" t="s">
        <v>133</v>
      </c>
      <c r="H123" s="217"/>
      <c r="I123" s="224">
        <v>99.636614730829777</v>
      </c>
      <c r="J123" s="225">
        <v>100.0167</v>
      </c>
      <c r="K123" s="213" t="s">
        <v>131</v>
      </c>
      <c r="L123" s="336">
        <v>100.0167</v>
      </c>
      <c r="M123" s="188"/>
    </row>
    <row r="124" spans="1:13" ht="15" thickBot="1">
      <c r="A124" s="328"/>
      <c r="B124" s="209"/>
      <c r="C124" s="222">
        <v>100.94937926504642</v>
      </c>
      <c r="D124" s="223">
        <v>115.7</v>
      </c>
      <c r="E124" s="223">
        <v>35.700000000000003</v>
      </c>
      <c r="F124" s="228">
        <f>AVERAGE(C113:C124)</f>
        <v>100</v>
      </c>
      <c r="G124" s="215">
        <f>AVERAGE(E113:E124)</f>
        <v>51.783333333333331</v>
      </c>
      <c r="H124" s="217"/>
      <c r="I124" s="224">
        <v>99.683380703595716</v>
      </c>
      <c r="J124" s="225">
        <v>99.909570000000002</v>
      </c>
      <c r="K124" s="216">
        <f>AVERAGE(I113:I124)</f>
        <v>98.876975497335664</v>
      </c>
      <c r="L124" s="336">
        <v>99.909570000000002</v>
      </c>
      <c r="M124" s="188"/>
    </row>
    <row r="125" spans="1:13" ht="15" thickTop="1">
      <c r="A125" s="328"/>
      <c r="B125" s="209">
        <v>28.1</v>
      </c>
      <c r="C125" s="222">
        <v>100.55402819595132</v>
      </c>
      <c r="D125" s="223">
        <v>116.8</v>
      </c>
      <c r="E125" s="223">
        <v>42.9</v>
      </c>
      <c r="F125" s="232"/>
      <c r="G125" s="233"/>
      <c r="H125" s="235">
        <v>28.1</v>
      </c>
      <c r="I125" s="224">
        <v>99.744030462936351</v>
      </c>
      <c r="J125" s="225">
        <v>99.830259999999996</v>
      </c>
      <c r="L125" s="336">
        <v>99.830259999999996</v>
      </c>
      <c r="M125" s="188"/>
    </row>
    <row r="126" spans="1:13">
      <c r="A126" s="328"/>
      <c r="B126" s="209"/>
      <c r="C126" s="222">
        <v>110.54035597884868</v>
      </c>
      <c r="D126" s="223">
        <v>116.2</v>
      </c>
      <c r="E126" s="223">
        <v>71.400000000000006</v>
      </c>
      <c r="F126" s="232"/>
      <c r="G126" s="233"/>
      <c r="H126" s="217"/>
      <c r="I126" s="224">
        <v>99.811048215659071</v>
      </c>
      <c r="J126" s="225">
        <v>99.77467</v>
      </c>
      <c r="L126" s="336">
        <v>99.77467</v>
      </c>
      <c r="M126" s="188"/>
    </row>
    <row r="127" spans="1:13">
      <c r="A127" s="328"/>
      <c r="B127" s="209"/>
      <c r="C127" s="222">
        <v>105.9002996747796</v>
      </c>
      <c r="D127" s="223">
        <v>116.1</v>
      </c>
      <c r="E127" s="223">
        <v>71.400000000000006</v>
      </c>
      <c r="F127" s="232"/>
      <c r="G127" s="233"/>
      <c r="H127" s="217"/>
      <c r="I127" s="224">
        <v>99.899499275116412</v>
      </c>
      <c r="J127" s="225">
        <v>99.731700000000004</v>
      </c>
      <c r="L127" s="336">
        <v>99.731700000000004</v>
      </c>
      <c r="M127" s="188"/>
    </row>
    <row r="128" spans="1:13">
      <c r="A128" s="328"/>
      <c r="B128" s="209"/>
      <c r="C128" s="222">
        <v>109.25371160889466</v>
      </c>
      <c r="D128" s="223">
        <v>116</v>
      </c>
      <c r="E128" s="223">
        <v>85.7</v>
      </c>
      <c r="F128" s="232"/>
      <c r="G128" s="233"/>
      <c r="H128" s="217"/>
      <c r="I128" s="224">
        <v>99.957026228778076</v>
      </c>
      <c r="J128" s="225">
        <v>99.702500000000001</v>
      </c>
      <c r="L128" s="336">
        <v>99.702500000000001</v>
      </c>
      <c r="M128" s="188"/>
    </row>
    <row r="129" spans="1:13">
      <c r="A129" s="328"/>
      <c r="B129" s="195"/>
      <c r="C129" s="222">
        <v>105.01489676036708</v>
      </c>
      <c r="D129" s="223">
        <v>115.7</v>
      </c>
      <c r="E129" s="223">
        <v>42.9</v>
      </c>
      <c r="F129" s="232"/>
      <c r="G129" s="233"/>
      <c r="H129" s="217"/>
      <c r="I129" s="224">
        <v>99.933147858361039</v>
      </c>
      <c r="J129" s="225">
        <v>99.684839999999994</v>
      </c>
      <c r="L129" s="336">
        <v>99.684839999999994</v>
      </c>
      <c r="M129" s="188"/>
    </row>
    <row r="130" spans="1:13">
      <c r="A130" s="328"/>
      <c r="B130" s="209">
        <v>6</v>
      </c>
      <c r="C130" s="222">
        <v>112.009068258382</v>
      </c>
      <c r="D130" s="223">
        <v>116.1</v>
      </c>
      <c r="E130" s="223">
        <v>57.1</v>
      </c>
      <c r="F130" s="232"/>
      <c r="G130" s="236"/>
      <c r="H130" s="217">
        <v>6</v>
      </c>
      <c r="I130" s="224">
        <v>99.854428555026018</v>
      </c>
      <c r="J130" s="225">
        <v>99.68777</v>
      </c>
      <c r="L130" s="336">
        <v>99.68777</v>
      </c>
      <c r="M130" s="188"/>
    </row>
    <row r="131" spans="1:13">
      <c r="A131" s="328"/>
      <c r="B131" s="209"/>
      <c r="C131" s="205">
        <v>107.35359676921112</v>
      </c>
      <c r="D131" s="206">
        <v>116.5</v>
      </c>
      <c r="E131" s="206">
        <v>57.1</v>
      </c>
      <c r="F131" s="237"/>
      <c r="G131" s="233"/>
      <c r="H131" s="217"/>
      <c r="I131" s="224">
        <v>99.759618574463971</v>
      </c>
      <c r="J131" s="225">
        <v>99.715639999999993</v>
      </c>
      <c r="L131" s="336">
        <v>99.715639999999993</v>
      </c>
      <c r="M131" s="188"/>
    </row>
    <row r="132" spans="1:13">
      <c r="A132" s="328"/>
      <c r="B132" s="209"/>
      <c r="C132" s="205">
        <v>107.55441778906338</v>
      </c>
      <c r="D132" s="206">
        <v>116.8</v>
      </c>
      <c r="E132" s="206">
        <v>64.3</v>
      </c>
      <c r="F132" s="207"/>
      <c r="H132" s="217"/>
      <c r="I132" s="218">
        <v>99.684092073930671</v>
      </c>
      <c r="J132" s="219">
        <v>99.764470000000003</v>
      </c>
      <c r="L132" s="336">
        <v>99.764470000000003</v>
      </c>
      <c r="M132" s="188"/>
    </row>
    <row r="133" spans="1:13">
      <c r="A133" s="329"/>
      <c r="B133" s="239"/>
      <c r="C133" s="205">
        <v>106.53822464898282</v>
      </c>
      <c r="D133" s="206">
        <v>117.5</v>
      </c>
      <c r="E133" s="206">
        <v>28.6</v>
      </c>
      <c r="F133" s="207"/>
      <c r="G133" s="238"/>
      <c r="H133" s="217"/>
      <c r="I133" s="218">
        <v>99.636239650224212</v>
      </c>
      <c r="J133" s="219">
        <v>99.840639999999993</v>
      </c>
      <c r="L133" s="336">
        <v>99.840639999999993</v>
      </c>
      <c r="M133" s="188"/>
    </row>
    <row r="134" spans="1:13">
      <c r="A134" s="329"/>
      <c r="B134" s="191"/>
      <c r="C134" s="205">
        <v>105.72471243287482</v>
      </c>
      <c r="D134" s="206">
        <v>118</v>
      </c>
      <c r="E134" s="206">
        <v>57.1</v>
      </c>
      <c r="F134" s="207"/>
      <c r="G134" s="238"/>
      <c r="H134" s="195"/>
      <c r="I134" s="206">
        <v>99.632666096089565</v>
      </c>
      <c r="J134" s="205">
        <v>99.942539999999994</v>
      </c>
      <c r="L134" s="336">
        <v>99.942539999999994</v>
      </c>
      <c r="M134" s="188"/>
    </row>
    <row r="135" spans="1:13">
      <c r="A135" s="330"/>
      <c r="B135" s="191"/>
      <c r="C135" s="219">
        <v>102.02769477483116</v>
      </c>
      <c r="D135" s="218">
        <v>119.9</v>
      </c>
      <c r="E135" s="218">
        <v>14.3</v>
      </c>
      <c r="F135" s="211" t="s">
        <v>150</v>
      </c>
      <c r="G135" s="212" t="s">
        <v>133</v>
      </c>
      <c r="H135" s="217"/>
      <c r="I135" s="218">
        <v>99.725761036268366</v>
      </c>
      <c r="J135" s="219">
        <v>100.0521</v>
      </c>
      <c r="K135" s="213" t="s">
        <v>131</v>
      </c>
      <c r="L135" s="336">
        <v>100.0521</v>
      </c>
      <c r="M135" s="188"/>
    </row>
    <row r="136" spans="1:13" ht="15" thickBot="1">
      <c r="A136" s="331"/>
      <c r="B136" s="191"/>
      <c r="C136" s="219">
        <v>101.94283004147337</v>
      </c>
      <c r="D136" s="218">
        <v>119.8</v>
      </c>
      <c r="E136" s="218">
        <v>28.6</v>
      </c>
      <c r="F136" s="241">
        <f>AVERAGE(C125:C136)</f>
        <v>106.20115307780499</v>
      </c>
      <c r="G136" s="215">
        <f>AVERAGE(E125:E136)</f>
        <v>51.783333333333339</v>
      </c>
      <c r="H136" s="217"/>
      <c r="I136" s="218">
        <v>99.920284538818478</v>
      </c>
      <c r="J136" s="219">
        <v>100.16119999999999</v>
      </c>
      <c r="K136" s="216">
        <f>AVERAGE(I125:I136)</f>
        <v>99.796486880472685</v>
      </c>
      <c r="L136" s="336">
        <v>100.16119999999999</v>
      </c>
      <c r="M136" s="188"/>
    </row>
    <row r="137" spans="1:13" ht="15" thickTop="1">
      <c r="A137" s="331"/>
      <c r="B137" s="191">
        <v>29.1</v>
      </c>
      <c r="C137" s="219">
        <v>101.64586313884327</v>
      </c>
      <c r="D137" s="218">
        <v>119.2</v>
      </c>
      <c r="E137" s="218">
        <v>35.700000000000003</v>
      </c>
      <c r="F137" s="242"/>
      <c r="G137" s="238"/>
      <c r="H137" s="217">
        <v>29.1</v>
      </c>
      <c r="I137" s="218">
        <v>100.14476390516857</v>
      </c>
      <c r="J137" s="219">
        <v>100.2561</v>
      </c>
      <c r="L137" s="336">
        <v>100.2561</v>
      </c>
      <c r="M137" s="188"/>
    </row>
    <row r="138" spans="1:13">
      <c r="A138" s="331"/>
      <c r="B138" s="191"/>
      <c r="C138" s="219">
        <v>103.61695415954892</v>
      </c>
      <c r="D138" s="218">
        <v>120.2</v>
      </c>
      <c r="E138" s="218">
        <v>57.1</v>
      </c>
      <c r="F138" s="242"/>
      <c r="G138" s="238"/>
      <c r="H138" s="217"/>
      <c r="I138" s="218">
        <v>100.38289445686377</v>
      </c>
      <c r="J138" s="219">
        <v>100.33540000000001</v>
      </c>
      <c r="L138" s="336">
        <v>100.33540000000001</v>
      </c>
      <c r="M138" s="188"/>
    </row>
    <row r="139" spans="1:13">
      <c r="A139" s="331"/>
      <c r="B139" s="191"/>
      <c r="C139" s="219">
        <v>105.1260612599161</v>
      </c>
      <c r="D139" s="218">
        <v>120.3</v>
      </c>
      <c r="E139" s="218">
        <v>57.1</v>
      </c>
      <c r="F139" s="242"/>
      <c r="G139" s="238"/>
      <c r="H139" s="217"/>
      <c r="I139" s="218">
        <v>100.63523286254168</v>
      </c>
      <c r="J139" s="219">
        <v>100.4248</v>
      </c>
      <c r="L139" s="336">
        <v>100.4248</v>
      </c>
      <c r="M139" s="188"/>
    </row>
    <row r="140" spans="1:13">
      <c r="A140" s="331"/>
      <c r="B140" s="191"/>
      <c r="C140" s="219">
        <v>106.8250339684971</v>
      </c>
      <c r="D140" s="218">
        <v>121.5</v>
      </c>
      <c r="E140" s="218">
        <v>57.1</v>
      </c>
      <c r="F140" s="242"/>
      <c r="G140" s="238"/>
      <c r="H140" s="217"/>
      <c r="I140" s="218">
        <v>100.87504813569669</v>
      </c>
      <c r="J140" s="219">
        <v>100.51090000000001</v>
      </c>
      <c r="L140" s="336">
        <v>100.51090000000001</v>
      </c>
      <c r="M140" s="188"/>
    </row>
    <row r="141" spans="1:13">
      <c r="A141" s="331"/>
      <c r="B141" s="191"/>
      <c r="C141" s="219">
        <v>104.4934100818238</v>
      </c>
      <c r="D141" s="218">
        <v>121.3</v>
      </c>
      <c r="E141" s="218">
        <v>50</v>
      </c>
      <c r="F141" s="242"/>
      <c r="G141" s="238"/>
      <c r="H141" s="217"/>
      <c r="I141" s="218">
        <v>101.0680736722766</v>
      </c>
      <c r="J141" s="219">
        <v>100.57859999999999</v>
      </c>
      <c r="L141" s="336">
        <v>100.57859999999999</v>
      </c>
      <c r="M141" s="188"/>
    </row>
    <row r="142" spans="1:13">
      <c r="A142" s="331"/>
      <c r="B142" s="191">
        <v>6</v>
      </c>
      <c r="C142" s="219">
        <v>106.11045412915179</v>
      </c>
      <c r="D142" s="218">
        <v>122.1</v>
      </c>
      <c r="E142" s="218">
        <v>71.400000000000006</v>
      </c>
      <c r="F142" s="242"/>
      <c r="G142" s="238"/>
      <c r="H142" s="217">
        <v>6</v>
      </c>
      <c r="I142" s="218">
        <v>101.13859596897223</v>
      </c>
      <c r="J142" s="219">
        <v>100.62569999999999</v>
      </c>
      <c r="L142" s="336">
        <v>100.62569999999999</v>
      </c>
      <c r="M142" s="188"/>
    </row>
    <row r="143" spans="1:13">
      <c r="A143" s="331"/>
      <c r="B143" s="209"/>
      <c r="C143" s="219">
        <v>105.00566614402358</v>
      </c>
      <c r="D143" s="218">
        <v>121.1</v>
      </c>
      <c r="E143" s="218">
        <v>42.9</v>
      </c>
      <c r="F143" s="242"/>
      <c r="G143" s="238"/>
      <c r="H143" s="217"/>
      <c r="I143" s="218">
        <v>101.04322921997171</v>
      </c>
      <c r="J143" s="219">
        <v>100.6485</v>
      </c>
      <c r="L143" s="336">
        <v>100.6485</v>
      </c>
      <c r="M143" s="188"/>
    </row>
    <row r="144" spans="1:13">
      <c r="A144" s="329"/>
      <c r="B144" s="209"/>
      <c r="C144" s="205">
        <v>110.3016949606649</v>
      </c>
      <c r="D144" s="206">
        <v>122.8</v>
      </c>
      <c r="E144" s="206">
        <v>92.9</v>
      </c>
      <c r="F144" s="207"/>
      <c r="G144" s="238"/>
      <c r="H144" s="217"/>
      <c r="I144" s="218">
        <v>100.88490380731434</v>
      </c>
      <c r="J144" s="219">
        <v>100.65260000000001</v>
      </c>
      <c r="L144" s="336">
        <v>100.65260000000001</v>
      </c>
      <c r="M144" s="188"/>
    </row>
    <row r="145" spans="1:13">
      <c r="A145" s="329"/>
      <c r="B145" s="209"/>
      <c r="C145" s="205">
        <v>110.03946253620987</v>
      </c>
      <c r="D145" s="206">
        <v>121.9</v>
      </c>
      <c r="E145" s="206">
        <v>64.3</v>
      </c>
      <c r="F145" s="207"/>
      <c r="G145" s="238"/>
      <c r="H145" s="217"/>
      <c r="I145" s="218">
        <v>100.70645892772923</v>
      </c>
      <c r="J145" s="219">
        <v>100.6491</v>
      </c>
      <c r="L145" s="336">
        <v>100.6491</v>
      </c>
      <c r="M145" s="188"/>
    </row>
    <row r="146" spans="1:13">
      <c r="A146" s="329"/>
      <c r="B146" s="209"/>
      <c r="C146" s="205">
        <v>107.81352977245203</v>
      </c>
      <c r="D146" s="206">
        <v>122</v>
      </c>
      <c r="E146" s="206">
        <v>71.400000000000006</v>
      </c>
      <c r="F146" s="207"/>
      <c r="G146" s="238"/>
      <c r="H146" s="217"/>
      <c r="I146" s="218">
        <v>100.55845251314447</v>
      </c>
      <c r="J146" s="219">
        <v>100.6448</v>
      </c>
      <c r="L146" s="336">
        <v>100.6448</v>
      </c>
      <c r="M146" s="188"/>
    </row>
    <row r="147" spans="1:13">
      <c r="A147" s="332"/>
      <c r="B147" s="209"/>
      <c r="C147" s="205">
        <v>106.59667645938158</v>
      </c>
      <c r="D147" s="206">
        <v>123.5</v>
      </c>
      <c r="E147" s="206">
        <v>50</v>
      </c>
      <c r="F147" s="211" t="s">
        <v>150</v>
      </c>
      <c r="G147" s="212" t="s">
        <v>133</v>
      </c>
      <c r="H147" s="217"/>
      <c r="I147" s="218">
        <v>100.46562686421871</v>
      </c>
      <c r="J147" s="219">
        <v>100.64319999999999</v>
      </c>
      <c r="K147" s="213" t="s">
        <v>131</v>
      </c>
      <c r="L147" s="336">
        <v>100.64319999999999</v>
      </c>
      <c r="M147" s="188"/>
    </row>
    <row r="148" spans="1:13" ht="15" thickBot="1">
      <c r="A148" s="332"/>
      <c r="B148" s="209"/>
      <c r="C148" s="205">
        <v>108.22182113700461</v>
      </c>
      <c r="D148" s="206">
        <v>124.9</v>
      </c>
      <c r="E148" s="206">
        <v>57.1</v>
      </c>
      <c r="F148" s="214">
        <f>AVERAGE(C137:C148)</f>
        <v>106.31638564562645</v>
      </c>
      <c r="G148" s="215">
        <f>AVERAGE(E137:E148)</f>
        <v>58.916666666666657</v>
      </c>
      <c r="H148" s="217"/>
      <c r="I148" s="218">
        <v>100.42990581394547</v>
      </c>
      <c r="J148" s="219">
        <v>100.63509999999999</v>
      </c>
      <c r="K148" s="216">
        <f>AVERAGE(I137:I148)</f>
        <v>100.69443217898696</v>
      </c>
      <c r="L148" s="336">
        <v>100.63509999999999</v>
      </c>
      <c r="M148" s="188"/>
    </row>
    <row r="149" spans="1:13" ht="15" thickTop="1">
      <c r="A149" s="332"/>
      <c r="B149" s="209">
        <v>30.1</v>
      </c>
      <c r="C149" s="205">
        <v>109.94875505301552</v>
      </c>
      <c r="D149" s="206">
        <v>123.3</v>
      </c>
      <c r="E149" s="206">
        <v>57.1</v>
      </c>
      <c r="F149" s="207"/>
      <c r="G149" s="238"/>
      <c r="H149" s="217">
        <v>30.1</v>
      </c>
      <c r="I149" s="218">
        <v>100.43985446540788</v>
      </c>
      <c r="J149" s="219">
        <v>100.6215</v>
      </c>
      <c r="L149" s="336">
        <v>100.6215</v>
      </c>
      <c r="M149" s="188"/>
    </row>
    <row r="150" spans="1:13">
      <c r="A150" s="332"/>
      <c r="B150" s="209"/>
      <c r="C150" s="205">
        <v>102.5463070309272</v>
      </c>
      <c r="D150" s="206">
        <v>122.5</v>
      </c>
      <c r="E150" s="206">
        <v>28.6</v>
      </c>
      <c r="F150" s="207"/>
      <c r="G150" s="238"/>
      <c r="H150" s="217"/>
      <c r="I150" s="218">
        <v>100.51478497402553</v>
      </c>
      <c r="J150" s="219">
        <v>100.6229</v>
      </c>
      <c r="L150" s="336">
        <v>100.6229</v>
      </c>
      <c r="M150" s="188"/>
    </row>
    <row r="151" spans="1:13">
      <c r="A151" s="332"/>
      <c r="B151" s="209"/>
      <c r="C151" s="205">
        <v>100.4444226487329</v>
      </c>
      <c r="D151" s="206">
        <v>123.1</v>
      </c>
      <c r="E151" s="206">
        <v>28.6</v>
      </c>
      <c r="F151" s="207"/>
      <c r="G151" s="238"/>
      <c r="H151" s="217"/>
      <c r="I151" s="218">
        <v>100.62568699294538</v>
      </c>
      <c r="J151" s="219">
        <v>100.62390000000001</v>
      </c>
      <c r="L151" s="336">
        <v>100.62390000000001</v>
      </c>
      <c r="M151" s="188"/>
    </row>
    <row r="152" spans="1:13">
      <c r="A152" s="332"/>
      <c r="B152" s="209"/>
      <c r="C152" s="205">
        <v>103.06141576927681</v>
      </c>
      <c r="D152" s="206">
        <v>123.6</v>
      </c>
      <c r="E152" s="206">
        <v>28.6</v>
      </c>
      <c r="F152" s="207"/>
      <c r="G152" s="238"/>
      <c r="H152" s="217"/>
      <c r="I152" s="218">
        <v>100.75698044361448</v>
      </c>
      <c r="J152" s="219">
        <v>100.6375</v>
      </c>
      <c r="L152" s="336">
        <v>100.6375</v>
      </c>
      <c r="M152" s="188"/>
    </row>
    <row r="153" spans="1:13">
      <c r="A153" s="332"/>
      <c r="B153" s="209"/>
      <c r="C153" s="205">
        <v>101.99179916582932</v>
      </c>
      <c r="D153" s="206">
        <v>123.7</v>
      </c>
      <c r="E153" s="206">
        <v>42.9</v>
      </c>
      <c r="F153" s="207"/>
      <c r="G153" s="238"/>
      <c r="H153" s="217"/>
      <c r="I153" s="218">
        <v>100.8801565402724</v>
      </c>
      <c r="J153" s="219">
        <v>100.6516</v>
      </c>
      <c r="L153" s="336">
        <v>100.6516</v>
      </c>
      <c r="M153" s="188"/>
    </row>
    <row r="154" spans="1:13">
      <c r="A154" s="332"/>
      <c r="B154" s="209">
        <v>6</v>
      </c>
      <c r="C154" s="205">
        <v>104.93451837063756</v>
      </c>
      <c r="D154" s="206">
        <v>123.2</v>
      </c>
      <c r="E154" s="206">
        <v>57.1</v>
      </c>
      <c r="F154" s="207"/>
      <c r="G154" s="238"/>
      <c r="H154" s="217">
        <v>6</v>
      </c>
      <c r="I154" s="218">
        <v>100.95088334033188</v>
      </c>
      <c r="J154" s="219">
        <v>100.6477</v>
      </c>
      <c r="L154" s="336">
        <v>100.6477</v>
      </c>
      <c r="M154" s="188"/>
    </row>
    <row r="155" spans="1:13">
      <c r="A155" s="332"/>
      <c r="B155" s="209"/>
      <c r="C155" s="205">
        <v>105.93206498582836</v>
      </c>
      <c r="D155" s="206">
        <v>122.3</v>
      </c>
      <c r="E155" s="206">
        <v>71.400000000000006</v>
      </c>
      <c r="F155" s="207"/>
      <c r="G155" s="238"/>
      <c r="H155" s="217"/>
      <c r="I155" s="218">
        <v>101.01525652292804</v>
      </c>
      <c r="J155" s="219">
        <v>100.62990000000001</v>
      </c>
      <c r="L155" s="336">
        <v>100.62990000000001</v>
      </c>
      <c r="M155" s="188"/>
    </row>
    <row r="156" spans="1:13">
      <c r="A156" s="332"/>
      <c r="B156" s="209"/>
      <c r="C156" s="205">
        <v>107.98136006092724</v>
      </c>
      <c r="D156" s="206">
        <v>123</v>
      </c>
      <c r="E156" s="206">
        <v>42.9</v>
      </c>
      <c r="F156" s="207"/>
      <c r="G156" s="238"/>
      <c r="H156" s="217"/>
      <c r="I156" s="218">
        <v>101.04688754270974</v>
      </c>
      <c r="J156" s="219">
        <v>100.60469999999999</v>
      </c>
      <c r="L156" s="336">
        <v>100.60469999999999</v>
      </c>
      <c r="M156" s="188"/>
    </row>
    <row r="157" spans="1:13">
      <c r="A157" s="333"/>
      <c r="B157" s="209"/>
      <c r="C157" s="205">
        <v>104.43769930370121</v>
      </c>
      <c r="D157" s="206">
        <v>120.2</v>
      </c>
      <c r="E157" s="206">
        <v>57.1</v>
      </c>
      <c r="F157" s="207"/>
      <c r="G157" s="238"/>
      <c r="H157" s="217"/>
      <c r="I157" s="218">
        <v>101.08780294132502</v>
      </c>
      <c r="J157" s="219">
        <v>100.5727</v>
      </c>
      <c r="L157" s="336">
        <v>100.5727</v>
      </c>
      <c r="M157" s="188"/>
    </row>
    <row r="158" spans="1:13">
      <c r="A158" s="333"/>
      <c r="B158" s="209"/>
      <c r="C158" s="205">
        <v>107.57879617733477</v>
      </c>
      <c r="D158" s="206">
        <v>122.6</v>
      </c>
      <c r="E158" s="206">
        <v>57.1</v>
      </c>
      <c r="F158" s="207"/>
      <c r="G158" s="238"/>
      <c r="H158" s="217"/>
      <c r="I158" s="218">
        <v>101.19049728140509</v>
      </c>
      <c r="J158" s="219">
        <v>100.52290000000001</v>
      </c>
      <c r="L158" s="336">
        <v>100.52290000000001</v>
      </c>
      <c r="M158" s="188"/>
    </row>
    <row r="159" spans="1:13">
      <c r="A159" s="332"/>
      <c r="B159" s="209"/>
      <c r="C159" s="205">
        <v>110.07723278974746</v>
      </c>
      <c r="D159" s="206">
        <v>120.7</v>
      </c>
      <c r="E159" s="206">
        <v>50</v>
      </c>
      <c r="F159" s="211" t="s">
        <v>150</v>
      </c>
      <c r="G159" s="212" t="s">
        <v>133</v>
      </c>
      <c r="H159" s="217"/>
      <c r="I159" s="218">
        <v>101.21961386570112</v>
      </c>
      <c r="J159" s="219">
        <v>100.45050000000001</v>
      </c>
      <c r="K159" s="213" t="s">
        <v>131</v>
      </c>
      <c r="L159" s="336">
        <v>100.45050000000001</v>
      </c>
      <c r="M159" s="188"/>
    </row>
    <row r="160" spans="1:13" ht="15" thickBot="1">
      <c r="A160" s="328"/>
      <c r="B160" s="209"/>
      <c r="C160" s="205">
        <v>105.40162642338062</v>
      </c>
      <c r="D160" s="206">
        <v>119.3</v>
      </c>
      <c r="E160" s="206">
        <v>57.1</v>
      </c>
      <c r="F160" s="214">
        <f>AVERAGE(C149:C160)</f>
        <v>105.36133314827823</v>
      </c>
      <c r="G160" s="215">
        <f>AVERAGE(E149:E160)</f>
        <v>48.208333333333343</v>
      </c>
      <c r="H160" s="217"/>
      <c r="I160" s="218">
        <v>101.17178583102431</v>
      </c>
      <c r="J160" s="219">
        <v>100.35980000000001</v>
      </c>
      <c r="K160" s="216">
        <f>AVERAGE(I149:I160)</f>
        <v>100.90834922847425</v>
      </c>
      <c r="L160" s="336">
        <v>100.35980000000001</v>
      </c>
      <c r="M160" s="188"/>
    </row>
    <row r="161" spans="1:13" ht="15" thickTop="1">
      <c r="A161" s="328"/>
      <c r="B161" s="209">
        <v>31.1</v>
      </c>
      <c r="C161" s="205">
        <v>101.95661114646639</v>
      </c>
      <c r="D161" s="206">
        <v>118.1</v>
      </c>
      <c r="E161" s="206">
        <v>21.4</v>
      </c>
      <c r="F161" s="207"/>
      <c r="H161" s="217">
        <v>31.1</v>
      </c>
      <c r="I161" s="218">
        <v>101.16315188719069</v>
      </c>
      <c r="J161" s="219">
        <v>100.2698</v>
      </c>
      <c r="L161" s="336">
        <v>100.2698</v>
      </c>
      <c r="M161" s="188"/>
    </row>
    <row r="162" spans="1:13">
      <c r="A162" s="328"/>
      <c r="B162" s="209"/>
      <c r="C162" s="205">
        <v>100.9663638232916</v>
      </c>
      <c r="D162" s="206">
        <v>120.2</v>
      </c>
      <c r="E162" s="206">
        <v>35.700000000000003</v>
      </c>
      <c r="F162" s="207"/>
      <c r="H162" s="217"/>
      <c r="I162" s="218">
        <v>101.18157351284374</v>
      </c>
      <c r="J162" s="219">
        <v>100.19540000000001</v>
      </c>
      <c r="L162" s="336">
        <v>100.19540000000001</v>
      </c>
      <c r="M162" s="188"/>
    </row>
    <row r="163" spans="1:13">
      <c r="A163" s="328"/>
      <c r="B163" s="209"/>
      <c r="C163" s="205">
        <v>105.24409220644225</v>
      </c>
      <c r="D163" s="206">
        <v>119.8</v>
      </c>
      <c r="E163" s="206">
        <v>71.400000000000006</v>
      </c>
      <c r="F163" s="207"/>
      <c r="H163" s="217"/>
      <c r="I163" s="218">
        <v>101.1978231721653</v>
      </c>
      <c r="J163" s="219">
        <v>100.1373</v>
      </c>
      <c r="L163" s="336">
        <v>100.1373</v>
      </c>
      <c r="M163" s="188"/>
    </row>
    <row r="164" spans="1:13">
      <c r="A164" s="328"/>
      <c r="B164" s="209"/>
      <c r="C164" s="205">
        <v>105.68935868946706</v>
      </c>
      <c r="D164" s="206">
        <v>119.3</v>
      </c>
      <c r="E164" s="206">
        <v>85.7</v>
      </c>
      <c r="F164" s="207"/>
      <c r="H164" s="217"/>
      <c r="I164" s="218">
        <v>101.24637829591877</v>
      </c>
      <c r="J164" s="219">
        <v>100.0818</v>
      </c>
      <c r="L164" s="336">
        <v>100.0818</v>
      </c>
      <c r="M164" s="188"/>
    </row>
    <row r="165" spans="1:13">
      <c r="A165" s="328"/>
      <c r="B165" s="195"/>
      <c r="C165" s="205">
        <v>106.91986446200403</v>
      </c>
      <c r="D165" s="206">
        <v>119.8</v>
      </c>
      <c r="E165" s="206">
        <v>100</v>
      </c>
      <c r="F165" s="207"/>
      <c r="H165" s="217"/>
      <c r="I165" s="218">
        <v>101.28109045848848</v>
      </c>
      <c r="J165" s="219">
        <v>100.0202</v>
      </c>
      <c r="L165" s="336">
        <v>100.0202</v>
      </c>
      <c r="M165" s="188"/>
    </row>
    <row r="166" spans="1:13">
      <c r="A166" s="328"/>
      <c r="B166" s="195" t="s">
        <v>238</v>
      </c>
      <c r="C166" s="205">
        <v>105.23617492149468</v>
      </c>
      <c r="D166" s="206">
        <v>117.4</v>
      </c>
      <c r="E166" s="206">
        <v>57.1</v>
      </c>
      <c r="F166" s="207"/>
      <c r="H166" s="217" t="s">
        <v>238</v>
      </c>
      <c r="I166" s="218">
        <v>101.27706548750039</v>
      </c>
      <c r="J166" s="219">
        <v>99.939009999999996</v>
      </c>
      <c r="L166" s="336">
        <v>99.939009999999996</v>
      </c>
      <c r="M166" s="188"/>
    </row>
    <row r="167" spans="1:13">
      <c r="A167" s="328"/>
      <c r="B167" s="209"/>
      <c r="C167" s="205">
        <v>103.2064939288136</v>
      </c>
      <c r="D167" s="206">
        <v>117.4</v>
      </c>
      <c r="E167" s="206">
        <v>28.6</v>
      </c>
      <c r="F167" s="207"/>
      <c r="H167" s="217"/>
      <c r="I167" s="218">
        <v>101.20622173657441</v>
      </c>
      <c r="J167" s="219">
        <v>99.842470000000006</v>
      </c>
      <c r="L167" s="336">
        <v>99.842470000000006</v>
      </c>
      <c r="M167" s="188"/>
    </row>
    <row r="168" spans="1:13">
      <c r="A168" s="328"/>
      <c r="B168" s="209"/>
      <c r="C168" s="205">
        <v>99.888284711374396</v>
      </c>
      <c r="D168" s="206">
        <v>116.8</v>
      </c>
      <c r="E168" s="206">
        <v>0</v>
      </c>
      <c r="F168" s="207"/>
      <c r="H168" s="217"/>
      <c r="I168" s="218">
        <v>101.06380239098326</v>
      </c>
      <c r="J168" s="219">
        <v>99.728549999999998</v>
      </c>
      <c r="L168" s="336">
        <v>99.728549999999998</v>
      </c>
      <c r="M168" s="188"/>
    </row>
    <row r="169" spans="1:13">
      <c r="A169" s="328"/>
      <c r="B169" s="209"/>
      <c r="C169" s="205">
        <v>107.14364178018076</v>
      </c>
      <c r="D169" s="206">
        <v>118.2</v>
      </c>
      <c r="E169" s="206">
        <v>57.1</v>
      </c>
      <c r="F169" s="207"/>
      <c r="H169" s="217"/>
      <c r="I169" s="218">
        <v>100.87064451357408</v>
      </c>
      <c r="J169" s="219">
        <v>99.596959999999996</v>
      </c>
      <c r="L169" s="336">
        <v>99.596959999999996</v>
      </c>
      <c r="M169" s="188"/>
    </row>
    <row r="170" spans="1:13">
      <c r="A170" s="328"/>
      <c r="B170" s="209"/>
      <c r="C170" s="205">
        <v>103.55151238418874</v>
      </c>
      <c r="D170" s="206">
        <v>112.5</v>
      </c>
      <c r="E170" s="206">
        <v>57.1</v>
      </c>
      <c r="F170" s="207"/>
      <c r="H170" s="217"/>
      <c r="I170" s="218">
        <v>100.60454339486952</v>
      </c>
      <c r="J170" s="219">
        <v>99.439899999999994</v>
      </c>
      <c r="L170" s="336">
        <v>99.439899999999994</v>
      </c>
      <c r="M170" s="188"/>
    </row>
    <row r="171" spans="1:13">
      <c r="A171" s="328"/>
      <c r="B171" s="209"/>
      <c r="C171" s="205">
        <v>99.178325891180222</v>
      </c>
      <c r="D171" s="206">
        <v>112.2</v>
      </c>
      <c r="E171" s="206">
        <v>42.9</v>
      </c>
      <c r="F171" s="211" t="s">
        <v>150</v>
      </c>
      <c r="G171" s="212" t="s">
        <v>133</v>
      </c>
      <c r="H171" s="217"/>
      <c r="I171" s="218">
        <v>100.27812163719641</v>
      </c>
      <c r="J171" s="219">
        <v>99.264380000000003</v>
      </c>
      <c r="K171" s="213" t="s">
        <v>131</v>
      </c>
      <c r="L171" s="336">
        <v>99.264380000000003</v>
      </c>
      <c r="M171" s="188"/>
    </row>
    <row r="172" spans="1:13" ht="15" thickBot="1">
      <c r="A172" s="328"/>
      <c r="B172" s="209"/>
      <c r="C172" s="205">
        <v>95.606845727121325</v>
      </c>
      <c r="D172" s="206">
        <v>112</v>
      </c>
      <c r="E172" s="206">
        <v>14.3</v>
      </c>
      <c r="F172" s="214">
        <f>AVERAGE(C161:C172)</f>
        <v>102.88229747266875</v>
      </c>
      <c r="G172" s="215">
        <f>AVERAGE(E161:E172)</f>
        <v>47.608333333333327</v>
      </c>
      <c r="H172" s="217"/>
      <c r="I172" s="218">
        <v>99.867950269032363</v>
      </c>
      <c r="J172" s="219">
        <v>99.06559</v>
      </c>
      <c r="K172" s="216">
        <f>AVERAGE(I161:I172)</f>
        <v>100.93653056302814</v>
      </c>
      <c r="L172" s="336">
        <v>99.06559</v>
      </c>
      <c r="M172" s="188"/>
    </row>
    <row r="173" spans="1:13" ht="15" thickTop="1">
      <c r="A173" s="328"/>
      <c r="B173" s="195">
        <v>2.1</v>
      </c>
      <c r="C173" s="205">
        <v>94.853380591818166</v>
      </c>
      <c r="D173" s="206">
        <v>111.2</v>
      </c>
      <c r="E173" s="206">
        <v>28.6</v>
      </c>
      <c r="F173" s="207"/>
      <c r="H173" s="217">
        <v>2.1</v>
      </c>
      <c r="I173" s="218">
        <v>99.344198557254217</v>
      </c>
      <c r="J173" s="219">
        <v>98.830680000000001</v>
      </c>
      <c r="L173" s="336">
        <v>98.830680000000001</v>
      </c>
      <c r="M173" s="188"/>
    </row>
    <row r="174" spans="1:13">
      <c r="A174" s="328"/>
      <c r="B174" s="209"/>
      <c r="C174" s="205">
        <v>94.632886502361288</v>
      </c>
      <c r="D174" s="206">
        <v>109.5</v>
      </c>
      <c r="E174" s="206">
        <v>42.9</v>
      </c>
      <c r="F174" s="207"/>
      <c r="H174" s="217"/>
      <c r="I174" s="218">
        <v>98.726957286625819</v>
      </c>
      <c r="J174" s="219">
        <v>98.565770000000001</v>
      </c>
      <c r="L174" s="336">
        <v>98.565770000000001</v>
      </c>
      <c r="M174" s="188"/>
    </row>
    <row r="175" spans="1:13">
      <c r="A175" s="328"/>
      <c r="B175" s="209"/>
      <c r="C175" s="205">
        <v>89.281278265231549</v>
      </c>
      <c r="D175" s="206">
        <v>106.4</v>
      </c>
      <c r="E175" s="206">
        <v>57.1</v>
      </c>
      <c r="F175" s="207"/>
      <c r="H175" s="217"/>
      <c r="I175" s="218">
        <v>98.068500069961857</v>
      </c>
      <c r="J175" s="219">
        <v>97.985339999999994</v>
      </c>
      <c r="L175" s="336">
        <v>97.985339999999994</v>
      </c>
      <c r="M175" s="188"/>
    </row>
    <row r="176" spans="1:13">
      <c r="A176" s="328"/>
      <c r="B176" s="209"/>
      <c r="C176" s="205">
        <v>80.790495481792192</v>
      </c>
      <c r="D176" s="206">
        <v>94.5</v>
      </c>
      <c r="E176" s="206">
        <v>28.6</v>
      </c>
      <c r="F176" s="207"/>
      <c r="H176" s="217"/>
      <c r="I176" s="218">
        <v>97.451988339786922</v>
      </c>
      <c r="J176" s="219">
        <v>97.545439999999999</v>
      </c>
      <c r="L176" s="336">
        <v>97.545439999999999</v>
      </c>
      <c r="M176" s="188"/>
    </row>
    <row r="177" spans="1:13">
      <c r="A177" s="328"/>
      <c r="B177" s="209"/>
      <c r="C177" s="205">
        <v>66.897019072565513</v>
      </c>
      <c r="D177" s="206">
        <v>87.2</v>
      </c>
      <c r="E177" s="206">
        <v>14.3</v>
      </c>
      <c r="F177" s="207"/>
      <c r="H177" s="217"/>
      <c r="I177" s="218">
        <v>97.01368361147621</v>
      </c>
      <c r="J177" s="219">
        <v>97.070099999999996</v>
      </c>
      <c r="L177" s="336">
        <v>97.070099999999996</v>
      </c>
      <c r="M177" s="188"/>
    </row>
    <row r="178" spans="1:13">
      <c r="A178" s="328"/>
      <c r="B178" s="209">
        <v>6</v>
      </c>
      <c r="C178" s="205">
        <v>70.796390927634292</v>
      </c>
      <c r="D178" s="206">
        <v>90.6</v>
      </c>
      <c r="E178" s="206">
        <v>28.6</v>
      </c>
      <c r="F178" s="207"/>
      <c r="H178" s="217">
        <v>6</v>
      </c>
      <c r="I178" s="218">
        <v>96.816566338209697</v>
      </c>
      <c r="J178" s="219">
        <v>97.184160000000006</v>
      </c>
      <c r="L178" s="336">
        <v>97.184160000000006</v>
      </c>
      <c r="M178" s="188"/>
    </row>
    <row r="179" spans="1:13">
      <c r="A179" s="328"/>
      <c r="B179" s="209"/>
      <c r="C179" s="205">
        <v>74.053086571617044</v>
      </c>
      <c r="D179" s="243">
        <v>94.5</v>
      </c>
      <c r="E179" s="243">
        <v>35.700000000000003</v>
      </c>
      <c r="F179" s="240"/>
      <c r="H179" s="217"/>
      <c r="I179" s="244">
        <v>96.80673274056312</v>
      </c>
      <c r="J179" s="244">
        <v>97.693830000000005</v>
      </c>
      <c r="L179" s="336">
        <v>97.693830000000005</v>
      </c>
      <c r="M179" s="188"/>
    </row>
    <row r="180" spans="1:13">
      <c r="A180" s="328"/>
      <c r="B180" s="209"/>
      <c r="C180" s="205">
        <v>76.418077519267257</v>
      </c>
      <c r="D180" s="243">
        <v>96.1</v>
      </c>
      <c r="E180" s="243">
        <v>57.1</v>
      </c>
      <c r="F180" s="240"/>
      <c r="H180" s="217"/>
      <c r="I180" s="244">
        <v>96.971169894057724</v>
      </c>
      <c r="J180" s="244">
        <v>98.272400000000005</v>
      </c>
      <c r="L180" s="336">
        <v>98.272400000000005</v>
      </c>
      <c r="M180" s="188"/>
    </row>
    <row r="181" spans="1:13">
      <c r="A181" s="328"/>
      <c r="B181" s="209"/>
      <c r="C181" s="205">
        <v>73.184827443585988</v>
      </c>
      <c r="D181" s="243">
        <v>99</v>
      </c>
      <c r="E181" s="243">
        <v>57.1</v>
      </c>
      <c r="F181" s="240"/>
      <c r="H181" s="217"/>
      <c r="I181" s="244">
        <v>97.312607711213786</v>
      </c>
      <c r="J181" s="244">
        <v>98.566469999999995</v>
      </c>
      <c r="L181" s="336">
        <v>98.566469999999995</v>
      </c>
      <c r="M181" s="188"/>
    </row>
    <row r="182" spans="1:13">
      <c r="A182" s="328"/>
      <c r="B182" s="209"/>
      <c r="C182" s="205">
        <v>74.19280813657943</v>
      </c>
      <c r="D182" s="243">
        <v>103.4</v>
      </c>
      <c r="E182" s="243">
        <v>71.400000000000006</v>
      </c>
      <c r="F182" s="240"/>
      <c r="H182" s="217"/>
      <c r="I182" s="244">
        <v>97.73753837389016</v>
      </c>
      <c r="J182" s="244">
        <v>98.835980000000006</v>
      </c>
      <c r="L182" s="336">
        <v>98.835980000000006</v>
      </c>
      <c r="M182" s="188"/>
    </row>
    <row r="183" spans="1:13">
      <c r="A183" s="328"/>
      <c r="B183" s="209"/>
      <c r="C183" s="205">
        <v>73.012966254100789</v>
      </c>
      <c r="D183" s="243">
        <v>103.5</v>
      </c>
      <c r="E183" s="243">
        <v>28.6</v>
      </c>
      <c r="F183" s="211" t="s">
        <v>150</v>
      </c>
      <c r="G183" s="212" t="s">
        <v>133</v>
      </c>
      <c r="H183" s="217"/>
      <c r="I183" s="244">
        <v>98.210699208769057</v>
      </c>
      <c r="J183" s="244">
        <v>99.121499999999997</v>
      </c>
      <c r="K183" s="213" t="s">
        <v>131</v>
      </c>
      <c r="L183" s="336">
        <v>99.121499999999997</v>
      </c>
      <c r="M183" s="188"/>
    </row>
    <row r="184" spans="1:13" ht="15" thickBot="1">
      <c r="A184" s="328"/>
      <c r="B184" s="209"/>
      <c r="C184" s="205">
        <v>78.448952449541892</v>
      </c>
      <c r="D184" s="243">
        <v>103.9</v>
      </c>
      <c r="E184" s="243">
        <v>71.400000000000006</v>
      </c>
      <c r="F184" s="214">
        <f>AVERAGE(C173:C184)</f>
        <v>78.880180768007946</v>
      </c>
      <c r="G184" s="215">
        <f>AVERAGE(E173:E184)</f>
        <v>43.45000000000001</v>
      </c>
      <c r="H184" s="217"/>
      <c r="I184" s="244">
        <v>98.702562303440203</v>
      </c>
      <c r="J184" s="244">
        <v>99.411000000000001</v>
      </c>
      <c r="K184" s="216">
        <f>AVERAGE(I173:I184)</f>
        <v>97.763600369604077</v>
      </c>
      <c r="L184" s="336">
        <v>99.411000000000001</v>
      </c>
      <c r="M184" s="188"/>
    </row>
    <row r="185" spans="1:13" ht="15" thickTop="1">
      <c r="A185" s="328"/>
      <c r="B185" s="195">
        <v>3.1</v>
      </c>
      <c r="C185" s="205">
        <v>77.377725770754154</v>
      </c>
      <c r="D185" s="243">
        <v>106.3</v>
      </c>
      <c r="E185" s="243">
        <v>71.400000000000006</v>
      </c>
      <c r="F185" s="240"/>
      <c r="G185" s="245"/>
      <c r="H185" s="195">
        <v>3.1</v>
      </c>
      <c r="I185" s="244">
        <v>99.142047711444036</v>
      </c>
      <c r="J185" s="244">
        <v>99.709530000000001</v>
      </c>
      <c r="L185" s="336">
        <v>99.709530000000001</v>
      </c>
      <c r="M185" s="188"/>
    </row>
    <row r="186" spans="1:13">
      <c r="A186" s="328"/>
      <c r="B186" s="195"/>
      <c r="C186" s="205">
        <v>79.092124417048282</v>
      </c>
      <c r="D186" s="243">
        <v>105.8</v>
      </c>
      <c r="E186" s="243">
        <v>57.1</v>
      </c>
      <c r="F186" s="240"/>
      <c r="G186" s="245"/>
      <c r="H186" s="195"/>
      <c r="I186" s="244">
        <v>99.517545027898748</v>
      </c>
      <c r="J186" s="244">
        <v>100.003</v>
      </c>
      <c r="L186" s="336">
        <v>100.003</v>
      </c>
      <c r="M186" s="188"/>
    </row>
    <row r="187" spans="1:13">
      <c r="A187" s="328"/>
      <c r="B187" s="209"/>
      <c r="C187" s="205">
        <v>78.591244455512893</v>
      </c>
      <c r="D187" s="243">
        <v>108.4</v>
      </c>
      <c r="E187" s="243">
        <v>50</v>
      </c>
      <c r="H187" s="217"/>
      <c r="I187" s="244">
        <v>99.850370908422605</v>
      </c>
      <c r="J187" s="244">
        <v>100.2636</v>
      </c>
      <c r="L187" s="336">
        <v>100.2636</v>
      </c>
      <c r="M187" s="188"/>
    </row>
    <row r="188" spans="1:13">
      <c r="A188" s="328"/>
      <c r="B188" s="209"/>
      <c r="C188" s="205">
        <v>87.035370548930473</v>
      </c>
      <c r="D188" s="243">
        <v>110.8</v>
      </c>
      <c r="E188" s="243">
        <v>50</v>
      </c>
      <c r="H188" s="217"/>
      <c r="I188" s="244">
        <v>100.11104624434874</v>
      </c>
      <c r="J188" s="244">
        <v>100.48090000000001</v>
      </c>
      <c r="L188" s="336">
        <v>100.48090000000001</v>
      </c>
      <c r="M188" s="188"/>
    </row>
    <row r="189" spans="1:13">
      <c r="A189" s="328"/>
      <c r="B189" s="209"/>
      <c r="C189" s="205">
        <v>98.820000953126382</v>
      </c>
      <c r="D189" s="243">
        <v>109</v>
      </c>
      <c r="E189" s="243">
        <v>78.599999999999994</v>
      </c>
      <c r="H189" s="217"/>
      <c r="I189" s="244">
        <v>100.30959500356737</v>
      </c>
      <c r="J189" s="244">
        <v>100.63160000000001</v>
      </c>
      <c r="L189" s="336">
        <v>100.63160000000001</v>
      </c>
      <c r="M189" s="188"/>
    </row>
    <row r="190" spans="1:13">
      <c r="A190" s="328"/>
      <c r="B190" s="209">
        <v>6</v>
      </c>
      <c r="C190" s="205">
        <v>103.3601038878589</v>
      </c>
      <c r="D190" s="243">
        <v>110</v>
      </c>
      <c r="E190" s="243">
        <v>100</v>
      </c>
      <c r="H190" s="217">
        <v>6</v>
      </c>
      <c r="I190" s="244">
        <v>100.45269938058834</v>
      </c>
      <c r="J190" s="244">
        <v>100.7062</v>
      </c>
      <c r="L190" s="336">
        <v>100.7062</v>
      </c>
      <c r="M190" s="188"/>
    </row>
    <row r="191" spans="1:13">
      <c r="A191" s="328"/>
      <c r="B191" s="209"/>
      <c r="C191" s="205">
        <v>94.273568929871786</v>
      </c>
      <c r="D191" s="243">
        <v>109.2</v>
      </c>
      <c r="E191" s="243">
        <v>71.400000000000006</v>
      </c>
      <c r="H191" s="217"/>
      <c r="I191" s="244">
        <v>100.55392292578641</v>
      </c>
      <c r="J191" s="244">
        <v>100.7146</v>
      </c>
      <c r="L191" s="336">
        <v>100.7146</v>
      </c>
      <c r="M191" s="188"/>
    </row>
    <row r="192" spans="1:13">
      <c r="A192" s="328"/>
      <c r="B192" s="209"/>
      <c r="C192" s="205">
        <v>82.95574045036156</v>
      </c>
      <c r="D192" s="243">
        <v>106.8</v>
      </c>
      <c r="E192" s="243">
        <v>28.6</v>
      </c>
      <c r="H192" s="217"/>
      <c r="I192" s="244">
        <v>100.65452384955968</v>
      </c>
      <c r="J192" s="244">
        <v>100.68040000000001</v>
      </c>
      <c r="L192" s="336">
        <v>100.68040000000001</v>
      </c>
      <c r="M192" s="188"/>
    </row>
    <row r="193" spans="1:13">
      <c r="A193" s="328"/>
      <c r="B193" s="209"/>
      <c r="C193" s="205">
        <v>86.096079703013672</v>
      </c>
      <c r="D193" s="243">
        <v>104.8</v>
      </c>
      <c r="E193" s="243">
        <v>42.9</v>
      </c>
      <c r="H193" s="217"/>
      <c r="I193" s="244">
        <v>100.79157553630921</v>
      </c>
      <c r="J193" s="244">
        <v>100.62739999999999</v>
      </c>
      <c r="L193" s="336">
        <v>100.62739999999999</v>
      </c>
      <c r="M193" s="188"/>
    </row>
    <row r="194" spans="1:13">
      <c r="A194" s="328"/>
      <c r="B194" s="209"/>
      <c r="C194" s="205">
        <v>84.468659179626584</v>
      </c>
      <c r="D194" s="243">
        <v>106.9</v>
      </c>
      <c r="E194" s="243">
        <v>57.1</v>
      </c>
      <c r="H194" s="217"/>
      <c r="I194" s="244">
        <v>100.95872894752004</v>
      </c>
      <c r="J194" s="244">
        <v>100.5787</v>
      </c>
      <c r="L194" s="336">
        <v>100.5787</v>
      </c>
      <c r="M194" s="188"/>
    </row>
    <row r="195" spans="1:13">
      <c r="A195" s="328"/>
      <c r="B195" s="209"/>
      <c r="C195" s="205">
        <v>95.187393664086628</v>
      </c>
      <c r="D195" s="243">
        <v>111.6</v>
      </c>
      <c r="E195" s="243">
        <v>85.7</v>
      </c>
      <c r="F195" s="211" t="s">
        <v>150</v>
      </c>
      <c r="G195" s="212" t="s">
        <v>133</v>
      </c>
      <c r="H195" s="217"/>
      <c r="I195" s="244">
        <v>101.12192370765206</v>
      </c>
      <c r="J195" s="244">
        <v>100.55110000000001</v>
      </c>
      <c r="K195" s="213" t="s">
        <v>131</v>
      </c>
      <c r="L195" s="336">
        <v>100.55110000000001</v>
      </c>
      <c r="M195" s="188"/>
    </row>
    <row r="196" spans="1:13" ht="15" thickBot="1">
      <c r="A196" s="328"/>
      <c r="B196" s="209"/>
      <c r="C196" s="205">
        <v>97.708056831498823</v>
      </c>
      <c r="D196" s="243">
        <v>111.8</v>
      </c>
      <c r="E196" s="243">
        <v>71.400000000000006</v>
      </c>
      <c r="F196" s="338">
        <f>AVERAGE(C185:C196)</f>
        <v>88.747172399307502</v>
      </c>
      <c r="G196" s="339">
        <f>AVERAGE(E185:E196)</f>
        <v>63.683333333333337</v>
      </c>
      <c r="H196" s="217"/>
      <c r="I196" s="244">
        <v>101.25831323442647</v>
      </c>
      <c r="J196" s="244">
        <v>100.5433</v>
      </c>
      <c r="K196" s="216">
        <f>AVERAGE(I185:I196)</f>
        <v>100.39352437312698</v>
      </c>
      <c r="L196" s="336">
        <v>100.5433</v>
      </c>
      <c r="M196" s="188"/>
    </row>
    <row r="197" spans="1:13" ht="15" thickTop="1">
      <c r="A197" s="328"/>
      <c r="B197" s="195">
        <v>4.0999999999999996</v>
      </c>
      <c r="C197" s="205">
        <v>100.27048309092253</v>
      </c>
      <c r="D197" s="243">
        <v>110.9</v>
      </c>
      <c r="E197" s="243">
        <v>64.3</v>
      </c>
      <c r="F197" s="240"/>
      <c r="G197" s="245"/>
      <c r="H197" s="195">
        <v>4.0999999999999996</v>
      </c>
      <c r="I197" s="244">
        <v>101.38362991091702</v>
      </c>
      <c r="J197" s="244">
        <v>100.5468</v>
      </c>
      <c r="L197" s="336">
        <v>100.5468</v>
      </c>
      <c r="M197" s="188"/>
    </row>
    <row r="198" spans="1:13">
      <c r="A198" s="328"/>
      <c r="B198" s="195"/>
      <c r="C198" s="205">
        <v>97.122802398565739</v>
      </c>
      <c r="D198" s="243">
        <v>111.2</v>
      </c>
      <c r="E198" s="243">
        <v>42.9</v>
      </c>
      <c r="F198" s="240"/>
      <c r="G198" s="245"/>
      <c r="H198" s="195"/>
      <c r="I198" s="244">
        <v>101.48898998560223</v>
      </c>
      <c r="J198" s="244">
        <v>100.5478</v>
      </c>
      <c r="L198" s="336">
        <v>100.5478</v>
      </c>
      <c r="M198" s="188"/>
    </row>
    <row r="199" spans="1:13">
      <c r="A199" s="328"/>
      <c r="B199" s="209"/>
      <c r="C199" s="205">
        <v>92.685950772864302</v>
      </c>
      <c r="D199" s="243">
        <v>111.5</v>
      </c>
      <c r="E199" s="243">
        <v>21.4</v>
      </c>
      <c r="H199" s="217"/>
      <c r="I199" s="244">
        <v>101.63631542667882</v>
      </c>
      <c r="J199" s="244">
        <v>100.5547</v>
      </c>
      <c r="L199" s="336">
        <v>100.5547</v>
      </c>
      <c r="M199" s="188"/>
    </row>
    <row r="200" spans="1:13">
      <c r="A200" s="328"/>
      <c r="B200" s="209"/>
      <c r="C200" s="205">
        <v>98.057633468848593</v>
      </c>
      <c r="D200" s="243">
        <v>111.8</v>
      </c>
      <c r="E200" s="243">
        <v>42.9</v>
      </c>
      <c r="H200" s="217"/>
      <c r="I200" s="244">
        <v>101.74550848965501</v>
      </c>
      <c r="J200" s="244">
        <v>100.55759999999999</v>
      </c>
      <c r="L200" s="336">
        <v>100.55759999999999</v>
      </c>
      <c r="M200" s="188"/>
    </row>
    <row r="201" spans="1:13">
      <c r="A201" s="328"/>
      <c r="B201" s="209"/>
      <c r="C201" s="205">
        <v>99.211042999722395</v>
      </c>
      <c r="D201" s="243">
        <v>111.1</v>
      </c>
      <c r="E201" s="243">
        <v>50</v>
      </c>
      <c r="H201" s="217"/>
      <c r="I201" s="244">
        <v>101.75114587846592</v>
      </c>
      <c r="J201" s="244">
        <v>100.54179999999999</v>
      </c>
      <c r="L201" s="336">
        <v>100.54179999999999</v>
      </c>
      <c r="M201" s="188"/>
    </row>
    <row r="202" spans="1:13">
      <c r="A202" s="328"/>
      <c r="B202" s="209">
        <v>6</v>
      </c>
      <c r="C202" s="205">
        <v>100.75581725205124</v>
      </c>
      <c r="D202" s="243">
        <v>113.4</v>
      </c>
      <c r="E202" s="243">
        <v>64.3</v>
      </c>
      <c r="H202" s="217">
        <v>6</v>
      </c>
      <c r="I202" s="244">
        <v>101.6609322611552</v>
      </c>
      <c r="J202" s="244">
        <v>100.5027</v>
      </c>
      <c r="L202" s="336">
        <v>100.5027</v>
      </c>
      <c r="M202" s="188"/>
    </row>
    <row r="203" spans="1:13">
      <c r="B203" s="209"/>
      <c r="C203" s="205">
        <v>94.826721608697909</v>
      </c>
      <c r="D203" s="243">
        <v>113.7</v>
      </c>
      <c r="E203" s="243">
        <v>21.4</v>
      </c>
      <c r="H203" s="217"/>
      <c r="I203" s="244">
        <v>101.48683928875583</v>
      </c>
      <c r="J203" s="244">
        <v>100.443</v>
      </c>
      <c r="L203" s="336">
        <v>100.443</v>
      </c>
      <c r="M203" s="188"/>
    </row>
    <row r="204" spans="1:13">
      <c r="B204" s="209"/>
      <c r="C204" s="205">
        <v>99.151045892592791</v>
      </c>
      <c r="D204" s="243">
        <v>115</v>
      </c>
      <c r="E204" s="243">
        <v>57.1</v>
      </c>
      <c r="H204" s="217"/>
      <c r="I204" s="244">
        <v>101.23528591650259</v>
      </c>
      <c r="J204" s="244">
        <v>100.3672</v>
      </c>
      <c r="L204" s="336">
        <v>100.3672</v>
      </c>
      <c r="M204" s="188"/>
    </row>
    <row r="205" spans="1:13">
      <c r="B205" s="209"/>
      <c r="C205" s="205">
        <v>99.867434819797026</v>
      </c>
      <c r="D205" s="243">
        <v>114.5</v>
      </c>
      <c r="E205" s="243">
        <v>50</v>
      </c>
      <c r="H205" s="217"/>
      <c r="I205" s="244">
        <v>100.96343624776871</v>
      </c>
      <c r="J205" s="244">
        <v>100.26779999999999</v>
      </c>
      <c r="L205" s="336">
        <v>100.26779999999999</v>
      </c>
      <c r="M205" s="188"/>
    </row>
    <row r="206" spans="1:13">
      <c r="B206" s="209"/>
      <c r="C206" s="205">
        <v>104.87298544553801</v>
      </c>
      <c r="D206" s="243">
        <v>114</v>
      </c>
      <c r="E206" s="243">
        <v>85.7</v>
      </c>
      <c r="H206" s="217"/>
      <c r="I206" s="244">
        <v>100.65439154635914</v>
      </c>
      <c r="J206" s="244">
        <v>100.16119999999999</v>
      </c>
      <c r="L206" s="336">
        <v>100.16119999999999</v>
      </c>
      <c r="M206" s="188"/>
    </row>
    <row r="207" spans="1:13">
      <c r="B207" s="209"/>
      <c r="C207" s="205">
        <v>105.51137528087627</v>
      </c>
      <c r="D207" s="243">
        <v>113.7</v>
      </c>
      <c r="E207" s="243">
        <v>57.1</v>
      </c>
      <c r="F207" s="211" t="s">
        <v>150</v>
      </c>
      <c r="G207" s="212" t="s">
        <v>133</v>
      </c>
      <c r="H207" s="217"/>
      <c r="I207" s="244">
        <v>100.32106017445018</v>
      </c>
      <c r="J207" s="244">
        <v>100.0549</v>
      </c>
      <c r="K207" s="213" t="s">
        <v>131</v>
      </c>
      <c r="L207" s="185">
        <v>100.0549</v>
      </c>
    </row>
    <row r="208" spans="1:13" ht="15" thickBot="1">
      <c r="B208" s="209"/>
      <c r="C208" s="205">
        <v>104.78887971328308</v>
      </c>
      <c r="D208" s="243">
        <v>113.4</v>
      </c>
      <c r="E208" s="243">
        <v>57.1</v>
      </c>
      <c r="F208" s="338">
        <f>AVERAGE(C197:C208)</f>
        <v>99.760181061979992</v>
      </c>
      <c r="G208" s="339">
        <f>AVERAGE(E197:E208)</f>
        <v>51.183333333333337</v>
      </c>
      <c r="H208" s="217"/>
      <c r="I208" s="244">
        <v>100.01810778539617</v>
      </c>
      <c r="J208" s="244">
        <v>99.97484</v>
      </c>
      <c r="K208" s="216">
        <f>AVERAGE(I197:I208)</f>
        <v>101.19547024264223</v>
      </c>
      <c r="L208" s="185">
        <v>99.97484</v>
      </c>
    </row>
    <row r="209" spans="2:12" ht="15" thickTop="1">
      <c r="B209" s="195">
        <v>5.0999999999999996</v>
      </c>
      <c r="C209" s="205">
        <v>101.98147265090289</v>
      </c>
      <c r="D209" s="243">
        <v>111.5</v>
      </c>
      <c r="E209" s="243">
        <v>50</v>
      </c>
      <c r="H209" s="195">
        <v>5.0999999999999996</v>
      </c>
      <c r="I209" s="244">
        <v>99.75934220111273</v>
      </c>
      <c r="J209" s="244">
        <v>99.930840000000003</v>
      </c>
      <c r="L209" s="185">
        <v>99.930840000000003</v>
      </c>
    </row>
    <row r="210" spans="2:12">
      <c r="B210" s="195"/>
      <c r="C210" s="205">
        <v>103.67592723212013</v>
      </c>
      <c r="D210" s="205">
        <v>114.2</v>
      </c>
      <c r="E210" s="243">
        <v>57.1</v>
      </c>
      <c r="H210" s="195"/>
      <c r="I210" s="219">
        <v>99.540711833631519</v>
      </c>
      <c r="J210" s="219">
        <v>99.922420000000002</v>
      </c>
      <c r="L210" s="185">
        <v>99.922420000000002</v>
      </c>
    </row>
    <row r="211" spans="2:12">
      <c r="B211" s="209"/>
      <c r="C211" s="205">
        <v>101.67700210742694</v>
      </c>
      <c r="D211" s="243">
        <v>114.2</v>
      </c>
      <c r="E211" s="243">
        <v>42.9</v>
      </c>
      <c r="H211" s="217"/>
      <c r="I211" s="244">
        <v>99.359741095015778</v>
      </c>
      <c r="J211" s="244">
        <v>99.945269999999994</v>
      </c>
      <c r="L211" s="185">
        <v>99.945269999999994</v>
      </c>
    </row>
    <row r="212" spans="2:12">
      <c r="B212" s="209"/>
      <c r="C212" s="205">
        <v>103.70926935724599</v>
      </c>
      <c r="D212" s="243">
        <v>114.4</v>
      </c>
      <c r="E212" s="243">
        <v>57.1</v>
      </c>
      <c r="H212" s="217"/>
      <c r="I212" s="244">
        <v>99.171087029491176</v>
      </c>
      <c r="J212" s="244">
        <v>99.974119999999999</v>
      </c>
      <c r="L212" s="185">
        <v>99.974119999999999</v>
      </c>
    </row>
    <row r="213" spans="2:12">
      <c r="B213" s="209"/>
      <c r="C213" s="205">
        <v>105.0153865335636</v>
      </c>
      <c r="D213" s="243">
        <v>114.7</v>
      </c>
      <c r="E213" s="243">
        <v>50</v>
      </c>
      <c r="H213" s="217"/>
      <c r="I213" s="244">
        <v>98.975559262513528</v>
      </c>
      <c r="J213" s="244">
        <v>100.0033</v>
      </c>
      <c r="L213" s="185">
        <v>100.0033</v>
      </c>
    </row>
    <row r="214" spans="2:12">
      <c r="B214" s="209">
        <v>6</v>
      </c>
      <c r="C214" s="205">
        <v>102.42697178934941</v>
      </c>
      <c r="D214" s="243">
        <v>115.6</v>
      </c>
      <c r="E214" s="243">
        <v>57.1</v>
      </c>
      <c r="H214" s="217">
        <v>6</v>
      </c>
      <c r="I214" s="244">
        <v>98.801913854254948</v>
      </c>
      <c r="J214" s="244">
        <v>100.02330000000001</v>
      </c>
      <c r="L214" s="185">
        <v>100.02330000000001</v>
      </c>
    </row>
    <row r="215" spans="2:12">
      <c r="B215" s="209"/>
      <c r="C215" s="205">
        <v>101.87341271225898</v>
      </c>
      <c r="D215" s="243">
        <v>114.2</v>
      </c>
      <c r="E215" s="243">
        <v>42.9</v>
      </c>
      <c r="H215" s="217"/>
      <c r="I215" s="219">
        <v>98.648538062037844</v>
      </c>
      <c r="J215" s="219">
        <v>100.03749999999999</v>
      </c>
      <c r="L215" s="185">
        <v>100.03749999999999</v>
      </c>
    </row>
    <row r="216" spans="2:12">
      <c r="B216" s="209"/>
      <c r="C216" s="205">
        <v>102.70597478422725</v>
      </c>
      <c r="D216" s="243">
        <v>114.6</v>
      </c>
      <c r="E216" s="243">
        <v>42.9</v>
      </c>
      <c r="H216" s="217"/>
      <c r="I216" s="219">
        <v>98.490822408893223</v>
      </c>
      <c r="J216" s="219">
        <v>100.0545</v>
      </c>
      <c r="L216" s="185">
        <v>100.0545</v>
      </c>
    </row>
    <row r="217" spans="2:12">
      <c r="B217" s="209"/>
      <c r="C217" s="205">
        <v>101.43444918334792</v>
      </c>
      <c r="D217" s="243">
        <v>114.7</v>
      </c>
      <c r="E217" s="243">
        <v>42.9</v>
      </c>
      <c r="H217" s="217"/>
      <c r="I217" s="244">
        <v>98.352801018521248</v>
      </c>
      <c r="J217" s="244">
        <v>100.0665</v>
      </c>
      <c r="L217" s="185">
        <v>100.0665</v>
      </c>
    </row>
    <row r="218" spans="2:12">
      <c r="B218" s="209"/>
      <c r="C218" s="205"/>
      <c r="D218" s="243"/>
      <c r="E218" s="243"/>
      <c r="H218" s="217"/>
      <c r="I218" s="244"/>
      <c r="J218" s="244"/>
    </row>
    <row r="219" spans="2:12">
      <c r="B219" s="209"/>
      <c r="C219" s="205"/>
      <c r="D219" s="243"/>
      <c r="E219" s="243"/>
      <c r="F219" s="184" t="s">
        <v>258</v>
      </c>
      <c r="G219" s="185" t="s">
        <v>259</v>
      </c>
      <c r="H219" s="217"/>
      <c r="I219" s="244"/>
      <c r="J219" s="244"/>
      <c r="K219" s="188" t="s">
        <v>260</v>
      </c>
    </row>
    <row r="220" spans="2:12">
      <c r="B220" s="209"/>
      <c r="C220" s="205"/>
      <c r="D220" s="243"/>
      <c r="E220" s="243"/>
      <c r="F220" s="184">
        <f>AVERAGE(C209:C220)</f>
        <v>102.72220737227146</v>
      </c>
      <c r="G220" s="185">
        <f>AVERAGE(E209:E220)</f>
        <v>49.211111111111109</v>
      </c>
      <c r="H220" s="217"/>
      <c r="I220" s="244"/>
      <c r="J220" s="244"/>
      <c r="K220" s="188">
        <f>AVERAGE(I209:I220)</f>
        <v>99.011168529496885</v>
      </c>
    </row>
  </sheetData>
  <mergeCells count="2">
    <mergeCell ref="B3:D3"/>
    <mergeCell ref="H3:J3"/>
  </mergeCells>
  <phoneticPr fontId="4"/>
  <pageMargins left="0.51181102362204722" right="0.11811023622047245" top="0.55118110236220474" bottom="0.35433070866141736" header="0.31496062992125984" footer="0.31496062992125984"/>
  <pageSetup paperSize="9" scale="68" fitToHeight="3"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5"/>
  <sheetViews>
    <sheetView view="pageBreakPreview" zoomScaleNormal="100" zoomScaleSheetLayoutView="100" workbookViewId="0">
      <pane xSplit="4" ySplit="5" topLeftCell="E118" activePane="bottomRight" state="frozen"/>
      <selection pane="topRight" activeCell="E1" sqref="E1"/>
      <selection pane="bottomLeft" activeCell="A6" sqref="A6"/>
      <selection pane="bottomRight" activeCell="G136" sqref="G136"/>
    </sheetView>
  </sheetViews>
  <sheetFormatPr defaultRowHeight="14.25"/>
  <cols>
    <col min="1" max="1" width="1.09765625" style="246" customWidth="1"/>
    <col min="2" max="2" width="10" style="247" customWidth="1"/>
    <col min="3" max="3" width="10" style="248" customWidth="1"/>
    <col min="4" max="5" width="8.796875" style="246"/>
    <col min="6" max="9" width="10" style="251" customWidth="1"/>
    <col min="10" max="16384" width="8.796875" style="246"/>
  </cols>
  <sheetData>
    <row r="1" spans="1:10" ht="21">
      <c r="D1" s="249" t="s">
        <v>153</v>
      </c>
      <c r="F1" s="250" t="s">
        <v>154</v>
      </c>
      <c r="H1" s="249" t="s">
        <v>155</v>
      </c>
    </row>
    <row r="2" spans="1:10">
      <c r="A2" s="252"/>
      <c r="B2" s="253"/>
      <c r="C2" s="254"/>
      <c r="D2" s="585" t="s">
        <v>156</v>
      </c>
      <c r="E2" s="586"/>
      <c r="F2" s="585" t="s">
        <v>157</v>
      </c>
      <c r="G2" s="586"/>
      <c r="H2" s="585" t="s">
        <v>158</v>
      </c>
      <c r="I2" s="586"/>
    </row>
    <row r="3" spans="1:10">
      <c r="A3" s="252"/>
      <c r="B3" s="255"/>
      <c r="C3" s="256"/>
      <c r="E3" s="257"/>
      <c r="F3" s="258">
        <v>20000001</v>
      </c>
      <c r="G3" s="259">
        <v>20000002</v>
      </c>
      <c r="H3" s="260">
        <v>1000000000</v>
      </c>
      <c r="I3" s="261">
        <v>1100000000</v>
      </c>
    </row>
    <row r="4" spans="1:10">
      <c r="A4" s="252"/>
      <c r="B4" s="262"/>
      <c r="C4" s="263"/>
      <c r="E4" s="257"/>
      <c r="F4" s="264" t="s">
        <v>159</v>
      </c>
      <c r="G4" s="265" t="s">
        <v>160</v>
      </c>
      <c r="H4" s="264" t="s">
        <v>159</v>
      </c>
      <c r="I4" s="265" t="s">
        <v>160</v>
      </c>
    </row>
    <row r="5" spans="1:10" ht="29.25" customHeight="1">
      <c r="A5" s="252"/>
      <c r="B5" s="266" t="s">
        <v>161</v>
      </c>
      <c r="C5" s="267"/>
      <c r="E5" s="257"/>
      <c r="F5" s="268">
        <v>10000</v>
      </c>
      <c r="G5" s="269">
        <v>9998.9</v>
      </c>
      <c r="H5" s="270">
        <v>10000</v>
      </c>
      <c r="I5" s="271">
        <v>9983</v>
      </c>
    </row>
    <row r="6" spans="1:10" ht="13.5">
      <c r="B6" s="255">
        <v>201301</v>
      </c>
      <c r="C6" s="272" t="s">
        <v>162</v>
      </c>
      <c r="D6" s="273" t="s">
        <v>163</v>
      </c>
      <c r="E6" s="274">
        <v>98.2</v>
      </c>
      <c r="F6" s="275">
        <v>93.9</v>
      </c>
      <c r="G6" s="276">
        <v>93.9</v>
      </c>
      <c r="H6" s="277">
        <v>94.8</v>
      </c>
      <c r="I6" s="276">
        <v>94.8</v>
      </c>
      <c r="J6" s="278" t="s">
        <v>164</v>
      </c>
    </row>
    <row r="7" spans="1:10" ht="13.5">
      <c r="B7" s="255">
        <v>201302</v>
      </c>
      <c r="C7" s="279"/>
      <c r="D7" s="280" t="s">
        <v>165</v>
      </c>
      <c r="E7" s="281">
        <v>95.5</v>
      </c>
      <c r="F7" s="275">
        <v>95</v>
      </c>
      <c r="G7" s="276">
        <v>95</v>
      </c>
      <c r="H7" s="277">
        <v>96.5</v>
      </c>
      <c r="I7" s="276">
        <v>96.4</v>
      </c>
      <c r="J7" s="278"/>
    </row>
    <row r="8" spans="1:10" ht="13.5">
      <c r="B8" s="255">
        <v>201303</v>
      </c>
      <c r="C8" s="279"/>
      <c r="D8" s="280" t="s">
        <v>166</v>
      </c>
      <c r="E8" s="281">
        <v>97.2</v>
      </c>
      <c r="F8" s="275">
        <v>98.4</v>
      </c>
      <c r="G8" s="276">
        <v>98.4</v>
      </c>
      <c r="H8" s="277">
        <v>97.7</v>
      </c>
      <c r="I8" s="276">
        <v>97.7</v>
      </c>
      <c r="J8" s="278"/>
    </row>
    <row r="9" spans="1:10" ht="13.5">
      <c r="B9" s="255">
        <v>201304</v>
      </c>
      <c r="C9" s="279"/>
      <c r="D9" s="282" t="s">
        <v>167</v>
      </c>
      <c r="E9" s="281">
        <v>97.1</v>
      </c>
      <c r="F9" s="275">
        <v>98.7</v>
      </c>
      <c r="G9" s="276">
        <v>98.7</v>
      </c>
      <c r="H9" s="277">
        <v>97.7</v>
      </c>
      <c r="I9" s="276">
        <v>97.7</v>
      </c>
      <c r="J9" s="278"/>
    </row>
    <row r="10" spans="1:10" ht="13.5">
      <c r="B10" s="255">
        <v>201305</v>
      </c>
      <c r="C10" s="279"/>
      <c r="D10" s="282" t="s">
        <v>168</v>
      </c>
      <c r="E10" s="281">
        <v>98.5</v>
      </c>
      <c r="F10" s="275">
        <v>98.7</v>
      </c>
      <c r="G10" s="276">
        <v>98.6</v>
      </c>
      <c r="H10" s="277">
        <v>99.3</v>
      </c>
      <c r="I10" s="276">
        <v>99.2</v>
      </c>
      <c r="J10" s="278"/>
    </row>
    <row r="11" spans="1:10" ht="13.5">
      <c r="B11" s="255">
        <v>201306</v>
      </c>
      <c r="C11" s="279"/>
      <c r="D11" s="282" t="s">
        <v>169</v>
      </c>
      <c r="E11" s="281">
        <v>100.8</v>
      </c>
      <c r="F11" s="275">
        <v>98.3</v>
      </c>
      <c r="G11" s="276">
        <v>98.3</v>
      </c>
      <c r="H11" s="277">
        <v>98.2</v>
      </c>
      <c r="I11" s="276">
        <v>98.2</v>
      </c>
      <c r="J11" s="278">
        <v>6</v>
      </c>
    </row>
    <row r="12" spans="1:10" ht="13.5">
      <c r="B12" s="255">
        <v>201307</v>
      </c>
      <c r="C12" s="279"/>
      <c r="D12" s="282" t="s">
        <v>170</v>
      </c>
      <c r="E12" s="281">
        <v>101.1</v>
      </c>
      <c r="F12" s="275">
        <v>100.1</v>
      </c>
      <c r="G12" s="276">
        <v>100.1</v>
      </c>
      <c r="H12" s="277">
        <v>99.8</v>
      </c>
      <c r="I12" s="276">
        <v>99.7</v>
      </c>
      <c r="J12" s="278"/>
    </row>
    <row r="13" spans="1:10" ht="13.5">
      <c r="B13" s="255">
        <v>201308</v>
      </c>
      <c r="C13" s="279"/>
      <c r="D13" s="282" t="s">
        <v>171</v>
      </c>
      <c r="E13" s="281">
        <v>98.3</v>
      </c>
      <c r="F13" s="275">
        <v>99.4</v>
      </c>
      <c r="G13" s="276">
        <v>99.4</v>
      </c>
      <c r="H13" s="277">
        <v>100</v>
      </c>
      <c r="I13" s="276">
        <v>99.9</v>
      </c>
      <c r="J13" s="278"/>
    </row>
    <row r="14" spans="1:10" ht="13.5">
      <c r="B14" s="255">
        <v>201309</v>
      </c>
      <c r="C14" s="279"/>
      <c r="D14" s="282" t="s">
        <v>172</v>
      </c>
      <c r="E14" s="281">
        <v>101.1</v>
      </c>
      <c r="F14" s="275">
        <v>99.1</v>
      </c>
      <c r="G14" s="276">
        <v>99.1</v>
      </c>
      <c r="H14" s="277">
        <v>101</v>
      </c>
      <c r="I14" s="276">
        <v>101</v>
      </c>
      <c r="J14" s="278"/>
    </row>
    <row r="15" spans="1:10" ht="13.5">
      <c r="B15" s="255">
        <v>201310</v>
      </c>
      <c r="C15" s="279"/>
      <c r="D15" s="282" t="s">
        <v>173</v>
      </c>
      <c r="E15" s="281">
        <v>101.1</v>
      </c>
      <c r="F15" s="275">
        <v>98.6</v>
      </c>
      <c r="G15" s="276">
        <v>98.6</v>
      </c>
      <c r="H15" s="277">
        <v>101.2</v>
      </c>
      <c r="I15" s="276">
        <v>101.1</v>
      </c>
      <c r="J15" s="278"/>
    </row>
    <row r="16" spans="1:10" ht="13.5">
      <c r="B16" s="255">
        <v>201311</v>
      </c>
      <c r="C16" s="279"/>
      <c r="D16" s="282" t="s">
        <v>174</v>
      </c>
      <c r="E16" s="281">
        <v>98.3</v>
      </c>
      <c r="F16" s="275">
        <v>100.4</v>
      </c>
      <c r="G16" s="276">
        <v>100.4</v>
      </c>
      <c r="H16" s="277">
        <v>101.8</v>
      </c>
      <c r="I16" s="276">
        <v>101.8</v>
      </c>
      <c r="J16" s="278"/>
    </row>
    <row r="17" spans="2:10" ht="13.5">
      <c r="B17" s="255">
        <v>201312</v>
      </c>
      <c r="C17" s="279"/>
      <c r="D17" s="283" t="s">
        <v>175</v>
      </c>
      <c r="E17" s="284">
        <v>103.5</v>
      </c>
      <c r="F17" s="275">
        <v>101.5</v>
      </c>
      <c r="G17" s="276">
        <v>101.5</v>
      </c>
      <c r="H17" s="277">
        <v>101.8</v>
      </c>
      <c r="I17" s="276">
        <v>101.9</v>
      </c>
      <c r="J17" s="278"/>
    </row>
    <row r="18" spans="2:10" ht="13.5">
      <c r="B18" s="255">
        <v>201401</v>
      </c>
      <c r="C18" s="272" t="s">
        <v>176</v>
      </c>
      <c r="D18" s="280" t="s">
        <v>177</v>
      </c>
      <c r="E18" s="281">
        <v>106.3</v>
      </c>
      <c r="F18" s="275">
        <v>101.7</v>
      </c>
      <c r="G18" s="276">
        <v>101.7</v>
      </c>
      <c r="H18" s="285">
        <v>103.8</v>
      </c>
      <c r="I18" s="286">
        <v>103.8</v>
      </c>
      <c r="J18" s="278" t="s">
        <v>152</v>
      </c>
    </row>
    <row r="19" spans="2:10">
      <c r="B19" s="255">
        <v>201402</v>
      </c>
      <c r="D19" s="280" t="s">
        <v>165</v>
      </c>
      <c r="E19" s="281">
        <v>106.1</v>
      </c>
      <c r="F19" s="275">
        <v>102.4</v>
      </c>
      <c r="G19" s="276">
        <v>102.4</v>
      </c>
      <c r="H19" s="277">
        <v>102.7</v>
      </c>
      <c r="I19" s="276">
        <v>102.7</v>
      </c>
      <c r="J19" s="278"/>
    </row>
    <row r="20" spans="2:10">
      <c r="B20" s="255">
        <v>201403</v>
      </c>
      <c r="D20" s="280" t="s">
        <v>178</v>
      </c>
      <c r="E20" s="281">
        <v>110.2</v>
      </c>
      <c r="F20" s="275">
        <v>102.2</v>
      </c>
      <c r="G20" s="276">
        <v>102.2</v>
      </c>
      <c r="H20" s="275">
        <v>104.2</v>
      </c>
      <c r="I20" s="276">
        <v>104.2</v>
      </c>
      <c r="J20" s="278"/>
    </row>
    <row r="21" spans="2:10">
      <c r="B21" s="255">
        <v>201404</v>
      </c>
      <c r="D21" s="282" t="s">
        <v>167</v>
      </c>
      <c r="E21" s="287">
        <v>107.7</v>
      </c>
      <c r="F21" s="275">
        <v>100.9</v>
      </c>
      <c r="G21" s="276">
        <v>100.9</v>
      </c>
      <c r="H21" s="275">
        <v>99.6</v>
      </c>
      <c r="I21" s="276">
        <v>99.5</v>
      </c>
      <c r="J21" s="278"/>
    </row>
    <row r="22" spans="2:10">
      <c r="B22" s="255">
        <v>201405</v>
      </c>
      <c r="D22" s="282" t="s">
        <v>168</v>
      </c>
      <c r="E22" s="287">
        <v>107.4</v>
      </c>
      <c r="F22" s="275">
        <v>101.6</v>
      </c>
      <c r="G22" s="276">
        <v>101.6</v>
      </c>
      <c r="H22" s="275">
        <v>101.9</v>
      </c>
      <c r="I22" s="276">
        <v>101.8</v>
      </c>
      <c r="J22" s="278"/>
    </row>
    <row r="23" spans="2:10">
      <c r="B23" s="255">
        <v>201406</v>
      </c>
      <c r="D23" s="282" t="s">
        <v>169</v>
      </c>
      <c r="E23" s="287">
        <v>104.1</v>
      </c>
      <c r="F23" s="275">
        <v>101.4</v>
      </c>
      <c r="G23" s="276">
        <v>101.4</v>
      </c>
      <c r="H23" s="275">
        <v>100.3</v>
      </c>
      <c r="I23" s="276">
        <v>100.3</v>
      </c>
      <c r="J23" s="278">
        <v>6</v>
      </c>
    </row>
    <row r="24" spans="2:10" ht="13.5">
      <c r="B24" s="255">
        <v>201407</v>
      </c>
      <c r="C24" s="279"/>
      <c r="D24" s="282" t="s">
        <v>170</v>
      </c>
      <c r="E24" s="287">
        <v>102.2</v>
      </c>
      <c r="F24" s="275">
        <v>101.9</v>
      </c>
      <c r="G24" s="276">
        <v>101.9</v>
      </c>
      <c r="H24" s="275">
        <v>100.1</v>
      </c>
      <c r="I24" s="276">
        <v>100.1</v>
      </c>
      <c r="J24" s="278"/>
    </row>
    <row r="25" spans="2:10" ht="13.5">
      <c r="B25" s="255">
        <v>201408</v>
      </c>
      <c r="C25" s="279"/>
      <c r="D25" s="282" t="s">
        <v>171</v>
      </c>
      <c r="E25" s="287">
        <v>99.4</v>
      </c>
      <c r="F25" s="275">
        <v>100.1</v>
      </c>
      <c r="G25" s="276">
        <v>100</v>
      </c>
      <c r="H25" s="275">
        <v>99.5</v>
      </c>
      <c r="I25" s="276">
        <v>99.4</v>
      </c>
      <c r="J25" s="278"/>
    </row>
    <row r="26" spans="2:10" ht="13.5">
      <c r="B26" s="255">
        <v>201409</v>
      </c>
      <c r="C26" s="279"/>
      <c r="D26" s="282" t="s">
        <v>172</v>
      </c>
      <c r="E26" s="287">
        <v>102.8</v>
      </c>
      <c r="F26" s="275">
        <v>101.4</v>
      </c>
      <c r="G26" s="276">
        <v>101.5</v>
      </c>
      <c r="H26" s="275">
        <v>100.7</v>
      </c>
      <c r="I26" s="276">
        <v>100.6</v>
      </c>
      <c r="J26" s="278"/>
    </row>
    <row r="27" spans="2:10" ht="13.5">
      <c r="B27" s="255">
        <v>201410</v>
      </c>
      <c r="C27" s="279"/>
      <c r="D27" s="282" t="s">
        <v>173</v>
      </c>
      <c r="E27" s="287">
        <v>104.7</v>
      </c>
      <c r="F27" s="275">
        <v>102.7</v>
      </c>
      <c r="G27" s="276">
        <v>102.7</v>
      </c>
      <c r="H27" s="275">
        <v>100.4</v>
      </c>
      <c r="I27" s="276">
        <v>100.4</v>
      </c>
      <c r="J27" s="278"/>
    </row>
    <row r="28" spans="2:10" ht="13.5">
      <c r="B28" s="255">
        <v>201411</v>
      </c>
      <c r="C28" s="279"/>
      <c r="D28" s="282" t="s">
        <v>174</v>
      </c>
      <c r="E28" s="287">
        <v>104.1</v>
      </c>
      <c r="F28" s="275">
        <v>99.8</v>
      </c>
      <c r="G28" s="276">
        <v>99.8</v>
      </c>
      <c r="H28" s="275">
        <v>100.4</v>
      </c>
      <c r="I28" s="276">
        <v>100.4</v>
      </c>
      <c r="J28" s="278"/>
    </row>
    <row r="29" spans="2:10" ht="13.5">
      <c r="B29" s="255">
        <v>201412</v>
      </c>
      <c r="C29" s="279"/>
      <c r="D29" s="282" t="s">
        <v>175</v>
      </c>
      <c r="E29" s="281">
        <v>106.7</v>
      </c>
      <c r="F29" s="275">
        <v>98.5</v>
      </c>
      <c r="G29" s="276">
        <v>98.5</v>
      </c>
      <c r="H29" s="275">
        <v>99.9</v>
      </c>
      <c r="I29" s="276">
        <v>99.9</v>
      </c>
      <c r="J29" s="278"/>
    </row>
    <row r="30" spans="2:10" ht="13.5">
      <c r="B30" s="288">
        <v>201501</v>
      </c>
      <c r="C30" s="272" t="s">
        <v>179</v>
      </c>
      <c r="D30" s="273" t="s">
        <v>180</v>
      </c>
      <c r="E30" s="289">
        <v>104.2</v>
      </c>
      <c r="F30" s="290">
        <v>104.3</v>
      </c>
      <c r="G30" s="286">
        <v>104.3</v>
      </c>
      <c r="H30" s="275">
        <v>102.9</v>
      </c>
      <c r="I30" s="276">
        <v>102.9</v>
      </c>
      <c r="J30" s="278" t="s">
        <v>181</v>
      </c>
    </row>
    <row r="31" spans="2:10" ht="13.5">
      <c r="B31" s="288">
        <v>201502</v>
      </c>
      <c r="C31" s="267"/>
      <c r="D31" s="280" t="s">
        <v>165</v>
      </c>
      <c r="E31" s="291">
        <v>101.5</v>
      </c>
      <c r="F31" s="290">
        <v>100.1</v>
      </c>
      <c r="G31" s="286">
        <v>100</v>
      </c>
      <c r="H31" s="275">
        <v>99.8</v>
      </c>
      <c r="I31" s="276">
        <v>99.8</v>
      </c>
      <c r="J31" s="278"/>
    </row>
    <row r="32" spans="2:10" ht="13.5">
      <c r="B32" s="288">
        <v>201503</v>
      </c>
      <c r="C32" s="267"/>
      <c r="D32" s="280" t="s">
        <v>166</v>
      </c>
      <c r="E32" s="291">
        <v>99.8</v>
      </c>
      <c r="F32" s="290">
        <v>100.5</v>
      </c>
      <c r="G32" s="286">
        <v>100.5</v>
      </c>
      <c r="H32" s="275">
        <v>99.3</v>
      </c>
      <c r="I32" s="276">
        <v>99.3</v>
      </c>
      <c r="J32" s="278"/>
    </row>
    <row r="33" spans="2:10" ht="13.5">
      <c r="B33" s="288">
        <v>201504</v>
      </c>
      <c r="C33" s="267"/>
      <c r="D33" s="292" t="s">
        <v>167</v>
      </c>
      <c r="E33" s="293">
        <v>99</v>
      </c>
      <c r="F33" s="290">
        <v>98.7</v>
      </c>
      <c r="G33" s="286">
        <v>98.7</v>
      </c>
      <c r="H33" s="275">
        <v>99.5</v>
      </c>
      <c r="I33" s="276">
        <v>99.5</v>
      </c>
      <c r="J33" s="278"/>
    </row>
    <row r="34" spans="2:10" ht="13.5">
      <c r="B34" s="288">
        <v>201505</v>
      </c>
      <c r="C34" s="267"/>
      <c r="D34" s="280" t="s">
        <v>168</v>
      </c>
      <c r="E34" s="294">
        <v>98.3</v>
      </c>
      <c r="F34" s="290">
        <v>100.3</v>
      </c>
      <c r="G34" s="286">
        <v>100.3</v>
      </c>
      <c r="H34" s="275">
        <v>99.5</v>
      </c>
      <c r="I34" s="276">
        <v>99.5</v>
      </c>
      <c r="J34" s="278"/>
    </row>
    <row r="35" spans="2:10" ht="13.5">
      <c r="B35" s="288">
        <v>201506</v>
      </c>
      <c r="C35" s="267"/>
      <c r="D35" s="280" t="s">
        <v>169</v>
      </c>
      <c r="E35" s="294">
        <v>97.4</v>
      </c>
      <c r="F35" s="290">
        <v>99.1</v>
      </c>
      <c r="G35" s="286">
        <v>99.1</v>
      </c>
      <c r="H35" s="275">
        <v>100.4</v>
      </c>
      <c r="I35" s="276">
        <v>100.4</v>
      </c>
      <c r="J35" s="278">
        <v>6</v>
      </c>
    </row>
    <row r="36" spans="2:10" ht="13.5">
      <c r="B36" s="288">
        <v>201507</v>
      </c>
      <c r="C36" s="267"/>
      <c r="D36" s="292" t="s">
        <v>170</v>
      </c>
      <c r="E36" s="293">
        <v>100.8</v>
      </c>
      <c r="F36" s="290">
        <v>100.9</v>
      </c>
      <c r="G36" s="286">
        <v>100.9</v>
      </c>
      <c r="H36" s="275">
        <v>100.3</v>
      </c>
      <c r="I36" s="276">
        <v>100.4</v>
      </c>
      <c r="J36" s="278"/>
    </row>
    <row r="37" spans="2:10" ht="13.5">
      <c r="B37" s="288">
        <v>201508</v>
      </c>
      <c r="C37" s="267"/>
      <c r="D37" s="292" t="s">
        <v>171</v>
      </c>
      <c r="E37" s="293">
        <v>98.5</v>
      </c>
      <c r="F37" s="290">
        <v>99.9</v>
      </c>
      <c r="G37" s="286">
        <v>99.9</v>
      </c>
      <c r="H37" s="275">
        <v>98.6</v>
      </c>
      <c r="I37" s="276">
        <v>98.6</v>
      </c>
      <c r="J37" s="278"/>
    </row>
    <row r="38" spans="2:10" ht="13.5">
      <c r="B38" s="288">
        <v>201509</v>
      </c>
      <c r="C38" s="267"/>
      <c r="D38" s="280" t="s">
        <v>172</v>
      </c>
      <c r="E38" s="295">
        <v>103</v>
      </c>
      <c r="F38" s="290">
        <v>100.9</v>
      </c>
      <c r="G38" s="286">
        <v>100.9</v>
      </c>
      <c r="H38" s="275">
        <v>100.6</v>
      </c>
      <c r="I38" s="276">
        <v>100.5</v>
      </c>
      <c r="J38" s="278"/>
    </row>
    <row r="39" spans="2:10" ht="13.5">
      <c r="B39" s="288">
        <v>201510</v>
      </c>
      <c r="C39" s="267"/>
      <c r="D39" s="280" t="s">
        <v>173</v>
      </c>
      <c r="E39" s="291">
        <v>98.9</v>
      </c>
      <c r="F39" s="290">
        <v>100.8</v>
      </c>
      <c r="G39" s="286">
        <v>100.8</v>
      </c>
      <c r="H39" s="275">
        <v>100.7</v>
      </c>
      <c r="I39" s="276">
        <v>100.7</v>
      </c>
      <c r="J39" s="278"/>
    </row>
    <row r="40" spans="2:10" ht="13.5">
      <c r="B40" s="288">
        <v>201511</v>
      </c>
      <c r="C40" s="267"/>
      <c r="D40" s="280" t="s">
        <v>174</v>
      </c>
      <c r="E40" s="291">
        <v>97.6</v>
      </c>
      <c r="F40" s="290">
        <v>99.7</v>
      </c>
      <c r="G40" s="286">
        <v>99.7</v>
      </c>
      <c r="H40" s="275">
        <v>99.9</v>
      </c>
      <c r="I40" s="276">
        <v>99.9</v>
      </c>
      <c r="J40" s="278"/>
    </row>
    <row r="41" spans="2:10" ht="13.5">
      <c r="B41" s="288">
        <v>201512</v>
      </c>
      <c r="C41" s="267"/>
      <c r="D41" s="296" t="s">
        <v>175</v>
      </c>
      <c r="E41" s="295">
        <v>101</v>
      </c>
      <c r="F41" s="290">
        <v>95.8</v>
      </c>
      <c r="G41" s="286">
        <v>95.8</v>
      </c>
      <c r="H41" s="275">
        <v>98.5</v>
      </c>
      <c r="I41" s="276">
        <v>98.5</v>
      </c>
      <c r="J41" s="278"/>
    </row>
    <row r="42" spans="2:10" ht="13.5">
      <c r="B42" s="288">
        <v>201601</v>
      </c>
      <c r="C42" s="272" t="s">
        <v>182</v>
      </c>
      <c r="D42" s="273" t="s">
        <v>183</v>
      </c>
      <c r="E42" s="289">
        <v>101.8</v>
      </c>
      <c r="F42" s="290">
        <v>99.1</v>
      </c>
      <c r="G42" s="286">
        <v>99.1</v>
      </c>
      <c r="H42" s="275">
        <v>100.1</v>
      </c>
      <c r="I42" s="276">
        <v>100.1</v>
      </c>
      <c r="J42" s="278" t="s">
        <v>184</v>
      </c>
    </row>
    <row r="43" spans="2:10">
      <c r="B43" s="288">
        <v>201602</v>
      </c>
      <c r="D43" s="280" t="s">
        <v>165</v>
      </c>
      <c r="E43" s="291">
        <v>107.1</v>
      </c>
      <c r="F43" s="290">
        <v>98.8</v>
      </c>
      <c r="G43" s="286">
        <v>98.8</v>
      </c>
      <c r="H43" s="275">
        <v>99.2</v>
      </c>
      <c r="I43" s="276">
        <v>99.2</v>
      </c>
      <c r="J43" s="278"/>
    </row>
    <row r="44" spans="2:10">
      <c r="B44" s="288">
        <v>201603</v>
      </c>
      <c r="D44" s="280" t="s">
        <v>166</v>
      </c>
      <c r="E44" s="297">
        <v>105.2</v>
      </c>
      <c r="F44" s="290">
        <v>100.2</v>
      </c>
      <c r="G44" s="286">
        <v>100.2</v>
      </c>
      <c r="H44" s="275">
        <v>99.7</v>
      </c>
      <c r="I44" s="276">
        <v>99.7</v>
      </c>
      <c r="J44" s="278"/>
    </row>
    <row r="45" spans="2:10">
      <c r="B45" s="288">
        <v>201604</v>
      </c>
      <c r="D45" s="292" t="s">
        <v>167</v>
      </c>
      <c r="E45" s="293">
        <v>105.9</v>
      </c>
      <c r="F45" s="290">
        <v>100.3</v>
      </c>
      <c r="G45" s="286">
        <v>100.3</v>
      </c>
      <c r="H45" s="275">
        <v>99.3</v>
      </c>
      <c r="I45" s="276">
        <v>99.3</v>
      </c>
      <c r="J45" s="278"/>
    </row>
    <row r="46" spans="2:10" ht="13.5">
      <c r="B46" s="288">
        <v>201605</v>
      </c>
      <c r="C46" s="267"/>
      <c r="D46" s="280" t="s">
        <v>168</v>
      </c>
      <c r="E46" s="293">
        <v>106</v>
      </c>
      <c r="F46" s="290">
        <v>100.2</v>
      </c>
      <c r="G46" s="286">
        <v>100.2</v>
      </c>
      <c r="H46" s="275">
        <v>98.5</v>
      </c>
      <c r="I46" s="276">
        <v>98.5</v>
      </c>
      <c r="J46" s="278"/>
    </row>
    <row r="47" spans="2:10" ht="13.5">
      <c r="B47" s="288">
        <v>201606</v>
      </c>
      <c r="C47" s="267"/>
      <c r="D47" s="280" t="s">
        <v>169</v>
      </c>
      <c r="E47" s="293">
        <v>107.9</v>
      </c>
      <c r="F47" s="290">
        <v>99.6</v>
      </c>
      <c r="G47" s="286">
        <v>99.6</v>
      </c>
      <c r="H47" s="275">
        <v>99.2</v>
      </c>
      <c r="I47" s="276">
        <v>99.2</v>
      </c>
      <c r="J47" s="278">
        <v>6</v>
      </c>
    </row>
    <row r="48" spans="2:10" ht="13.5">
      <c r="B48" s="288">
        <v>201607</v>
      </c>
      <c r="C48" s="267"/>
      <c r="D48" s="280" t="s">
        <v>170</v>
      </c>
      <c r="E48" s="293">
        <v>107.7</v>
      </c>
      <c r="F48" s="290">
        <v>99.5</v>
      </c>
      <c r="G48" s="286">
        <v>99.5</v>
      </c>
      <c r="H48" s="275">
        <v>99.8</v>
      </c>
      <c r="I48" s="276">
        <v>99.8</v>
      </c>
      <c r="J48" s="278"/>
    </row>
    <row r="49" spans="2:10" ht="13.5">
      <c r="B49" s="288">
        <v>201608</v>
      </c>
      <c r="C49" s="267"/>
      <c r="D49" s="292" t="s">
        <v>171</v>
      </c>
      <c r="E49" s="293">
        <v>109.1</v>
      </c>
      <c r="F49" s="290">
        <v>100.5</v>
      </c>
      <c r="G49" s="286">
        <v>100.4</v>
      </c>
      <c r="H49" s="275">
        <v>100.5</v>
      </c>
      <c r="I49" s="276">
        <v>100.5</v>
      </c>
      <c r="J49" s="278"/>
    </row>
    <row r="50" spans="2:10" ht="13.5">
      <c r="B50" s="288">
        <v>201609</v>
      </c>
      <c r="C50" s="267"/>
      <c r="D50" s="292" t="s">
        <v>172</v>
      </c>
      <c r="E50" s="293">
        <v>108.9</v>
      </c>
      <c r="F50" s="290">
        <v>102.9</v>
      </c>
      <c r="G50" s="286">
        <v>102.9</v>
      </c>
      <c r="H50" s="275">
        <v>100.7</v>
      </c>
      <c r="I50" s="276">
        <v>100.8</v>
      </c>
      <c r="J50" s="278"/>
    </row>
    <row r="51" spans="2:10" ht="13.5">
      <c r="B51" s="288">
        <v>201610</v>
      </c>
      <c r="C51" s="267"/>
      <c r="D51" s="292" t="s">
        <v>173</v>
      </c>
      <c r="E51" s="293">
        <v>108.2</v>
      </c>
      <c r="F51" s="290">
        <v>101.5</v>
      </c>
      <c r="G51" s="286">
        <v>101.5</v>
      </c>
      <c r="H51" s="275">
        <v>101</v>
      </c>
      <c r="I51" s="276">
        <v>101.1</v>
      </c>
      <c r="J51" s="278" t="s">
        <v>185</v>
      </c>
    </row>
    <row r="52" spans="2:10" ht="13.5">
      <c r="B52" s="288">
        <v>201611</v>
      </c>
      <c r="C52" s="267"/>
      <c r="D52" s="292" t="s">
        <v>174</v>
      </c>
      <c r="E52" s="293">
        <v>108.6</v>
      </c>
      <c r="F52" s="290">
        <v>103</v>
      </c>
      <c r="G52" s="286">
        <v>103</v>
      </c>
      <c r="H52" s="275">
        <v>102</v>
      </c>
      <c r="I52" s="276">
        <v>102</v>
      </c>
      <c r="J52" s="278" t="s">
        <v>185</v>
      </c>
    </row>
    <row r="53" spans="2:10" ht="13.5">
      <c r="B53" s="288">
        <v>201612</v>
      </c>
      <c r="C53" s="267"/>
      <c r="D53" s="298" t="s">
        <v>175</v>
      </c>
      <c r="E53" s="293">
        <v>103.1</v>
      </c>
      <c r="F53" s="290">
        <v>103.4</v>
      </c>
      <c r="G53" s="286">
        <v>103.4</v>
      </c>
      <c r="H53" s="275">
        <v>102</v>
      </c>
      <c r="I53" s="276">
        <v>102</v>
      </c>
      <c r="J53" s="278" t="s">
        <v>185</v>
      </c>
    </row>
    <row r="54" spans="2:10" ht="13.5">
      <c r="B54" s="288">
        <v>201701</v>
      </c>
      <c r="C54" s="272" t="s">
        <v>186</v>
      </c>
      <c r="D54" s="280" t="s">
        <v>187</v>
      </c>
      <c r="E54" s="299">
        <v>102.9</v>
      </c>
      <c r="F54" s="300">
        <v>100.6</v>
      </c>
      <c r="G54" s="301">
        <v>100.6</v>
      </c>
      <c r="H54" s="275">
        <v>100.9</v>
      </c>
      <c r="I54" s="276">
        <v>100.9</v>
      </c>
      <c r="J54" s="278" t="s">
        <v>188</v>
      </c>
    </row>
    <row r="55" spans="2:10">
      <c r="B55" s="288">
        <v>201702</v>
      </c>
      <c r="D55" s="280" t="s">
        <v>165</v>
      </c>
      <c r="E55" s="293">
        <v>101.9</v>
      </c>
      <c r="F55" s="300">
        <v>102.7</v>
      </c>
      <c r="G55" s="301">
        <v>102.7</v>
      </c>
      <c r="H55" s="275">
        <v>101.6</v>
      </c>
      <c r="I55" s="276">
        <v>101.6</v>
      </c>
      <c r="J55" s="278"/>
    </row>
    <row r="56" spans="2:10">
      <c r="B56" s="288">
        <v>201703</v>
      </c>
      <c r="D56" s="280" t="s">
        <v>166</v>
      </c>
      <c r="E56" s="293">
        <v>105.5</v>
      </c>
      <c r="F56" s="300">
        <v>102.2</v>
      </c>
      <c r="G56" s="301">
        <v>102.2</v>
      </c>
      <c r="H56" s="275">
        <v>101.5</v>
      </c>
      <c r="I56" s="276">
        <v>101.5</v>
      </c>
      <c r="J56" s="278"/>
    </row>
    <row r="57" spans="2:10" ht="13.5">
      <c r="B57" s="288">
        <v>201704</v>
      </c>
      <c r="C57" s="302"/>
      <c r="D57" s="280" t="s">
        <v>167</v>
      </c>
      <c r="E57" s="293">
        <v>111.7</v>
      </c>
      <c r="F57" s="300">
        <v>103.8</v>
      </c>
      <c r="G57" s="301">
        <v>103.8</v>
      </c>
      <c r="H57" s="275">
        <v>104.1</v>
      </c>
      <c r="I57" s="276">
        <v>104.1</v>
      </c>
      <c r="J57" s="278"/>
    </row>
    <row r="58" spans="2:10" ht="13.5">
      <c r="B58" s="288">
        <v>201705</v>
      </c>
      <c r="C58" s="279"/>
      <c r="D58" s="280" t="s">
        <v>168</v>
      </c>
      <c r="E58" s="293">
        <v>107.7</v>
      </c>
      <c r="F58" s="275">
        <v>102.9</v>
      </c>
      <c r="G58" s="276">
        <v>102.9</v>
      </c>
      <c r="H58" s="275">
        <v>102.3</v>
      </c>
      <c r="I58" s="276">
        <v>102.3</v>
      </c>
      <c r="J58" s="278"/>
    </row>
    <row r="59" spans="2:10" ht="13.5">
      <c r="B59" s="288">
        <v>201706</v>
      </c>
      <c r="C59" s="279"/>
      <c r="D59" s="280" t="s">
        <v>169</v>
      </c>
      <c r="E59" s="293">
        <v>108.9</v>
      </c>
      <c r="F59" s="275">
        <v>104.6</v>
      </c>
      <c r="G59" s="276">
        <v>104.6</v>
      </c>
      <c r="H59" s="275">
        <v>103.3</v>
      </c>
      <c r="I59" s="276">
        <v>103.3</v>
      </c>
      <c r="J59" s="278" t="s">
        <v>139</v>
      </c>
    </row>
    <row r="60" spans="2:10" ht="13.5">
      <c r="B60" s="288">
        <v>201707</v>
      </c>
      <c r="C60" s="279"/>
      <c r="D60" s="280" t="s">
        <v>170</v>
      </c>
      <c r="E60" s="293">
        <v>107.7</v>
      </c>
      <c r="F60" s="275">
        <v>103.2</v>
      </c>
      <c r="G60" s="276">
        <v>103.2</v>
      </c>
      <c r="H60" s="275">
        <v>102.5</v>
      </c>
      <c r="I60" s="276">
        <v>102.5</v>
      </c>
      <c r="J60" s="278"/>
    </row>
    <row r="61" spans="2:10" ht="13.5">
      <c r="B61" s="288">
        <v>201708</v>
      </c>
      <c r="C61" s="279"/>
      <c r="D61" s="280" t="s">
        <v>171</v>
      </c>
      <c r="E61" s="293">
        <v>112.1</v>
      </c>
      <c r="F61" s="275">
        <v>105.4</v>
      </c>
      <c r="G61" s="276">
        <v>105.4</v>
      </c>
      <c r="H61" s="275">
        <v>104</v>
      </c>
      <c r="I61" s="276">
        <v>104</v>
      </c>
      <c r="J61" s="278"/>
    </row>
    <row r="62" spans="2:10" ht="13.5">
      <c r="B62" s="288">
        <v>201709</v>
      </c>
      <c r="C62" s="279"/>
      <c r="D62" s="280" t="s">
        <v>172</v>
      </c>
      <c r="E62" s="293">
        <v>108.9</v>
      </c>
      <c r="F62" s="275">
        <v>102.4</v>
      </c>
      <c r="G62" s="276">
        <v>102.4</v>
      </c>
      <c r="H62" s="275">
        <v>103</v>
      </c>
      <c r="I62" s="276">
        <v>102.9</v>
      </c>
      <c r="J62" s="278"/>
    </row>
    <row r="63" spans="2:10" ht="13.5">
      <c r="B63" s="288">
        <v>201710</v>
      </c>
      <c r="C63" s="279"/>
      <c r="D63" s="280" t="s">
        <v>173</v>
      </c>
      <c r="E63" s="293">
        <v>110.5</v>
      </c>
      <c r="F63" s="275">
        <v>103.5</v>
      </c>
      <c r="G63" s="276">
        <v>103.5</v>
      </c>
      <c r="H63" s="275">
        <v>103.3</v>
      </c>
      <c r="I63" s="276">
        <v>103.3</v>
      </c>
      <c r="J63" s="278"/>
    </row>
    <row r="64" spans="2:10" ht="13.5">
      <c r="B64" s="288">
        <v>201711</v>
      </c>
      <c r="C64" s="279"/>
      <c r="D64" s="280" t="s">
        <v>174</v>
      </c>
      <c r="E64" s="293">
        <v>113.7</v>
      </c>
      <c r="F64" s="275">
        <v>104</v>
      </c>
      <c r="G64" s="276">
        <v>104</v>
      </c>
      <c r="H64" s="275">
        <v>104.2</v>
      </c>
      <c r="I64" s="276">
        <v>104.2</v>
      </c>
      <c r="J64" s="278"/>
    </row>
    <row r="65" spans="2:11" ht="13.5">
      <c r="B65" s="288">
        <v>201712</v>
      </c>
      <c r="C65" s="279"/>
      <c r="D65" s="280" t="s">
        <v>175</v>
      </c>
      <c r="E65" s="293">
        <v>116.3</v>
      </c>
      <c r="F65" s="275">
        <v>103.8</v>
      </c>
      <c r="G65" s="276">
        <v>103.8</v>
      </c>
      <c r="H65" s="275">
        <v>105.8</v>
      </c>
      <c r="I65" s="276">
        <v>105.8</v>
      </c>
      <c r="J65" s="278"/>
    </row>
    <row r="66" spans="2:11" ht="13.5">
      <c r="B66" s="288">
        <v>201801</v>
      </c>
      <c r="C66" s="272" t="s">
        <v>189</v>
      </c>
      <c r="D66" s="303" t="s">
        <v>190</v>
      </c>
      <c r="E66" s="304">
        <v>115.7</v>
      </c>
      <c r="F66" s="275">
        <v>101.8</v>
      </c>
      <c r="G66" s="276">
        <v>103</v>
      </c>
      <c r="H66" s="275">
        <v>101.4</v>
      </c>
      <c r="I66" s="276">
        <v>112.4</v>
      </c>
      <c r="J66" s="278">
        <v>30.1</v>
      </c>
      <c r="K66" s="246" t="s">
        <v>287</v>
      </c>
    </row>
    <row r="67" spans="2:11">
      <c r="B67" s="288">
        <v>201802</v>
      </c>
      <c r="D67" s="292" t="s">
        <v>165</v>
      </c>
      <c r="E67" s="305">
        <v>105.6</v>
      </c>
      <c r="F67" s="275">
        <v>104.5</v>
      </c>
      <c r="G67" s="276">
        <v>104.1</v>
      </c>
      <c r="H67" s="275">
        <v>104</v>
      </c>
      <c r="I67" s="276">
        <v>114.6</v>
      </c>
      <c r="J67" s="278"/>
      <c r="K67" s="246" t="s">
        <v>287</v>
      </c>
    </row>
    <row r="68" spans="2:11" ht="17.25">
      <c r="B68" s="288">
        <v>201803</v>
      </c>
      <c r="C68" s="279"/>
      <c r="D68" s="292" t="s">
        <v>166</v>
      </c>
      <c r="E68" s="305">
        <v>109</v>
      </c>
      <c r="F68" s="306">
        <v>106.6</v>
      </c>
      <c r="G68" s="276">
        <v>104.8</v>
      </c>
      <c r="H68" s="275">
        <v>105.1</v>
      </c>
      <c r="I68" s="276">
        <v>116.3</v>
      </c>
      <c r="J68" s="278"/>
      <c r="K68" s="246" t="s">
        <v>287</v>
      </c>
    </row>
    <row r="69" spans="2:11" ht="13.5">
      <c r="B69" s="288">
        <v>201804</v>
      </c>
      <c r="C69" s="279"/>
      <c r="D69" s="292" t="s">
        <v>167</v>
      </c>
      <c r="E69" s="305">
        <v>109.5</v>
      </c>
      <c r="F69" s="275">
        <v>105</v>
      </c>
      <c r="G69" s="276">
        <v>104.1</v>
      </c>
      <c r="H69" s="275">
        <v>104.5</v>
      </c>
      <c r="I69" s="276">
        <v>114.9</v>
      </c>
      <c r="J69" s="278"/>
      <c r="K69" s="246" t="s">
        <v>287</v>
      </c>
    </row>
    <row r="70" spans="2:11" ht="13.5">
      <c r="B70" s="288">
        <v>201805</v>
      </c>
      <c r="C70" s="279"/>
      <c r="D70" s="292" t="s">
        <v>168</v>
      </c>
      <c r="E70" s="305">
        <v>109.4</v>
      </c>
      <c r="F70" s="275">
        <v>105.4</v>
      </c>
      <c r="G70" s="307">
        <v>104.9</v>
      </c>
      <c r="H70" s="275">
        <v>104.8</v>
      </c>
      <c r="I70" s="276">
        <v>114.8</v>
      </c>
      <c r="J70" s="278"/>
      <c r="K70" s="246" t="s">
        <v>287</v>
      </c>
    </row>
    <row r="71" spans="2:11" ht="13.5">
      <c r="B71" s="288">
        <v>201806</v>
      </c>
      <c r="C71" s="279"/>
      <c r="D71" s="292" t="s">
        <v>169</v>
      </c>
      <c r="E71" s="293">
        <v>106.5</v>
      </c>
      <c r="F71" s="275">
        <v>102.1</v>
      </c>
      <c r="G71" s="276">
        <v>103.5</v>
      </c>
      <c r="H71" s="275">
        <v>103.7</v>
      </c>
      <c r="I71" s="276">
        <v>114.6</v>
      </c>
      <c r="J71" s="278">
        <v>6</v>
      </c>
      <c r="K71" s="246" t="s">
        <v>287</v>
      </c>
    </row>
    <row r="72" spans="2:11" ht="13.5">
      <c r="B72" s="288">
        <v>201807</v>
      </c>
      <c r="C72" s="279"/>
      <c r="D72" s="292" t="s">
        <v>170</v>
      </c>
      <c r="E72" s="293">
        <v>107.1</v>
      </c>
      <c r="F72" s="275">
        <v>101.9</v>
      </c>
      <c r="G72" s="276">
        <v>103.2</v>
      </c>
      <c r="H72" s="275">
        <v>103.8</v>
      </c>
      <c r="I72" s="276">
        <v>113.7</v>
      </c>
      <c r="J72" s="278"/>
      <c r="K72" s="246" t="s">
        <v>287</v>
      </c>
    </row>
    <row r="73" spans="2:11" ht="13.5">
      <c r="B73" s="288">
        <v>201808</v>
      </c>
      <c r="C73" s="279"/>
      <c r="D73" s="292" t="s">
        <v>171</v>
      </c>
      <c r="E73" s="293">
        <v>107.7</v>
      </c>
      <c r="F73" s="275">
        <v>103.8</v>
      </c>
      <c r="G73" s="276">
        <v>104.3</v>
      </c>
      <c r="H73" s="275">
        <v>103.6</v>
      </c>
      <c r="I73" s="276">
        <v>114.5</v>
      </c>
      <c r="J73" s="278"/>
      <c r="K73" s="246" t="s">
        <v>287</v>
      </c>
    </row>
    <row r="74" spans="2:11" ht="13.5">
      <c r="B74" s="288">
        <v>201809</v>
      </c>
      <c r="C74" s="279"/>
      <c r="D74" s="292" t="s">
        <v>172</v>
      </c>
      <c r="E74" s="293">
        <v>101.3</v>
      </c>
      <c r="F74" s="275">
        <v>102.5</v>
      </c>
      <c r="G74" s="276">
        <v>103.4</v>
      </c>
      <c r="H74" s="275">
        <v>103.5</v>
      </c>
      <c r="I74" s="276">
        <v>112.5</v>
      </c>
      <c r="J74" s="278"/>
      <c r="K74" s="246" t="s">
        <v>287</v>
      </c>
    </row>
    <row r="75" spans="2:11" ht="13.5">
      <c r="B75" s="288">
        <v>201810</v>
      </c>
      <c r="C75" s="279"/>
      <c r="D75" s="292" t="s">
        <v>173</v>
      </c>
      <c r="E75" s="287">
        <v>111.2</v>
      </c>
      <c r="F75" s="275">
        <v>106.5</v>
      </c>
      <c r="G75" s="276">
        <v>106.5</v>
      </c>
      <c r="H75" s="275">
        <v>105.6</v>
      </c>
      <c r="I75" s="276">
        <v>116.4</v>
      </c>
      <c r="J75" s="278"/>
      <c r="K75" s="246" t="s">
        <v>287</v>
      </c>
    </row>
    <row r="76" spans="2:11" ht="13.5">
      <c r="B76" s="288">
        <v>201811</v>
      </c>
      <c r="C76" s="279"/>
      <c r="D76" s="292" t="s">
        <v>174</v>
      </c>
      <c r="E76" s="287">
        <v>118</v>
      </c>
      <c r="F76" s="275">
        <v>104.4</v>
      </c>
      <c r="G76" s="276">
        <v>104.5</v>
      </c>
      <c r="H76" s="275">
        <v>104.6</v>
      </c>
      <c r="I76" s="276">
        <v>115.2</v>
      </c>
      <c r="J76" s="278"/>
      <c r="K76" s="246" t="s">
        <v>287</v>
      </c>
    </row>
    <row r="77" spans="2:11" ht="13.5">
      <c r="B77" s="288">
        <v>201812</v>
      </c>
      <c r="C77" s="279"/>
      <c r="D77" s="298" t="s">
        <v>175</v>
      </c>
      <c r="E77" s="308">
        <v>106.7</v>
      </c>
      <c r="F77" s="275">
        <v>102.8</v>
      </c>
      <c r="G77" s="276">
        <v>103.9</v>
      </c>
      <c r="H77" s="275">
        <v>104.7</v>
      </c>
      <c r="I77" s="276">
        <v>115.5</v>
      </c>
      <c r="J77" s="278"/>
      <c r="K77" s="246" t="s">
        <v>287</v>
      </c>
    </row>
    <row r="78" spans="2:11" ht="13.5">
      <c r="B78" s="288">
        <v>201901</v>
      </c>
      <c r="C78" s="272" t="s">
        <v>191</v>
      </c>
      <c r="D78" s="309" t="s">
        <v>192</v>
      </c>
      <c r="E78" s="310">
        <v>101.80287296532499</v>
      </c>
      <c r="F78" s="275">
        <v>100.6</v>
      </c>
      <c r="G78" s="276">
        <v>103</v>
      </c>
      <c r="H78" s="275">
        <v>102.1</v>
      </c>
      <c r="I78" s="276">
        <v>112.6</v>
      </c>
      <c r="J78" s="278">
        <v>31.1</v>
      </c>
      <c r="K78" s="286" t="s">
        <v>287</v>
      </c>
    </row>
    <row r="79" spans="2:11" s="275" customFormat="1" ht="13.5">
      <c r="B79" s="311">
        <v>201902</v>
      </c>
      <c r="C79" s="279"/>
      <c r="D79" s="309" t="s">
        <v>194</v>
      </c>
      <c r="E79" s="312">
        <v>101.1</v>
      </c>
      <c r="F79" s="275">
        <v>102.4</v>
      </c>
      <c r="G79" s="276">
        <v>102.8</v>
      </c>
      <c r="H79" s="275">
        <v>102.8</v>
      </c>
      <c r="I79" s="276">
        <v>114.3</v>
      </c>
      <c r="J79" s="278"/>
      <c r="K79" s="286" t="s">
        <v>287</v>
      </c>
    </row>
    <row r="80" spans="2:11" s="275" customFormat="1" ht="13.5">
      <c r="B80" s="311">
        <v>201903</v>
      </c>
      <c r="C80" s="267"/>
      <c r="D80" s="292" t="s">
        <v>195</v>
      </c>
      <c r="E80" s="312">
        <v>107.111295457919</v>
      </c>
      <c r="F80" s="290">
        <v>99.6</v>
      </c>
      <c r="G80" s="286">
        <v>102.3</v>
      </c>
      <c r="H80" s="275">
        <v>102.2</v>
      </c>
      <c r="I80" s="276">
        <v>113.5</v>
      </c>
      <c r="J80" s="278"/>
      <c r="K80" s="286" t="s">
        <v>287</v>
      </c>
    </row>
    <row r="81" spans="2:11" s="275" customFormat="1" ht="13.5">
      <c r="B81" s="311">
        <v>201904</v>
      </c>
      <c r="C81" s="267"/>
      <c r="D81" s="292" t="s">
        <v>196</v>
      </c>
      <c r="E81" s="310">
        <v>101.976371326986</v>
      </c>
      <c r="F81" s="290">
        <v>101.3</v>
      </c>
      <c r="G81" s="286">
        <v>102</v>
      </c>
      <c r="H81" s="275">
        <v>102.8</v>
      </c>
      <c r="I81" s="307">
        <v>113.2</v>
      </c>
      <c r="J81" s="278"/>
      <c r="K81" s="286" t="s">
        <v>287</v>
      </c>
    </row>
    <row r="82" spans="2:11" s="275" customFormat="1" ht="13.5">
      <c r="B82" s="311">
        <v>201905</v>
      </c>
      <c r="C82" s="272" t="s">
        <v>197</v>
      </c>
      <c r="D82" s="292" t="s">
        <v>168</v>
      </c>
      <c r="E82" s="310">
        <v>103.07928008764399</v>
      </c>
      <c r="F82" s="275">
        <v>102.5</v>
      </c>
      <c r="G82" s="307">
        <v>102.6</v>
      </c>
      <c r="H82" s="275">
        <v>104.9</v>
      </c>
      <c r="I82" s="307">
        <v>113.9</v>
      </c>
      <c r="J82" s="278"/>
      <c r="K82" s="286" t="s">
        <v>287</v>
      </c>
    </row>
    <row r="83" spans="2:11" s="275" customFormat="1" ht="13.5">
      <c r="B83" s="311">
        <v>201906</v>
      </c>
      <c r="C83" s="279"/>
      <c r="D83" s="292" t="s">
        <v>169</v>
      </c>
      <c r="E83" s="310">
        <v>100.67955324263301</v>
      </c>
      <c r="F83" s="275">
        <v>100.1</v>
      </c>
      <c r="G83" s="307">
        <v>101.9</v>
      </c>
      <c r="I83" s="307">
        <v>113.3</v>
      </c>
      <c r="J83" s="278" t="s">
        <v>236</v>
      </c>
      <c r="K83" s="286" t="s">
        <v>287</v>
      </c>
    </row>
    <row r="84" spans="2:11" s="275" customFormat="1" ht="13.5">
      <c r="B84" s="311">
        <v>201907</v>
      </c>
      <c r="C84" s="279"/>
      <c r="D84" s="292" t="s">
        <v>170</v>
      </c>
      <c r="E84" s="313">
        <v>104.21064584566599</v>
      </c>
      <c r="G84" s="307">
        <v>102.8</v>
      </c>
      <c r="I84" s="307">
        <v>112.9</v>
      </c>
      <c r="J84" s="314"/>
      <c r="K84" s="286" t="s">
        <v>287</v>
      </c>
    </row>
    <row r="85" spans="2:11" s="275" customFormat="1" ht="13.5">
      <c r="B85" s="311">
        <v>201908</v>
      </c>
      <c r="C85" s="279"/>
      <c r="D85" s="292" t="s">
        <v>171</v>
      </c>
      <c r="E85" s="313">
        <v>96.516943482669603</v>
      </c>
      <c r="G85" s="307">
        <v>101.6</v>
      </c>
      <c r="I85" s="307">
        <v>111.5</v>
      </c>
      <c r="J85" s="314"/>
      <c r="K85" s="286" t="s">
        <v>287</v>
      </c>
    </row>
    <row r="86" spans="2:11" s="275" customFormat="1" ht="13.5">
      <c r="B86" s="311">
        <v>201909</v>
      </c>
      <c r="C86" s="279"/>
      <c r="D86" s="292" t="s">
        <v>172</v>
      </c>
      <c r="E86" s="313">
        <v>105.217607330512</v>
      </c>
      <c r="G86" s="307">
        <v>102.9</v>
      </c>
      <c r="I86" s="307">
        <v>112.5</v>
      </c>
      <c r="J86" s="314"/>
      <c r="K86" s="286" t="s">
        <v>287</v>
      </c>
    </row>
    <row r="87" spans="2:11" s="275" customFormat="1" ht="13.5">
      <c r="B87" s="311">
        <v>201910</v>
      </c>
      <c r="C87" s="279"/>
      <c r="D87" s="292" t="s">
        <v>173</v>
      </c>
      <c r="E87" s="313">
        <v>105.80183844653899</v>
      </c>
      <c r="G87" s="307">
        <v>95.8</v>
      </c>
      <c r="I87" s="307">
        <v>108.1</v>
      </c>
      <c r="J87" s="314"/>
      <c r="K87" s="286" t="s">
        <v>287</v>
      </c>
    </row>
    <row r="88" spans="2:11" s="275" customFormat="1" ht="13.5">
      <c r="B88" s="311">
        <v>201911</v>
      </c>
      <c r="C88" s="279"/>
      <c r="D88" s="292" t="s">
        <v>174</v>
      </c>
      <c r="E88" s="313">
        <v>102.456890159925</v>
      </c>
      <c r="G88" s="307">
        <v>93.8</v>
      </c>
      <c r="I88" s="307">
        <v>107.9</v>
      </c>
      <c r="J88" s="314"/>
      <c r="K88" s="286" t="s">
        <v>287</v>
      </c>
    </row>
    <row r="89" spans="2:11" s="275" customFormat="1" ht="13.5">
      <c r="B89" s="311">
        <v>201912</v>
      </c>
      <c r="C89" s="279"/>
      <c r="D89" s="292" t="s">
        <v>175</v>
      </c>
      <c r="E89" s="313">
        <v>99.132595761197294</v>
      </c>
      <c r="G89" s="307">
        <v>95.2</v>
      </c>
      <c r="I89" s="307">
        <v>108.7</v>
      </c>
      <c r="J89" s="314"/>
      <c r="K89" s="286" t="s">
        <v>287</v>
      </c>
    </row>
    <row r="90" spans="2:11" s="275" customFormat="1" ht="13.5">
      <c r="B90" s="315">
        <v>202001</v>
      </c>
      <c r="C90" s="272" t="s">
        <v>198</v>
      </c>
      <c r="D90" s="309" t="s">
        <v>199</v>
      </c>
      <c r="E90" s="316">
        <v>98.7</v>
      </c>
      <c r="F90" s="317" t="s">
        <v>200</v>
      </c>
      <c r="G90" s="307">
        <v>99.3</v>
      </c>
      <c r="H90" s="317" t="s">
        <v>200</v>
      </c>
      <c r="I90" s="307">
        <v>108.9</v>
      </c>
      <c r="J90" s="278">
        <v>2.1</v>
      </c>
      <c r="K90" s="286" t="s">
        <v>287</v>
      </c>
    </row>
    <row r="91" spans="2:11" s="275" customFormat="1" ht="13.5">
      <c r="B91" s="315">
        <v>202002</v>
      </c>
      <c r="C91" s="279"/>
      <c r="D91" s="309" t="s">
        <v>194</v>
      </c>
      <c r="E91" s="316">
        <v>101.7</v>
      </c>
      <c r="F91" s="317" t="s">
        <v>200</v>
      </c>
      <c r="G91" s="307">
        <v>96.5</v>
      </c>
      <c r="H91" s="317" t="s">
        <v>200</v>
      </c>
      <c r="I91" s="307">
        <v>105.9</v>
      </c>
      <c r="J91" s="314"/>
      <c r="K91" s="286" t="s">
        <v>287</v>
      </c>
    </row>
    <row r="92" spans="2:11" s="275" customFormat="1" ht="13.5">
      <c r="B92" s="315">
        <v>202003</v>
      </c>
      <c r="C92" s="279"/>
      <c r="D92" s="292" t="s">
        <v>166</v>
      </c>
      <c r="E92" s="316">
        <v>100.3</v>
      </c>
      <c r="F92" s="317" t="s">
        <v>200</v>
      </c>
      <c r="G92" s="307">
        <v>96.4</v>
      </c>
      <c r="H92" s="317" t="s">
        <v>200</v>
      </c>
      <c r="I92" s="307">
        <v>105.8</v>
      </c>
      <c r="J92" s="314"/>
      <c r="K92" s="286" t="s">
        <v>287</v>
      </c>
    </row>
    <row r="93" spans="2:11" ht="13.5">
      <c r="B93" s="315">
        <v>202004</v>
      </c>
      <c r="C93" s="279"/>
      <c r="D93" s="292" t="s">
        <v>167</v>
      </c>
      <c r="E93" s="316">
        <v>97.9</v>
      </c>
      <c r="F93" s="317" t="s">
        <v>200</v>
      </c>
      <c r="G93" s="307">
        <v>88.5</v>
      </c>
      <c r="H93" s="317" t="s">
        <v>200</v>
      </c>
      <c r="I93" s="307">
        <v>95.7</v>
      </c>
      <c r="J93" s="278"/>
      <c r="K93" s="286" t="s">
        <v>287</v>
      </c>
    </row>
    <row r="94" spans="2:11" ht="13.5">
      <c r="B94" s="315">
        <v>202005</v>
      </c>
      <c r="C94" s="279"/>
      <c r="D94" s="292" t="s">
        <v>168</v>
      </c>
      <c r="E94" s="316">
        <v>83.2</v>
      </c>
      <c r="F94" s="317" t="s">
        <v>200</v>
      </c>
      <c r="G94" s="307">
        <v>80.900000000000006</v>
      </c>
      <c r="H94" s="317" t="s">
        <v>200</v>
      </c>
      <c r="I94" s="307">
        <v>86.7</v>
      </c>
      <c r="J94" s="278"/>
      <c r="K94" s="286" t="s">
        <v>287</v>
      </c>
    </row>
    <row r="95" spans="2:11" ht="13.5">
      <c r="B95" s="315">
        <v>202006</v>
      </c>
      <c r="C95" s="279"/>
      <c r="D95" s="292" t="s">
        <v>169</v>
      </c>
      <c r="E95" s="316">
        <v>80.900000000000006</v>
      </c>
      <c r="F95" s="317" t="s">
        <v>200</v>
      </c>
      <c r="G95" s="307">
        <v>84.2</v>
      </c>
      <c r="H95" s="317" t="s">
        <v>200</v>
      </c>
      <c r="I95" s="307">
        <v>89.7</v>
      </c>
      <c r="J95" s="278">
        <v>6</v>
      </c>
      <c r="K95" s="286" t="s">
        <v>287</v>
      </c>
    </row>
    <row r="96" spans="2:11" ht="13.5">
      <c r="B96" s="315">
        <v>202007</v>
      </c>
      <c r="C96" s="279"/>
      <c r="D96" s="292" t="s">
        <v>170</v>
      </c>
      <c r="E96" s="316">
        <v>84.5</v>
      </c>
      <c r="F96" s="317" t="s">
        <v>200</v>
      </c>
      <c r="G96" s="307">
        <v>88.1</v>
      </c>
      <c r="H96" s="317" t="s">
        <v>200</v>
      </c>
      <c r="I96" s="307">
        <v>95</v>
      </c>
      <c r="J96" s="278"/>
      <c r="K96" s="286" t="s">
        <v>287</v>
      </c>
    </row>
    <row r="97" spans="2:11" ht="13.5">
      <c r="B97" s="315">
        <v>202008</v>
      </c>
      <c r="C97" s="246"/>
      <c r="D97" s="292" t="s">
        <v>171</v>
      </c>
      <c r="E97" s="316">
        <v>82.6</v>
      </c>
      <c r="F97" s="317" t="s">
        <v>200</v>
      </c>
      <c r="G97" s="307">
        <v>89</v>
      </c>
      <c r="H97" s="317" t="s">
        <v>200</v>
      </c>
      <c r="I97" s="307">
        <v>97.2</v>
      </c>
      <c r="J97" s="278"/>
      <c r="K97" s="286" t="s">
        <v>287</v>
      </c>
    </row>
    <row r="98" spans="2:11">
      <c r="B98" s="315">
        <v>202009</v>
      </c>
      <c r="D98" s="292" t="s">
        <v>172</v>
      </c>
      <c r="E98" s="316">
        <v>84</v>
      </c>
      <c r="F98" s="317" t="s">
        <v>200</v>
      </c>
      <c r="G98" s="251">
        <v>91.4</v>
      </c>
      <c r="H98" s="317" t="s">
        <v>200</v>
      </c>
      <c r="I98" s="251">
        <v>99.4</v>
      </c>
      <c r="J98" s="278"/>
      <c r="K98" s="286" t="s">
        <v>287</v>
      </c>
    </row>
    <row r="99" spans="2:11">
      <c r="B99" s="315">
        <v>202010</v>
      </c>
      <c r="D99" s="292" t="s">
        <v>173</v>
      </c>
      <c r="E99" s="246">
        <v>84.8</v>
      </c>
      <c r="F99" s="317" t="s">
        <v>200</v>
      </c>
      <c r="G99" s="251">
        <v>92.8</v>
      </c>
      <c r="H99" s="317" t="s">
        <v>200</v>
      </c>
      <c r="I99" s="251">
        <v>104.3</v>
      </c>
      <c r="J99" s="278"/>
      <c r="K99" s="286" t="s">
        <v>287</v>
      </c>
    </row>
    <row r="100" spans="2:11">
      <c r="B100" s="315">
        <v>202011</v>
      </c>
      <c r="D100" s="292" t="s">
        <v>174</v>
      </c>
      <c r="E100" s="246">
        <v>81.400000000000006</v>
      </c>
      <c r="F100" s="317" t="s">
        <v>200</v>
      </c>
      <c r="G100" s="251">
        <v>93.2</v>
      </c>
      <c r="H100" s="317" t="s">
        <v>200</v>
      </c>
      <c r="I100" s="251">
        <v>103.7</v>
      </c>
      <c r="J100" s="278"/>
      <c r="K100" s="286" t="s">
        <v>287</v>
      </c>
    </row>
    <row r="101" spans="2:11">
      <c r="B101" s="315">
        <v>202012</v>
      </c>
      <c r="D101" s="292" t="s">
        <v>175</v>
      </c>
      <c r="E101" s="246">
        <v>87.9</v>
      </c>
      <c r="F101" s="317" t="s">
        <v>200</v>
      </c>
      <c r="G101" s="251">
        <v>92.6</v>
      </c>
      <c r="H101" s="317" t="s">
        <v>200</v>
      </c>
      <c r="I101" s="251">
        <v>103.6</v>
      </c>
      <c r="J101" s="278"/>
      <c r="K101" s="286" t="s">
        <v>287</v>
      </c>
    </row>
    <row r="102" spans="2:11" ht="17.25">
      <c r="B102" s="315">
        <v>202101</v>
      </c>
      <c r="C102" s="272" t="s">
        <v>201</v>
      </c>
      <c r="D102" s="292" t="s">
        <v>202</v>
      </c>
      <c r="E102" s="323">
        <v>93.1</v>
      </c>
      <c r="F102" s="318"/>
      <c r="G102" s="335">
        <v>96.9</v>
      </c>
      <c r="I102" s="320">
        <v>106.7</v>
      </c>
      <c r="J102" s="278">
        <v>3.1</v>
      </c>
      <c r="K102" s="319" t="s">
        <v>287</v>
      </c>
    </row>
    <row r="103" spans="2:11" ht="17.25">
      <c r="B103" s="315">
        <v>202102</v>
      </c>
      <c r="D103" s="292" t="s">
        <v>194</v>
      </c>
      <c r="E103" s="323">
        <v>94.1</v>
      </c>
      <c r="F103" s="318"/>
      <c r="G103" s="335">
        <v>97.2</v>
      </c>
      <c r="I103" s="320">
        <v>106.1</v>
      </c>
      <c r="J103" s="278"/>
      <c r="K103" s="319" t="s">
        <v>287</v>
      </c>
    </row>
    <row r="104" spans="2:11">
      <c r="B104" s="315">
        <v>202103</v>
      </c>
      <c r="D104" s="292" t="s">
        <v>166</v>
      </c>
      <c r="E104" s="323">
        <v>93.1</v>
      </c>
      <c r="G104" s="335">
        <v>96.5</v>
      </c>
      <c r="I104" s="320">
        <v>106.7</v>
      </c>
      <c r="J104" s="278"/>
      <c r="K104" s="319" t="s">
        <v>287</v>
      </c>
    </row>
    <row r="105" spans="2:11">
      <c r="B105" s="315">
        <v>202104</v>
      </c>
      <c r="D105" s="292" t="s">
        <v>167</v>
      </c>
      <c r="E105" s="323">
        <v>84.3</v>
      </c>
      <c r="G105" s="335">
        <v>97.3</v>
      </c>
      <c r="I105" s="320">
        <v>109.4</v>
      </c>
      <c r="J105" s="278"/>
      <c r="K105" s="319" t="s">
        <v>287</v>
      </c>
    </row>
    <row r="106" spans="2:11">
      <c r="B106" s="315">
        <v>202105</v>
      </c>
      <c r="D106" s="292" t="s">
        <v>168</v>
      </c>
      <c r="E106" s="323">
        <v>84.9</v>
      </c>
      <c r="G106" s="335">
        <v>95.7</v>
      </c>
      <c r="H106" s="275"/>
      <c r="I106" s="320">
        <v>103.3</v>
      </c>
      <c r="K106" s="319" t="s">
        <v>287</v>
      </c>
    </row>
    <row r="107" spans="2:11">
      <c r="B107" s="315">
        <v>202106</v>
      </c>
      <c r="D107" s="292" t="s">
        <v>169</v>
      </c>
      <c r="E107" s="323">
        <v>96.1</v>
      </c>
      <c r="G107" s="335">
        <v>97.5</v>
      </c>
      <c r="I107" s="320">
        <v>109.5</v>
      </c>
      <c r="J107" s="278">
        <v>6</v>
      </c>
      <c r="K107" s="319" t="s">
        <v>287</v>
      </c>
    </row>
    <row r="108" spans="2:11">
      <c r="B108" s="315">
        <v>202107</v>
      </c>
      <c r="D108" s="292" t="s">
        <v>170</v>
      </c>
      <c r="E108" s="323">
        <v>96</v>
      </c>
      <c r="F108" s="251" t="s">
        <v>203</v>
      </c>
      <c r="G108" s="335">
        <v>97.4</v>
      </c>
      <c r="I108" s="320">
        <v>107</v>
      </c>
      <c r="K108" s="319" t="s">
        <v>287</v>
      </c>
    </row>
    <row r="109" spans="2:11">
      <c r="B109" s="315">
        <v>202108</v>
      </c>
      <c r="D109" s="292" t="s">
        <v>171</v>
      </c>
      <c r="E109" s="323">
        <v>90.3</v>
      </c>
      <c r="F109" s="251" t="s">
        <v>203</v>
      </c>
      <c r="G109" s="335">
        <v>95.7</v>
      </c>
      <c r="I109" s="320">
        <v>103.7</v>
      </c>
      <c r="J109" s="251"/>
      <c r="K109" s="319" t="s">
        <v>287</v>
      </c>
    </row>
    <row r="110" spans="2:11">
      <c r="B110" s="315">
        <v>202109</v>
      </c>
      <c r="D110" s="292" t="s">
        <v>172</v>
      </c>
      <c r="E110" s="323">
        <v>86.8</v>
      </c>
      <c r="F110" s="251" t="s">
        <v>203</v>
      </c>
      <c r="G110" s="335">
        <v>94</v>
      </c>
      <c r="H110" s="251" t="s">
        <v>204</v>
      </c>
      <c r="I110" s="320">
        <v>97.9</v>
      </c>
      <c r="K110" s="319" t="s">
        <v>287</v>
      </c>
    </row>
    <row r="111" spans="2:11">
      <c r="B111" s="315">
        <v>202110</v>
      </c>
      <c r="D111" s="292" t="s">
        <v>173</v>
      </c>
      <c r="E111" s="323">
        <v>74.2</v>
      </c>
      <c r="F111" s="251" t="s">
        <v>203</v>
      </c>
      <c r="G111" s="335">
        <v>92.4</v>
      </c>
      <c r="H111" s="251" t="s">
        <v>205</v>
      </c>
      <c r="I111" s="320">
        <v>102.2</v>
      </c>
      <c r="K111" s="319" t="s">
        <v>287</v>
      </c>
    </row>
    <row r="112" spans="2:11">
      <c r="B112" s="315">
        <v>202111</v>
      </c>
      <c r="D112" s="292" t="s">
        <v>174</v>
      </c>
      <c r="E112" s="323">
        <v>82.3</v>
      </c>
      <c r="F112" s="251" t="s">
        <v>203</v>
      </c>
      <c r="G112" s="335">
        <v>95.2</v>
      </c>
      <c r="H112" s="251" t="s">
        <v>205</v>
      </c>
      <c r="I112" s="320">
        <v>107</v>
      </c>
      <c r="K112" s="319" t="s">
        <v>287</v>
      </c>
    </row>
    <row r="113" spans="2:11">
      <c r="B113" s="315">
        <v>202112</v>
      </c>
      <c r="D113" s="292" t="s">
        <v>175</v>
      </c>
      <c r="E113" s="323">
        <v>90.4</v>
      </c>
      <c r="G113" s="335">
        <v>94.8</v>
      </c>
      <c r="H113" s="251" t="s">
        <v>205</v>
      </c>
      <c r="I113" s="320">
        <v>105.8</v>
      </c>
      <c r="K113" s="319" t="s">
        <v>287</v>
      </c>
    </row>
    <row r="114" spans="2:11">
      <c r="B114" s="315">
        <v>202201</v>
      </c>
      <c r="C114" s="272" t="s">
        <v>211</v>
      </c>
      <c r="D114" s="309" t="s">
        <v>212</v>
      </c>
      <c r="E114" s="323">
        <v>91.9</v>
      </c>
      <c r="F114" s="251" t="s">
        <v>193</v>
      </c>
      <c r="G114" s="335">
        <v>95.1</v>
      </c>
      <c r="H114" s="251" t="s">
        <v>216</v>
      </c>
      <c r="I114" s="320">
        <v>105.1</v>
      </c>
      <c r="J114" s="278">
        <v>4.0999999999999996</v>
      </c>
      <c r="K114" s="319" t="s">
        <v>287</v>
      </c>
    </row>
    <row r="115" spans="2:11">
      <c r="B115" s="315">
        <v>202202</v>
      </c>
      <c r="D115" s="309" t="s">
        <v>194</v>
      </c>
      <c r="E115" s="323">
        <v>90.6</v>
      </c>
      <c r="F115" s="251" t="s">
        <v>193</v>
      </c>
      <c r="G115" s="335">
        <v>97</v>
      </c>
      <c r="H115" s="251" t="s">
        <v>205</v>
      </c>
      <c r="I115" s="320">
        <v>106.1</v>
      </c>
      <c r="J115" s="278"/>
      <c r="K115" s="319" t="s">
        <v>287</v>
      </c>
    </row>
    <row r="116" spans="2:11">
      <c r="B116" s="315">
        <v>202203</v>
      </c>
      <c r="D116" s="309" t="s">
        <v>225</v>
      </c>
      <c r="E116" s="323">
        <v>89.4</v>
      </c>
      <c r="F116" s="251" t="s">
        <v>193</v>
      </c>
      <c r="G116" s="335">
        <v>95.6</v>
      </c>
      <c r="H116" s="251" t="s">
        <v>205</v>
      </c>
      <c r="I116" s="251">
        <v>105.7</v>
      </c>
      <c r="J116" s="278"/>
      <c r="K116" s="246" t="s">
        <v>287</v>
      </c>
    </row>
    <row r="117" spans="2:11">
      <c r="B117" s="315">
        <v>202204</v>
      </c>
      <c r="D117" s="309" t="s">
        <v>231</v>
      </c>
      <c r="E117" s="324">
        <v>94</v>
      </c>
      <c r="F117" s="251" t="s">
        <v>193</v>
      </c>
      <c r="G117" s="335">
        <v>97.1</v>
      </c>
      <c r="H117" s="251" t="s">
        <v>205</v>
      </c>
      <c r="I117" s="251">
        <v>106</v>
      </c>
      <c r="J117" s="278"/>
      <c r="K117" s="246" t="s">
        <v>287</v>
      </c>
    </row>
    <row r="118" spans="2:11">
      <c r="B118" s="315">
        <v>202205</v>
      </c>
      <c r="D118" s="309" t="s">
        <v>234</v>
      </c>
      <c r="E118" s="246">
        <v>96.2</v>
      </c>
      <c r="F118" s="251" t="s">
        <v>193</v>
      </c>
      <c r="G118" s="335">
        <v>90.5</v>
      </c>
      <c r="H118" s="251" t="s">
        <v>205</v>
      </c>
      <c r="I118" s="251">
        <v>98.9</v>
      </c>
      <c r="J118" s="278"/>
      <c r="K118" s="246" t="s">
        <v>287</v>
      </c>
    </row>
    <row r="119" spans="2:11">
      <c r="B119" s="315">
        <v>202206</v>
      </c>
      <c r="D119" s="309" t="s">
        <v>237</v>
      </c>
      <c r="E119" s="246">
        <v>100</v>
      </c>
      <c r="F119" s="251" t="s">
        <v>193</v>
      </c>
      <c r="G119" s="335">
        <v>93.7</v>
      </c>
      <c r="H119" s="251" t="s">
        <v>205</v>
      </c>
      <c r="I119" s="251">
        <v>106.1</v>
      </c>
      <c r="J119" s="278">
        <v>6</v>
      </c>
      <c r="K119" s="246" t="s">
        <v>287</v>
      </c>
    </row>
    <row r="120" spans="2:11">
      <c r="B120" s="315">
        <v>202207</v>
      </c>
      <c r="D120" s="309" t="s">
        <v>241</v>
      </c>
      <c r="E120" s="246">
        <v>97.2</v>
      </c>
      <c r="F120" s="251" t="s">
        <v>193</v>
      </c>
      <c r="G120" s="335">
        <v>92.8</v>
      </c>
      <c r="H120" s="251" t="s">
        <v>205</v>
      </c>
      <c r="I120" s="251">
        <v>106.1</v>
      </c>
      <c r="J120" s="278"/>
      <c r="K120" s="246" t="s">
        <v>287</v>
      </c>
    </row>
    <row r="121" spans="2:11">
      <c r="B121" s="315">
        <v>202208</v>
      </c>
      <c r="D121" s="309" t="s">
        <v>243</v>
      </c>
      <c r="E121" s="246">
        <v>101.3</v>
      </c>
      <c r="F121" s="251" t="s">
        <v>193</v>
      </c>
      <c r="G121" s="248">
        <v>95.8</v>
      </c>
      <c r="H121" s="251" t="s">
        <v>205</v>
      </c>
      <c r="I121" s="251">
        <v>107.6</v>
      </c>
      <c r="K121" s="246" t="s">
        <v>287</v>
      </c>
    </row>
    <row r="122" spans="2:11">
      <c r="B122" s="315">
        <v>202209</v>
      </c>
      <c r="D122" s="309" t="s">
        <v>247</v>
      </c>
      <c r="E122" s="246">
        <v>102.3</v>
      </c>
      <c r="F122" s="251" t="s">
        <v>193</v>
      </c>
      <c r="G122" s="248">
        <v>97</v>
      </c>
      <c r="H122" s="251" t="s">
        <v>205</v>
      </c>
      <c r="I122" s="251">
        <v>106.5</v>
      </c>
      <c r="K122" s="246" t="s">
        <v>287</v>
      </c>
    </row>
    <row r="123" spans="2:11">
      <c r="B123" s="315">
        <v>202210</v>
      </c>
      <c r="D123" s="309" t="s">
        <v>248</v>
      </c>
      <c r="E123" s="246">
        <v>101.5</v>
      </c>
      <c r="F123" s="251" t="s">
        <v>193</v>
      </c>
      <c r="G123" s="248">
        <v>95.6</v>
      </c>
      <c r="H123" s="251" t="s">
        <v>205</v>
      </c>
      <c r="I123" s="251">
        <v>106.1</v>
      </c>
      <c r="K123" s="246" t="s">
        <v>287</v>
      </c>
    </row>
    <row r="124" spans="2:11">
      <c r="B124" s="315">
        <v>202211</v>
      </c>
      <c r="D124" s="309" t="s">
        <v>251</v>
      </c>
      <c r="E124" s="246">
        <v>104</v>
      </c>
      <c r="F124" s="251" t="s">
        <v>193</v>
      </c>
      <c r="G124" s="248">
        <v>94.2</v>
      </c>
      <c r="H124" s="251" t="s">
        <v>205</v>
      </c>
      <c r="I124" s="251">
        <v>105.6</v>
      </c>
      <c r="K124" s="246" t="s">
        <v>287</v>
      </c>
    </row>
    <row r="125" spans="2:11">
      <c r="B125" s="315">
        <v>202212</v>
      </c>
      <c r="D125" s="309" t="s">
        <v>254</v>
      </c>
      <c r="E125" s="355">
        <v>101</v>
      </c>
      <c r="F125" s="251" t="s">
        <v>193</v>
      </c>
      <c r="G125" s="248">
        <v>94.5</v>
      </c>
      <c r="H125" s="251" t="s">
        <v>205</v>
      </c>
      <c r="I125" s="248">
        <v>105.5</v>
      </c>
      <c r="K125" s="246" t="s">
        <v>287</v>
      </c>
    </row>
    <row r="126" spans="2:11">
      <c r="B126" s="315">
        <v>202301</v>
      </c>
      <c r="C126" s="272" t="s">
        <v>269</v>
      </c>
      <c r="D126" s="309" t="s">
        <v>270</v>
      </c>
      <c r="E126" s="246">
        <v>94.7</v>
      </c>
      <c r="F126" s="251" t="s">
        <v>221</v>
      </c>
      <c r="G126" s="251">
        <v>88.6</v>
      </c>
      <c r="H126" s="251" t="s">
        <v>205</v>
      </c>
      <c r="I126" s="251">
        <v>101</v>
      </c>
      <c r="J126" s="278">
        <v>5.0999999999999996</v>
      </c>
      <c r="K126" s="246" t="s">
        <v>287</v>
      </c>
    </row>
    <row r="127" spans="2:11">
      <c r="B127" s="315">
        <v>202302</v>
      </c>
      <c r="D127" s="309" t="s">
        <v>283</v>
      </c>
      <c r="E127" s="246">
        <v>88.2</v>
      </c>
      <c r="F127" s="251" t="s">
        <v>221</v>
      </c>
      <c r="G127" s="251">
        <v>90.5</v>
      </c>
      <c r="H127" s="251" t="s">
        <v>205</v>
      </c>
      <c r="I127" s="251">
        <v>104.9</v>
      </c>
      <c r="K127" s="246" t="s">
        <v>287</v>
      </c>
    </row>
    <row r="128" spans="2:11">
      <c r="B128" s="315">
        <v>202303</v>
      </c>
      <c r="D128" s="309" t="s">
        <v>284</v>
      </c>
      <c r="E128" s="246">
        <v>89.2</v>
      </c>
      <c r="F128" s="251" t="s">
        <v>221</v>
      </c>
      <c r="G128" s="251">
        <v>92.1</v>
      </c>
      <c r="H128" s="251" t="s">
        <v>286</v>
      </c>
      <c r="I128" s="251">
        <v>104.8</v>
      </c>
      <c r="K128" s="246" t="s">
        <v>287</v>
      </c>
    </row>
    <row r="129" spans="2:11">
      <c r="B129" s="315">
        <v>202304</v>
      </c>
      <c r="D129" s="309" t="s">
        <v>285</v>
      </c>
      <c r="E129" s="246">
        <v>95.1</v>
      </c>
      <c r="G129" s="251">
        <v>91.6</v>
      </c>
      <c r="H129" s="251" t="s">
        <v>205</v>
      </c>
      <c r="I129" s="251">
        <v>106.5</v>
      </c>
      <c r="K129" s="246" t="s">
        <v>288</v>
      </c>
    </row>
    <row r="130" spans="2:11">
      <c r="B130" s="315">
        <v>202305</v>
      </c>
      <c r="D130" s="309" t="s">
        <v>296</v>
      </c>
      <c r="E130" s="246">
        <v>96.5</v>
      </c>
      <c r="G130" s="251">
        <v>89.6</v>
      </c>
      <c r="H130" s="251" t="s">
        <v>205</v>
      </c>
      <c r="I130" s="251">
        <v>101.4</v>
      </c>
      <c r="J130" s="278"/>
      <c r="K130" s="246" t="s">
        <v>288</v>
      </c>
    </row>
    <row r="131" spans="2:11">
      <c r="B131" s="315">
        <v>202306</v>
      </c>
      <c r="D131" s="361" t="s">
        <v>310</v>
      </c>
      <c r="E131" s="246">
        <v>89.1</v>
      </c>
      <c r="G131" s="251">
        <v>91.6</v>
      </c>
      <c r="H131" s="251" t="s">
        <v>205</v>
      </c>
      <c r="I131" s="251">
        <v>106.2</v>
      </c>
      <c r="J131" s="278">
        <v>6</v>
      </c>
      <c r="K131" s="246" t="s">
        <v>288</v>
      </c>
    </row>
    <row r="132" spans="2:11">
      <c r="B132" s="315">
        <v>202307</v>
      </c>
      <c r="D132" s="361" t="s">
        <v>314</v>
      </c>
      <c r="E132" s="246">
        <v>90.4</v>
      </c>
      <c r="G132" s="251">
        <v>89.6</v>
      </c>
      <c r="H132" s="251" t="s">
        <v>205</v>
      </c>
      <c r="I132" s="251">
        <v>103.7</v>
      </c>
      <c r="K132" s="246" t="s">
        <v>288</v>
      </c>
    </row>
    <row r="133" spans="2:11">
      <c r="B133" s="315">
        <v>202308</v>
      </c>
      <c r="D133" s="361" t="s">
        <v>323</v>
      </c>
      <c r="E133" s="246">
        <v>90.8</v>
      </c>
      <c r="G133" s="251">
        <v>93</v>
      </c>
      <c r="H133" s="251" t="s">
        <v>205</v>
      </c>
      <c r="I133" s="251">
        <v>102.9</v>
      </c>
      <c r="K133" s="246" t="s">
        <v>288</v>
      </c>
    </row>
    <row r="134" spans="2:11">
      <c r="B134" s="315">
        <v>202309</v>
      </c>
      <c r="D134" s="246" t="s">
        <v>329</v>
      </c>
      <c r="E134" s="246">
        <v>90.2</v>
      </c>
      <c r="G134" s="251">
        <v>94.1</v>
      </c>
      <c r="H134" s="251" t="s">
        <v>311</v>
      </c>
      <c r="I134" s="251">
        <v>103</v>
      </c>
      <c r="K134" s="246" t="s">
        <v>288</v>
      </c>
    </row>
    <row r="135" spans="2:11">
      <c r="B135" s="315">
        <v>202310</v>
      </c>
      <c r="D135" s="246" t="s">
        <v>339</v>
      </c>
      <c r="E135" s="246">
        <v>91.3</v>
      </c>
      <c r="G135" s="251">
        <v>91</v>
      </c>
      <c r="I135" s="251">
        <v>105.6</v>
      </c>
      <c r="K135" s="246" t="s">
        <v>288</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2023-12-22T10:25:17Z</cp:lastPrinted>
  <dcterms:created xsi:type="dcterms:W3CDTF">2002-05-01T08:40:05Z</dcterms:created>
  <dcterms:modified xsi:type="dcterms:W3CDTF">2024-01-05T00:51:20Z</dcterms:modified>
</cp:coreProperties>
</file>