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3(10月10日　毎月勤労統計調査）\"/>
    </mc:Choice>
  </mc:AlternateContent>
  <bookViews>
    <workbookView xWindow="1410" yWindow="480" windowWidth="17265" windowHeight="6885"/>
  </bookViews>
  <sheets>
    <sheet name="１ " sheetId="424" r:id="rId1"/>
    <sheet name="２ " sheetId="425"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localSheetId="0" hidden="1">#REF!</definedName>
    <definedName name="__123Graph_LBL_A" localSheetId="1" hidden="1">#REF!</definedName>
    <definedName name="__123Graph_LBL_A" hidden="1">#REF!</definedName>
    <definedName name="__123Graph_LBL_B" localSheetId="0" hidden="1">#REF!</definedName>
    <definedName name="__123Graph_LBL_B" localSheetId="1" hidden="1">#REF!</definedName>
    <definedName name="__123Graph_LBL_B" hidden="1">#REF!</definedName>
    <definedName name="__123Graph_LBL_B在学者数" localSheetId="0" hidden="1">#REF!</definedName>
    <definedName name="__123Graph_LBL_B在学者数" localSheetId="1" hidden="1">#REF!</definedName>
    <definedName name="__123Graph_LBL_B在学者数" hidden="1">#REF!</definedName>
    <definedName name="__123Graph_LBL_C" localSheetId="0" hidden="1">#REF!</definedName>
    <definedName name="__123Graph_LBL_C" hidden="1">#REF!</definedName>
    <definedName name="__123Graph_LBL_C在学者数" localSheetId="0"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0" hidden="1">'[2]２－３'!#REF!</definedName>
    <definedName name="_123" localSheetId="1"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'!$A$1:$M$67</definedName>
    <definedName name="_xlnm.Print_Area" localSheetId="1">'２ '!$A$1:$M$62</definedName>
    <definedName name="_xlnm.Print_Area" localSheetId="2">'３'!$A$1:$N$107</definedName>
    <definedName name="_xlnm.Print_Area" localSheetId="3">'４'!$A$1:$K$120</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hidden="1">#REF!</definedName>
    <definedName name="グラフ" localSheetId="0" hidden="1">#REF!</definedName>
    <definedName name="グラフ" hidden="1">#REF!</definedName>
    <definedName name="ぐらふ" localSheetId="0" hidden="1">#REF!</definedName>
    <definedName name="ぐらふ" hidden="1">#REF!</definedName>
    <definedName name="ぐらふ２" localSheetId="0"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hidden="1">'[2]２－３'!#REF!</definedName>
    <definedName name="数値" localSheetId="0">#REF!</definedName>
    <definedName name="数値" localSheetId="1">#REF!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calcMode="manual"/>
</workbook>
</file>

<file path=xl/calcChain.xml><?xml version="1.0" encoding="utf-8"?>
<calcChain xmlns="http://schemas.openxmlformats.org/spreadsheetml/2006/main">
  <c r="F100" i="421" l="1"/>
  <c r="F112" i="421"/>
  <c r="F124" i="421"/>
  <c r="F136" i="421"/>
  <c r="F148" i="421"/>
  <c r="F160" i="421"/>
  <c r="F172" i="421"/>
  <c r="F184" i="421"/>
  <c r="F196" i="421"/>
  <c r="F208" i="421"/>
  <c r="K100" i="421" l="1"/>
  <c r="K112" i="421"/>
  <c r="K124" i="421"/>
  <c r="K136" i="421"/>
  <c r="K148" i="421"/>
  <c r="K160" i="421"/>
  <c r="K172" i="421"/>
  <c r="K184" i="421"/>
  <c r="K196" i="421"/>
  <c r="K208" i="421"/>
  <c r="K220" i="421" l="1"/>
  <c r="G220" i="421"/>
  <c r="F220" i="421"/>
  <c r="E101" i="420" l="1"/>
  <c r="E100" i="420" l="1"/>
  <c r="G208" i="421" l="1"/>
  <c r="G196" i="421" l="1"/>
  <c r="G184" i="421" l="1"/>
  <c r="G172" i="421"/>
  <c r="G160" i="421"/>
  <c r="G148" i="421"/>
  <c r="G136" i="421"/>
  <c r="G124" i="421"/>
  <c r="G112"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<sst xmlns="http://schemas.openxmlformats.org/spreadsheetml/2006/main" count="713" uniqueCount="380">
  <si>
    <t>指　　標　　の　　動　　向</t>
    <rPh sb="0" eb="1">
      <t>ユビ</t>
    </rPh>
    <rPh sb="3" eb="4">
      <t>シルベ</t>
    </rPh>
    <rPh sb="9" eb="10">
      <t>ドウ</t>
    </rPh>
    <rPh sb="12" eb="13">
      <t>ムカイ</t>
    </rPh>
    <phoneticPr fontId="5"/>
  </si>
  <si>
    <t>１ 鉱工業生産指数</t>
  </si>
  <si>
    <t>年.月</t>
    <phoneticPr fontId="5"/>
  </si>
  <si>
    <t>和歌山県
製造工業</t>
    <rPh sb="3" eb="4">
      <t>ケン</t>
    </rPh>
    <phoneticPr fontId="5"/>
  </si>
  <si>
    <t>全  国
製造工業</t>
    <phoneticPr fontId="5"/>
  </si>
  <si>
    <t>近  畿
製造工業</t>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</si>
  <si>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</si>
  <si>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</si>
  <si>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</si>
  <si>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</si>
  <si>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</si>
  <si>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</si>
  <si>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 xml:space="preserve">  平成27(2015)年=100</t>
    <phoneticPr fontId="5"/>
  </si>
  <si>
    <t>（原　指　数）</t>
    <rPh sb="1" eb="2">
      <t>ハラ</t>
    </rPh>
    <rPh sb="3" eb="4">
      <t>ユビ</t>
    </rPh>
    <rPh sb="5" eb="6">
      <t>カズ</t>
    </rPh>
    <phoneticPr fontId="5"/>
  </si>
  <si>
    <t>30(2018)</t>
  </si>
  <si>
    <t>令和元(2019)</t>
    <rPh sb="0" eb="2">
      <t>レイワ</t>
    </rPh>
    <rPh sb="2" eb="3">
      <t>モト</t>
    </rPh>
    <phoneticPr fontId="5"/>
  </si>
  <si>
    <t>2(2020)</t>
    <phoneticPr fontId="5"/>
  </si>
  <si>
    <t>(季節調整済指数)</t>
    <rPh sb="6" eb="8">
      <t>シスウ</t>
    </rPh>
    <phoneticPr fontId="5"/>
  </si>
  <si>
    <t>(季節調整済指数)</t>
    <rPh sb="5" eb="7">
      <t>シスウ</t>
    </rPh>
    <phoneticPr fontId="5"/>
  </si>
  <si>
    <t xml:space="preserve">   2021.      2</t>
  </si>
  <si>
    <t>注1)</t>
  </si>
  <si>
    <t xml:space="preserve"> 「p」は速報値、「ｒ」は改定値です。</t>
    <rPh sb="5" eb="8">
      <t>ソクホウチ</t>
    </rPh>
    <rPh sb="13" eb="16">
      <t>カイテイチ</t>
    </rPh>
    <phoneticPr fontId="5"/>
  </si>
  <si>
    <t>注2)</t>
  </si>
  <si>
    <t>２ 景気動向指数</t>
    <phoneticPr fontId="5"/>
  </si>
  <si>
    <t>景気動向指数</t>
    <phoneticPr fontId="5"/>
  </si>
  <si>
    <t>景気先行指数</t>
    <phoneticPr fontId="5"/>
  </si>
  <si>
    <t>新指標CI</t>
    <rPh sb="0" eb="3">
      <t>シンシヒョウ</t>
    </rPh>
    <phoneticPr fontId="5"/>
  </si>
  <si>
    <t>DI</t>
    <phoneticPr fontId="5"/>
  </si>
  <si>
    <t>CLI</t>
    <phoneticPr fontId="5"/>
  </si>
  <si>
    <t>2015年=100</t>
    <rPh sb="4" eb="5">
      <t>ネン</t>
    </rPh>
    <phoneticPr fontId="5"/>
  </si>
  <si>
    <t>28(2016)</t>
  </si>
  <si>
    <t>29(2017)</t>
  </si>
  <si>
    <t>注1)</t>
    <rPh sb="0" eb="1">
      <t>チュウ</t>
    </rPh>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</si>
  <si>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</si>
  <si>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</si>
  <si>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t>注2)</t>
    <rPh sb="0" eb="1">
      <t>チュウ</t>
    </rPh>
    <phoneticPr fontId="41"/>
  </si>
  <si>
    <t>３ 消費者物価指数，家計消費支出</t>
    <rPh sb="2" eb="5">
      <t>ショウヒシャ</t>
    </rPh>
    <phoneticPr fontId="43"/>
  </si>
  <si>
    <t xml:space="preserve">消費者物価指数 </t>
    <phoneticPr fontId="5"/>
  </si>
  <si>
    <t xml:space="preserve"> 消費者物価指数</t>
  </si>
  <si>
    <t>企業向け
サービス
価格指数</t>
    <rPh sb="10" eb="12">
      <t>カカク</t>
    </rPh>
    <rPh sb="12" eb="14">
      <t>シスウ</t>
    </rPh>
    <phoneticPr fontId="5"/>
  </si>
  <si>
    <t xml:space="preserve">国内企業
物価指数
</t>
    <rPh sb="0" eb="2">
      <t>コクナイ</t>
    </rPh>
    <rPh sb="2" eb="4">
      <t>キギョウ</t>
    </rPh>
    <phoneticPr fontId="5"/>
  </si>
  <si>
    <t>家計消費支出（月平均）</t>
    <phoneticPr fontId="5"/>
  </si>
  <si>
    <t>生鮮食品を除く総合</t>
    <phoneticPr fontId="5"/>
  </si>
  <si>
    <t>　(農林漁家世帯を含む)　</t>
    <phoneticPr fontId="5"/>
  </si>
  <si>
    <t>和歌山市</t>
  </si>
  <si>
    <t>全  国</t>
  </si>
  <si>
    <t>和歌山市</t>
    <phoneticPr fontId="5"/>
  </si>
  <si>
    <t>二人以上の世帯</t>
    <rPh sb="0" eb="2">
      <t>フタリ</t>
    </rPh>
    <rPh sb="2" eb="4">
      <t>イジョウ</t>
    </rPh>
    <rPh sb="5" eb="7">
      <t>セタイ</t>
    </rPh>
    <phoneticPr fontId="5"/>
  </si>
  <si>
    <t>勤労者世帯</t>
    <phoneticPr fontId="5"/>
  </si>
  <si>
    <t>(2020年=100)</t>
    <rPh sb="5" eb="6">
      <t>ネン</t>
    </rPh>
    <phoneticPr fontId="5"/>
  </si>
  <si>
    <t xml:space="preserve">     千円</t>
  </si>
  <si>
    <t>平成25(2013)</t>
    <rPh sb="0" eb="2">
      <t>ヘイセイ</t>
    </rPh>
    <phoneticPr fontId="5"/>
  </si>
  <si>
    <t>　　 2(2020)</t>
    <phoneticPr fontId="5"/>
  </si>
  <si>
    <t xml:space="preserve"> 2021.     1 </t>
    <phoneticPr fontId="5"/>
  </si>
  <si>
    <t xml:space="preserve">              4 </t>
    <phoneticPr fontId="5"/>
  </si>
  <si>
    <t xml:space="preserve">              8 </t>
    <phoneticPr fontId="5"/>
  </si>
  <si>
    <t xml:space="preserve">              9 </t>
    <phoneticPr fontId="5"/>
  </si>
  <si>
    <t xml:space="preserve">10 </t>
    <phoneticPr fontId="5"/>
  </si>
  <si>
    <t xml:space="preserve">11 </t>
    <phoneticPr fontId="5"/>
  </si>
  <si>
    <t>注1)</t>
    <phoneticPr fontId="5"/>
  </si>
  <si>
    <t>４ 賃金, 労働時間</t>
    <phoneticPr fontId="5"/>
  </si>
  <si>
    <t>年.月</t>
  </si>
  <si>
    <t>現 金 給 与 総 額</t>
    <phoneticPr fontId="5"/>
  </si>
  <si>
    <t xml:space="preserve"> 和歌山県</t>
    <rPh sb="4" eb="5">
      <t>ケン</t>
    </rPh>
    <phoneticPr fontId="5"/>
  </si>
  <si>
    <t xml:space="preserve"> 全国</t>
  </si>
  <si>
    <t>全国</t>
  </si>
  <si>
    <t>前年(同月)比</t>
    <phoneticPr fontId="5"/>
  </si>
  <si>
    <t xml:space="preserve"> 総実</t>
  </si>
  <si>
    <t xml:space="preserve">  うち</t>
    <phoneticPr fontId="5"/>
  </si>
  <si>
    <t>和歌山県</t>
    <rPh sb="3" eb="4">
      <t>ケン</t>
    </rPh>
    <phoneticPr fontId="5"/>
  </si>
  <si>
    <t>全国</t>
    <phoneticPr fontId="5"/>
  </si>
  <si>
    <t xml:space="preserve"> 労働時間</t>
  </si>
  <si>
    <t>所定内</t>
    <phoneticPr fontId="5"/>
  </si>
  <si>
    <t>所定外</t>
    <phoneticPr fontId="5"/>
  </si>
  <si>
    <t>千円</t>
  </si>
  <si>
    <t>％</t>
  </si>
  <si>
    <t>時間</t>
  </si>
  <si>
    <t>29(2017)</t>
    <phoneticPr fontId="5"/>
  </si>
  <si>
    <t>30(2018)</t>
    <phoneticPr fontId="5"/>
  </si>
  <si>
    <t>令和元(2019)</t>
    <rPh sb="0" eb="1">
      <t>レイワ</t>
    </rPh>
    <rPh sb="1" eb="3">
      <t>ガンネン</t>
    </rPh>
    <phoneticPr fontId="5"/>
  </si>
  <si>
    <t xml:space="preserve">               2 </t>
    <phoneticPr fontId="5"/>
  </si>
  <si>
    <t xml:space="preserve">               3 </t>
    <phoneticPr fontId="5"/>
  </si>
  <si>
    <t xml:space="preserve">               4 </t>
    <phoneticPr fontId="5"/>
  </si>
  <si>
    <t xml:space="preserve">               5 </t>
    <phoneticPr fontId="5"/>
  </si>
  <si>
    <t xml:space="preserve">               6 </t>
    <phoneticPr fontId="5"/>
  </si>
  <si>
    <t xml:space="preserve">               7 </t>
    <phoneticPr fontId="5"/>
  </si>
  <si>
    <t xml:space="preserve">               8 </t>
    <phoneticPr fontId="5"/>
  </si>
  <si>
    <t xml:space="preserve">               9 </t>
    <phoneticPr fontId="5"/>
  </si>
  <si>
    <t>注1）</t>
    <phoneticPr fontId="5"/>
  </si>
  <si>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</si>
  <si>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注2）</t>
    <phoneticPr fontId="5"/>
  </si>
  <si>
    <t>５ 労働力需給</t>
    <phoneticPr fontId="5"/>
  </si>
  <si>
    <t>和　歌　山　県</t>
    <rPh sb="6" eb="7">
      <t>ケン</t>
    </rPh>
    <phoneticPr fontId="5"/>
  </si>
  <si>
    <t>全　国</t>
  </si>
  <si>
    <t>求 人 倍 率</t>
  </si>
  <si>
    <t>求　職　者　数</t>
    <rPh sb="4" eb="5">
      <t>シャ</t>
    </rPh>
    <phoneticPr fontId="5"/>
  </si>
  <si>
    <t>求　人　数</t>
  </si>
  <si>
    <t>新　　規</t>
  </si>
  <si>
    <t>有　　効</t>
  </si>
  <si>
    <t>倍</t>
  </si>
  <si>
    <t>倍</t>
    <phoneticPr fontId="5"/>
  </si>
  <si>
    <t>人</t>
  </si>
  <si>
    <t>６ 県内主要経済指標</t>
    <phoneticPr fontId="5"/>
  </si>
  <si>
    <t xml:space="preserve">建築物着工床面積　　　　    </t>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</si>
  <si>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</si>
  <si>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</si>
  <si>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</si>
  <si>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</si>
  <si>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</si>
  <si>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スーパー販売額</t>
    <phoneticPr fontId="5"/>
  </si>
  <si>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</si>
  <si>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</si>
  <si>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</si>
  <si>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非居住専用</t>
    <phoneticPr fontId="5"/>
  </si>
  <si>
    <t>戸数</t>
  </si>
  <si>
    <t>床面積</t>
  </si>
  <si>
    <t>件数</t>
    <phoneticPr fontId="5"/>
  </si>
  <si>
    <t xml:space="preserve">負債総額 </t>
    <phoneticPr fontId="5"/>
  </si>
  <si>
    <t>（併用等を含む）</t>
    <rPh sb="1" eb="3">
      <t>ヘイヨウ</t>
    </rPh>
    <rPh sb="3" eb="4">
      <t>トウ</t>
    </rPh>
    <rPh sb="5" eb="6">
      <t>フク</t>
    </rPh>
    <phoneticPr fontId="5"/>
  </si>
  <si>
    <t>億円</t>
  </si>
  <si>
    <t>千㎡</t>
  </si>
  <si>
    <t>戸</t>
  </si>
  <si>
    <t>百万円</t>
  </si>
  <si>
    <t>件</t>
  </si>
  <si>
    <t>令和元(2019)</t>
    <rPh sb="0" eb="2">
      <t>レイワ</t>
    </rPh>
    <rPh sb="2" eb="3">
      <t>ガン</t>
    </rPh>
    <phoneticPr fontId="5"/>
  </si>
  <si>
    <t>　2(2020)</t>
    <phoneticPr fontId="5"/>
  </si>
  <si>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</si>
  <si>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</si>
  <si>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</si>
  <si>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</si>
  <si>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</si>
  <si>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</si>
  <si>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5"/>
  </si>
  <si>
    <t>DI</t>
    <phoneticPr fontId="41"/>
  </si>
  <si>
    <t>和歌山県（CLI）H27=100</t>
    <rPh sb="0" eb="3">
      <t>ワカヤマ</t>
    </rPh>
    <rPh sb="3" eb="4">
      <t>ケン</t>
    </rPh>
    <phoneticPr fontId="5"/>
  </si>
  <si>
    <t>全国（CLI) H27=100</t>
    <rPh sb="0" eb="2">
      <t>ゼンコク</t>
    </rPh>
    <phoneticPr fontId="5"/>
  </si>
  <si>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</si>
  <si>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</si>
  <si>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</si>
  <si>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</si>
  <si>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</si>
  <si>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</si>
  <si>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</si>
  <si>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</si>
  <si>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</si>
  <si>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</si>
  <si>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</si>
  <si>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</si>
  <si>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</si>
  <si>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</si>
  <si>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</si>
  <si>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</si>
  <si>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</si>
  <si>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5"/>
  </si>
  <si>
    <r>
      <t>【近畿】</t>
    </r>
    <r>
      <rPr>
        <sz val="11"/>
        <rFont val="ＭＳ Ｐ明朝"/>
        <family val="1"/>
        <charset val="128"/>
      </rPr>
      <t>季節調整済指数</t>
    </r>
    <phoneticPr fontId="5"/>
  </si>
  <si>
    <r>
      <t>【全国】</t>
    </r>
    <r>
      <rPr>
        <sz val="12"/>
        <rFont val="ＭＳ ゴシック"/>
        <family val="3"/>
        <charset val="128"/>
      </rPr>
      <t>季節調整済指数</t>
    </r>
    <rPh sb="1" eb="3">
      <t>ゼンコク</t>
    </rPh>
    <phoneticPr fontId="5"/>
  </si>
  <si>
    <t>和歌山県（製造工業）</t>
    <rPh sb="0" eb="4">
      <t>ワカヤマケン</t>
    </rPh>
    <rPh sb="5" eb="7">
      <t>セイゾウ</t>
    </rPh>
    <rPh sb="7" eb="9">
      <t>コウギョウ</t>
    </rPh>
    <phoneticPr fontId="5"/>
  </si>
  <si>
    <t>近畿（製造工業）</t>
    <rPh sb="0" eb="2">
      <t>キンキ</t>
    </rPh>
    <rPh sb="3" eb="5">
      <t>セイゾウ</t>
    </rPh>
    <rPh sb="5" eb="7">
      <t>コウギョウ</t>
    </rPh>
    <phoneticPr fontId="5"/>
  </si>
  <si>
    <t>全国（製造工業）</t>
    <rPh sb="0" eb="2">
      <t>ゼンコク</t>
    </rPh>
    <rPh sb="3" eb="5">
      <t>セイゾウ</t>
    </rPh>
    <rPh sb="5" eb="7">
      <t>コウギョウ</t>
    </rPh>
    <phoneticPr fontId="5"/>
  </si>
  <si>
    <t>鉱工業</t>
  </si>
  <si>
    <t>製造工業</t>
  </si>
  <si>
    <t>付加生産
ウエイト</t>
    <phoneticPr fontId="5"/>
  </si>
  <si>
    <t>H25</t>
    <phoneticPr fontId="5"/>
  </si>
  <si>
    <t>平成25年 1月</t>
    <rPh sb="0" eb="2">
      <t>ヘイセイ</t>
    </rPh>
    <rPh sb="4" eb="5">
      <t>ネン</t>
    </rPh>
    <rPh sb="7" eb="8">
      <t>ガツ</t>
    </rPh>
    <phoneticPr fontId="33"/>
  </si>
  <si>
    <t>H25.1</t>
    <phoneticPr fontId="5"/>
  </si>
  <si>
    <t>　　　   2月</t>
    <rPh sb="7" eb="8">
      <t>ガツ</t>
    </rPh>
    <phoneticPr fontId="33"/>
  </si>
  <si>
    <t>　　　   3月</t>
    <rPh sb="7" eb="8">
      <t>ガツ</t>
    </rPh>
    <phoneticPr fontId="33"/>
  </si>
  <si>
    <t>　　　   4月</t>
    <rPh sb="7" eb="8">
      <t>ガツ</t>
    </rPh>
    <phoneticPr fontId="33"/>
  </si>
  <si>
    <t>　　　   5月</t>
    <rPh sb="7" eb="8">
      <t>ガツ</t>
    </rPh>
    <phoneticPr fontId="33"/>
  </si>
  <si>
    <t>　　　   6月</t>
    <rPh sb="7" eb="8">
      <t>ガツ</t>
    </rPh>
    <phoneticPr fontId="33"/>
  </si>
  <si>
    <t>　　　   7月</t>
    <rPh sb="7" eb="8">
      <t>ガツ</t>
    </rPh>
    <phoneticPr fontId="33"/>
  </si>
  <si>
    <t>　　　   8月</t>
    <rPh sb="7" eb="8">
      <t>ガツ</t>
    </rPh>
    <phoneticPr fontId="33"/>
  </si>
  <si>
    <t>　　　   9月</t>
    <rPh sb="7" eb="8">
      <t>ガツ</t>
    </rPh>
    <phoneticPr fontId="33"/>
  </si>
  <si>
    <t>　　　   10月</t>
    <rPh sb="8" eb="9">
      <t>ガツ</t>
    </rPh>
    <phoneticPr fontId="33"/>
  </si>
  <si>
    <t>　　　   11月</t>
    <rPh sb="8" eb="9">
      <t>ガツ</t>
    </rPh>
    <phoneticPr fontId="33"/>
  </si>
  <si>
    <t>　　　   12月</t>
    <rPh sb="8" eb="9">
      <t>ガツ</t>
    </rPh>
    <phoneticPr fontId="33"/>
  </si>
  <si>
    <t>H26</t>
    <phoneticPr fontId="5"/>
  </si>
  <si>
    <t>平成26年 1月</t>
    <rPh sb="0" eb="2">
      <t>ヘイセイ</t>
    </rPh>
    <rPh sb="4" eb="5">
      <t>ネン</t>
    </rPh>
    <rPh sb="7" eb="8">
      <t>ガツ</t>
    </rPh>
    <phoneticPr fontId="33"/>
  </si>
  <si>
    <t>平成26年 3月</t>
    <rPh sb="0" eb="2">
      <t>ヘイセイ</t>
    </rPh>
    <rPh sb="4" eb="5">
      <t>ネン</t>
    </rPh>
    <rPh sb="7" eb="8">
      <t>ガツ</t>
    </rPh>
    <phoneticPr fontId="33"/>
  </si>
  <si>
    <t>H27</t>
  </si>
  <si>
    <t>平成27年 1月</t>
    <rPh sb="0" eb="2">
      <t>ヘイセイ</t>
    </rPh>
    <rPh sb="4" eb="5">
      <t>ネン</t>
    </rPh>
    <rPh sb="7" eb="8">
      <t>ガツ</t>
    </rPh>
    <phoneticPr fontId="33"/>
  </si>
  <si>
    <t>27.1</t>
  </si>
  <si>
    <t>H28</t>
  </si>
  <si>
    <t>平成28年 1月</t>
    <rPh sb="0" eb="2">
      <t>ヘイセイ</t>
    </rPh>
    <rPh sb="4" eb="5">
      <t>ネン</t>
    </rPh>
    <rPh sb="7" eb="8">
      <t>ガツ</t>
    </rPh>
    <phoneticPr fontId="33"/>
  </si>
  <si>
    <t>28.1</t>
  </si>
  <si>
    <t xml:space="preserve">    </t>
  </si>
  <si>
    <t>H29</t>
  </si>
  <si>
    <t>平成29年 1月</t>
    <rPh sb="0" eb="2">
      <t>ヘイセイ</t>
    </rPh>
    <rPh sb="4" eb="5">
      <t>ネン</t>
    </rPh>
    <rPh sb="7" eb="8">
      <t>ガツ</t>
    </rPh>
    <phoneticPr fontId="33"/>
  </si>
  <si>
    <t>29.1</t>
  </si>
  <si>
    <t>H30</t>
  </si>
  <si>
    <t>平成30年 1月</t>
    <rPh sb="0" eb="2">
      <t>ヘイセイ</t>
    </rPh>
    <rPh sb="4" eb="5">
      <t>ネン</t>
    </rPh>
    <rPh sb="7" eb="8">
      <t>ガツ</t>
    </rPh>
    <phoneticPr fontId="33"/>
  </si>
  <si>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</si>
  <si>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</si>
  <si>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</si>
  <si>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</si>
  <si>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　　　   3月</t>
    <rPh sb="7" eb="8">
      <t>ガツ</t>
    </rPh>
    <phoneticPr fontId="40"/>
  </si>
  <si>
    <t>　　　   4月</t>
    <rPh sb="7" eb="8">
      <t>ガツ</t>
    </rPh>
    <phoneticPr fontId="40"/>
  </si>
  <si>
    <t>R元</t>
    <rPh sb="1" eb="2">
      <t>モト</t>
    </rPh>
    <phoneticPr fontId="5"/>
  </si>
  <si>
    <t>R2</t>
    <phoneticPr fontId="5"/>
  </si>
  <si>
    <t>令和2年 1月</t>
    <rPh sb="0" eb="2">
      <t>レイワ</t>
    </rPh>
    <rPh sb="3" eb="4">
      <t>ネン</t>
    </rPh>
    <rPh sb="6" eb="7">
      <t>ガツ</t>
    </rPh>
    <phoneticPr fontId="40"/>
  </si>
  <si>
    <t>年間補正後</t>
    <rPh sb="0" eb="2">
      <t>ネンカン</t>
    </rPh>
    <rPh sb="2" eb="4">
      <t>ホセイ</t>
    </rPh>
    <rPh sb="4" eb="5">
      <t>ゴ</t>
    </rPh>
    <phoneticPr fontId="5"/>
  </si>
  <si>
    <t>R3</t>
    <phoneticPr fontId="5"/>
  </si>
  <si>
    <t>令和3年 1月</t>
    <rPh sb="0" eb="2">
      <t>レイワ</t>
    </rPh>
    <rPh sb="3" eb="4">
      <t>ネン</t>
    </rPh>
    <rPh sb="6" eb="7">
      <t>ガツ</t>
    </rPh>
    <phoneticPr fontId="40"/>
  </si>
  <si>
    <t>改定</t>
    <rPh sb="0" eb="2">
      <t>カイテイ</t>
    </rPh>
    <phoneticPr fontId="5"/>
  </si>
  <si>
    <t>確報10/26</t>
    <rPh sb="0" eb="2">
      <t>カクホウ</t>
    </rPh>
    <phoneticPr fontId="5"/>
  </si>
  <si>
    <t>確報</t>
    <rPh sb="0" eb="2">
      <t>カクホウ</t>
    </rPh>
    <phoneticPr fontId="5"/>
  </si>
  <si>
    <t xml:space="preserve">12 </t>
    <phoneticPr fontId="5"/>
  </si>
  <si>
    <t>（それ以前の数値をご利用になる方は、引き続き旧指標CIも作成していますので、調査統計課までお問い合わせください。）</t>
  </si>
  <si>
    <t>3(2021)</t>
    <phoneticPr fontId="5"/>
  </si>
  <si>
    <t>平成26(2014)</t>
    <rPh sb="0" eb="2">
      <t>ヘイセイ</t>
    </rPh>
    <phoneticPr fontId="5"/>
  </si>
  <si>
    <t xml:space="preserve"> 2022.     1 </t>
    <phoneticPr fontId="5"/>
  </si>
  <si>
    <t>R4</t>
    <phoneticPr fontId="5"/>
  </si>
  <si>
    <t>令和4年 1月</t>
    <rPh sb="0" eb="2">
      <t>レイワ</t>
    </rPh>
    <rPh sb="3" eb="4">
      <t>ネン</t>
    </rPh>
    <rPh sb="6" eb="7">
      <t>ガツ</t>
    </rPh>
    <phoneticPr fontId="40"/>
  </si>
  <si>
    <t>令和 元(2019)</t>
    <rPh sb="0" eb="2">
      <t>レイワ</t>
    </rPh>
    <rPh sb="3" eb="4">
      <t>モト</t>
    </rPh>
    <phoneticPr fontId="53"/>
  </si>
  <si>
    <t xml:space="preserve"> ２(2020)</t>
  </si>
  <si>
    <t xml:space="preserve"> ３(2021)</t>
  </si>
  <si>
    <t>確報3/28</t>
    <rPh sb="0" eb="2">
      <t>カクホウ</t>
    </rPh>
    <phoneticPr fontId="5"/>
  </si>
  <si>
    <t xml:space="preserve"> 2021.     2 </t>
    <phoneticPr fontId="5"/>
  </si>
  <si>
    <t xml:space="preserve">              2 </t>
    <phoneticPr fontId="5"/>
  </si>
  <si>
    <t>　3(2021)</t>
    <phoneticPr fontId="5"/>
  </si>
  <si>
    <t>(常用労働者数30人以上の事業所，調査産業計常用労働者1人月平均)</t>
    <rPh sb="3" eb="6">
      <t>ロウドウシャ</t>
    </rPh>
    <rPh sb="6" eb="7">
      <t>スウ</t>
    </rPh>
    <rPh sb="24" eb="27">
      <t>ロウドウシャ</t>
    </rPh>
    <phoneticPr fontId="5"/>
  </si>
  <si>
    <t>季節指数替え済み</t>
    <rPh sb="0" eb="2">
      <t>キセツ</t>
    </rPh>
    <rPh sb="2" eb="4">
      <t>シスウ</t>
    </rPh>
    <rPh sb="4" eb="5">
      <t>ガ</t>
    </rPh>
    <rPh sb="6" eb="7">
      <t>ズ</t>
    </rPh>
    <phoneticPr fontId="5"/>
  </si>
  <si>
    <t xml:space="preserve"> 2021.     3 </t>
    <phoneticPr fontId="5"/>
  </si>
  <si>
    <t xml:space="preserve">              3 </t>
    <phoneticPr fontId="5"/>
  </si>
  <si>
    <t>　　 3(2021)</t>
    <phoneticPr fontId="5"/>
  </si>
  <si>
    <t>3月</t>
    <rPh sb="1" eb="2">
      <t>ガツ</t>
    </rPh>
    <phoneticPr fontId="40"/>
  </si>
  <si>
    <t xml:space="preserve"> 2021.     4 </t>
    <phoneticPr fontId="5"/>
  </si>
  <si>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5"/>
  </si>
  <si>
    <t xml:space="preserve">               9 </t>
  </si>
  <si>
    <t>注2)</t>
    <phoneticPr fontId="5"/>
  </si>
  <si>
    <t>(2015年=100)</t>
    <phoneticPr fontId="5"/>
  </si>
  <si>
    <t>(2020年=100)</t>
    <phoneticPr fontId="5"/>
  </si>
  <si>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</si>
  <si>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</si>
  <si>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 xml:space="preserve">              5 </t>
    <phoneticPr fontId="5"/>
  </si>
  <si>
    <t>5月</t>
  </si>
  <si>
    <t xml:space="preserve">              6 </t>
    <phoneticPr fontId="5"/>
  </si>
  <si>
    <t>R1.6</t>
    <phoneticPr fontId="5"/>
  </si>
  <si>
    <t>6月</t>
  </si>
  <si>
    <t>R1.6</t>
    <phoneticPr fontId="5"/>
  </si>
  <si>
    <t xml:space="preserve"> 2021.     6 </t>
    <phoneticPr fontId="5"/>
  </si>
  <si>
    <t xml:space="preserve">              7 </t>
    <phoneticPr fontId="5"/>
  </si>
  <si>
    <t>7月</t>
  </si>
  <si>
    <t xml:space="preserve"> 2021.     8 </t>
    <phoneticPr fontId="5"/>
  </si>
  <si>
    <t>8月</t>
  </si>
  <si>
    <t>注3)</t>
  </si>
  <si>
    <t xml:space="preserve"> 2021.     9 </t>
    <phoneticPr fontId="5"/>
  </si>
  <si>
    <t>総合</t>
    <phoneticPr fontId="43"/>
  </si>
  <si>
    <t>9月</t>
  </si>
  <si>
    <t xml:space="preserve">8 </t>
  </si>
  <si>
    <t>10月</t>
  </si>
  <si>
    <t xml:space="preserve"> 2021.   10 </t>
    <phoneticPr fontId="5"/>
  </si>
  <si>
    <t xml:space="preserve">9 </t>
  </si>
  <si>
    <t xml:space="preserve">' 2021.   11 </t>
    <phoneticPr fontId="5"/>
  </si>
  <si>
    <t>11月</t>
  </si>
  <si>
    <t xml:space="preserve">10 </t>
  </si>
  <si>
    <t xml:space="preserve">' 2021.   12 </t>
    <phoneticPr fontId="5"/>
  </si>
  <si>
    <t>4(2022)</t>
    <phoneticPr fontId="5"/>
  </si>
  <si>
    <t>12月</t>
  </si>
  <si>
    <t>平成27(2015)</t>
    <rPh sb="0" eb="2">
      <t>ヘイセイ</t>
    </rPh>
    <phoneticPr fontId="5"/>
  </si>
  <si>
    <t>平成27(2015)</t>
    <rPh sb="0" eb="2">
      <t>ヘイセイ</t>
    </rPh>
    <phoneticPr fontId="5"/>
  </si>
  <si>
    <t>　　 4(2022)</t>
    <phoneticPr fontId="5"/>
  </si>
  <si>
    <t>CI</t>
  </si>
  <si>
    <t>DI</t>
  </si>
  <si>
    <t>CLI</t>
  </si>
  <si>
    <t>和歌山県 DI</t>
    <rPh sb="0" eb="4">
      <t>ワカヤマケン</t>
    </rPh>
    <phoneticPr fontId="41"/>
  </si>
  <si>
    <t xml:space="preserve">               12 </t>
    <phoneticPr fontId="5"/>
  </si>
  <si>
    <t xml:space="preserve">            10 </t>
    <phoneticPr fontId="5"/>
  </si>
  <si>
    <t xml:space="preserve">              11 </t>
    <phoneticPr fontId="5"/>
  </si>
  <si>
    <t xml:space="preserve">              12 </t>
    <phoneticPr fontId="5"/>
  </si>
  <si>
    <t xml:space="preserve">               10 </t>
    <phoneticPr fontId="5"/>
  </si>
  <si>
    <t xml:space="preserve">               11 </t>
    <phoneticPr fontId="5"/>
  </si>
  <si>
    <t xml:space="preserve"> 2023.     1 </t>
    <phoneticPr fontId="5"/>
  </si>
  <si>
    <t xml:space="preserve"> 2022.     7 </t>
    <phoneticPr fontId="5"/>
  </si>
  <si>
    <t>R5</t>
    <phoneticPr fontId="5"/>
  </si>
  <si>
    <t>令和5年 1月</t>
    <rPh sb="0" eb="2">
      <t>レイワ</t>
    </rPh>
    <rPh sb="3" eb="4">
      <t>ネン</t>
    </rPh>
    <rPh sb="6" eb="7">
      <t>ガツ</t>
    </rPh>
    <phoneticPr fontId="40"/>
  </si>
  <si>
    <t xml:space="preserve"> 2022.      1 </t>
  </si>
  <si>
    <t xml:space="preserve"> 2022.     2 </t>
    <phoneticPr fontId="5"/>
  </si>
  <si>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</si>
  <si>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</si>
  <si>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5"/>
  </si>
  <si>
    <t>(百貨店+スー</t>
    <phoneticPr fontId="5"/>
  </si>
  <si>
    <t xml:space="preserve"> 2023.     1 </t>
  </si>
  <si>
    <t xml:space="preserve">2 </t>
  </si>
  <si>
    <t xml:space="preserve">注１）勤労者世帯とは「二人以上の世帯のうち、勤労者世帯」を指します。注２）「r」は訂正値です。注３）国内企業物価指数は、2022年6月に公表された2020年基準となっています。 </t>
    <rPh sb="0" eb="1">
      <t>チュウ</t>
    </rPh>
    <rPh sb="3" eb="6">
      <t>キンロウシャ</t>
    </rPh>
    <rPh sb="6" eb="8">
      <t>セタイ</t>
    </rPh>
    <rPh sb="11" eb="13">
      <t>フタリ</t>
    </rPh>
    <rPh sb="13" eb="15">
      <t>イジョウ</t>
    </rPh>
    <rPh sb="16" eb="18">
      <t>セタイ</t>
    </rPh>
    <rPh sb="22" eb="25">
      <t>キンロウシャ</t>
    </rPh>
    <rPh sb="25" eb="27">
      <t>セタイ</t>
    </rPh>
    <rPh sb="29" eb="30">
      <t>サ</t>
    </rPh>
    <rPh sb="34" eb="35">
      <t>チュウ</t>
    </rPh>
    <rPh sb="47" eb="48">
      <t>チュウ</t>
    </rPh>
    <rPh sb="50" eb="52">
      <t>コクナイ</t>
    </rPh>
    <phoneticPr fontId="5"/>
  </si>
  <si>
    <t>平成27(2015)</t>
    <rPh sb="0" eb="2">
      <t>ヘイセイ</t>
    </rPh>
    <phoneticPr fontId="5"/>
  </si>
  <si>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5"/>
  </si>
  <si>
    <t xml:space="preserve"> 2022.     4 </t>
    <phoneticPr fontId="5"/>
  </si>
  <si>
    <t>令和5年 2月</t>
    <rPh sb="0" eb="2">
      <t>レイワ</t>
    </rPh>
    <rPh sb="3" eb="4">
      <t>ネン</t>
    </rPh>
    <rPh sb="6" eb="7">
      <t>ガツ</t>
    </rPh>
    <phoneticPr fontId="40"/>
  </si>
  <si>
    <t>令和5年 3月</t>
    <rPh sb="0" eb="2">
      <t>レイワ</t>
    </rPh>
    <rPh sb="3" eb="4">
      <t>ネン</t>
    </rPh>
    <rPh sb="6" eb="7">
      <t>ガツ</t>
    </rPh>
    <phoneticPr fontId="40"/>
  </si>
  <si>
    <t>令和5年 4月</t>
    <rPh sb="0" eb="2">
      <t>レイワ</t>
    </rPh>
    <rPh sb="3" eb="4">
      <t>ネン</t>
    </rPh>
    <rPh sb="6" eb="7">
      <t>ガツ</t>
    </rPh>
    <phoneticPr fontId="40"/>
  </si>
  <si>
    <t>確報</t>
    <rPh sb="0" eb="2">
      <t>カクホウ</t>
    </rPh>
    <phoneticPr fontId="5"/>
  </si>
  <si>
    <t>R5.6.22　2020基準改定</t>
    <rPh sb="12" eb="14">
      <t>キジュン</t>
    </rPh>
    <rPh sb="14" eb="16">
      <t>カイテイ</t>
    </rPh>
    <phoneticPr fontId="5"/>
  </si>
  <si>
    <t>確報値</t>
    <rPh sb="0" eb="3">
      <t>カクホウチ</t>
    </rPh>
    <phoneticPr fontId="5"/>
  </si>
  <si>
    <t>注4)</t>
    <phoneticPr fontId="5"/>
  </si>
  <si>
    <t>全国については2023年4月分から、2015年基準から2020年基準へ改定されていますので取扱にはご注意ください。</t>
    <rPh sb="45" eb="47">
      <t>トリアツカイ</t>
    </rPh>
    <rPh sb="50" eb="52">
      <t>チュウイ</t>
    </rPh>
    <phoneticPr fontId="5"/>
  </si>
  <si>
    <t>近畿分については、令和4(2022)年8月分公表時から、年間補正済及び季節調整替済の値となっています。</t>
    <phoneticPr fontId="5"/>
  </si>
  <si>
    <t xml:space="preserve">3 </t>
  </si>
  <si>
    <t xml:space="preserve">4 </t>
    <phoneticPr fontId="5"/>
  </si>
  <si>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5"/>
  </si>
  <si>
    <t xml:space="preserve">   2023.     1 </t>
  </si>
  <si>
    <t xml:space="preserve"> 2022.     5 </t>
    <phoneticPr fontId="5"/>
  </si>
  <si>
    <t xml:space="preserve">              2 </t>
  </si>
  <si>
    <t xml:space="preserve">              3 </t>
  </si>
  <si>
    <t xml:space="preserve">              4 </t>
  </si>
  <si>
    <t>令和5年 5月</t>
    <rPh sb="0" eb="2">
      <t>レイワ</t>
    </rPh>
    <rPh sb="3" eb="4">
      <t>ネン</t>
    </rPh>
    <rPh sb="6" eb="7">
      <t>ガツ</t>
    </rPh>
    <phoneticPr fontId="40"/>
  </si>
  <si>
    <t xml:space="preserve">5 </t>
    <phoneticPr fontId="5"/>
  </si>
  <si>
    <t xml:space="preserve"> 2022.   10 </t>
    <phoneticPr fontId="5"/>
  </si>
  <si>
    <t>(新規学卒者を除きパートタイムを含む。)</t>
    <phoneticPr fontId="5"/>
  </si>
  <si>
    <t xml:space="preserve"> 2023.      1 </t>
    <phoneticPr fontId="5"/>
  </si>
  <si>
    <t xml:space="preserve"> 2022.     6 </t>
    <phoneticPr fontId="5"/>
  </si>
  <si>
    <t>全国（CI）R2=100</t>
    <rPh sb="0" eb="2">
      <t>ゼンコク</t>
    </rPh>
    <phoneticPr fontId="5"/>
  </si>
  <si>
    <t>全国(CI)は、令和5年5月より基準年が平成27(2015)年から令和2(2020)年に変更となり、遡及改定されています。</t>
    <rPh sb="0" eb="2">
      <t>ゼンコク</t>
    </rPh>
    <rPh sb="8" eb="10">
      <t>レイワ</t>
    </rPh>
    <rPh sb="11" eb="12">
      <t>ネン</t>
    </rPh>
    <rPh sb="13" eb="14">
      <t>ガツ</t>
    </rPh>
    <rPh sb="16" eb="18">
      <t>キジュン</t>
    </rPh>
    <rPh sb="18" eb="19">
      <t>ネン</t>
    </rPh>
    <rPh sb="20" eb="22">
      <t>ヘイセイ</t>
    </rPh>
    <rPh sb="30" eb="31">
      <t>ネン</t>
    </rPh>
    <rPh sb="33" eb="35">
      <t>レイワ</t>
    </rPh>
    <rPh sb="42" eb="43">
      <t>ネン</t>
    </rPh>
    <rPh sb="44" eb="46">
      <t>ヘンコウ</t>
    </rPh>
    <rPh sb="50" eb="52">
      <t>ソキュウ</t>
    </rPh>
    <rPh sb="52" eb="54">
      <t>カイテイ</t>
    </rPh>
    <phoneticPr fontId="5"/>
  </si>
  <si>
    <t>新指標CIは、平成18年1月から作成しています。</t>
    <phoneticPr fontId="5"/>
  </si>
  <si>
    <t xml:space="preserve">   パー)  </t>
    <phoneticPr fontId="5"/>
  </si>
  <si>
    <t>　4(2022)</t>
    <phoneticPr fontId="5"/>
  </si>
  <si>
    <t>注）</t>
    <rPh sb="0" eb="1">
      <t>チュウ</t>
    </rPh>
    <phoneticPr fontId="5"/>
  </si>
  <si>
    <t>注）西日本建設業保証（株）の前払金保証実績による請負金額です。</t>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5"/>
  </si>
  <si>
    <t xml:space="preserve">4 </t>
  </si>
  <si>
    <t xml:space="preserve">5 </t>
  </si>
  <si>
    <t>令和5年 6月</t>
    <rPh sb="0" eb="2">
      <t>レイワ</t>
    </rPh>
    <rPh sb="3" eb="4">
      <t>ネン</t>
    </rPh>
    <rPh sb="6" eb="7">
      <t>ガツ</t>
    </rPh>
    <phoneticPr fontId="40"/>
  </si>
  <si>
    <t>速報</t>
    <rPh sb="0" eb="2">
      <t>ソクホウ</t>
    </rPh>
    <phoneticPr fontId="5"/>
  </si>
  <si>
    <t xml:space="preserve">6 </t>
    <phoneticPr fontId="5"/>
  </si>
  <si>
    <t>平成28(2016)</t>
    <rPh sb="0" eb="2">
      <t>ヘイセイ</t>
    </rPh>
    <phoneticPr fontId="4"/>
  </si>
  <si>
    <t xml:space="preserve"> 4(2022)</t>
    <phoneticPr fontId="5"/>
  </si>
  <si>
    <t>令和5年 7月</t>
    <rPh sb="0" eb="2">
      <t>レイワ</t>
    </rPh>
    <rPh sb="3" eb="4">
      <t>ネン</t>
    </rPh>
    <rPh sb="6" eb="7">
      <t>ガツ</t>
    </rPh>
    <phoneticPr fontId="40"/>
  </si>
  <si>
    <t xml:space="preserve">              5 </t>
  </si>
  <si>
    <t xml:space="preserve">              6 </t>
  </si>
  <si>
    <t xml:space="preserve">      2022.    12 </t>
    <phoneticPr fontId="5"/>
  </si>
  <si>
    <t xml:space="preserve">              7 </t>
    <phoneticPr fontId="5"/>
  </si>
  <si>
    <t>p　90.4</t>
    <phoneticPr fontId="5"/>
  </si>
  <si>
    <t>p　 101.4</t>
    <phoneticPr fontId="5"/>
  </si>
  <si>
    <t xml:space="preserve"> 2022.      7 </t>
    <phoneticPr fontId="5"/>
  </si>
  <si>
    <t>国内企業物価指数は、遡及して訂正される場合がありますので留意願います。</t>
    <rPh sb="10" eb="12">
      <t>ソキュウ</t>
    </rPh>
    <rPh sb="14" eb="16">
      <t>テイセイ</t>
    </rPh>
    <rPh sb="19" eb="21">
      <t>バアイ</t>
    </rPh>
    <rPh sb="28" eb="31">
      <t>リュウイネガ</t>
    </rPh>
    <phoneticPr fontId="5"/>
  </si>
  <si>
    <t xml:space="preserve">6 </t>
  </si>
  <si>
    <t xml:space="preserve">7 </t>
    <phoneticPr fontId="5"/>
  </si>
  <si>
    <t>r  107.3</t>
    <phoneticPr fontId="5"/>
  </si>
  <si>
    <t>r  107.7</t>
  </si>
  <si>
    <t>r  107.8</t>
  </si>
  <si>
    <t>r  107.4</t>
    <phoneticPr fontId="5"/>
  </si>
  <si>
    <t>r  107.5</t>
    <phoneticPr fontId="5"/>
  </si>
  <si>
    <t xml:space="preserve">企業向けサービス価格指数の「r」は訂正値です。 </t>
    <rPh sb="0" eb="3">
      <t>キギョウム</t>
    </rPh>
    <rPh sb="8" eb="10">
      <t>カカク</t>
    </rPh>
    <rPh sb="10" eb="12">
      <t>シスウ</t>
    </rPh>
    <rPh sb="17" eb="19">
      <t>テイセイ</t>
    </rPh>
    <rPh sb="19" eb="20">
      <t>チ</t>
    </rPh>
    <phoneticPr fontId="5"/>
  </si>
  <si>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1" eb="3">
      <t>サンギョウ</t>
    </rPh>
    <rPh sb="3" eb="4">
      <t>ベツ</t>
    </rPh>
    <rPh sb="6" eb="8">
      <t>チンギン</t>
    </rPh>
    <rPh sb="9" eb="11">
      <t>ロウドウ</t>
    </rPh>
    <rPh sb="11" eb="13">
      <t>ジカン</t>
    </rPh>
    <rPh sb="13" eb="14">
      <t>オヨ</t>
    </rPh>
    <rPh sb="15" eb="17">
      <t>ジョウヨウ</t>
    </rPh>
    <rPh sb="17" eb="20">
      <t>ロウドウシャ</t>
    </rPh>
    <rPh sb="20" eb="21">
      <t>スウ</t>
    </rPh>
    <rPh sb="22" eb="24">
      <t>ジョウキョウ</t>
    </rPh>
    <rPh sb="25" eb="27">
      <t>ゼンネン</t>
    </rPh>
    <rPh sb="27" eb="28">
      <t>ヒ</t>
    </rPh>
    <rPh sb="29" eb="30">
      <t>ツキ</t>
    </rPh>
    <rPh sb="30" eb="32">
      <t>ヘイキン</t>
    </rPh>
    <rPh sb="32" eb="33">
      <t>ガク</t>
    </rPh>
    <rPh sb="34" eb="36">
      <t>ジカン</t>
    </rPh>
    <rPh sb="37" eb="39">
      <t>ニンズウ</t>
    </rPh>
    <phoneticPr fontId="5"/>
  </si>
  <si>
    <t>　　宿泊業，飲食サービス業(+16.8％)、不動産業，物品賃貸業(+10.4％)、複合サービス事業(+10.4％)</t>
    <rPh sb="41" eb="43">
      <t>フクゴウ</t>
    </rPh>
    <rPh sb="47" eb="49">
      <t>ジギョウ</t>
    </rPh>
    <phoneticPr fontId="5"/>
  </si>
  <si>
    <t>　　教育，学習支援業(-13.4％)、電気・ガス・熱供給・水道業(-10.9％)、サービス業(他に分類されないもの）(-10.8％)</t>
    <rPh sb="19" eb="21">
      <t>デンキ</t>
    </rPh>
    <rPh sb="25" eb="26">
      <t>ネツ</t>
    </rPh>
    <rPh sb="26" eb="28">
      <t>キョウキュウ</t>
    </rPh>
    <rPh sb="29" eb="32">
      <t>スイドウギョウ</t>
    </rPh>
    <rPh sb="45" eb="46">
      <t>ギョウ</t>
    </rPh>
    <phoneticPr fontId="5"/>
  </si>
  <si>
    <t>　　卸売業，小売業(+6.9％)、不動産業，物品賃貸業(+6.0％)、宿泊業，飲食サービス業(+5.0％)</t>
    <rPh sb="2" eb="4">
      <t>オロシウリ</t>
    </rPh>
    <rPh sb="6" eb="8">
      <t>コウ</t>
    </rPh>
    <phoneticPr fontId="5"/>
  </si>
  <si>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77"/>
  </si>
  <si>
    <t>　　教育，学習支援業(-8.5％)、サービス業(他に分類されないもの）(-8.3％)、生活関連ｻｰﾋﾞｽ業，娯楽業(-6.3％)</t>
    <phoneticPr fontId="5"/>
  </si>
  <si>
    <t>　　学術研究，専門・技術サービス業(+20.4％)、宿泊業，飲食サービス業(+13.2％)、医療，福祉(+8.2％)</t>
    <rPh sb="46" eb="48">
      <t>イリョウ</t>
    </rPh>
    <rPh sb="49" eb="51">
      <t>フクシ</t>
    </rPh>
    <phoneticPr fontId="5"/>
  </si>
  <si>
    <t>　  生活関連ｻｰﾋﾞｽ業，娯楽業(-9.8％)、複合サービス事業（-7.6％）、不動産業，物品賃貸業(-5.1％)</t>
    <rPh sb="3" eb="5">
      <t>セイカツ</t>
    </rPh>
    <rPh sb="5" eb="7">
      <t>カンレン</t>
    </rPh>
    <rPh sb="12" eb="13">
      <t>ギョウ</t>
    </rPh>
    <rPh sb="14" eb="17">
      <t>ゴラクギョウ</t>
    </rPh>
    <rPh sb="25" eb="27">
      <t>フクゴウ</t>
    </rPh>
    <rPh sb="31" eb="33">
      <t>ジギョウ</t>
    </rPh>
    <phoneticPr fontId="5"/>
  </si>
  <si>
    <t>統計ニュース</t>
    <phoneticPr fontId="5"/>
  </si>
  <si>
    <t xml:space="preserve">和歌山県の推計人口（令和5年9月1日現在） </t>
    <rPh sb="10" eb="12">
      <t>レイワ</t>
    </rPh>
    <rPh sb="13" eb="14">
      <t>ネン</t>
    </rPh>
    <phoneticPr fontId="5"/>
  </si>
  <si>
    <t>総　 数  892,470人　（男420,660人、女471,810人）　</t>
    <phoneticPr fontId="5"/>
  </si>
  <si>
    <t>世帯数　395,904世帯</t>
    <phoneticPr fontId="5"/>
  </si>
  <si>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</si>
  <si>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令和４年和歌山県の賃金・労働時間・雇用の状況</t>
    <rPh sb="0" eb="2">
      <t>レイワ</t>
    </rPh>
    <rPh sb="3" eb="4">
      <t>ネン</t>
    </rPh>
    <rPh sb="4" eb="7">
      <t>ワカヤマ</t>
    </rPh>
    <rPh sb="7" eb="8">
      <t>ケン</t>
    </rPh>
    <rPh sb="9" eb="11">
      <t>チンギン</t>
    </rPh>
    <rPh sb="12" eb="14">
      <t>ロウドウ</t>
    </rPh>
    <rPh sb="14" eb="16">
      <t>ジカン</t>
    </rPh>
    <rPh sb="17" eb="19">
      <t>コヨウ</t>
    </rPh>
    <rPh sb="20" eb="22">
      <t>ジョウキョウ</t>
    </rPh>
    <phoneticPr fontId="5"/>
  </si>
  <si>
    <t>毎月勤労統計調査　令和４年平均結果（常用労働者５人以上の事業所）</t>
    <rPh sb="0" eb="2">
      <t>マイツキ</t>
    </rPh>
    <rPh sb="2" eb="4">
      <t>キンロウ</t>
    </rPh>
    <rPh sb="4" eb="6">
      <t>トウケイ</t>
    </rPh>
    <rPh sb="6" eb="8">
      <t>チョウサ</t>
    </rPh>
    <rPh sb="9" eb="11">
      <t>レイワ</t>
    </rPh>
    <rPh sb="12" eb="13">
      <t>ネン</t>
    </rPh>
    <rPh sb="13" eb="15">
      <t>ヘイキン</t>
    </rPh>
    <rPh sb="15" eb="17">
      <t>ケッカ</t>
    </rPh>
    <phoneticPr fontId="5"/>
  </si>
  <si>
    <t>　　</t>
    <phoneticPr fontId="5"/>
  </si>
  <si>
    <t xml:space="preserve"> ○　賃　　金：現金給与総額、きまって支給する給与及び所定内給与はともに前年比増加</t>
    <rPh sb="25" eb="26">
      <t>オヨ</t>
    </rPh>
    <rPh sb="36" eb="39">
      <t>ゼンネンヒ</t>
    </rPh>
    <rPh sb="39" eb="41">
      <t>ゾウカ</t>
    </rPh>
    <phoneticPr fontId="5"/>
  </si>
  <si>
    <t xml:space="preserve"> ○　労働時間：総実労働時間、所定内労働時間はともに前年比減少、所定外労働時間は増加</t>
    <rPh sb="15" eb="18">
      <t>ショテイナイ</t>
    </rPh>
    <rPh sb="18" eb="20">
      <t>ロウドウ</t>
    </rPh>
    <rPh sb="20" eb="22">
      <t>ジカン</t>
    </rPh>
    <rPh sb="26" eb="29">
      <t>ゼンネンヒ</t>
    </rPh>
    <rPh sb="29" eb="31">
      <t>ゲンショウ</t>
    </rPh>
    <rPh sb="40" eb="42">
      <t>ゾウカ</t>
    </rPh>
    <phoneticPr fontId="5"/>
  </si>
  <si>
    <t xml:space="preserve"> ○　雇　　用：常用労働者数は前年比増加、パートタイム労働者比率は前年差下落</t>
    <rPh sb="10" eb="12">
      <t>ロウドウ</t>
    </rPh>
    <rPh sb="15" eb="18">
      <t>ゼンネンヒ</t>
    </rPh>
    <rPh sb="18" eb="20">
      <t>ゾウカ</t>
    </rPh>
    <rPh sb="35" eb="36">
      <t>サ</t>
    </rPh>
    <rPh sb="36" eb="38">
      <t>ゲラク</t>
    </rPh>
    <phoneticPr fontId="5"/>
  </si>
  <si>
    <r>
      <t xml:space="preserve"> ○</t>
    </r>
    <r>
      <rPr>
        <b/>
        <sz val="18"/>
        <rFont val="HGS明朝B"/>
        <family val="1"/>
        <charset val="128"/>
      </rPr>
      <t>賃金の動き</t>
    </r>
    <r>
      <rPr>
        <b/>
        <sz val="18"/>
        <rFont val="ＭＳ 明朝"/>
        <family val="1"/>
        <charset val="128"/>
      </rPr>
      <t>（1人平均月間）</t>
    </r>
    <rPh sb="2" eb="4">
      <t>チンギン</t>
    </rPh>
    <rPh sb="5" eb="6">
      <t>ウゴ</t>
    </rPh>
    <rPh sb="8" eb="10">
      <t>ヒトリ</t>
    </rPh>
    <rPh sb="10" eb="12">
      <t>ヘイキン</t>
    </rPh>
    <rPh sb="12" eb="14">
      <t>ゲッカン</t>
    </rPh>
    <phoneticPr fontId="33"/>
  </si>
  <si>
    <t>　・調査産業計の｢現金給与総額｣は292,932円で、前年比1.8％増となった。</t>
    <rPh sb="34" eb="35">
      <t>ゾウ</t>
    </rPh>
    <phoneticPr fontId="5"/>
  </si>
  <si>
    <t>　・うち｢所定内給与｣は225,656円で、前年比0.3％増、｢所定内給与｣に｢超過労働給与｣（超過勤務手当</t>
    <rPh sb="29" eb="30">
      <t>ゾウ</t>
    </rPh>
    <rPh sb="48" eb="50">
      <t>チョウカ</t>
    </rPh>
    <rPh sb="50" eb="52">
      <t>キンム</t>
    </rPh>
    <rPh sb="52" eb="54">
      <t>テアテ</t>
    </rPh>
    <phoneticPr fontId="5"/>
  </si>
  <si>
    <t>　 など）を加えた｢きまって支給する給与｣は243,084円で、前年比0.8％増となった。</t>
    <rPh sb="39" eb="40">
      <t>ゾウ</t>
    </rPh>
    <phoneticPr fontId="5"/>
  </si>
  <si>
    <t>　・｢特別に支払われた給与｣（賞与など）は49,848円となった。</t>
    <rPh sb="15" eb="17">
      <t>ショウヨ</t>
    </rPh>
    <phoneticPr fontId="5"/>
  </si>
  <si>
    <r>
      <t xml:space="preserve"> ○</t>
    </r>
    <r>
      <rPr>
        <b/>
        <sz val="18"/>
        <rFont val="HGS明朝B"/>
        <family val="1"/>
        <charset val="128"/>
      </rPr>
      <t>労働時間の動き</t>
    </r>
    <r>
      <rPr>
        <b/>
        <sz val="18"/>
        <rFont val="ＭＳ 明朝"/>
        <family val="1"/>
        <charset val="128"/>
      </rPr>
      <t>（1人平均月間）</t>
    </r>
    <rPh sb="2" eb="4">
      <t>ロウドウ</t>
    </rPh>
    <rPh sb="4" eb="6">
      <t>ジカン</t>
    </rPh>
    <rPh sb="7" eb="8">
      <t>ウゴ</t>
    </rPh>
    <rPh sb="10" eb="12">
      <t>ヒトリ</t>
    </rPh>
    <rPh sb="12" eb="14">
      <t>ヘイキン</t>
    </rPh>
    <rPh sb="14" eb="16">
      <t>ゲッカン</t>
    </rPh>
    <phoneticPr fontId="33"/>
  </si>
  <si>
    <t>　</t>
    <phoneticPr fontId="5"/>
  </si>
  <si>
    <t xml:space="preserve">  ・調査産業計の｢総実労働時間｣は138.1時間で、前年比1.2％減となった。</t>
    <rPh sb="3" eb="5">
      <t>チョウサ</t>
    </rPh>
    <rPh sb="5" eb="7">
      <t>サンギョウ</t>
    </rPh>
    <rPh sb="7" eb="8">
      <t>ケイ</t>
    </rPh>
    <rPh sb="34" eb="35">
      <t>ゲン</t>
    </rPh>
    <phoneticPr fontId="5"/>
  </si>
  <si>
    <t xml:space="preserve">  ・うち｢所定内労働時間｣は127.8時間で、前年比2.0％減、｢所定外労働時間｣は10.3時間で、前年比</t>
    <rPh sb="31" eb="32">
      <t>ゲン</t>
    </rPh>
    <rPh sb="37" eb="39">
      <t>ロウドウ</t>
    </rPh>
    <rPh sb="39" eb="41">
      <t>ジカン</t>
    </rPh>
    <rPh sb="47" eb="49">
      <t>ジカン</t>
    </rPh>
    <rPh sb="51" eb="54">
      <t>ゼンネンヒ</t>
    </rPh>
    <phoneticPr fontId="5"/>
  </si>
  <si>
    <t xml:space="preserve">   9.9％増となった。</t>
    <rPh sb="7" eb="8">
      <t>ゾウ</t>
    </rPh>
    <phoneticPr fontId="5"/>
  </si>
  <si>
    <r>
      <t xml:space="preserve"> ○</t>
    </r>
    <r>
      <rPr>
        <b/>
        <sz val="18"/>
        <rFont val="HGS明朝B"/>
        <family val="1"/>
        <charset val="128"/>
      </rPr>
      <t>雇用の動き</t>
    </r>
    <rPh sb="2" eb="4">
      <t>コヨウ</t>
    </rPh>
    <rPh sb="5" eb="6">
      <t>ウゴ</t>
    </rPh>
    <phoneticPr fontId="33"/>
  </si>
  <si>
    <t>　・調査産業計の｢常用労働者数｣は286,610人で、前年比2.5増となった。</t>
    <rPh sb="2" eb="4">
      <t>チョウサ</t>
    </rPh>
    <rPh sb="4" eb="6">
      <t>サンギョウ</t>
    </rPh>
    <rPh sb="6" eb="7">
      <t>ケイ</t>
    </rPh>
    <rPh sb="33" eb="34">
      <t>ゾウ</t>
    </rPh>
    <phoneticPr fontId="5"/>
  </si>
  <si>
    <t>　・調査産業計の｢パートタイム労働者比率｣は32.3％で、前年差0.7ポイント下落となった。</t>
    <rPh sb="2" eb="4">
      <t>チョウサ</t>
    </rPh>
    <rPh sb="4" eb="6">
      <t>サンギョウ</t>
    </rPh>
    <rPh sb="6" eb="7">
      <t>ケイ</t>
    </rPh>
    <rPh sb="31" eb="32">
      <t>サ</t>
    </rPh>
    <rPh sb="39" eb="41">
      <t>ゲラク</t>
    </rPh>
    <phoneticPr fontId="5"/>
  </si>
  <si>
    <t>○ 賃金（現金給与総額）</t>
    <rPh sb="2" eb="4">
      <t>チンギン</t>
    </rPh>
    <rPh sb="5" eb="7">
      <t>ゲンキン</t>
    </rPh>
    <rPh sb="7" eb="9">
      <t>キュウヨ</t>
    </rPh>
    <rPh sb="9" eb="11">
      <t>ソウガク</t>
    </rPh>
    <phoneticPr fontId="1"/>
  </si>
  <si>
    <r>
      <t>　・前年比</t>
    </r>
    <r>
      <rPr>
        <b/>
        <sz val="17"/>
        <rFont val="ＭＳ 明朝"/>
        <family val="1"/>
        <charset val="128"/>
      </rPr>
      <t>増加</t>
    </r>
    <r>
      <rPr>
        <sz val="17"/>
        <rFont val="ＭＳ 明朝"/>
        <family val="1"/>
        <charset val="128"/>
      </rPr>
      <t>産業（上位３産業）</t>
    </r>
    <rPh sb="2" eb="5">
      <t>ゼンネンヒ</t>
    </rPh>
    <rPh sb="5" eb="7">
      <t>ゾウカ</t>
    </rPh>
    <rPh sb="7" eb="9">
      <t>サンギョウ</t>
    </rPh>
    <rPh sb="10" eb="12">
      <t>ジョウイ</t>
    </rPh>
    <rPh sb="13" eb="15">
      <t>サンギョウ</t>
    </rPh>
    <phoneticPr fontId="1"/>
  </si>
  <si>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1"/>
  </si>
  <si>
    <t>○ 労働時間（総実労働時間）</t>
    <rPh sb="2" eb="4">
      <t>ロウドウ</t>
    </rPh>
    <rPh sb="4" eb="6">
      <t>ジカン</t>
    </rPh>
    <rPh sb="7" eb="8">
      <t>ソウ</t>
    </rPh>
    <rPh sb="8" eb="9">
      <t>ジツ</t>
    </rPh>
    <rPh sb="9" eb="11">
      <t>ロウドウ</t>
    </rPh>
    <rPh sb="11" eb="13">
      <t>ジカン</t>
    </rPh>
    <phoneticPr fontId="1"/>
  </si>
  <si>
    <t>○ 常用労働者数</t>
    <rPh sb="2" eb="4">
      <t>ジョウヨウ</t>
    </rPh>
    <rPh sb="4" eb="7">
      <t>ロウドウシャ</t>
    </rPh>
    <rPh sb="7" eb="8">
      <t>スウ</t>
    </rPh>
    <phoneticPr fontId="1"/>
  </si>
  <si>
    <r>
      <t>　・前年比</t>
    </r>
    <r>
      <rPr>
        <b/>
        <sz val="17"/>
        <rFont val="ＭＳ 明朝"/>
        <family val="1"/>
        <charset val="128"/>
      </rPr>
      <t>減少</t>
    </r>
    <r>
      <rPr>
        <sz val="17"/>
        <rFont val="ＭＳ 明朝"/>
        <family val="1"/>
        <charset val="128"/>
      </rPr>
      <t>産業（上位３産業）</t>
    </r>
    <rPh sb="2" eb="3">
      <t>ゼン</t>
    </rPh>
    <rPh sb="5" eb="7">
      <t>ゲンショウ</t>
    </rPh>
    <rPh sb="7" eb="9">
      <t>サンギョウ</t>
    </rPh>
    <rPh sb="10" eb="12">
      <t>ジョウイ</t>
    </rPh>
    <rPh sb="13" eb="1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</si>
</sst>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_ "/>
    <numFmt numFmtId="190" formatCode="#,##0_ "/>
    <numFmt numFmtId="191" formatCode="#,##0.0"/>
    <numFmt numFmtId="192" formatCode="0.00_ "/>
    <numFmt numFmtId="193" formatCode="0.0_ "/>
    <numFmt numFmtId="194" formatCode="#,##0;&quot;▲ &quot;#,##0"/>
  </numFmts>
  <fonts count="99">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0"/>
      <color theme="1"/>
      <name val="ＭＳ 明朝"/>
      <family val="1"/>
      <charset val="128"/>
    </font>
    <font>
      <sz val="20"/>
      <name val="ＭＳ 明朝"/>
      <family val="1"/>
      <charset val="128"/>
    </font>
    <font>
      <b/>
      <u/>
      <sz val="20"/>
      <name val="ＭＳ 明朝"/>
      <family val="1"/>
      <charset val="128"/>
    </font>
    <font>
      <b/>
      <u/>
      <sz val="12"/>
      <name val="ＭＳ 明朝"/>
      <family val="1"/>
      <charset val="128"/>
    </font>
    <font>
      <u/>
      <sz val="14"/>
      <name val="ＭＳ 明朝"/>
      <family val="1"/>
      <charset val="128"/>
    </font>
    <font>
      <sz val="20"/>
      <name val="ＭＳ Ｐゴシック"/>
      <family val="3"/>
      <charset val="128"/>
    </font>
    <font>
      <b/>
      <sz val="16"/>
      <name val="ＭＳ 明朝"/>
      <family val="1"/>
      <charset val="128"/>
    </font>
    <font>
      <sz val="16"/>
      <name val="ＭＳ 明朝"/>
      <family val="1"/>
      <charset val="128"/>
    </font>
    <font>
      <sz val="16"/>
      <name val="ＭＳ Ｐゴシック"/>
      <family val="3"/>
      <charset val="128"/>
    </font>
    <font>
      <sz val="18"/>
      <name val="ＭＳ 明朝"/>
      <family val="1"/>
      <charset val="128"/>
    </font>
    <font>
      <b/>
      <sz val="18"/>
      <name val="ＭＳ 明朝"/>
      <family val="1"/>
      <charset val="128"/>
    </font>
    <font>
      <sz val="12"/>
      <name val="ＭＳ Ｐゴシック"/>
      <family val="3"/>
      <charset val="128"/>
    </font>
    <font>
      <sz val="12"/>
      <name val="ＭＳ 明朝"/>
      <family val="1"/>
      <charset val="128"/>
    </font>
    <font>
      <sz val="18"/>
      <name val="ＭＳ Ｐゴシック"/>
      <family val="3"/>
      <charset val="128"/>
    </font>
    <font>
      <sz val="17"/>
      <name val="ＭＳ 明朝"/>
      <family val="1"/>
      <charset val="128"/>
    </font>
    <font>
      <b/>
      <sz val="17"/>
      <name val="ＭＳ 明朝"/>
      <family val="1"/>
      <charset val="128"/>
    </font>
    <font>
      <sz val="14"/>
      <name val="ＭＳ Ｐゴシック"/>
      <family val="3"/>
      <charset val="128"/>
    </font>
    <font>
      <sz val="6"/>
      <name val="ＭＳ Ｐゴシック"/>
      <family val="3"/>
      <charset val="128"/>
    </font>
    <font>
      <sz val="15.5"/>
      <name val="ＭＳ Ｐゴシック"/>
      <family val="3"/>
      <charset val="128"/>
    </font>
    <font>
      <sz val="14"/>
      <name val="ＭＳ ゴシック"/>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b/>
      <sz val="22"/>
      <name val="ＭＳ 明朝"/>
      <family val="1"/>
      <charset val="128"/>
    </font>
    <font>
      <sz val="28"/>
      <name val="ＭＳ 明朝"/>
      <family val="1"/>
      <charset val="128"/>
    </font>
    <font>
      <b/>
      <sz val="20"/>
      <name val="ＭＳ 明朝"/>
      <family val="1"/>
      <charset val="128"/>
    </font>
    <font>
      <sz val="9"/>
      <name val="ＭＳ 明朝"/>
      <family val="1"/>
      <charset val="128"/>
    </font>
    <font>
      <b/>
      <sz val="21"/>
      <name val="ＤＨＰ平成明朝体W7"/>
      <family val="1"/>
      <charset val="128"/>
    </font>
    <font>
      <sz val="21"/>
      <name val="ＭＳ 明朝"/>
      <family val="1"/>
      <charset val="128"/>
    </font>
    <font>
      <sz val="21"/>
      <color theme="1"/>
      <name val="ＭＳ Ｐゴシック"/>
      <family val="2"/>
      <scheme val="minor"/>
    </font>
    <font>
      <sz val="14"/>
      <name val="ＤＨＰ平成明朝体W7"/>
      <family val="1"/>
      <charset val="128"/>
    </font>
    <font>
      <b/>
      <sz val="18"/>
      <name val="HGS明朝B"/>
      <family val="1"/>
      <charset val="128"/>
    </font>
    <font>
      <b/>
      <sz val="14"/>
      <name val="ＭＳ 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FBD5D"/>
        <bgColor indexed="64"/>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6" fillId="0" borderId="0"/>
    <xf numFmtId="37" fontId="6" fillId="0" borderId="0"/>
    <xf numFmtId="37" fontId="6" fillId="0" borderId="0"/>
    <xf numFmtId="0" fontId="4" fillId="0" borderId="0"/>
    <xf numFmtId="0" fontId="4" fillId="0" borderId="0">
      <alignment vertical="center"/>
    </xf>
    <xf numFmtId="37"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7" fontId="6" fillId="0" borderId="0"/>
    <xf numFmtId="0" fontId="6" fillId="0" borderId="0"/>
    <xf numFmtId="0" fontId="23" fillId="4" borderId="0" applyNumberFormat="0" applyBorder="0" applyAlignment="0" applyProtection="0">
      <alignment vertical="center"/>
    </xf>
    <xf numFmtId="0" fontId="3" fillId="0" borderId="0">
      <alignment vertical="center"/>
    </xf>
    <xf numFmtId="38" fontId="4" fillId="0" borderId="0" applyFont="0" applyFill="0" applyBorder="0" applyAlignment="0" applyProtection="0"/>
    <xf numFmtId="38" fontId="28" fillId="0" borderId="0" applyFont="0" applyFill="0" applyBorder="0" applyAlignment="0" applyProtection="0">
      <alignment vertical="center"/>
    </xf>
    <xf numFmtId="37" fontId="6" fillId="0" borderId="0"/>
    <xf numFmtId="0" fontId="29" fillId="0" borderId="0">
      <alignment vertical="center"/>
    </xf>
    <xf numFmtId="0" fontId="2" fillId="0" borderId="0">
      <alignment vertical="center"/>
    </xf>
    <xf numFmtId="176" fontId="6" fillId="0" borderId="0"/>
    <xf numFmtId="0" fontId="30" fillId="0" borderId="0"/>
    <xf numFmtId="0" fontId="31" fillId="0" borderId="0"/>
    <xf numFmtId="38" fontId="32" fillId="0" borderId="0" applyFont="0" applyFill="0" applyBorder="0" applyAlignment="0" applyProtection="0"/>
    <xf numFmtId="176" fontId="6" fillId="0" borderId="0"/>
    <xf numFmtId="38" fontId="6" fillId="0" borderId="0" applyFont="0" applyFill="0" applyBorder="0" applyAlignment="0" applyProtection="0">
      <alignment vertical="center"/>
    </xf>
    <xf numFmtId="1" fontId="6" fillId="0" borderId="0"/>
  </cellStyleXfs>
  <cellXfs count="633">
    <xf numFmtId="176" fontId="0" fillId="0" borderId="0" xfId="0"/>
    <xf numFmtId="176" fontId="35" fillId="0" borderId="0" xfId="67" applyFont="1" applyFill="1" applyProtection="1"/>
    <xf numFmtId="176" fontId="35" fillId="0" borderId="0" xfId="63" applyFont="1" applyFill="1"/>
    <xf numFmtId="176" fontId="26" fillId="0" borderId="0" xfId="67" applyFont="1" applyFill="1" applyProtection="1"/>
    <xf numFmtId="176" fontId="26" fillId="0" borderId="0" xfId="67" applyFont="1" applyFill="1" applyBorder="1" applyProtection="1"/>
    <xf numFmtId="176" fontId="37" fillId="0" borderId="0" xfId="67" applyFont="1" applyFill="1" applyBorder="1" applyAlignment="1" applyProtection="1">
      <alignment horizontal="left"/>
    </xf>
    <xf numFmtId="176" fontId="26" fillId="0" borderId="0" xfId="63" applyFont="1" applyFill="1"/>
    <xf numFmtId="176" fontId="24" fillId="0" borderId="0" xfId="67" applyFont="1" applyFill="1" applyProtection="1"/>
    <xf numFmtId="176" fontId="24" fillId="0" borderId="0" xfId="67" applyFont="1" applyFill="1" applyBorder="1" applyProtection="1"/>
    <xf numFmtId="176" fontId="38" fillId="0" borderId="0" xfId="67" applyFont="1" applyFill="1" applyBorder="1" applyAlignment="1" applyProtection="1">
      <alignment horizontal="left"/>
    </xf>
    <xf numFmtId="176" fontId="24" fillId="0" borderId="0" xfId="63" applyFont="1" applyFill="1"/>
    <xf numFmtId="37" fontId="24" fillId="0" borderId="0" xfId="67" applyNumberFormat="1" applyFont="1" applyFill="1" applyBorder="1" applyAlignment="1" applyProtection="1">
      <alignment vertical="center"/>
    </xf>
    <xf numFmtId="176" fontId="24" fillId="0" borderId="0" xfId="67" applyFont="1" applyFill="1" applyBorder="1" applyAlignment="1" applyProtection="1">
      <alignment vertical="center" wrapText="1"/>
    </xf>
    <xf numFmtId="176" fontId="24" fillId="0" borderId="0" xfId="67" applyFont="1" applyFill="1" applyBorder="1" applyAlignment="1" applyProtection="1">
      <alignment horizontal="center"/>
    </xf>
    <xf numFmtId="176" fontId="24" fillId="0" borderId="0" xfId="63" applyFont="1" applyFill="1" applyBorder="1"/>
    <xf numFmtId="176" fontId="24" fillId="0" borderId="0" xfId="67" applyFont="1" applyFill="1" applyBorder="1" applyAlignment="1" applyProtection="1">
      <alignment vertical="center"/>
    </xf>
    <xf numFmtId="37" fontId="24" fillId="0" borderId="0" xfId="67" applyNumberFormat="1" applyFont="1" applyFill="1" applyBorder="1" applyAlignment="1" applyProtection="1">
      <alignment horizontal="left"/>
    </xf>
    <xf numFmtId="176" fontId="24" fillId="0" borderId="0" xfId="67" applyFont="1" applyFill="1" applyBorder="1" applyAlignment="1" applyProtection="1">
      <alignment horizontal="left"/>
    </xf>
    <xf numFmtId="49" fontId="24" fillId="0" borderId="0" xfId="67" applyNumberFormat="1" applyFont="1" applyFill="1" applyBorder="1" applyAlignment="1" applyProtection="1">
      <alignment horizontal="right"/>
    </xf>
    <xf numFmtId="176" fontId="24" fillId="0" borderId="0" xfId="67" applyFont="1" applyFill="1" applyBorder="1" applyAlignment="1" applyProtection="1">
      <alignment horizontal="right"/>
    </xf>
    <xf numFmtId="181" fontId="24" fillId="0" borderId="0" xfId="67" applyNumberFormat="1" applyFont="1" applyFill="1" applyBorder="1" applyAlignment="1" applyProtection="1">
      <alignment horizontal="right"/>
    </xf>
    <xf numFmtId="49" fontId="24" fillId="0" borderId="0" xfId="67" quotePrefix="1" applyNumberFormat="1" applyFont="1" applyFill="1" applyBorder="1" applyAlignment="1" applyProtection="1">
      <alignment horizontal="right"/>
    </xf>
    <xf numFmtId="49" fontId="24" fillId="0" borderId="0" xfId="63" quotePrefix="1" applyNumberFormat="1" applyFont="1" applyFill="1" applyBorder="1" applyAlignment="1" applyProtection="1">
      <alignment horizontal="center"/>
    </xf>
    <xf numFmtId="176" fontId="24" fillId="0" borderId="10" xfId="67" applyFont="1" applyFill="1" applyBorder="1" applyAlignment="1" applyProtection="1">
      <alignment horizontal="right"/>
    </xf>
    <xf numFmtId="176" fontId="24" fillId="0" borderId="10" xfId="67" applyFont="1" applyFill="1" applyBorder="1" applyAlignment="1" applyProtection="1">
      <alignment horizontal="left"/>
    </xf>
    <xf numFmtId="176" fontId="24" fillId="0" borderId="14" xfId="67" applyFont="1" applyFill="1" applyBorder="1" applyAlignment="1" applyProtection="1">
      <alignment horizontal="centerContinuous"/>
    </xf>
    <xf numFmtId="37" fontId="24" fillId="0" borderId="19" xfId="67" applyNumberFormat="1" applyFont="1" applyFill="1" applyBorder="1" applyAlignment="1" applyProtection="1">
      <alignment horizontal="left"/>
    </xf>
    <xf numFmtId="176" fontId="24" fillId="0" borderId="0" xfId="67" applyFont="1" applyFill="1" applyAlignment="1" applyProtection="1">
      <alignment horizontal="left"/>
    </xf>
    <xf numFmtId="176" fontId="24" fillId="0" borderId="0" xfId="67" applyFont="1" applyFill="1" applyAlignment="1" applyProtection="1">
      <alignment horizontal="center"/>
    </xf>
    <xf numFmtId="176" fontId="24" fillId="0" borderId="19" xfId="67" applyFont="1" applyFill="1" applyBorder="1" applyProtection="1"/>
    <xf numFmtId="49" fontId="24" fillId="0" borderId="0" xfId="67" quotePrefix="1" applyNumberFormat="1" applyFont="1" applyFill="1" applyAlignment="1" applyProtection="1">
      <alignment horizontal="right"/>
    </xf>
    <xf numFmtId="176" fontId="24" fillId="0" borderId="16" xfId="67" applyFont="1" applyFill="1" applyBorder="1" applyAlignment="1" applyProtection="1">
      <alignment horizontal="right"/>
    </xf>
    <xf numFmtId="176" fontId="24" fillId="0" borderId="0" xfId="67" applyFont="1" applyFill="1" applyAlignment="1" applyProtection="1">
      <alignment horizontal="right"/>
    </xf>
    <xf numFmtId="176" fontId="39" fillId="0" borderId="0" xfId="67" applyFont="1" applyFill="1" applyAlignment="1" applyProtection="1">
      <alignment horizontal="right"/>
    </xf>
    <xf numFmtId="176" fontId="24" fillId="0" borderId="17" xfId="67" applyFont="1" applyFill="1" applyBorder="1" applyAlignment="1" applyProtection="1">
      <alignment horizontal="right"/>
    </xf>
    <xf numFmtId="176" fontId="24" fillId="0" borderId="0" xfId="67" applyNumberFormat="1" applyFont="1" applyFill="1" applyBorder="1" applyAlignment="1" applyProtection="1">
      <alignment horizontal="right"/>
    </xf>
    <xf numFmtId="176" fontId="24" fillId="24" borderId="0" xfId="67" applyFont="1" applyFill="1" applyProtection="1"/>
    <xf numFmtId="49" fontId="24" fillId="0" borderId="17" xfId="63" quotePrefix="1" applyNumberFormat="1" applyFont="1" applyFill="1" applyBorder="1" applyAlignment="1" applyProtection="1">
      <alignment horizontal="center"/>
    </xf>
    <xf numFmtId="176" fontId="24" fillId="24" borderId="0" xfId="63" applyFont="1" applyFill="1"/>
    <xf numFmtId="49" fontId="24" fillId="0" borderId="0" xfId="67" applyNumberFormat="1" applyFont="1" applyFill="1" applyProtection="1"/>
    <xf numFmtId="178" fontId="24" fillId="0" borderId="0" xfId="67" applyNumberFormat="1" applyFont="1" applyFill="1" applyBorder="1" applyAlignment="1" applyProtection="1">
      <alignment horizontal="right"/>
    </xf>
    <xf numFmtId="176" fontId="24" fillId="0" borderId="17" xfId="67" applyNumberFormat="1" applyFont="1" applyFill="1" applyBorder="1" applyAlignment="1" applyProtection="1">
      <alignment horizontal="right"/>
    </xf>
    <xf numFmtId="49" fontId="24" fillId="0" borderId="25" xfId="63" applyNumberFormat="1" applyFont="1" applyFill="1" applyBorder="1" applyAlignment="1" applyProtection="1">
      <alignment horizontal="left"/>
    </xf>
    <xf numFmtId="176" fontId="24" fillId="0" borderId="25" xfId="67" applyFont="1" applyFill="1" applyBorder="1" applyAlignment="1" applyProtection="1">
      <alignment horizontal="right"/>
    </xf>
    <xf numFmtId="37" fontId="26"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7"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4" fillId="0" borderId="16" xfId="67" applyFont="1" applyFill="1" applyBorder="1" applyAlignment="1" applyProtection="1"/>
    <xf numFmtId="176" fontId="26" fillId="0" borderId="0" xfId="67" applyFont="1" applyFill="1" applyBorder="1" applyAlignment="1" applyProtection="1">
      <alignment horizontal="left"/>
    </xf>
    <xf numFmtId="176" fontId="24" fillId="0" borderId="0" xfId="67" applyNumberFormat="1" applyFont="1" applyFill="1" applyBorder="1" applyProtection="1"/>
    <xf numFmtId="37" fontId="24" fillId="0" borderId="19" xfId="67" applyNumberFormat="1" applyFont="1" applyFill="1" applyBorder="1" applyAlignment="1" applyProtection="1">
      <alignment horizontal="right"/>
    </xf>
    <xf numFmtId="176" fontId="24" fillId="0" borderId="27" xfId="67" quotePrefix="1" applyFont="1" applyFill="1" applyBorder="1" applyAlignment="1" applyProtection="1">
      <alignment horizontal="center" shrinkToFit="1"/>
    </xf>
    <xf numFmtId="176" fontId="24" fillId="0" borderId="20" xfId="67" quotePrefix="1" applyFont="1" applyFill="1" applyBorder="1" applyAlignment="1" applyProtection="1">
      <alignment vertical="center" wrapText="1" shrinkToFit="1"/>
    </xf>
    <xf numFmtId="176" fontId="27" fillId="0" borderId="0" xfId="67" quotePrefix="1" applyFont="1" applyFill="1" applyBorder="1" applyAlignment="1" applyProtection="1">
      <alignment horizontal="center"/>
    </xf>
    <xf numFmtId="37" fontId="24" fillId="0" borderId="0" xfId="67" applyNumberFormat="1" applyFont="1" applyFill="1" applyBorder="1" applyAlignment="1" applyProtection="1">
      <alignment horizontal="right"/>
    </xf>
    <xf numFmtId="176" fontId="24" fillId="0" borderId="15" xfId="67" quotePrefix="1" applyFont="1" applyFill="1" applyBorder="1" applyAlignment="1" applyProtection="1">
      <alignment vertical="center" wrapText="1" shrinkToFit="1"/>
    </xf>
    <xf numFmtId="182" fontId="24" fillId="0" borderId="15" xfId="67" applyNumberFormat="1" applyFont="1" applyFill="1" applyBorder="1" applyAlignment="1" applyProtection="1">
      <alignment horizontal="right"/>
    </xf>
    <xf numFmtId="182" fontId="24" fillId="0" borderId="15" xfId="65" applyNumberFormat="1" applyFont="1" applyFill="1" applyBorder="1" applyAlignment="1">
      <alignment horizontal="right"/>
    </xf>
    <xf numFmtId="183" fontId="24" fillId="0" borderId="0" xfId="67" applyNumberFormat="1" applyFont="1" applyFill="1" applyBorder="1" applyAlignment="1" applyProtection="1">
      <alignment horizontal="right"/>
    </xf>
    <xf numFmtId="176" fontId="24" fillId="0" borderId="0" xfId="67" quotePrefix="1" applyNumberFormat="1" applyFont="1" applyFill="1" applyBorder="1" applyAlignment="1" applyProtection="1">
      <alignment horizontal="center"/>
    </xf>
    <xf numFmtId="176" fontId="24" fillId="0" borderId="0" xfId="67" applyNumberFormat="1" applyFont="1" applyFill="1" applyBorder="1" applyAlignment="1" applyProtection="1">
      <alignment horizontal="center"/>
    </xf>
    <xf numFmtId="183" fontId="24" fillId="0" borderId="0" xfId="67" applyNumberFormat="1" applyFont="1" applyFill="1" applyBorder="1" applyProtection="1"/>
    <xf numFmtId="176" fontId="24" fillId="0" borderId="0" xfId="67" quotePrefix="1" applyFont="1" applyFill="1" applyBorder="1" applyAlignment="1" applyProtection="1">
      <alignment horizontal="center"/>
    </xf>
    <xf numFmtId="0" fontId="24" fillId="0" borderId="0" xfId="65" applyFont="1" applyFill="1" applyAlignment="1">
      <alignment horizontal="right"/>
    </xf>
    <xf numFmtId="182" fontId="24" fillId="0" borderId="15" xfId="67" applyNumberFormat="1" applyFont="1" applyFill="1" applyBorder="1" applyAlignment="1" applyProtection="1"/>
    <xf numFmtId="182" fontId="24" fillId="0" borderId="15" xfId="65" applyNumberFormat="1" applyFont="1" applyFill="1" applyBorder="1" applyAlignment="1"/>
    <xf numFmtId="183" fontId="24" fillId="0" borderId="16" xfId="67" applyNumberFormat="1" applyFont="1" applyFill="1" applyBorder="1" applyProtection="1"/>
    <xf numFmtId="0" fontId="24" fillId="0" borderId="0" xfId="65" applyFont="1" applyFill="1"/>
    <xf numFmtId="184" fontId="24" fillId="0" borderId="0" xfId="67" applyNumberFormat="1" applyFont="1" applyFill="1" applyBorder="1" applyAlignment="1" applyProtection="1">
      <alignment horizontal="right"/>
    </xf>
    <xf numFmtId="38" fontId="24" fillId="0" borderId="0" xfId="58" applyFont="1" applyFill="1" applyBorder="1" applyAlignment="1" applyProtection="1">
      <alignment horizontal="right"/>
    </xf>
    <xf numFmtId="184" fontId="24" fillId="0" borderId="0" xfId="67" applyNumberFormat="1" applyFont="1" applyFill="1" applyBorder="1" applyProtection="1"/>
    <xf numFmtId="0" fontId="24" fillId="0" borderId="28" xfId="65" applyFont="1" applyFill="1" applyBorder="1"/>
    <xf numFmtId="184" fontId="24" fillId="0" borderId="10" xfId="67" applyNumberFormat="1" applyFont="1" applyFill="1" applyBorder="1" applyAlignment="1" applyProtection="1">
      <alignment horizontal="right"/>
    </xf>
    <xf numFmtId="176" fontId="24" fillId="0" borderId="10" xfId="67" applyNumberFormat="1" applyFont="1" applyFill="1" applyBorder="1" applyAlignment="1" applyProtection="1">
      <alignment horizontal="right"/>
    </xf>
    <xf numFmtId="184" fontId="24" fillId="0" borderId="10" xfId="67" applyNumberFormat="1" applyFont="1" applyFill="1" applyBorder="1" applyProtection="1"/>
    <xf numFmtId="176" fontId="24" fillId="0" borderId="10" xfId="67" applyNumberFormat="1" applyFont="1" applyFill="1" applyBorder="1" applyProtection="1"/>
    <xf numFmtId="184" fontId="26" fillId="0" borderId="0" xfId="67" applyNumberFormat="1" applyFont="1" applyFill="1" applyBorder="1" applyProtection="1"/>
    <xf numFmtId="37" fontId="24" fillId="0" borderId="10" xfId="67" applyNumberFormat="1" applyFont="1" applyFill="1" applyBorder="1" applyProtection="1"/>
    <xf numFmtId="176" fontId="38" fillId="0" borderId="10" xfId="67" applyFont="1" applyFill="1" applyBorder="1" applyAlignment="1" applyProtection="1">
      <alignment horizontal="left"/>
    </xf>
    <xf numFmtId="176" fontId="26" fillId="0" borderId="10" xfId="67" applyFont="1" applyFill="1" applyBorder="1" applyProtection="1"/>
    <xf numFmtId="176" fontId="24" fillId="0" borderId="10" xfId="67" applyFont="1" applyFill="1" applyBorder="1" applyProtection="1"/>
    <xf numFmtId="176" fontId="24" fillId="0" borderId="26" xfId="67" applyFont="1" applyFill="1" applyBorder="1" applyAlignment="1" applyProtection="1">
      <alignment horizontal="center" vertical="center"/>
    </xf>
    <xf numFmtId="184" fontId="24" fillId="0" borderId="22" xfId="67" applyNumberFormat="1" applyFont="1" applyFill="1" applyBorder="1" applyAlignment="1" applyProtection="1">
      <alignment horizontal="center" vertical="center"/>
    </xf>
    <xf numFmtId="176" fontId="24" fillId="0" borderId="22" xfId="67" applyFont="1" applyFill="1" applyBorder="1" applyAlignment="1" applyProtection="1">
      <alignment horizontal="center" vertical="center" wrapText="1"/>
    </xf>
    <xf numFmtId="37" fontId="24" fillId="0" borderId="0" xfId="67" applyNumberFormat="1" applyFont="1" applyFill="1" applyAlignment="1" applyProtection="1">
      <alignment horizontal="left"/>
    </xf>
    <xf numFmtId="176" fontId="24" fillId="0" borderId="0" xfId="67" quotePrefix="1" applyFont="1" applyFill="1" applyAlignment="1" applyProtection="1">
      <alignment horizontal="center"/>
    </xf>
    <xf numFmtId="184" fontId="24" fillId="0" borderId="0" xfId="67" applyNumberFormat="1" applyFont="1" applyFill="1" applyAlignment="1" applyProtection="1">
      <alignment horizontal="center"/>
    </xf>
    <xf numFmtId="184" fontId="24" fillId="0" borderId="16" xfId="67" applyNumberFormat="1" applyFont="1" applyFill="1" applyBorder="1" applyAlignment="1" applyProtection="1">
      <alignment horizontal="right" vertical="center"/>
    </xf>
    <xf numFmtId="176" fontId="24" fillId="0" borderId="0" xfId="67" applyFont="1" applyFill="1" applyBorder="1" applyAlignment="1" applyProtection="1">
      <alignment horizontal="right" vertical="center"/>
    </xf>
    <xf numFmtId="176" fontId="24" fillId="0" borderId="16" xfId="63" applyFont="1" applyFill="1" applyBorder="1"/>
    <xf numFmtId="176" fontId="24" fillId="0" borderId="16" xfId="67" applyNumberFormat="1" applyFont="1" applyFill="1" applyBorder="1" applyAlignment="1" applyProtection="1">
      <alignment horizontal="right"/>
    </xf>
    <xf numFmtId="49" fontId="24" fillId="0" borderId="0" xfId="63" quotePrefix="1" applyNumberFormat="1" applyFont="1" applyFill="1" applyAlignment="1" applyProtection="1">
      <alignment horizontal="right"/>
    </xf>
    <xf numFmtId="176" fontId="24" fillId="0" borderId="0" xfId="67" applyNumberFormat="1" applyFont="1" applyFill="1" applyProtection="1"/>
    <xf numFmtId="176" fontId="24" fillId="0" borderId="16" xfId="67" applyNumberFormat="1" applyFont="1" applyFill="1" applyBorder="1" applyProtection="1"/>
    <xf numFmtId="49" fontId="24" fillId="0" borderId="0" xfId="63" applyNumberFormat="1" applyFont="1" applyFill="1" applyAlignment="1" applyProtection="1">
      <alignment horizontal="left"/>
    </xf>
    <xf numFmtId="49" fontId="24"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176" fontId="24"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4" fillId="0" borderId="0" xfId="67" applyFont="1" applyFill="1" applyBorder="1" applyAlignment="1" applyProtection="1">
      <alignment vertical="top"/>
    </xf>
    <xf numFmtId="37" fontId="24"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4" fillId="0" borderId="0" xfId="67" applyFont="1" applyFill="1" applyBorder="1" applyAlignment="1" applyProtection="1">
      <alignment horizontal="left" vertical="top"/>
    </xf>
    <xf numFmtId="176" fontId="24" fillId="0" borderId="0" xfId="63" applyFont="1" applyFill="1" applyBorder="1" applyAlignment="1">
      <alignment vertical="top"/>
    </xf>
    <xf numFmtId="176" fontId="24" fillId="0" borderId="0" xfId="67" applyFont="1" applyFill="1" applyAlignment="1" applyProtection="1">
      <alignment vertical="top"/>
    </xf>
    <xf numFmtId="176" fontId="24" fillId="0" borderId="0" xfId="63" applyFont="1" applyFill="1" applyAlignment="1">
      <alignment vertical="top"/>
    </xf>
    <xf numFmtId="176" fontId="24" fillId="0" borderId="22" xfId="67" applyFont="1" applyFill="1" applyBorder="1" applyAlignment="1" applyProtection="1">
      <alignment horizontal="centerContinuous"/>
    </xf>
    <xf numFmtId="176" fontId="24" fillId="0" borderId="15" xfId="67" applyFont="1" applyFill="1" applyBorder="1" applyAlignment="1" applyProtection="1">
      <alignment horizontal="left"/>
    </xf>
    <xf numFmtId="176" fontId="24" fillId="0" borderId="18" xfId="67" applyFont="1" applyFill="1" applyBorder="1" applyAlignment="1" applyProtection="1">
      <alignment horizontal="left"/>
    </xf>
    <xf numFmtId="176" fontId="24" fillId="0" borderId="20" xfId="67" applyFont="1" applyFill="1" applyBorder="1" applyAlignment="1" applyProtection="1">
      <alignment horizontal="left"/>
    </xf>
    <xf numFmtId="176" fontId="24" fillId="0" borderId="16" xfId="67" applyFont="1" applyFill="1" applyBorder="1" applyAlignment="1" applyProtection="1">
      <alignment horizontal="left"/>
    </xf>
    <xf numFmtId="176" fontId="24" fillId="0" borderId="22" xfId="67" applyFont="1" applyFill="1" applyBorder="1" applyAlignment="1" applyProtection="1">
      <alignment horizontal="center"/>
    </xf>
    <xf numFmtId="176" fontId="24" fillId="0" borderId="22" xfId="67" applyFont="1" applyFill="1" applyBorder="1" applyAlignment="1" applyProtection="1">
      <alignment horizontal="left"/>
    </xf>
    <xf numFmtId="176" fontId="24" fillId="0" borderId="18" xfId="67" applyFont="1" applyFill="1" applyBorder="1" applyAlignment="1" applyProtection="1">
      <alignment horizontal="right"/>
    </xf>
    <xf numFmtId="176" fontId="24" fillId="0" borderId="0" xfId="67" applyNumberFormat="1" applyFont="1" applyFill="1" applyAlignment="1" applyProtection="1">
      <alignment horizontal="right"/>
    </xf>
    <xf numFmtId="176" fontId="24" fillId="0" borderId="0" xfId="63" applyNumberFormat="1" applyFont="1" applyFill="1" applyAlignment="1">
      <alignment horizontal="right"/>
    </xf>
    <xf numFmtId="49" fontId="24" fillId="0" borderId="0" xfId="67" quotePrefix="1" applyNumberFormat="1" applyFont="1" applyFill="1" applyAlignment="1" applyProtection="1">
      <alignment horizontal="left" vertical="center"/>
    </xf>
    <xf numFmtId="176" fontId="24" fillId="0" borderId="16" xfId="67" applyFont="1" applyFill="1" applyBorder="1" applyAlignment="1" applyProtection="1">
      <alignment horizontal="left" vertical="center"/>
    </xf>
    <xf numFmtId="176" fontId="24" fillId="0" borderId="0" xfId="67" applyFont="1" applyFill="1" applyAlignment="1" applyProtection="1">
      <alignment horizontal="left" vertical="center"/>
    </xf>
    <xf numFmtId="176" fontId="24" fillId="0" borderId="0" xfId="67" applyNumberFormat="1" applyFont="1" applyFill="1" applyAlignment="1" applyProtection="1">
      <alignment horizontal="left" vertical="center"/>
    </xf>
    <xf numFmtId="176" fontId="24" fillId="0" borderId="0" xfId="63" applyNumberFormat="1" applyFont="1" applyFill="1" applyAlignment="1">
      <alignment horizontal="left" vertical="center"/>
    </xf>
    <xf numFmtId="176" fontId="24" fillId="0" borderId="0" xfId="67" applyFont="1" applyFill="1" applyBorder="1" applyAlignment="1" applyProtection="1">
      <alignment horizontal="left" vertical="center"/>
    </xf>
    <xf numFmtId="176" fontId="24" fillId="0" borderId="0" xfId="63" applyFont="1" applyFill="1" applyAlignment="1">
      <alignment horizontal="left" vertical="center"/>
    </xf>
    <xf numFmtId="176" fontId="24" fillId="0" borderId="25" xfId="67" applyFont="1" applyFill="1" applyBorder="1" applyAlignment="1" applyProtection="1"/>
    <xf numFmtId="176" fontId="24" fillId="0" borderId="25" xfId="67" applyNumberFormat="1" applyFont="1" applyFill="1" applyBorder="1" applyProtection="1"/>
    <xf numFmtId="176" fontId="24" fillId="0" borderId="25" xfId="67" applyNumberFormat="1" applyFont="1" applyFill="1" applyBorder="1" applyAlignment="1" applyProtection="1">
      <alignment horizontal="right"/>
    </xf>
    <xf numFmtId="37" fontId="24"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4" fillId="0" borderId="0" xfId="67" applyNumberFormat="1" applyFont="1" applyFill="1" applyBorder="1" applyProtection="1"/>
    <xf numFmtId="176" fontId="24" fillId="0" borderId="0" xfId="67" quotePrefix="1" applyFont="1" applyFill="1" applyBorder="1" applyAlignment="1" applyProtection="1">
      <alignment vertical="top"/>
    </xf>
    <xf numFmtId="176" fontId="24" fillId="0" borderId="26" xfId="67" applyNumberFormat="1" applyFont="1" applyFill="1" applyBorder="1" applyAlignment="1" applyProtection="1">
      <alignment horizontal="centerContinuous"/>
    </xf>
    <xf numFmtId="176" fontId="24" fillId="0" borderId="30" xfId="67" applyFont="1" applyFill="1" applyBorder="1" applyAlignment="1" applyProtection="1">
      <alignment horizontal="centerContinuous"/>
    </xf>
    <xf numFmtId="176" fontId="24" fillId="0" borderId="26" xfId="67" applyFont="1" applyFill="1" applyBorder="1" applyAlignment="1" applyProtection="1">
      <alignment horizontal="centerContinuous"/>
    </xf>
    <xf numFmtId="176" fontId="24" fillId="0" borderId="34" xfId="67" applyFont="1" applyFill="1" applyBorder="1" applyAlignment="1" applyProtection="1">
      <alignment horizontal="centerContinuous"/>
    </xf>
    <xf numFmtId="176" fontId="24" fillId="0" borderId="27" xfId="67" applyFont="1" applyFill="1" applyBorder="1" applyAlignment="1" applyProtection="1">
      <alignment horizontal="center"/>
    </xf>
    <xf numFmtId="176" fontId="24" fillId="0" borderId="23" xfId="67" applyFont="1" applyFill="1" applyBorder="1" applyAlignment="1" applyProtection="1">
      <alignment horizontal="center"/>
    </xf>
    <xf numFmtId="176" fontId="24" fillId="0" borderId="14" xfId="67" applyFont="1" applyFill="1" applyBorder="1" applyAlignment="1" applyProtection="1">
      <alignment horizontal="center"/>
    </xf>
    <xf numFmtId="176" fontId="24" fillId="0" borderId="19" xfId="67" applyFont="1" applyFill="1" applyBorder="1" applyAlignment="1" applyProtection="1">
      <alignment horizontal="right"/>
    </xf>
    <xf numFmtId="39" fontId="24" fillId="0" borderId="16" xfId="67" applyNumberFormat="1" applyFont="1" applyFill="1" applyBorder="1" applyAlignment="1" applyProtection="1">
      <alignment horizontal="right"/>
    </xf>
    <xf numFmtId="39" fontId="24" fillId="0" borderId="17" xfId="67" applyNumberFormat="1" applyFont="1" applyFill="1" applyBorder="1" applyAlignment="1" applyProtection="1">
      <alignment horizontal="right"/>
    </xf>
    <xf numFmtId="37" fontId="24" fillId="0" borderId="0" xfId="67" applyNumberFormat="1" applyFont="1" applyFill="1" applyAlignment="1" applyProtection="1">
      <alignment horizontal="right"/>
    </xf>
    <xf numFmtId="39" fontId="24" fillId="0" borderId="16" xfId="67" applyNumberFormat="1" applyFont="1" applyFill="1" applyBorder="1" applyProtection="1"/>
    <xf numFmtId="39" fontId="24" fillId="0" borderId="0" xfId="67" applyNumberFormat="1" applyFont="1" applyFill="1" applyProtection="1"/>
    <xf numFmtId="176" fontId="24" fillId="0" borderId="0" xfId="63" applyFont="1" applyFill="1" applyAlignment="1" applyProtection="1">
      <alignment horizontal="left"/>
    </xf>
    <xf numFmtId="39" fontId="24" fillId="0" borderId="17" xfId="67" applyNumberFormat="1" applyFont="1" applyFill="1" applyBorder="1" applyProtection="1"/>
    <xf numFmtId="37" fontId="24" fillId="0" borderId="0" xfId="67" applyNumberFormat="1" applyFont="1" applyFill="1" applyProtection="1"/>
    <xf numFmtId="39" fontId="24" fillId="0" borderId="16" xfId="67" quotePrefix="1" applyNumberFormat="1" applyFont="1" applyFill="1" applyBorder="1" applyAlignment="1" applyProtection="1">
      <alignment horizontal="centerContinuous"/>
    </xf>
    <xf numFmtId="39" fontId="24" fillId="0" borderId="17" xfId="67" quotePrefix="1" applyNumberFormat="1" applyFont="1" applyFill="1" applyBorder="1" applyAlignment="1" applyProtection="1">
      <alignment horizontal="centerContinuous"/>
    </xf>
    <xf numFmtId="39" fontId="24" fillId="0" borderId="0" xfId="67" quotePrefix="1" applyNumberFormat="1" applyFont="1" applyFill="1" applyBorder="1" applyAlignment="1" applyProtection="1">
      <alignment horizontal="centerContinuous"/>
    </xf>
    <xf numFmtId="39" fontId="24" fillId="0" borderId="0" xfId="67" applyNumberFormat="1" applyFont="1" applyFill="1" applyBorder="1" applyProtection="1"/>
    <xf numFmtId="37" fontId="24" fillId="0" borderId="17" xfId="67" applyNumberFormat="1" applyFont="1" applyFill="1" applyBorder="1" applyProtection="1"/>
    <xf numFmtId="179" fontId="24" fillId="0" borderId="0" xfId="67" applyNumberFormat="1" applyFont="1" applyFill="1" applyBorder="1" applyProtection="1"/>
    <xf numFmtId="176" fontId="24" fillId="0" borderId="25" xfId="67" applyFont="1" applyFill="1" applyBorder="1" applyAlignment="1" applyProtection="1">
      <alignment horizontal="center"/>
    </xf>
    <xf numFmtId="39" fontId="24" fillId="0" borderId="10" xfId="67" applyNumberFormat="1" applyFont="1" applyFill="1" applyBorder="1" applyProtection="1"/>
    <xf numFmtId="39" fontId="24" fillId="0" borderId="25" xfId="67" applyNumberFormat="1" applyFont="1" applyFill="1" applyBorder="1" applyProtection="1"/>
    <xf numFmtId="180" fontId="24" fillId="0" borderId="10" xfId="67" applyNumberFormat="1" applyFont="1" applyFill="1" applyBorder="1" applyProtection="1"/>
    <xf numFmtId="180" fontId="24" fillId="0" borderId="25" xfId="67" applyNumberFormat="1" applyFont="1" applyFill="1" applyBorder="1" applyProtection="1"/>
    <xf numFmtId="180" fontId="24"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4" fillId="0" borderId="15" xfId="67" applyFont="1" applyFill="1" applyBorder="1" applyProtection="1"/>
    <xf numFmtId="184" fontId="40" fillId="0" borderId="15" xfId="67" applyNumberFormat="1" applyFont="1" applyFill="1" applyBorder="1" applyAlignment="1" applyProtection="1">
      <alignment horizontal="center"/>
    </xf>
    <xf numFmtId="176" fontId="24" fillId="0" borderId="15" xfId="67" applyFont="1" applyFill="1" applyBorder="1" applyAlignment="1" applyProtection="1">
      <alignment horizontal="center"/>
    </xf>
    <xf numFmtId="176" fontId="24"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4" fillId="0" borderId="23" xfId="67" applyFont="1" applyFill="1" applyBorder="1" applyAlignment="1" applyProtection="1">
      <alignment horizontal="center" shrinkToFit="1"/>
    </xf>
    <xf numFmtId="184" fontId="24" fillId="0" borderId="0" xfId="67" applyNumberFormat="1" applyFont="1" applyFill="1" applyAlignment="1" applyProtection="1">
      <alignment horizontal="right"/>
    </xf>
    <xf numFmtId="37" fontId="24" fillId="0" borderId="16" xfId="67" applyNumberFormat="1" applyFont="1" applyFill="1" applyBorder="1" applyProtection="1"/>
    <xf numFmtId="37" fontId="45" fillId="0" borderId="16" xfId="67" applyNumberFormat="1" applyFont="1" applyFill="1" applyBorder="1" applyProtection="1"/>
    <xf numFmtId="177" fontId="24" fillId="0" borderId="0" xfId="63" applyNumberFormat="1" applyFont="1" applyFill="1"/>
    <xf numFmtId="37" fontId="24" fillId="0" borderId="16" xfId="67" applyNumberFormat="1" applyFont="1" applyFill="1" applyBorder="1" applyAlignment="1" applyProtection="1">
      <alignment horizontal="right"/>
    </xf>
    <xf numFmtId="37" fontId="24" fillId="0" borderId="35" xfId="67" applyNumberFormat="1" applyFont="1" applyFill="1" applyBorder="1" applyAlignment="1" applyProtection="1">
      <alignment horizontal="right"/>
    </xf>
    <xf numFmtId="37" fontId="24" fillId="0" borderId="10" xfId="67" applyNumberFormat="1" applyFont="1" applyFill="1" applyBorder="1" applyAlignment="1" applyProtection="1">
      <alignment horizontal="right"/>
    </xf>
    <xf numFmtId="37" fontId="24"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5" fillId="25" borderId="0" xfId="65" applyFont="1" applyFill="1" applyBorder="1" applyAlignment="1" applyProtection="1">
      <alignment horizontal="center"/>
    </xf>
    <xf numFmtId="0" fontId="25"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1" fillId="0" borderId="0" xfId="65"/>
    <xf numFmtId="0" fontId="31"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1" fillId="0" borderId="0" xfId="65" applyBorder="1"/>
    <xf numFmtId="0" fontId="31" fillId="0" borderId="17" xfId="65" applyNumberFormat="1" applyBorder="1" applyAlignment="1">
      <alignment horizontal="center"/>
    </xf>
    <xf numFmtId="0" fontId="48" fillId="0" borderId="0" xfId="65" applyFont="1" applyFill="1" applyBorder="1" applyAlignment="1">
      <alignment horizontal="center"/>
    </xf>
    <xf numFmtId="0" fontId="31" fillId="0" borderId="17" xfId="65" applyNumberFormat="1" applyBorder="1"/>
    <xf numFmtId="0" fontId="48" fillId="0" borderId="0" xfId="65" applyNumberFormat="1" applyFont="1" applyFill="1"/>
    <xf numFmtId="0" fontId="31"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1"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1" fillId="0" borderId="0" xfId="65" applyFont="1" applyFill="1" applyBorder="1"/>
    <xf numFmtId="0" fontId="31" fillId="0" borderId="34" xfId="65" applyFont="1" applyBorder="1"/>
    <xf numFmtId="0" fontId="31" fillId="29" borderId="34" xfId="65" applyFont="1" applyFill="1" applyBorder="1"/>
    <xf numFmtId="0" fontId="31" fillId="0" borderId="14" xfId="65" applyFont="1" applyBorder="1"/>
    <xf numFmtId="0" fontId="31" fillId="29" borderId="14" xfId="65" applyFont="1" applyFill="1" applyBorder="1"/>
    <xf numFmtId="0" fontId="31" fillId="0" borderId="0" xfId="65" applyFont="1" applyFill="1" applyAlignment="1">
      <alignment horizontal="right"/>
    </xf>
    <xf numFmtId="49" fontId="30" fillId="0" borderId="19" xfId="65" applyNumberFormat="1" applyFont="1" applyFill="1" applyBorder="1" applyAlignment="1" applyProtection="1">
      <alignment horizontal="right" vertical="center"/>
    </xf>
    <xf numFmtId="0" fontId="53" fillId="28" borderId="24" xfId="65" applyFont="1" applyFill="1" applyBorder="1" applyAlignment="1"/>
    <xf numFmtId="0" fontId="31" fillId="0" borderId="0" xfId="65" applyFont="1"/>
    <xf numFmtId="0" fontId="31" fillId="29" borderId="0" xfId="65" applyFont="1" applyFill="1"/>
    <xf numFmtId="0" fontId="31" fillId="0" borderId="0" xfId="65" applyFont="1" applyAlignment="1">
      <alignment horizontal="right" vertical="center"/>
    </xf>
    <xf numFmtId="0" fontId="31" fillId="0" borderId="0" xfId="65" applyAlignment="1">
      <alignment horizontal="left"/>
    </xf>
    <xf numFmtId="0" fontId="31" fillId="0" borderId="0" xfId="65" applyFont="1" applyFill="1"/>
    <xf numFmtId="49" fontId="30"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1" fillId="0" borderId="16" xfId="65" applyFont="1" applyBorder="1" applyAlignment="1">
      <alignment horizontal="right" vertical="center"/>
    </xf>
    <xf numFmtId="0" fontId="31" fillId="29" borderId="0" xfId="65" applyFont="1" applyFill="1" applyBorder="1"/>
    <xf numFmtId="0" fontId="53" fillId="28" borderId="16" xfId="65" applyFont="1" applyFill="1" applyBorder="1" applyAlignment="1"/>
    <xf numFmtId="0" fontId="31" fillId="0" borderId="17" xfId="65" applyNumberFormat="1" applyFill="1" applyBorder="1"/>
    <xf numFmtId="0" fontId="55" fillId="28" borderId="24" xfId="65" applyFont="1" applyFill="1" applyBorder="1" applyAlignment="1">
      <alignment vertical="center"/>
    </xf>
    <xf numFmtId="0" fontId="31" fillId="0" borderId="16" xfId="65" applyFont="1" applyBorder="1"/>
    <xf numFmtId="0" fontId="55" fillId="28" borderId="0" xfId="65" applyFont="1" applyFill="1" applyAlignment="1">
      <alignment vertical="center"/>
    </xf>
    <xf numFmtId="49" fontId="30"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30" fillId="0" borderId="21" xfId="65" applyNumberFormat="1" applyFont="1" applyFill="1" applyBorder="1" applyAlignment="1" applyProtection="1">
      <alignment horizontal="right" vertical="center"/>
    </xf>
    <xf numFmtId="0" fontId="55" fillId="28" borderId="0" xfId="65" applyFont="1" applyFill="1" applyAlignment="1"/>
    <xf numFmtId="49" fontId="30"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1" fillId="0" borderId="0" xfId="65" applyNumberFormat="1" applyFont="1"/>
    <xf numFmtId="176" fontId="31" fillId="29" borderId="0" xfId="65" applyNumberFormat="1" applyFont="1" applyFill="1"/>
    <xf numFmtId="176" fontId="31" fillId="0" borderId="0" xfId="65" applyNumberFormat="1" applyFont="1" applyFill="1"/>
    <xf numFmtId="49" fontId="30"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1" fillId="28" borderId="0" xfId="65" applyFont="1" applyFill="1"/>
    <xf numFmtId="0" fontId="53" fillId="28" borderId="40" xfId="65" applyFont="1" applyFill="1" applyBorder="1" applyAlignment="1"/>
    <xf numFmtId="49" fontId="30"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1"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1" fillId="0" borderId="0" xfId="65" applyFont="1" applyAlignment="1">
      <alignment horizontal="left"/>
    </xf>
    <xf numFmtId="0" fontId="31"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0" fontId="31" fillId="30" borderId="0" xfId="65" applyFont="1" applyFill="1" applyBorder="1"/>
    <xf numFmtId="0" fontId="48" fillId="30" borderId="0" xfId="65" applyFont="1" applyFill="1"/>
    <xf numFmtId="184" fontId="24" fillId="0" borderId="18" xfId="67" quotePrefix="1" applyNumberFormat="1" applyFont="1" applyFill="1" applyBorder="1" applyAlignment="1" applyProtection="1">
      <alignment shrinkToFit="1"/>
    </xf>
    <xf numFmtId="184" fontId="24" fillId="0" borderId="19" xfId="67" quotePrefix="1" applyNumberFormat="1" applyFont="1" applyFill="1" applyBorder="1" applyAlignment="1" applyProtection="1">
      <alignment shrinkToFit="1"/>
    </xf>
    <xf numFmtId="0" fontId="31" fillId="31" borderId="0" xfId="65" applyFill="1"/>
    <xf numFmtId="0" fontId="31" fillId="0" borderId="0" xfId="65" applyFill="1"/>
    <xf numFmtId="186" fontId="24" fillId="0" borderId="0" xfId="0" applyNumberFormat="1" applyFont="1" applyFill="1" applyBorder="1" applyAlignment="1" applyProtection="1">
      <alignment vertical="center"/>
    </xf>
    <xf numFmtId="37" fontId="24" fillId="0" borderId="0" xfId="67" applyNumberFormat="1" applyFont="1" applyFill="1" applyBorder="1" applyAlignment="1" applyProtection="1"/>
    <xf numFmtId="49" fontId="24" fillId="0" borderId="25" xfId="63" quotePrefix="1" applyNumberFormat="1" applyFont="1" applyFill="1" applyBorder="1" applyAlignment="1" applyProtection="1">
      <alignment horizontal="right"/>
    </xf>
    <xf numFmtId="178" fontId="24"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8" fillId="0" borderId="0" xfId="67" applyFont="1" applyFill="1" applyProtection="1"/>
    <xf numFmtId="0" fontId="48" fillId="31" borderId="0" xfId="65" applyFont="1" applyFill="1"/>
    <xf numFmtId="188" fontId="46" fillId="0" borderId="0" xfId="68" applyNumberFormat="1" applyFont="1" applyAlignment="1"/>
    <xf numFmtId="176" fontId="58" fillId="0" borderId="0" xfId="63" applyFont="1" applyFill="1"/>
    <xf numFmtId="182" fontId="46" fillId="0" borderId="36" xfId="65" applyNumberFormat="1" applyFont="1" applyFill="1" applyBorder="1" applyProtection="1"/>
    <xf numFmtId="182" fontId="46" fillId="0" borderId="37" xfId="65" applyNumberFormat="1" applyFont="1" applyBorder="1"/>
    <xf numFmtId="176" fontId="37" fillId="0" borderId="0" xfId="67" applyFont="1" applyFill="1" applyBorder="1" applyAlignment="1" applyProtection="1"/>
    <xf numFmtId="176" fontId="38" fillId="0" borderId="0" xfId="67" applyFont="1" applyFill="1" applyBorder="1" applyAlignment="1" applyProtection="1"/>
    <xf numFmtId="176" fontId="24" fillId="0" borderId="0" xfId="67" applyFont="1" applyFill="1" applyBorder="1" applyAlignment="1" applyProtection="1"/>
    <xf numFmtId="176" fontId="24" fillId="0" borderId="0" xfId="67" applyFont="1" applyFill="1" applyAlignment="1" applyProtection="1"/>
    <xf numFmtId="176" fontId="24" fillId="0" borderId="0" xfId="67" applyNumberFormat="1" applyFont="1" applyFill="1" applyBorder="1" applyAlignment="1" applyProtection="1"/>
    <xf numFmtId="178" fontId="24" fillId="0" borderId="0" xfId="67" applyNumberFormat="1" applyFont="1" applyFill="1" applyBorder="1" applyAlignment="1" applyProtection="1"/>
    <xf numFmtId="176" fontId="24" fillId="0" borderId="10" xfId="67" applyFont="1" applyFill="1" applyBorder="1" applyAlignment="1" applyProtection="1"/>
    <xf numFmtId="182" fontId="24" fillId="0" borderId="16" xfId="67" applyNumberFormat="1" applyFont="1" applyFill="1" applyBorder="1" applyAlignment="1" applyProtection="1"/>
    <xf numFmtId="176" fontId="24" fillId="0" borderId="15" xfId="63" applyFont="1" applyFill="1" applyBorder="1" applyAlignment="1"/>
    <xf numFmtId="0" fontId="24" fillId="0" borderId="28" xfId="65" applyFont="1" applyFill="1" applyBorder="1" applyAlignment="1"/>
    <xf numFmtId="176" fontId="38" fillId="0" borderId="10" xfId="67" applyFont="1" applyFill="1" applyBorder="1" applyAlignment="1" applyProtection="1"/>
    <xf numFmtId="182" fontId="24" fillId="0" borderId="0" xfId="63" applyNumberFormat="1" applyFont="1" applyFill="1" applyBorder="1" applyAlignment="1" applyProtection="1"/>
    <xf numFmtId="176" fontId="39" fillId="0" borderId="0" xfId="67" applyFont="1" applyFill="1" applyBorder="1" applyAlignment="1" applyProtection="1"/>
    <xf numFmtId="176" fontId="24" fillId="0" borderId="0" xfId="63" applyFont="1" applyFill="1" applyAlignment="1"/>
    <xf numFmtId="39" fontId="24" fillId="0" borderId="0" xfId="67" applyNumberFormat="1" applyFont="1" applyFill="1" applyBorder="1" applyAlignment="1" applyProtection="1">
      <alignment horizontal="left"/>
    </xf>
    <xf numFmtId="0" fontId="59" fillId="0" borderId="0" xfId="65" applyFont="1"/>
    <xf numFmtId="49" fontId="24" fillId="0" borderId="10" xfId="63" quotePrefix="1" applyNumberFormat="1" applyFont="1" applyFill="1" applyBorder="1" applyAlignment="1" applyProtection="1">
      <alignment horizontal="left"/>
    </xf>
    <xf numFmtId="176" fontId="24" fillId="0" borderId="35" xfId="67" applyFont="1" applyFill="1" applyBorder="1" applyProtection="1"/>
    <xf numFmtId="176" fontId="24" fillId="0" borderId="35" xfId="67" applyFont="1" applyFill="1" applyBorder="1" applyAlignment="1" applyProtection="1">
      <alignment horizontal="right"/>
    </xf>
    <xf numFmtId="37" fontId="24" fillId="0" borderId="0" xfId="63" applyNumberFormat="1" applyFont="1" applyFill="1"/>
    <xf numFmtId="184" fontId="40" fillId="0" borderId="23" xfId="67" applyNumberFormat="1" applyFont="1" applyFill="1" applyBorder="1" applyAlignment="1" applyProtection="1">
      <alignment horizontal="left"/>
    </xf>
    <xf numFmtId="0" fontId="60" fillId="0" borderId="0" xfId="65" applyFont="1"/>
    <xf numFmtId="1" fontId="6" fillId="0" borderId="0" xfId="69" applyFont="1" applyAlignment="1" applyProtection="1"/>
    <xf numFmtId="0" fontId="6" fillId="0" borderId="0" xfId="65" applyFont="1" applyAlignment="1" applyProtection="1"/>
    <xf numFmtId="176" fontId="6" fillId="0" borderId="0" xfId="63" applyFont="1" applyAlignment="1" applyProtection="1"/>
    <xf numFmtId="1" fontId="61" fillId="0" borderId="0" xfId="69" applyFont="1" applyAlignment="1" applyProtection="1"/>
    <xf numFmtId="0" fontId="62" fillId="0" borderId="0" xfId="65" applyNumberFormat="1" applyFont="1" applyFill="1" applyBorder="1" applyAlignment="1">
      <alignment vertical="center"/>
    </xf>
    <xf numFmtId="0" fontId="64" fillId="0" borderId="0" xfId="65" applyNumberFormat="1" applyFont="1" applyAlignment="1">
      <alignment vertical="center"/>
    </xf>
    <xf numFmtId="0" fontId="65" fillId="0" borderId="0" xfId="65" applyFont="1" applyFill="1" applyAlignment="1"/>
    <xf numFmtId="0" fontId="61" fillId="0" borderId="0" xfId="65" applyFont="1" applyAlignment="1" applyProtection="1"/>
    <xf numFmtId="176" fontId="66" fillId="0" borderId="0" xfId="63" applyFont="1" applyAlignment="1" applyProtection="1"/>
    <xf numFmtId="49" fontId="66" fillId="0" borderId="0" xfId="63" applyNumberFormat="1" applyFont="1" applyAlignment="1" applyProtection="1"/>
    <xf numFmtId="49" fontId="66" fillId="0" borderId="0" xfId="63" applyNumberFormat="1" applyFont="1" applyBorder="1" applyAlignment="1" applyProtection="1"/>
    <xf numFmtId="0" fontId="67" fillId="0" borderId="0" xfId="65" applyFont="1" applyFill="1" applyBorder="1" applyAlignment="1"/>
    <xf numFmtId="0" fontId="68" fillId="0" borderId="0" xfId="65" applyFont="1" applyFill="1" applyBorder="1" applyAlignment="1"/>
    <xf numFmtId="0" fontId="68" fillId="0" borderId="0" xfId="65" applyFont="1" applyFill="1" applyAlignment="1"/>
    <xf numFmtId="1" fontId="69" fillId="0" borderId="0" xfId="69" applyFont="1" applyAlignment="1" applyProtection="1"/>
    <xf numFmtId="0" fontId="70" fillId="0" borderId="0" xfId="65" applyNumberFormat="1" applyFont="1" applyFill="1" applyBorder="1" applyAlignment="1">
      <alignment horizontal="left" vertical="center"/>
    </xf>
    <xf numFmtId="0" fontId="31" fillId="0" borderId="0" xfId="65" applyNumberFormat="1" applyFill="1" applyBorder="1" applyAlignment="1">
      <alignment horizontal="center" vertical="center"/>
    </xf>
    <xf numFmtId="0" fontId="71" fillId="0" borderId="0" xfId="65" applyNumberFormat="1" applyFont="1" applyFill="1" applyBorder="1" applyAlignment="1">
      <alignment horizontal="center" vertical="center"/>
    </xf>
    <xf numFmtId="0" fontId="68" fillId="0" borderId="0" xfId="65" applyNumberFormat="1" applyFont="1" applyFill="1" applyBorder="1" applyAlignment="1"/>
    <xf numFmtId="0" fontId="72" fillId="0" borderId="0" xfId="65" applyNumberFormat="1" applyFont="1" applyFill="1" applyBorder="1" applyAlignment="1">
      <alignment horizontal="center" vertical="center"/>
    </xf>
    <xf numFmtId="0" fontId="73" fillId="0" borderId="0" xfId="65" applyFont="1" applyAlignment="1" applyProtection="1"/>
    <xf numFmtId="176" fontId="67" fillId="0" borderId="0" xfId="63" applyFont="1" applyAlignment="1" applyProtection="1"/>
    <xf numFmtId="0" fontId="74" fillId="0" borderId="0" xfId="65" applyNumberFormat="1" applyFont="1" applyFill="1" applyBorder="1" applyAlignment="1">
      <alignment horizontal="left"/>
    </xf>
    <xf numFmtId="189" fontId="66" fillId="0" borderId="0" xfId="65" applyNumberFormat="1" applyFont="1" applyFill="1" applyBorder="1" applyAlignment="1">
      <alignment horizontal="left" vertical="center"/>
    </xf>
    <xf numFmtId="0" fontId="31" fillId="0" borderId="0" xfId="65" applyAlignment="1"/>
    <xf numFmtId="0" fontId="31" fillId="0" borderId="0" xfId="65" applyFill="1" applyAlignment="1"/>
    <xf numFmtId="0" fontId="66" fillId="0" borderId="0" xfId="65" applyFont="1" applyAlignment="1" applyProtection="1">
      <alignment horizontal="left" vertical="center"/>
    </xf>
    <xf numFmtId="0" fontId="76" fillId="0" borderId="0" xfId="65" applyNumberFormat="1" applyFont="1" applyFill="1" applyBorder="1" applyAlignment="1"/>
    <xf numFmtId="0" fontId="76" fillId="0" borderId="0" xfId="65" applyNumberFormat="1" applyFont="1" applyFill="1" applyBorder="1" applyAlignment="1">
      <alignment horizontal="right" vertical="center"/>
    </xf>
    <xf numFmtId="0" fontId="76" fillId="0" borderId="0" xfId="65" applyFont="1" applyFill="1" applyAlignment="1"/>
    <xf numFmtId="0" fontId="67" fillId="0" borderId="0" xfId="65" applyNumberFormat="1" applyFont="1" applyFill="1" applyBorder="1" applyAlignment="1"/>
    <xf numFmtId="0" fontId="68" fillId="0" borderId="0" xfId="65" applyNumberFormat="1" applyFont="1" applyFill="1" applyBorder="1" applyAlignment="1">
      <alignment horizontal="right"/>
    </xf>
    <xf numFmtId="190" fontId="68" fillId="0" borderId="0" xfId="65" applyNumberFormat="1" applyFont="1" applyFill="1" applyBorder="1" applyAlignment="1"/>
    <xf numFmtId="178" fontId="68" fillId="0" borderId="0" xfId="65" applyNumberFormat="1" applyFont="1" applyFill="1" applyBorder="1" applyAlignment="1">
      <alignment horizontal="right"/>
    </xf>
    <xf numFmtId="176" fontId="73" fillId="0" borderId="0" xfId="63" applyFont="1" applyAlignment="1" applyProtection="1"/>
    <xf numFmtId="176" fontId="73" fillId="0" borderId="0" xfId="63" applyFont="1" applyBorder="1" applyAlignment="1" applyProtection="1"/>
    <xf numFmtId="176" fontId="73" fillId="0" borderId="0" xfId="63" applyFont="1" applyAlignment="1" applyProtection="1">
      <alignment vertical="top"/>
    </xf>
    <xf numFmtId="0" fontId="76" fillId="0" borderId="0" xfId="65" applyFont="1" applyFill="1" applyBorder="1" applyAlignment="1"/>
    <xf numFmtId="0" fontId="31" fillId="0" borderId="0" xfId="65" applyFill="1" applyBorder="1" applyAlignment="1"/>
    <xf numFmtId="176" fontId="73" fillId="0" borderId="0" xfId="63" applyFont="1" applyAlignment="1" applyProtection="1">
      <alignment horizontal="left" vertical="center"/>
    </xf>
    <xf numFmtId="190" fontId="68" fillId="0" borderId="0" xfId="65" applyNumberFormat="1" applyFont="1" applyFill="1" applyBorder="1" applyAlignment="1">
      <alignment vertical="center"/>
    </xf>
    <xf numFmtId="178" fontId="68" fillId="0" borderId="0" xfId="65" applyNumberFormat="1" applyFont="1" applyFill="1" applyBorder="1" applyAlignment="1">
      <alignment horizontal="right" vertical="center"/>
    </xf>
    <xf numFmtId="176" fontId="73" fillId="0" borderId="0" xfId="63" applyFont="1" applyBorder="1" applyAlignment="1" applyProtection="1">
      <alignment horizontal="right" vertical="center"/>
    </xf>
    <xf numFmtId="176" fontId="73" fillId="0" borderId="0" xfId="63" applyFont="1" applyAlignment="1" applyProtection="1">
      <alignment horizontal="right" vertical="center"/>
    </xf>
    <xf numFmtId="0" fontId="76" fillId="0" borderId="0" xfId="65" applyFont="1" applyFill="1" applyBorder="1" applyAlignment="1">
      <alignment vertical="top"/>
    </xf>
    <xf numFmtId="1" fontId="70" fillId="0" borderId="0" xfId="69" applyFont="1" applyFill="1" applyBorder="1" applyAlignment="1" applyProtection="1">
      <alignment horizontal="left"/>
    </xf>
    <xf numFmtId="1" fontId="6" fillId="0" borderId="0" xfId="69" applyFont="1" applyFill="1" applyBorder="1" applyAlignment="1" applyProtection="1"/>
    <xf numFmtId="1" fontId="6" fillId="0" borderId="0" xfId="69" applyFont="1" applyFill="1" applyAlignment="1" applyProtection="1"/>
    <xf numFmtId="1" fontId="74" fillId="0" borderId="0" xfId="69" applyFont="1" applyFill="1" applyBorder="1" applyAlignment="1" applyProtection="1">
      <alignment horizontal="left"/>
    </xf>
    <xf numFmtId="0" fontId="31" fillId="32" borderId="0" xfId="65" applyFill="1" applyAlignment="1"/>
    <xf numFmtId="0" fontId="66" fillId="0" borderId="0" xfId="65" applyNumberFormat="1" applyFont="1" applyFill="1" applyBorder="1" applyAlignment="1">
      <alignment horizontal="left" vertical="center"/>
    </xf>
    <xf numFmtId="0" fontId="74" fillId="32" borderId="0" xfId="65" applyFont="1" applyFill="1" applyAlignment="1">
      <alignment horizontal="left"/>
    </xf>
    <xf numFmtId="0" fontId="67" fillId="0" borderId="0" xfId="65" applyNumberFormat="1" applyFont="1" applyFill="1" applyBorder="1" applyAlignment="1">
      <alignment horizontal="center" vertical="center"/>
    </xf>
    <xf numFmtId="0" fontId="76" fillId="0" borderId="0" xfId="65" applyNumberFormat="1" applyFont="1" applyFill="1" applyBorder="1" applyAlignment="1">
      <alignment horizontal="center" vertical="center"/>
    </xf>
    <xf numFmtId="0" fontId="31" fillId="0" borderId="0" xfId="65" applyNumberFormat="1" applyFont="1" applyFill="1" applyBorder="1" applyAlignment="1">
      <alignment horizontal="center" vertical="center"/>
    </xf>
    <xf numFmtId="176" fontId="6" fillId="0" borderId="0" xfId="63" applyFont="1" applyBorder="1" applyAlignment="1" applyProtection="1"/>
    <xf numFmtId="178" fontId="68" fillId="0" borderId="0" xfId="65" applyNumberFormat="1" applyFont="1" applyFill="1" applyBorder="1" applyAlignment="1">
      <alignment vertical="center"/>
    </xf>
    <xf numFmtId="0" fontId="68" fillId="32" borderId="0" xfId="65" applyFont="1" applyFill="1" applyAlignment="1"/>
    <xf numFmtId="191" fontId="68" fillId="0" borderId="0" xfId="65" applyNumberFormat="1" applyFont="1" applyFill="1" applyBorder="1" applyAlignment="1">
      <alignment horizontal="right" vertical="center"/>
    </xf>
    <xf numFmtId="1" fontId="69" fillId="0" borderId="0" xfId="69" applyFont="1" applyFill="1" applyBorder="1" applyAlignment="1" applyProtection="1"/>
    <xf numFmtId="1" fontId="69" fillId="0" borderId="0" xfId="69" applyFont="1" applyFill="1" applyAlignment="1" applyProtection="1"/>
    <xf numFmtId="0" fontId="70" fillId="0" borderId="0" xfId="65" applyFont="1" applyFill="1" applyBorder="1" applyAlignment="1">
      <alignment horizontal="left"/>
    </xf>
    <xf numFmtId="0" fontId="74" fillId="0" borderId="0" xfId="65" applyFont="1" applyFill="1" applyBorder="1" applyAlignment="1">
      <alignment horizontal="left"/>
    </xf>
    <xf numFmtId="0" fontId="66" fillId="0" borderId="0" xfId="65" applyFont="1" applyFill="1" applyBorder="1" applyAlignment="1">
      <alignment horizontal="left" vertical="center"/>
    </xf>
    <xf numFmtId="0" fontId="31" fillId="0" borderId="0" xfId="65" applyFill="1" applyBorder="1" applyAlignment="1">
      <alignment horizontal="center" vertical="center"/>
    </xf>
    <xf numFmtId="0" fontId="76" fillId="0" borderId="0" xfId="65" applyFont="1" applyFill="1" applyBorder="1" applyAlignment="1">
      <alignment horizontal="center" vertical="center"/>
    </xf>
    <xf numFmtId="0" fontId="31" fillId="0" borderId="0" xfId="65" applyFont="1" applyFill="1" applyBorder="1" applyAlignment="1">
      <alignment horizontal="center" vertical="center"/>
    </xf>
    <xf numFmtId="0" fontId="74" fillId="0" borderId="0" xfId="65" applyNumberFormat="1" applyFont="1" applyFill="1" applyBorder="1" applyAlignment="1"/>
    <xf numFmtId="0" fontId="78" fillId="32" borderId="0" xfId="65" applyFont="1" applyFill="1" applyAlignment="1"/>
    <xf numFmtId="176" fontId="78" fillId="0" borderId="0" xfId="63" applyFont="1" applyBorder="1" applyAlignment="1" applyProtection="1"/>
    <xf numFmtId="176" fontId="78" fillId="0" borderId="0" xfId="63" applyFont="1" applyAlignment="1" applyProtection="1"/>
    <xf numFmtId="178" fontId="68" fillId="0" borderId="0" xfId="65" applyNumberFormat="1" applyFont="1" applyFill="1" applyBorder="1" applyAlignment="1"/>
    <xf numFmtId="177" fontId="68" fillId="0" borderId="0" xfId="65" applyNumberFormat="1" applyFont="1" applyFill="1" applyBorder="1" applyAlignment="1"/>
    <xf numFmtId="192" fontId="68" fillId="0" borderId="0" xfId="65" applyNumberFormat="1" applyFont="1" applyFill="1" applyBorder="1" applyAlignment="1"/>
    <xf numFmtId="193" fontId="68" fillId="0" borderId="0" xfId="65" applyNumberFormat="1" applyFont="1" applyFill="1" applyBorder="1" applyAlignment="1"/>
    <xf numFmtId="192" fontId="68" fillId="0" borderId="0" xfId="65" applyNumberFormat="1" applyFont="1" applyFill="1" applyBorder="1" applyAlignment="1">
      <alignment vertical="center"/>
    </xf>
    <xf numFmtId="193" fontId="68" fillId="0" borderId="0" xfId="65" applyNumberFormat="1" applyFont="1" applyFill="1" applyBorder="1" applyAlignment="1">
      <alignment vertical="center"/>
    </xf>
    <xf numFmtId="193" fontId="68" fillId="0" borderId="0" xfId="65" applyNumberFormat="1" applyFont="1" applyFill="1" applyBorder="1" applyAlignment="1">
      <alignment horizontal="right" vertical="center"/>
    </xf>
    <xf numFmtId="176" fontId="73" fillId="0" borderId="0" xfId="63" applyFont="1" applyAlignment="1" applyProtection="1">
      <alignment vertical="center"/>
    </xf>
    <xf numFmtId="1" fontId="67" fillId="0" borderId="0" xfId="69" applyFont="1" applyFill="1" applyBorder="1" applyAlignment="1" applyProtection="1">
      <alignment horizontal="center"/>
    </xf>
    <xf numFmtId="176" fontId="68" fillId="0" borderId="0" xfId="63" applyFont="1" applyFill="1" applyAlignment="1"/>
    <xf numFmtId="176" fontId="6" fillId="0" borderId="0" xfId="63" applyFont="1" applyFill="1" applyBorder="1" applyAlignment="1">
      <alignment horizontal="distributed" vertical="center"/>
    </xf>
    <xf numFmtId="176" fontId="73" fillId="0" borderId="0" xfId="63" applyFont="1" applyFill="1" applyAlignment="1" applyProtection="1"/>
    <xf numFmtId="192" fontId="76" fillId="0" borderId="0" xfId="63" applyNumberFormat="1" applyFont="1" applyFill="1" applyBorder="1" applyAlignment="1">
      <alignment vertical="center"/>
    </xf>
    <xf numFmtId="179" fontId="76" fillId="0" borderId="0" xfId="63" applyNumberFormat="1" applyFont="1" applyFill="1" applyBorder="1" applyAlignment="1">
      <alignment vertical="center"/>
    </xf>
    <xf numFmtId="193" fontId="76" fillId="0" borderId="0" xfId="63" applyNumberFormat="1" applyFont="1" applyFill="1" applyBorder="1" applyAlignment="1">
      <alignment vertical="center"/>
    </xf>
    <xf numFmtId="193" fontId="76" fillId="0" borderId="0" xfId="63" applyNumberFormat="1" applyFont="1" applyFill="1" applyBorder="1" applyAlignment="1">
      <alignment horizontal="right" vertical="center"/>
    </xf>
    <xf numFmtId="176" fontId="68" fillId="0" borderId="0" xfId="63" applyFont="1" applyFill="1" applyBorder="1" applyAlignment="1"/>
    <xf numFmtId="176" fontId="68" fillId="32" borderId="0" xfId="63" applyFont="1" applyFill="1" applyAlignment="1"/>
    <xf numFmtId="178" fontId="76" fillId="0" borderId="0" xfId="63" applyNumberFormat="1" applyFont="1" applyFill="1" applyBorder="1" applyAlignment="1"/>
    <xf numFmtId="176" fontId="68" fillId="32" borderId="0" xfId="63" applyFont="1" applyFill="1" applyBorder="1" applyAlignment="1"/>
    <xf numFmtId="3" fontId="76" fillId="0" borderId="0" xfId="63" applyNumberFormat="1" applyFont="1" applyFill="1" applyBorder="1" applyAlignment="1">
      <alignment vertical="center"/>
    </xf>
    <xf numFmtId="194" fontId="76" fillId="0" borderId="0" xfId="63" applyNumberFormat="1" applyFont="1" applyFill="1" applyBorder="1" applyAlignment="1">
      <alignment vertical="center"/>
    </xf>
    <xf numFmtId="193" fontId="76" fillId="0" borderId="0" xfId="63" applyNumberFormat="1" applyFont="1" applyFill="1" applyBorder="1" applyAlignment="1"/>
    <xf numFmtId="1" fontId="0" fillId="0" borderId="0" xfId="69" applyFont="1" applyFill="1" applyBorder="1" applyAlignment="1" applyProtection="1"/>
    <xf numFmtId="1" fontId="0" fillId="0" borderId="0" xfId="69" applyFont="1" applyBorder="1" applyAlignment="1" applyProtection="1"/>
    <xf numFmtId="1" fontId="67" fillId="0" borderId="0" xfId="69" applyFont="1" applyBorder="1" applyAlignment="1" applyProtection="1"/>
    <xf numFmtId="1" fontId="0" fillId="0" borderId="0" xfId="69" applyFont="1" applyFill="1" applyBorder="1" applyAlignment="1" applyProtection="1">
      <alignment horizontal="center"/>
    </xf>
    <xf numFmtId="176" fontId="6" fillId="0" borderId="0" xfId="63" applyFont="1" applyFill="1" applyBorder="1" applyAlignment="1">
      <alignment vertical="center"/>
    </xf>
    <xf numFmtId="176" fontId="67" fillId="0" borderId="0" xfId="63" applyFont="1" applyBorder="1" applyAlignment="1" applyProtection="1"/>
    <xf numFmtId="176" fontId="79" fillId="0" borderId="0" xfId="63" applyFont="1" applyFill="1" applyBorder="1" applyAlignment="1">
      <alignment vertical="center"/>
    </xf>
    <xf numFmtId="38" fontId="76" fillId="0" borderId="0" xfId="58" applyFont="1" applyFill="1" applyBorder="1" applyAlignment="1"/>
    <xf numFmtId="194" fontId="76" fillId="0" borderId="0" xfId="58" applyNumberFormat="1" applyFont="1" applyFill="1" applyBorder="1" applyAlignment="1"/>
    <xf numFmtId="179" fontId="6" fillId="0" borderId="0" xfId="63" applyNumberFormat="1" applyFont="1" applyFill="1" applyBorder="1" applyAlignment="1">
      <alignment vertical="center"/>
    </xf>
    <xf numFmtId="179" fontId="76" fillId="0" borderId="0" xfId="58" applyNumberFormat="1" applyFont="1" applyFill="1" applyBorder="1" applyAlignment="1"/>
    <xf numFmtId="176" fontId="6" fillId="0" borderId="0" xfId="63" applyProtection="1"/>
    <xf numFmtId="176" fontId="6" fillId="0" borderId="0" xfId="63" applyAlignment="1" applyProtection="1">
      <alignment horizontal="left"/>
    </xf>
    <xf numFmtId="176" fontId="6" fillId="0" borderId="0" xfId="63" applyFill="1" applyProtection="1"/>
    <xf numFmtId="0" fontId="24" fillId="0" borderId="0" xfId="65" applyFont="1" applyProtection="1"/>
    <xf numFmtId="0" fontId="24" fillId="33" borderId="0" xfId="65" applyFont="1" applyFill="1" applyBorder="1" applyAlignment="1" applyProtection="1">
      <alignment horizontal="left"/>
    </xf>
    <xf numFmtId="0" fontId="24" fillId="0" borderId="0" xfId="65" applyFont="1" applyFill="1" applyBorder="1" applyAlignment="1" applyProtection="1">
      <alignment horizontal="left"/>
    </xf>
    <xf numFmtId="0" fontId="82" fillId="33" borderId="0" xfId="65" applyFont="1" applyFill="1" applyBorder="1" applyAlignment="1" applyProtection="1">
      <alignment vertical="top"/>
    </xf>
    <xf numFmtId="0" fontId="24" fillId="33" borderId="0" xfId="65" applyFont="1" applyFill="1" applyBorder="1" applyProtection="1"/>
    <xf numFmtId="0" fontId="83" fillId="33" borderId="0" xfId="65" applyFont="1" applyFill="1" applyBorder="1" applyAlignment="1" applyProtection="1">
      <alignment vertical="top"/>
    </xf>
    <xf numFmtId="0" fontId="84" fillId="0" borderId="0" xfId="65" applyFont="1" applyFill="1" applyBorder="1" applyAlignment="1" applyProtection="1">
      <alignment vertical="top"/>
    </xf>
    <xf numFmtId="0" fontId="24" fillId="0" borderId="0" xfId="65" applyFont="1" applyFill="1" applyAlignment="1" applyProtection="1"/>
    <xf numFmtId="37" fontId="24" fillId="33" borderId="0" xfId="65" applyNumberFormat="1" applyFont="1" applyFill="1" applyBorder="1" applyAlignment="1" applyProtection="1">
      <alignment horizontal="left" vertical="top" indent="3"/>
    </xf>
    <xf numFmtId="37" fontId="25" fillId="33" borderId="0" xfId="65" applyNumberFormat="1" applyFont="1" applyFill="1" applyBorder="1" applyAlignment="1" applyProtection="1"/>
    <xf numFmtId="37" fontId="26" fillId="33" borderId="0" xfId="65" applyNumberFormat="1" applyFont="1" applyFill="1" applyBorder="1" applyAlignment="1" applyProtection="1">
      <alignment horizontal="left" vertical="top"/>
    </xf>
    <xf numFmtId="0" fontId="84" fillId="33" borderId="0" xfId="65" applyFont="1" applyFill="1" applyBorder="1" applyProtection="1"/>
    <xf numFmtId="0" fontId="24" fillId="33" borderId="0" xfId="65" applyFont="1" applyFill="1" applyProtection="1"/>
    <xf numFmtId="0" fontId="85" fillId="33" borderId="0" xfId="65" applyFont="1" applyFill="1" applyBorder="1" applyAlignment="1" applyProtection="1">
      <alignment horizontal="left" vertical="center" wrapText="1"/>
    </xf>
    <xf numFmtId="37" fontId="24" fillId="33" borderId="0" xfId="65" applyNumberFormat="1" applyFont="1" applyFill="1" applyBorder="1" applyAlignment="1" applyProtection="1">
      <alignment horizontal="left" vertical="top"/>
    </xf>
    <xf numFmtId="0" fontId="86" fillId="33" borderId="0" xfId="65" applyFont="1" applyFill="1" applyBorder="1" applyAlignment="1" applyProtection="1">
      <alignment horizontal="left" indent="1"/>
    </xf>
    <xf numFmtId="0" fontId="80" fillId="33" borderId="0" xfId="65" applyFont="1" applyFill="1" applyBorder="1" applyAlignment="1" applyProtection="1">
      <alignment horizontal="left"/>
    </xf>
    <xf numFmtId="0" fontId="80" fillId="0" borderId="0" xfId="65" applyFont="1" applyFill="1" applyBorder="1" applyAlignment="1" applyProtection="1">
      <alignment horizontal="left"/>
    </xf>
    <xf numFmtId="0" fontId="24" fillId="34" borderId="0" xfId="65" applyFont="1" applyFill="1" applyProtection="1"/>
    <xf numFmtId="0" fontId="24" fillId="0" borderId="0" xfId="65" applyFont="1" applyAlignment="1" applyProtection="1">
      <alignment vertical="top"/>
    </xf>
    <xf numFmtId="0" fontId="27" fillId="0" borderId="0" xfId="65" applyFont="1" applyFill="1" applyBorder="1" applyAlignment="1" applyProtection="1">
      <alignment vertical="top"/>
    </xf>
    <xf numFmtId="49" fontId="67" fillId="0" borderId="0" xfId="63" applyNumberFormat="1" applyFont="1" applyAlignment="1" applyProtection="1"/>
    <xf numFmtId="0" fontId="67" fillId="0" borderId="0" xfId="65" applyFont="1" applyProtection="1"/>
    <xf numFmtId="49" fontId="91" fillId="0" borderId="0" xfId="65" applyNumberFormat="1" applyFont="1" applyProtection="1"/>
    <xf numFmtId="0" fontId="61" fillId="0" borderId="0" xfId="65" applyFont="1" applyProtection="1"/>
    <xf numFmtId="49" fontId="67" fillId="0" borderId="0" xfId="65" applyNumberFormat="1" applyFont="1" applyProtection="1"/>
    <xf numFmtId="0" fontId="67" fillId="0" borderId="0" xfId="65" applyFont="1" applyAlignment="1" applyProtection="1"/>
    <xf numFmtId="0" fontId="67" fillId="0" borderId="0" xfId="65" applyFont="1" applyFill="1" applyProtection="1"/>
    <xf numFmtId="0" fontId="67" fillId="0" borderId="0" xfId="65" applyFont="1" applyBorder="1" applyProtection="1"/>
    <xf numFmtId="0" fontId="92" fillId="0" borderId="0" xfId="65" applyFont="1" applyBorder="1" applyProtection="1"/>
    <xf numFmtId="0" fontId="67" fillId="0" borderId="0" xfId="65" applyFont="1" applyBorder="1" applyAlignment="1" applyProtection="1"/>
    <xf numFmtId="49" fontId="91" fillId="0" borderId="0" xfId="63" applyNumberFormat="1" applyFont="1" applyAlignment="1" applyProtection="1"/>
    <xf numFmtId="0" fontId="67" fillId="0" borderId="0" xfId="65" applyFont="1" applyAlignment="1" applyProtection="1">
      <alignment vertical="center"/>
    </xf>
    <xf numFmtId="0" fontId="93" fillId="0" borderId="0" xfId="65" applyFont="1" applyAlignment="1">
      <alignment vertical="center"/>
    </xf>
    <xf numFmtId="49" fontId="94" fillId="0" borderId="0" xfId="65" applyNumberFormat="1" applyFont="1" applyAlignment="1" applyProtection="1">
      <alignment vertical="center"/>
    </xf>
    <xf numFmtId="0" fontId="95" fillId="0" borderId="0" xfId="65" applyFont="1" applyAlignment="1">
      <alignment vertical="center"/>
    </xf>
    <xf numFmtId="0" fontId="67" fillId="0" borderId="0" xfId="65" applyFont="1" applyFill="1" applyAlignment="1" applyProtection="1">
      <alignment vertical="center"/>
    </xf>
    <xf numFmtId="49" fontId="66" fillId="0" borderId="0" xfId="63" applyNumberFormat="1" applyFont="1" applyAlignment="1" applyProtection="1">
      <alignment vertical="center"/>
    </xf>
    <xf numFmtId="0" fontId="96" fillId="0" borderId="0" xfId="65" applyFont="1" applyAlignment="1"/>
    <xf numFmtId="0" fontId="91" fillId="0" borderId="0" xfId="65" applyFont="1" applyAlignment="1"/>
    <xf numFmtId="49" fontId="67" fillId="0" borderId="0" xfId="65" applyNumberFormat="1" applyFont="1" applyAlignment="1" applyProtection="1">
      <alignment horizontal="center"/>
    </xf>
    <xf numFmtId="49" fontId="67" fillId="0" borderId="0" xfId="65" applyNumberFormat="1" applyFont="1" applyBorder="1" applyAlignment="1" applyProtection="1">
      <alignment horizontal="center"/>
    </xf>
    <xf numFmtId="49" fontId="67" fillId="0" borderId="0" xfId="65" applyNumberFormat="1" applyFont="1" applyFill="1" applyAlignment="1" applyProtection="1">
      <alignment horizontal="center"/>
    </xf>
    <xf numFmtId="0" fontId="70" fillId="0" borderId="0" xfId="65" applyFont="1" applyProtection="1"/>
    <xf numFmtId="0" fontId="31" fillId="0" borderId="0" xfId="65" applyProtection="1"/>
    <xf numFmtId="0" fontId="31" fillId="0" borderId="0" xfId="65" applyAlignment="1" applyProtection="1">
      <alignment horizontal="left"/>
    </xf>
    <xf numFmtId="0" fontId="31" fillId="0" borderId="0" xfId="65" applyBorder="1" applyProtection="1"/>
    <xf numFmtId="49" fontId="67" fillId="0" borderId="0" xfId="65" applyNumberFormat="1" applyFont="1" applyFill="1" applyBorder="1" applyAlignment="1" applyProtection="1">
      <alignment horizontal="center"/>
    </xf>
    <xf numFmtId="49" fontId="70" fillId="0" borderId="0" xfId="65" applyNumberFormat="1" applyFont="1" applyAlignment="1" applyProtection="1"/>
    <xf numFmtId="0" fontId="67" fillId="0" borderId="0" xfId="65" applyFont="1" applyAlignment="1">
      <alignment vertical="top"/>
    </xf>
    <xf numFmtId="176" fontId="31" fillId="0" borderId="0" xfId="65" applyNumberFormat="1" applyBorder="1" applyAlignment="1" applyProtection="1">
      <alignment horizontal="center"/>
    </xf>
    <xf numFmtId="0" fontId="70" fillId="0" borderId="0" xfId="65" applyFont="1" applyAlignment="1" applyProtection="1">
      <alignment horizontal="left"/>
    </xf>
    <xf numFmtId="0" fontId="31" fillId="0" borderId="0" xfId="65" applyBorder="1" applyAlignment="1" applyProtection="1">
      <alignment horizontal="center"/>
    </xf>
    <xf numFmtId="0" fontId="72" fillId="0" borderId="0" xfId="65" applyFont="1" applyBorder="1" applyAlignment="1" applyProtection="1">
      <alignment horizontal="right"/>
    </xf>
    <xf numFmtId="49" fontId="67" fillId="0" borderId="0" xfId="65" applyNumberFormat="1" applyFont="1" applyBorder="1" applyProtection="1"/>
    <xf numFmtId="176" fontId="31" fillId="0" borderId="0" xfId="65" applyNumberFormat="1" applyBorder="1" applyProtection="1"/>
    <xf numFmtId="49" fontId="67" fillId="0" borderId="0" xfId="65" applyNumberFormat="1" applyFont="1" applyFill="1" applyBorder="1" applyProtection="1"/>
    <xf numFmtId="49" fontId="72" fillId="0" borderId="0" xfId="65" applyNumberFormat="1" applyFont="1" applyBorder="1" applyProtection="1"/>
    <xf numFmtId="38" fontId="6" fillId="32" borderId="0" xfId="58" applyFont="1" applyFill="1" applyBorder="1" applyProtection="1"/>
    <xf numFmtId="38" fontId="6" fillId="0" borderId="0" xfId="58" applyFont="1" applyFill="1" applyBorder="1" applyProtection="1"/>
    <xf numFmtId="49" fontId="72" fillId="0" borderId="0" xfId="65" applyNumberFormat="1" applyFont="1" applyFill="1" applyBorder="1" applyProtection="1"/>
    <xf numFmtId="49" fontId="67" fillId="0" borderId="0" xfId="63" applyNumberFormat="1" applyFont="1" applyBorder="1" applyAlignment="1" applyProtection="1"/>
    <xf numFmtId="49" fontId="67" fillId="0" borderId="0" xfId="65" applyNumberFormat="1" applyFont="1" applyBorder="1" applyAlignment="1" applyProtection="1"/>
    <xf numFmtId="0" fontId="66" fillId="0" borderId="0" xfId="65" applyFont="1" applyAlignment="1" applyProtection="1">
      <alignment vertical="top"/>
    </xf>
    <xf numFmtId="0" fontId="66" fillId="0" borderId="0" xfId="65" applyFont="1" applyAlignment="1">
      <alignment vertical="top"/>
    </xf>
    <xf numFmtId="49" fontId="67" fillId="0" borderId="0" xfId="65" applyNumberFormat="1" applyFont="1" applyFill="1" applyBorder="1" applyAlignment="1" applyProtection="1"/>
    <xf numFmtId="49" fontId="72" fillId="0" borderId="0" xfId="65" applyNumberFormat="1" applyFont="1" applyBorder="1" applyAlignment="1" applyProtection="1"/>
    <xf numFmtId="49" fontId="72" fillId="0" borderId="0" xfId="65" applyNumberFormat="1" applyFont="1" applyFill="1" applyBorder="1" applyAlignment="1" applyProtection="1"/>
    <xf numFmtId="49" fontId="72" fillId="0" borderId="0" xfId="63" applyNumberFormat="1" applyFont="1" applyBorder="1" applyAlignment="1" applyProtection="1">
      <alignment vertical="center"/>
    </xf>
    <xf numFmtId="0" fontId="31" fillId="0" borderId="0" xfId="65" applyFill="1" applyProtection="1"/>
    <xf numFmtId="0" fontId="70" fillId="0" borderId="0" xfId="65" applyNumberFormat="1" applyFont="1" applyAlignment="1" applyProtection="1">
      <alignment vertical="center"/>
    </xf>
    <xf numFmtId="0" fontId="31" fillId="0" borderId="0" xfId="65" applyAlignment="1">
      <alignment vertical="top"/>
    </xf>
    <xf numFmtId="0" fontId="68" fillId="32" borderId="0" xfId="65" applyFont="1" applyFill="1"/>
    <xf numFmtId="176" fontId="6" fillId="0" borderId="0" xfId="63" applyAlignment="1" applyProtection="1"/>
    <xf numFmtId="176" fontId="98" fillId="0" borderId="0" xfId="63" applyFont="1" applyAlignment="1" applyProtection="1"/>
    <xf numFmtId="0" fontId="66" fillId="0" borderId="0" xfId="65" applyFont="1" applyAlignment="1">
      <alignment vertical="top" wrapText="1"/>
    </xf>
    <xf numFmtId="0" fontId="34" fillId="0" borderId="0" xfId="65" applyFont="1" applyAlignment="1">
      <alignment vertical="top"/>
    </xf>
    <xf numFmtId="49" fontId="66" fillId="0" borderId="0" xfId="65" applyNumberFormat="1" applyFont="1" applyBorder="1" applyAlignment="1" applyProtection="1"/>
    <xf numFmtId="0" fontId="98" fillId="0" borderId="0" xfId="65" applyFont="1" applyBorder="1" applyAlignment="1" applyProtection="1">
      <alignment horizontal="center" shrinkToFit="1"/>
    </xf>
    <xf numFmtId="0" fontId="31" fillId="0" borderId="0" xfId="65" applyFont="1" applyBorder="1" applyAlignment="1">
      <alignment horizontal="center" shrinkToFit="1"/>
    </xf>
    <xf numFmtId="0" fontId="66" fillId="0" borderId="0" xfId="65" applyFont="1" applyAlignment="1">
      <alignment vertical="top" wrapText="1"/>
    </xf>
    <xf numFmtId="0" fontId="67" fillId="0" borderId="0" xfId="65" applyFont="1" applyAlignment="1">
      <alignment wrapText="1"/>
    </xf>
    <xf numFmtId="0" fontId="80" fillId="33" borderId="0" xfId="65" applyFont="1" applyFill="1" applyBorder="1" applyAlignment="1" applyProtection="1">
      <alignment horizontal="left" indent="2"/>
    </xf>
    <xf numFmtId="0" fontId="81" fillId="33" borderId="0" xfId="65" applyFont="1" applyFill="1" applyBorder="1" applyAlignment="1" applyProtection="1">
      <alignment horizontal="center" vertical="center"/>
    </xf>
    <xf numFmtId="37" fontId="25" fillId="33" borderId="0" xfId="65" applyNumberFormat="1" applyFont="1" applyFill="1" applyBorder="1" applyAlignment="1" applyProtection="1">
      <alignment horizontal="left" vertical="top" indent="2"/>
    </xf>
    <xf numFmtId="0" fontId="24" fillId="33" borderId="0" xfId="65" applyFont="1" applyFill="1" applyBorder="1" applyAlignment="1" applyProtection="1">
      <alignment horizontal="center" vertical="center"/>
    </xf>
    <xf numFmtId="49" fontId="87" fillId="0" borderId="0" xfId="65" applyNumberFormat="1" applyFont="1" applyAlignment="1" applyProtection="1">
      <alignment horizontal="center"/>
    </xf>
    <xf numFmtId="49" fontId="88" fillId="0" borderId="0" xfId="65" applyNumberFormat="1" applyFont="1" applyAlignment="1" applyProtection="1">
      <alignment horizontal="center"/>
    </xf>
    <xf numFmtId="49" fontId="88" fillId="0" borderId="0" xfId="65" applyNumberFormat="1" applyFont="1" applyAlignment="1" applyProtection="1"/>
    <xf numFmtId="49" fontId="89" fillId="0" borderId="0" xfId="65" applyNumberFormat="1" applyFont="1" applyAlignment="1" applyProtection="1">
      <alignment horizontal="center"/>
    </xf>
    <xf numFmtId="49" fontId="90" fillId="0" borderId="0" xfId="65" applyNumberFormat="1" applyFont="1" applyAlignment="1" applyProtection="1">
      <alignment horizontal="center"/>
    </xf>
    <xf numFmtId="49" fontId="90" fillId="0" borderId="0" xfId="65" applyNumberFormat="1" applyFont="1" applyAlignment="1" applyProtection="1"/>
    <xf numFmtId="0" fontId="66" fillId="0" borderId="0" xfId="65" applyFont="1" applyFill="1" applyBorder="1" applyAlignment="1">
      <alignment vertical="center" shrinkToFit="1"/>
    </xf>
    <xf numFmtId="0" fontId="31" fillId="0" borderId="0" xfId="65" applyAlignment="1">
      <alignment shrinkToFit="1"/>
    </xf>
    <xf numFmtId="176" fontId="26" fillId="0" borderId="10" xfId="67" applyFont="1" applyFill="1" applyBorder="1" applyAlignment="1" applyProtection="1">
      <alignment horizontal="left"/>
    </xf>
    <xf numFmtId="176" fontId="36" fillId="0" borderId="0" xfId="67" applyFont="1" applyFill="1" applyAlignment="1" applyProtection="1">
      <alignment horizontal="center"/>
    </xf>
    <xf numFmtId="176" fontId="24" fillId="0" borderId="0" xfId="67" applyFont="1" applyFill="1" applyBorder="1" applyAlignment="1" applyProtection="1">
      <alignment horizontal="center"/>
    </xf>
    <xf numFmtId="37" fontId="24" fillId="0" borderId="11" xfId="67" applyNumberFormat="1" applyFont="1" applyFill="1" applyBorder="1" applyAlignment="1" applyProtection="1">
      <alignment horizontal="center" vertical="center"/>
    </xf>
    <xf numFmtId="37" fontId="24" fillId="0" borderId="17" xfId="67" applyNumberFormat="1" applyFont="1" applyFill="1" applyBorder="1" applyAlignment="1" applyProtection="1">
      <alignment horizontal="center" vertical="center"/>
    </xf>
    <xf numFmtId="37" fontId="24" fillId="0" borderId="21" xfId="67" applyNumberFormat="1" applyFont="1" applyFill="1" applyBorder="1" applyAlignment="1" applyProtection="1">
      <alignment horizontal="center" vertical="center"/>
    </xf>
    <xf numFmtId="176" fontId="24" fillId="0" borderId="12" xfId="67" applyFont="1" applyFill="1" applyBorder="1" applyAlignment="1" applyProtection="1">
      <alignment horizontal="center" vertical="center" wrapText="1"/>
    </xf>
    <xf numFmtId="176" fontId="24" fillId="0" borderId="13" xfId="67" applyFont="1" applyFill="1" applyBorder="1" applyAlignment="1" applyProtection="1">
      <alignment horizontal="center" vertical="center" wrapText="1"/>
    </xf>
    <xf numFmtId="176" fontId="24" fillId="0" borderId="16" xfId="67" applyFont="1" applyFill="1" applyBorder="1" applyAlignment="1" applyProtection="1">
      <alignment horizontal="center" vertical="center" wrapText="1"/>
    </xf>
    <xf numFmtId="176" fontId="24" fillId="0" borderId="0" xfId="67" applyFont="1" applyFill="1" applyBorder="1" applyAlignment="1" applyProtection="1">
      <alignment horizontal="center" vertical="center" wrapText="1"/>
    </xf>
    <xf numFmtId="176" fontId="24" fillId="0" borderId="22" xfId="67" applyFont="1" applyFill="1" applyBorder="1" applyAlignment="1" applyProtection="1">
      <alignment horizontal="center" vertical="center" wrapText="1"/>
    </xf>
    <xf numFmtId="176" fontId="24" fillId="0" borderId="14" xfId="67" applyFont="1" applyFill="1" applyBorder="1" applyAlignment="1" applyProtection="1">
      <alignment horizontal="center" vertical="center" wrapText="1"/>
    </xf>
    <xf numFmtId="176" fontId="24" fillId="0" borderId="15" xfId="67" applyFont="1" applyFill="1" applyBorder="1" applyAlignment="1" applyProtection="1">
      <alignment horizontal="center" vertical="center" wrapText="1"/>
    </xf>
    <xf numFmtId="176" fontId="24" fillId="0" borderId="23" xfId="67" applyFont="1" applyFill="1" applyBorder="1" applyAlignment="1" applyProtection="1">
      <alignment horizontal="center" vertical="center" wrapText="1"/>
    </xf>
    <xf numFmtId="176" fontId="24" fillId="0" borderId="18" xfId="67" applyFont="1" applyFill="1" applyBorder="1" applyAlignment="1" applyProtection="1">
      <alignment horizontal="center" vertical="center"/>
    </xf>
    <xf numFmtId="176" fontId="24" fillId="0" borderId="19" xfId="67" applyFont="1" applyFill="1" applyBorder="1" applyAlignment="1" applyProtection="1">
      <alignment horizontal="center" vertical="center"/>
    </xf>
    <xf numFmtId="176" fontId="24" fillId="0" borderId="22" xfId="67" applyFont="1" applyFill="1" applyBorder="1" applyAlignment="1" applyProtection="1">
      <alignment horizontal="center" vertical="center"/>
    </xf>
    <xf numFmtId="176" fontId="24" fillId="0" borderId="21" xfId="67" applyFont="1" applyFill="1" applyBorder="1" applyAlignment="1" applyProtection="1">
      <alignment horizontal="center" vertical="center"/>
    </xf>
    <xf numFmtId="176" fontId="24" fillId="0" borderId="20" xfId="67" applyFont="1" applyFill="1" applyBorder="1" applyAlignment="1" applyProtection="1">
      <alignment horizontal="center" vertical="center"/>
    </xf>
    <xf numFmtId="176" fontId="24" fillId="0" borderId="23" xfId="67" applyFont="1" applyFill="1" applyBorder="1" applyAlignment="1" applyProtection="1">
      <alignment horizontal="center" vertical="center"/>
    </xf>
    <xf numFmtId="176" fontId="24" fillId="0" borderId="18" xfId="67" applyFont="1" applyFill="1" applyBorder="1" applyAlignment="1" applyProtection="1">
      <alignment horizontal="center"/>
    </xf>
    <xf numFmtId="176" fontId="24" fillId="0" borderId="24" xfId="67" applyFont="1" applyFill="1" applyBorder="1" applyAlignment="1" applyProtection="1">
      <alignment horizontal="center"/>
    </xf>
    <xf numFmtId="176" fontId="24" fillId="0" borderId="16" xfId="67" quotePrefix="1" applyFont="1" applyFill="1" applyBorder="1" applyAlignment="1" applyProtection="1">
      <alignment horizontal="center"/>
    </xf>
    <xf numFmtId="176" fontId="24" fillId="0" borderId="0" xfId="67" quotePrefix="1" applyFont="1" applyFill="1" applyBorder="1" applyAlignment="1" applyProtection="1">
      <alignment horizontal="center"/>
    </xf>
    <xf numFmtId="176" fontId="24" fillId="0" borderId="17" xfId="67" quotePrefix="1" applyFont="1" applyFill="1" applyBorder="1" applyAlignment="1" applyProtection="1">
      <alignment horizont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176" fontId="24" fillId="0" borderId="12" xfId="67" applyFont="1" applyFill="1" applyBorder="1" applyAlignment="1" applyProtection="1">
      <alignment horizontal="center" vertical="center"/>
    </xf>
    <xf numFmtId="176" fontId="24" fillId="0" borderId="13" xfId="67" applyFont="1" applyFill="1" applyBorder="1" applyAlignment="1" applyProtection="1">
      <alignment horizontal="center" vertical="center"/>
    </xf>
    <xf numFmtId="176" fontId="24" fillId="0" borderId="11" xfId="67" applyFont="1" applyFill="1" applyBorder="1" applyAlignment="1" applyProtection="1">
      <alignment horizontal="center" vertical="center"/>
    </xf>
    <xf numFmtId="184" fontId="24" fillId="0" borderId="12" xfId="67" applyNumberFormat="1" applyFont="1" applyFill="1" applyBorder="1" applyAlignment="1" applyProtection="1">
      <alignment horizontal="center" vertical="center"/>
    </xf>
    <xf numFmtId="184" fontId="24" fillId="0" borderId="11" xfId="67" applyNumberFormat="1" applyFont="1" applyFill="1" applyBorder="1" applyAlignment="1" applyProtection="1">
      <alignment horizontal="center" vertical="center"/>
    </xf>
    <xf numFmtId="176" fontId="24" fillId="0" borderId="18" xfId="67" quotePrefix="1" applyFont="1" applyFill="1" applyBorder="1" applyAlignment="1" applyProtection="1">
      <alignment horizontal="right" vertical="center"/>
    </xf>
    <xf numFmtId="176" fontId="24" fillId="0" borderId="24" xfId="67" quotePrefix="1" applyFont="1" applyFill="1" applyBorder="1" applyAlignment="1" applyProtection="1">
      <alignment horizontal="right" vertical="center"/>
    </xf>
    <xf numFmtId="176" fontId="24" fillId="0" borderId="29" xfId="67" applyFont="1" applyFill="1" applyBorder="1" applyAlignment="1" applyProtection="1">
      <alignment horizontal="center" vertical="center" wrapText="1"/>
    </xf>
    <xf numFmtId="184" fontId="24" fillId="0" borderId="13" xfId="67" applyNumberFormat="1" applyFont="1" applyFill="1" applyBorder="1" applyAlignment="1" applyProtection="1">
      <alignment horizontal="center" vertical="center"/>
    </xf>
    <xf numFmtId="176" fontId="24" fillId="0" borderId="14" xfId="67" applyFont="1" applyFill="1" applyBorder="1" applyAlignment="1" applyProtection="1">
      <alignment horizontal="center" vertical="center"/>
    </xf>
    <xf numFmtId="184" fontId="24" fillId="0" borderId="22" xfId="67" applyNumberFormat="1" applyFont="1" applyFill="1" applyBorder="1" applyAlignment="1" applyProtection="1">
      <alignment horizontal="center"/>
    </xf>
    <xf numFmtId="184" fontId="24" fillId="0" borderId="21" xfId="67" applyNumberFormat="1" applyFont="1" applyFill="1" applyBorder="1" applyAlignment="1" applyProtection="1">
      <alignment horizontal="center"/>
    </xf>
    <xf numFmtId="184" fontId="24" fillId="0" borderId="22" xfId="67" applyNumberFormat="1" applyFont="1" applyFill="1" applyBorder="1" applyAlignment="1" applyProtection="1">
      <alignment horizontal="center" vertical="center"/>
    </xf>
    <xf numFmtId="184" fontId="24" fillId="0" borderId="14" xfId="67" applyNumberFormat="1" applyFont="1" applyFill="1" applyBorder="1" applyAlignment="1" applyProtection="1">
      <alignment horizontal="center" vertical="center"/>
    </xf>
    <xf numFmtId="176" fontId="24" fillId="0" borderId="18" xfId="67" applyNumberFormat="1" applyFont="1" applyFill="1" applyBorder="1" applyAlignment="1" applyProtection="1">
      <alignment horizontal="center" vertical="center"/>
    </xf>
    <xf numFmtId="176" fontId="24" fillId="0" borderId="19" xfId="67" applyNumberFormat="1" applyFont="1" applyFill="1" applyBorder="1" applyAlignment="1" applyProtection="1">
      <alignment horizontal="center" vertical="center"/>
    </xf>
    <xf numFmtId="176" fontId="24" fillId="0" borderId="22" xfId="67" applyNumberFormat="1" applyFont="1" applyFill="1" applyBorder="1" applyAlignment="1" applyProtection="1">
      <alignment horizontal="center" vertical="center"/>
    </xf>
    <xf numFmtId="176" fontId="24" fillId="0" borderId="21" xfId="67" applyNumberFormat="1" applyFont="1" applyFill="1" applyBorder="1" applyAlignment="1" applyProtection="1">
      <alignment horizontal="center" vertical="center"/>
    </xf>
    <xf numFmtId="176" fontId="24" fillId="0" borderId="20" xfId="67" applyNumberFormat="1" applyFont="1" applyFill="1" applyBorder="1" applyAlignment="1" applyProtection="1">
      <alignment horizontal="center" vertical="center"/>
    </xf>
    <xf numFmtId="176" fontId="24" fillId="0" borderId="23" xfId="67" applyNumberFormat="1" applyFont="1" applyFill="1" applyBorder="1" applyAlignment="1" applyProtection="1">
      <alignment horizontal="center" vertical="center"/>
    </xf>
    <xf numFmtId="184" fontId="24" fillId="0" borderId="26" xfId="67" applyNumberFormat="1" applyFont="1" applyFill="1" applyBorder="1" applyAlignment="1" applyProtection="1">
      <alignment horizontal="center" vertical="center"/>
    </xf>
    <xf numFmtId="184" fontId="24" fillId="0" borderId="30" xfId="67" applyNumberFormat="1" applyFont="1" applyFill="1" applyBorder="1" applyAlignment="1" applyProtection="1">
      <alignment horizontal="center" vertical="center"/>
    </xf>
    <xf numFmtId="184" fontId="24" fillId="0" borderId="29" xfId="67" applyNumberFormat="1" applyFont="1" applyFill="1" applyBorder="1" applyAlignment="1" applyProtection="1">
      <alignment horizontal="center" vertical="center" wrapText="1"/>
    </xf>
    <xf numFmtId="184" fontId="24" fillId="0" borderId="15" xfId="67" applyNumberFormat="1" applyFont="1" applyFill="1" applyBorder="1" applyAlignment="1" applyProtection="1">
      <alignment horizontal="center" vertical="center" wrapText="1"/>
    </xf>
    <xf numFmtId="184" fontId="24" fillId="0" borderId="23" xfId="67" applyNumberFormat="1" applyFont="1" applyFill="1" applyBorder="1" applyAlignment="1" applyProtection="1">
      <alignment horizontal="center" vertical="center" wrapText="1"/>
    </xf>
    <xf numFmtId="176" fontId="24" fillId="0" borderId="16" xfId="67" applyFont="1" applyFill="1" applyBorder="1" applyAlignment="1" applyProtection="1">
      <alignment horizontal="center" vertical="center"/>
    </xf>
    <xf numFmtId="176" fontId="24" fillId="0" borderId="0" xfId="67" applyFont="1" applyFill="1" applyBorder="1" applyAlignment="1" applyProtection="1">
      <alignment horizontal="center" vertical="center"/>
    </xf>
    <xf numFmtId="176" fontId="24" fillId="0" borderId="17" xfId="67" applyFont="1" applyFill="1" applyBorder="1" applyAlignment="1" applyProtection="1">
      <alignment horizontal="center" vertical="center"/>
    </xf>
    <xf numFmtId="176" fontId="24" fillId="0" borderId="31" xfId="67" applyFont="1" applyFill="1" applyBorder="1" applyAlignment="1" applyProtection="1">
      <alignment horizontal="center" vertical="center"/>
    </xf>
    <xf numFmtId="176" fontId="24" fillId="0" borderId="32" xfId="67" applyFont="1" applyFill="1" applyBorder="1" applyAlignment="1" applyProtection="1">
      <alignment horizontal="center" vertical="center"/>
    </xf>
    <xf numFmtId="176" fontId="24" fillId="0" borderId="33" xfId="67" applyFont="1" applyFill="1" applyBorder="1" applyAlignment="1" applyProtection="1">
      <alignment horizontal="center" vertical="center"/>
    </xf>
    <xf numFmtId="184" fontId="24" fillId="0" borderId="12" xfId="67" applyNumberFormat="1" applyFont="1" applyFill="1" applyBorder="1" applyAlignment="1" applyProtection="1">
      <alignment horizontal="center" vertical="center" wrapText="1"/>
    </xf>
    <xf numFmtId="184" fontId="24"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4" fillId="0" borderId="20" xfId="67" applyNumberFormat="1" applyFont="1" applyFill="1" applyBorder="1" applyAlignment="1" applyProtection="1">
      <alignment horizontal="center" vertical="center"/>
    </xf>
    <xf numFmtId="184" fontId="24" fillId="0" borderId="23" xfId="67" applyNumberFormat="1" applyFont="1" applyFill="1" applyBorder="1" applyAlignment="1" applyProtection="1">
      <alignment horizontal="center" vertical="center"/>
    </xf>
    <xf numFmtId="0" fontId="25" fillId="25" borderId="14" xfId="65" applyFont="1" applyFill="1" applyBorder="1" applyAlignment="1" applyProtection="1">
      <alignment horizontal="center"/>
    </xf>
    <xf numFmtId="0" fontId="25"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'グラフ(IIP)'!$E$6:$E$132</c:f>
              <c:numCache>
                <c:formatCode>General</c:formatCode>
                <c:ptCount val="12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pt idx="123">
                  <c:v>95.1</c:v>
                </c:pt>
                <c:pt idx="124">
                  <c:v>96.5</c:v>
                </c:pt>
                <c:pt idx="125">
                  <c:v>89.1</c:v>
                </c:pt>
                <c:pt idx="126">
                  <c:v>90.4</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'グラフ(IIP)'!$G$6:$G$132</c:f>
              <c:numCache>
                <c:formatCode>General</c:formatCode>
                <c:ptCount val="12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pt idx="123">
                  <c:v>91.6</c:v>
                </c:pt>
                <c:pt idx="124">
                  <c:v>89.6</c:v>
                </c:pt>
                <c:pt idx="125">
                  <c:v>91.6</c:v>
                </c:pt>
                <c:pt idx="126">
                  <c:v>89.7</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'グラフ(IIP)'!$I$6:$I$132</c:f>
              <c:numCache>
                <c:formatCode>General</c:formatCode>
                <c:ptCount val="12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pt idx="123">
                  <c:v>106.5</c:v>
                </c:pt>
                <c:pt idx="124">
                  <c:v>101.4</c:v>
                </c:pt>
                <c:pt idx="125">
                  <c:v>106.2</c:v>
                </c:pt>
                <c:pt idx="126">
                  <c:v>103.7</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5474098096077034"/>
          <c:y val="3.6003274917279039E-2"/>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'グラフ(CI)'!$B$89:$B$214</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'グラフ(CI)'!$C$89:$C$214</c:f>
              <c:numCache>
                <c:formatCode>0.0_);[Red]\(0.0\)</c:formatCode>
                <c:ptCount val="126"/>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100.83233118429789</c:v>
                </c:pt>
                <c:pt idx="109">
                  <c:v>97.640296635125409</c:v>
                </c:pt>
                <c:pt idx="110">
                  <c:v>93.143794113207335</c:v>
                </c:pt>
                <c:pt idx="111">
                  <c:v>98.581744542039829</c:v>
                </c:pt>
                <c:pt idx="112">
                  <c:v>99.75748489720705</c:v>
                </c:pt>
                <c:pt idx="113">
                  <c:v>101.36404011780434</c:v>
                </c:pt>
                <c:pt idx="114">
                  <c:v>95.322544184862608</c:v>
                </c:pt>
                <c:pt idx="115">
                  <c:v>99.641234014805008</c:v>
                </c:pt>
                <c:pt idx="116">
                  <c:v>100.37542846777907</c:v>
                </c:pt>
                <c:pt idx="117">
                  <c:v>105.40842456959719</c:v>
                </c:pt>
                <c:pt idx="118">
                  <c:v>106.07411065631665</c:v>
                </c:pt>
                <c:pt idx="119">
                  <c:v>105.39249998880145</c:v>
                </c:pt>
                <c:pt idx="120">
                  <c:v>102.57715517431276</c:v>
                </c:pt>
                <c:pt idx="121">
                  <c:v>104.18864127598499</c:v>
                </c:pt>
                <c:pt idx="122">
                  <c:v>102.16356352342841</c:v>
                </c:pt>
                <c:pt idx="123">
                  <c:v>104.25148946146609</c:v>
                </c:pt>
                <c:pt idx="124">
                  <c:v>105.46272939657004</c:v>
                </c:pt>
                <c:pt idx="125">
                  <c:v>102.94367222262079</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'グラフ(CI)'!$B$89:$B$214</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'グラフ(CI)'!$D$89:$D$214</c:f>
              <c:numCache>
                <c:formatCode>0.0_);[Red]\(0.0\)</c:formatCode>
                <c:ptCount val="126"/>
                <c:pt idx="0">
                  <c:v>109.2</c:v>
                </c:pt>
                <c:pt idx="1">
                  <c:v>110.1</c:v>
                </c:pt>
                <c:pt idx="2">
                  <c:v>111.9</c:v>
                </c:pt>
                <c:pt idx="3">
                  <c:v>112.5</c:v>
                </c:pt>
                <c:pt idx="4">
                  <c:v>114.2</c:v>
                </c:pt>
                <c:pt idx="5">
                  <c:v>113.5</c:v>
                </c:pt>
                <c:pt idx="6">
                  <c:v>114.8</c:v>
                </c:pt>
                <c:pt idx="7">
                  <c:v>115.9</c:v>
                </c:pt>
                <c:pt idx="8">
                  <c:v>116.6</c:v>
                </c:pt>
                <c:pt idx="9">
                  <c:v>117.4</c:v>
                </c:pt>
                <c:pt idx="10">
                  <c:v>118.8</c:v>
                </c:pt>
                <c:pt idx="11">
                  <c:v>118.4</c:v>
                </c:pt>
                <c:pt idx="12">
                  <c:v>120.3</c:v>
                </c:pt>
                <c:pt idx="13">
                  <c:v>119.9</c:v>
                </c:pt>
                <c:pt idx="14">
                  <c:v>121.8</c:v>
                </c:pt>
                <c:pt idx="15">
                  <c:v>117.4</c:v>
                </c:pt>
                <c:pt idx="16">
                  <c:v>118.1</c:v>
                </c:pt>
                <c:pt idx="17">
                  <c:v>116.7</c:v>
                </c:pt>
                <c:pt idx="18">
                  <c:v>117.3</c:v>
                </c:pt>
                <c:pt idx="19">
                  <c:v>116.4</c:v>
                </c:pt>
                <c:pt idx="20">
                  <c:v>118</c:v>
                </c:pt>
                <c:pt idx="21">
                  <c:v>117.9</c:v>
                </c:pt>
                <c:pt idx="22">
                  <c:v>116.9</c:v>
                </c:pt>
                <c:pt idx="23">
                  <c:v>117.4</c:v>
                </c:pt>
                <c:pt idx="24">
                  <c:v>119.4</c:v>
                </c:pt>
                <c:pt idx="25">
                  <c:v>117.4</c:v>
                </c:pt>
                <c:pt idx="26">
                  <c:v>116.8</c:v>
                </c:pt>
                <c:pt idx="27">
                  <c:v>118</c:v>
                </c:pt>
                <c:pt idx="28">
                  <c:v>117</c:v>
                </c:pt>
                <c:pt idx="29">
                  <c:v>118</c:v>
                </c:pt>
                <c:pt idx="30">
                  <c:v>118</c:v>
                </c:pt>
                <c:pt idx="31">
                  <c:v>116.7</c:v>
                </c:pt>
                <c:pt idx="32">
                  <c:v>117.3</c:v>
                </c:pt>
                <c:pt idx="33">
                  <c:v>117.6</c:v>
                </c:pt>
                <c:pt idx="34">
                  <c:v>116.6</c:v>
                </c:pt>
                <c:pt idx="35">
                  <c:v>115.7</c:v>
                </c:pt>
                <c:pt idx="36">
                  <c:v>116.8</c:v>
                </c:pt>
                <c:pt idx="37">
                  <c:v>116.1</c:v>
                </c:pt>
                <c:pt idx="38">
                  <c:v>116.1</c:v>
                </c:pt>
                <c:pt idx="39">
                  <c:v>116</c:v>
                </c:pt>
                <c:pt idx="40">
                  <c:v>115.6</c:v>
                </c:pt>
                <c:pt idx="41">
                  <c:v>116.1</c:v>
                </c:pt>
                <c:pt idx="42">
                  <c:v>116.4</c:v>
                </c:pt>
                <c:pt idx="43">
                  <c:v>116.8</c:v>
                </c:pt>
                <c:pt idx="44">
                  <c:v>117.4</c:v>
                </c:pt>
                <c:pt idx="45">
                  <c:v>118</c:v>
                </c:pt>
                <c:pt idx="46">
                  <c:v>119.8</c:v>
                </c:pt>
                <c:pt idx="47">
                  <c:v>119.7</c:v>
                </c:pt>
                <c:pt idx="48">
                  <c:v>119.1</c:v>
                </c:pt>
                <c:pt idx="49">
                  <c:v>120.1</c:v>
                </c:pt>
                <c:pt idx="50">
                  <c:v>120.2</c:v>
                </c:pt>
                <c:pt idx="51">
                  <c:v>121.4</c:v>
                </c:pt>
                <c:pt idx="52">
                  <c:v>121.3</c:v>
                </c:pt>
                <c:pt idx="53">
                  <c:v>122</c:v>
                </c:pt>
                <c:pt idx="54">
                  <c:v>121.1</c:v>
                </c:pt>
                <c:pt idx="55">
                  <c:v>122.7</c:v>
                </c:pt>
                <c:pt idx="56">
                  <c:v>121.9</c:v>
                </c:pt>
                <c:pt idx="57">
                  <c:v>121.9</c:v>
                </c:pt>
                <c:pt idx="58">
                  <c:v>123.5</c:v>
                </c:pt>
                <c:pt idx="59">
                  <c:v>124.9</c:v>
                </c:pt>
                <c:pt idx="60">
                  <c:v>123.2</c:v>
                </c:pt>
                <c:pt idx="61">
                  <c:v>122.5</c:v>
                </c:pt>
                <c:pt idx="62">
                  <c:v>123</c:v>
                </c:pt>
                <c:pt idx="63">
                  <c:v>123.6</c:v>
                </c:pt>
                <c:pt idx="64">
                  <c:v>123.6</c:v>
                </c:pt>
                <c:pt idx="65">
                  <c:v>123.2</c:v>
                </c:pt>
                <c:pt idx="66">
                  <c:v>122.3</c:v>
                </c:pt>
                <c:pt idx="67">
                  <c:v>123</c:v>
                </c:pt>
                <c:pt idx="68">
                  <c:v>120.2</c:v>
                </c:pt>
                <c:pt idx="69">
                  <c:v>122.5</c:v>
                </c:pt>
                <c:pt idx="70">
                  <c:v>120.7</c:v>
                </c:pt>
                <c:pt idx="71">
                  <c:v>119.3</c:v>
                </c:pt>
                <c:pt idx="72">
                  <c:v>118.1</c:v>
                </c:pt>
                <c:pt idx="73">
                  <c:v>120.1</c:v>
                </c:pt>
                <c:pt idx="74">
                  <c:v>119.8</c:v>
                </c:pt>
                <c:pt idx="75">
                  <c:v>119.3</c:v>
                </c:pt>
                <c:pt idx="76">
                  <c:v>119.8</c:v>
                </c:pt>
                <c:pt idx="77">
                  <c:v>117.4</c:v>
                </c:pt>
                <c:pt idx="78">
                  <c:v>117.4</c:v>
                </c:pt>
                <c:pt idx="79">
                  <c:v>116.8</c:v>
                </c:pt>
                <c:pt idx="80">
                  <c:v>118.2</c:v>
                </c:pt>
                <c:pt idx="81">
                  <c:v>112.5</c:v>
                </c:pt>
                <c:pt idx="82">
                  <c:v>112.2</c:v>
                </c:pt>
                <c:pt idx="83">
                  <c:v>112</c:v>
                </c:pt>
                <c:pt idx="84">
                  <c:v>111.2</c:v>
                </c:pt>
                <c:pt idx="85">
                  <c:v>109.5</c:v>
                </c:pt>
                <c:pt idx="86">
                  <c:v>106.4</c:v>
                </c:pt>
                <c:pt idx="87">
                  <c:v>94.5</c:v>
                </c:pt>
                <c:pt idx="88">
                  <c:v>87.2</c:v>
                </c:pt>
                <c:pt idx="89">
                  <c:v>90.6</c:v>
                </c:pt>
                <c:pt idx="90">
                  <c:v>94.5</c:v>
                </c:pt>
                <c:pt idx="91">
                  <c:v>96.1</c:v>
                </c:pt>
                <c:pt idx="92">
                  <c:v>99</c:v>
                </c:pt>
                <c:pt idx="93">
                  <c:v>103.4</c:v>
                </c:pt>
                <c:pt idx="94">
                  <c:v>103.5</c:v>
                </c:pt>
                <c:pt idx="95">
                  <c:v>103.9</c:v>
                </c:pt>
                <c:pt idx="96">
                  <c:v>106.4</c:v>
                </c:pt>
                <c:pt idx="97">
                  <c:v>105.8</c:v>
                </c:pt>
                <c:pt idx="98">
                  <c:v>108.4</c:v>
                </c:pt>
                <c:pt idx="99">
                  <c:v>110.8</c:v>
                </c:pt>
                <c:pt idx="100">
                  <c:v>109.1</c:v>
                </c:pt>
                <c:pt idx="101">
                  <c:v>110.2</c:v>
                </c:pt>
                <c:pt idx="102">
                  <c:v>109.4</c:v>
                </c:pt>
                <c:pt idx="103">
                  <c:v>107</c:v>
                </c:pt>
                <c:pt idx="104">
                  <c:v>104.9</c:v>
                </c:pt>
                <c:pt idx="105">
                  <c:v>107</c:v>
                </c:pt>
                <c:pt idx="106">
                  <c:v>111.6</c:v>
                </c:pt>
                <c:pt idx="107">
                  <c:v>111.8</c:v>
                </c:pt>
                <c:pt idx="108">
                  <c:v>110.9</c:v>
                </c:pt>
                <c:pt idx="109">
                  <c:v>111.2</c:v>
                </c:pt>
                <c:pt idx="110">
                  <c:v>111.5</c:v>
                </c:pt>
                <c:pt idx="111">
                  <c:v>111.9</c:v>
                </c:pt>
                <c:pt idx="112">
                  <c:v>111.3</c:v>
                </c:pt>
                <c:pt idx="113">
                  <c:v>113.8</c:v>
                </c:pt>
                <c:pt idx="114">
                  <c:v>114</c:v>
                </c:pt>
                <c:pt idx="115">
                  <c:v>115.2</c:v>
                </c:pt>
                <c:pt idx="116">
                  <c:v>114.6</c:v>
                </c:pt>
                <c:pt idx="117">
                  <c:v>114.2</c:v>
                </c:pt>
                <c:pt idx="118">
                  <c:v>113.8</c:v>
                </c:pt>
                <c:pt idx="119">
                  <c:v>113.5</c:v>
                </c:pt>
                <c:pt idx="120">
                  <c:v>111.5</c:v>
                </c:pt>
                <c:pt idx="121">
                  <c:v>114.2</c:v>
                </c:pt>
                <c:pt idx="122">
                  <c:v>114.1</c:v>
                </c:pt>
                <c:pt idx="123">
                  <c:v>114.2</c:v>
                </c:pt>
                <c:pt idx="124">
                  <c:v>114.3</c:v>
                </c:pt>
                <c:pt idx="125">
                  <c:v>115.1</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4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'グラフ(CI)'!$H$89:$H$214</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'グラフ(CI)'!$I$89:$I$214</c:f>
              <c:numCache>
                <c:formatCode>0.0_);[Red]\(0.0\)</c:formatCode>
                <c:ptCount val="126"/>
                <c:pt idx="0">
                  <c:v>99.105542510752542</c:v>
                </c:pt>
                <c:pt idx="1">
                  <c:v>99.25170322135537</c:v>
                </c:pt>
                <c:pt idx="2">
                  <c:v>99.387823962499496</c:v>
                </c:pt>
                <c:pt idx="3">
                  <c:v>99.592186517420288</c:v>
                </c:pt>
                <c:pt idx="4">
                  <c:v>99.885504893313424</c:v>
                </c:pt>
                <c:pt idx="5">
                  <c:v>100.19608709044783</c:v>
                </c:pt>
                <c:pt idx="6">
                  <c:v>100.49615420811112</c:v>
                </c:pt>
                <c:pt idx="7">
                  <c:v>100.79177183860168</c:v>
                </c:pt>
                <c:pt idx="8">
                  <c:v>101.08142799530296</c:v>
                </c:pt>
                <c:pt idx="9">
                  <c:v>101.31762680345901</c:v>
                </c:pt>
                <c:pt idx="10">
                  <c:v>101.48744534044449</c:v>
                </c:pt>
                <c:pt idx="11">
                  <c:v>101.60344470290312</c:v>
                </c:pt>
                <c:pt idx="12">
                  <c:v>101.67410893010762</c:v>
                </c:pt>
                <c:pt idx="13">
                  <c:v>101.66731250048916</c:v>
                </c:pt>
                <c:pt idx="14">
                  <c:v>101.50706363043771</c:v>
                </c:pt>
                <c:pt idx="15">
                  <c:v>101.13523450002548</c:v>
                </c:pt>
                <c:pt idx="16">
                  <c:v>100.68159819124713</c:v>
                </c:pt>
                <c:pt idx="17">
                  <c:v>100.15241589624203</c:v>
                </c:pt>
                <c:pt idx="18">
                  <c:v>99.576089527689817</c:v>
                </c:pt>
                <c:pt idx="19">
                  <c:v>99.012071326879052</c:v>
                </c:pt>
                <c:pt idx="20">
                  <c:v>98.580626941136856</c:v>
                </c:pt>
                <c:pt idx="21">
                  <c:v>98.280157949013216</c:v>
                </c:pt>
                <c:pt idx="22">
                  <c:v>98.053900167993987</c:v>
                </c:pt>
                <c:pt idx="23">
                  <c:v>97.901373178886374</c:v>
                </c:pt>
                <c:pt idx="24">
                  <c:v>97.831319688869584</c:v>
                </c:pt>
                <c:pt idx="25">
                  <c:v>97.847888583555189</c:v>
                </c:pt>
                <c:pt idx="26">
                  <c:v>97.983851725006573</c:v>
                </c:pt>
                <c:pt idx="27">
                  <c:v>98.226427596451444</c:v>
                </c:pt>
                <c:pt idx="28">
                  <c:v>98.55140772550854</c:v>
                </c:pt>
                <c:pt idx="29">
                  <c:v>98.89482429533254</c:v>
                </c:pt>
                <c:pt idx="30">
                  <c:v>99.194255147192436</c:v>
                </c:pt>
                <c:pt idx="31">
                  <c:v>99.415633664564083</c:v>
                </c:pt>
                <c:pt idx="32">
                  <c:v>99.546293364719389</c:v>
                </c:pt>
                <c:pt idx="33">
                  <c:v>99.583548425635939</c:v>
                </c:pt>
                <c:pt idx="34">
                  <c:v>99.615878833112333</c:v>
                </c:pt>
                <c:pt idx="35">
                  <c:v>99.658816508478651</c:v>
                </c:pt>
                <c:pt idx="36">
                  <c:v>99.717543395249706</c:v>
                </c:pt>
                <c:pt idx="37">
                  <c:v>99.785227786103775</c:v>
                </c:pt>
                <c:pt idx="38">
                  <c:v>99.879076652729481</c:v>
                </c:pt>
                <c:pt idx="39">
                  <c:v>99.943607646111943</c:v>
                </c:pt>
                <c:pt idx="40">
                  <c:v>99.92758297287736</c:v>
                </c:pt>
                <c:pt idx="41">
                  <c:v>99.85624610023676</c:v>
                </c:pt>
                <c:pt idx="42">
                  <c:v>99.767477320678438</c:v>
                </c:pt>
                <c:pt idx="43">
                  <c:v>99.69725055816464</c:v>
                </c:pt>
                <c:pt idx="44">
                  <c:v>99.653447938562564</c:v>
                </c:pt>
                <c:pt idx="45">
                  <c:v>99.652444537022831</c:v>
                </c:pt>
                <c:pt idx="46">
                  <c:v>99.747537416241002</c:v>
                </c:pt>
                <c:pt idx="47">
                  <c:v>99.942735544426</c:v>
                </c:pt>
                <c:pt idx="48">
                  <c:v>100.16770580000512</c:v>
                </c:pt>
                <c:pt idx="49">
                  <c:v>100.40612514817686</c:v>
                </c:pt>
                <c:pt idx="50">
                  <c:v>100.66024422210489</c:v>
                </c:pt>
                <c:pt idx="51">
                  <c:v>100.90485210379551</c:v>
                </c:pt>
                <c:pt idx="52">
                  <c:v>101.10440492395225</c:v>
                </c:pt>
                <c:pt idx="53">
                  <c:v>101.18132740155849</c:v>
                </c:pt>
                <c:pt idx="54">
                  <c:v>101.09130574478026</c:v>
                </c:pt>
                <c:pt idx="55">
                  <c:v>100.93682144508112</c:v>
                </c:pt>
                <c:pt idx="56">
                  <c:v>100.75842387040581</c:v>
                </c:pt>
                <c:pt idx="57">
                  <c:v>100.60895836789416</c:v>
                </c:pt>
                <c:pt idx="58">
                  <c:v>100.51250863617673</c:v>
                </c:pt>
                <c:pt idx="59">
                  <c:v>100.47167317069302</c:v>
                </c:pt>
                <c:pt idx="60">
                  <c:v>100.47645068331882</c:v>
                </c:pt>
                <c:pt idx="61">
                  <c:v>100.54954304498641</c:v>
                </c:pt>
                <c:pt idx="62">
                  <c:v>100.66232117134983</c:v>
                </c:pt>
                <c:pt idx="63">
                  <c:v>100.79977650267058</c:v>
                </c:pt>
                <c:pt idx="64">
                  <c:v>100.93055045521686</c:v>
                </c:pt>
                <c:pt idx="65">
                  <c:v>101.00603483578955</c:v>
                </c:pt>
                <c:pt idx="66">
                  <c:v>101.07464188671415</c:v>
                </c:pt>
                <c:pt idx="67">
                  <c:v>101.10851248876824</c:v>
                </c:pt>
                <c:pt idx="68">
                  <c:v>101.147260762625</c:v>
                </c:pt>
                <c:pt idx="69">
                  <c:v>101.2460983777633</c:v>
                </c:pt>
                <c:pt idx="70">
                  <c:v>101.26834559339308</c:v>
                </c:pt>
                <c:pt idx="71">
                  <c:v>101.20965144807241</c:v>
                </c:pt>
                <c:pt idx="72">
                  <c:v>101.18747331884985</c:v>
                </c:pt>
                <c:pt idx="73">
                  <c:v>101.19217620855973</c:v>
                </c:pt>
                <c:pt idx="74">
                  <c:v>101.19686864288359</c:v>
                </c:pt>
                <c:pt idx="75">
                  <c:v>101.24032257162433</c:v>
                </c:pt>
                <c:pt idx="76">
                  <c:v>101.27371858091794</c:v>
                </c:pt>
                <c:pt idx="77">
                  <c:v>101.27096736873909</c:v>
                </c:pt>
                <c:pt idx="78">
                  <c:v>101.20249556475252</c:v>
                </c:pt>
                <c:pt idx="79">
                  <c:v>101.06120815966855</c:v>
                </c:pt>
                <c:pt idx="80">
                  <c:v>100.86570552588475</c:v>
                </c:pt>
                <c:pt idx="81">
                  <c:v>100.59407248539618</c:v>
                </c:pt>
                <c:pt idx="82">
                  <c:v>100.26220909425206</c:v>
                </c:pt>
                <c:pt idx="83">
                  <c:v>99.849806149975493</c:v>
                </c:pt>
                <c:pt idx="84">
                  <c:v>99.326206632759508</c:v>
                </c:pt>
                <c:pt idx="85">
                  <c:v>98.710885196757729</c:v>
                </c:pt>
                <c:pt idx="86">
                  <c:v>98.056298895889057</c:v>
                </c:pt>
                <c:pt idx="87">
                  <c:v>97.443399357766054</c:v>
                </c:pt>
                <c:pt idx="88">
                  <c:v>97.006435642858563</c:v>
                </c:pt>
                <c:pt idx="89">
                  <c:v>96.810625964782759</c:v>
                </c:pt>
                <c:pt idx="90">
                  <c:v>96.801751219730889</c:v>
                </c:pt>
                <c:pt idx="91">
                  <c:v>96.964026663985734</c:v>
                </c:pt>
                <c:pt idx="92">
                  <c:v>97.298146402934293</c:v>
                </c:pt>
                <c:pt idx="93">
                  <c:v>97.716761756220691</c:v>
                </c:pt>
                <c:pt idx="94">
                  <c:v>98.185144239428794</c:v>
                </c:pt>
                <c:pt idx="95">
                  <c:v>98.674804654812334</c:v>
                </c:pt>
                <c:pt idx="96">
                  <c:v>99.113683895030036</c:v>
                </c:pt>
                <c:pt idx="97">
                  <c:v>99.489445927503638</c:v>
                </c:pt>
                <c:pt idx="98">
                  <c:v>99.823677478758768</c:v>
                </c:pt>
                <c:pt idx="99">
                  <c:v>100.08663826424896</c:v>
                </c:pt>
                <c:pt idx="100">
                  <c:v>100.28445933774275</c:v>
                </c:pt>
                <c:pt idx="101">
                  <c:v>100.42151307818648</c:v>
                </c:pt>
                <c:pt idx="102">
                  <c:v>100.5095611862471</c:v>
                </c:pt>
                <c:pt idx="103">
                  <c:v>100.59005495632906</c:v>
                </c:pt>
                <c:pt idx="104">
                  <c:v>100.69590281086721</c:v>
                </c:pt>
                <c:pt idx="105">
                  <c:v>100.83600642279914</c:v>
                </c:pt>
                <c:pt idx="106">
                  <c:v>100.97855378240521</c:v>
                </c:pt>
                <c:pt idx="107">
                  <c:v>101.10066049910911</c:v>
                </c:pt>
                <c:pt idx="108">
                  <c:v>101.21881657257906</c:v>
                </c:pt>
                <c:pt idx="109">
                  <c:v>101.32246722853024</c:v>
                </c:pt>
                <c:pt idx="110">
                  <c:v>101.4714486971277</c:v>
                </c:pt>
                <c:pt idx="111">
                  <c:v>101.5837072511313</c:v>
                </c:pt>
                <c:pt idx="112">
                  <c:v>101.59112103185606</c:v>
                </c:pt>
                <c:pt idx="113">
                  <c:v>101.49552756110469</c:v>
                </c:pt>
                <c:pt idx="114">
                  <c:v>101.3047861597132</c:v>
                </c:pt>
                <c:pt idx="115">
                  <c:v>101.02553218780372</c:v>
                </c:pt>
                <c:pt idx="116">
                  <c:v>100.70681863844585</c:v>
                </c:pt>
                <c:pt idx="117">
                  <c:v>100.35397709912897</c:v>
                </c:pt>
                <c:pt idx="118">
                  <c:v>99.982898316483727</c:v>
                </c:pt>
                <c:pt idx="119">
                  <c:v>99.648965768209294</c:v>
                </c:pt>
                <c:pt idx="120">
                  <c:v>99.368980234338892</c:v>
                </c:pt>
                <c:pt idx="121">
                  <c:v>99.142812612387715</c:v>
                </c:pt>
                <c:pt idx="122">
                  <c:v>98.971614558611108</c:v>
                </c:pt>
                <c:pt idx="123">
                  <c:v>98.814634408892204</c:v>
                </c:pt>
                <c:pt idx="124">
                  <c:v>98.674213302529893</c:v>
                </c:pt>
                <c:pt idx="125">
                  <c:v>98.577477095577365</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'グラフ(CI)'!$H$89:$H$214</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'グラフ(CI)'!$J$89:$J$214</c:f>
              <c:numCache>
                <c:formatCode>0.0_);[Red]\(0.0\)</c:formatCode>
                <c:ptCount val="126"/>
                <c:pt idx="0">
                  <c:v>99.597149999999999</c:v>
                </c:pt>
                <c:pt idx="1">
                  <c:v>99.814139999999995</c:v>
                </c:pt>
                <c:pt idx="2">
                  <c:v>100.0659</c:v>
                </c:pt>
                <c:pt idx="3">
                  <c:v>100.3259</c:v>
                </c:pt>
                <c:pt idx="4">
                  <c:v>100.56780000000001</c:v>
                </c:pt>
                <c:pt idx="5">
                  <c:v>100.776</c:v>
                </c:pt>
                <c:pt idx="6">
                  <c:v>100.9606</c:v>
                </c:pt>
                <c:pt idx="7">
                  <c:v>101.1267</c:v>
                </c:pt>
                <c:pt idx="8">
                  <c:v>101.2775</c:v>
                </c:pt>
                <c:pt idx="9">
                  <c:v>101.3943</c:v>
                </c:pt>
                <c:pt idx="10">
                  <c:v>101.46250000000001</c:v>
                </c:pt>
                <c:pt idx="11">
                  <c:v>101.4586</c:v>
                </c:pt>
                <c:pt idx="12">
                  <c:v>101.3712</c:v>
                </c:pt>
                <c:pt idx="13">
                  <c:v>101.2093</c:v>
                </c:pt>
                <c:pt idx="14">
                  <c:v>101.00060000000001</c:v>
                </c:pt>
                <c:pt idx="15">
                  <c:v>100.7495</c:v>
                </c:pt>
                <c:pt idx="16">
                  <c:v>100.5091</c:v>
                </c:pt>
                <c:pt idx="17">
                  <c:v>100.3154</c:v>
                </c:pt>
                <c:pt idx="18">
                  <c:v>100.17140000000001</c:v>
                </c:pt>
                <c:pt idx="19">
                  <c:v>100.0782</c:v>
                </c:pt>
                <c:pt idx="20">
                  <c:v>100.0275</c:v>
                </c:pt>
                <c:pt idx="21">
                  <c:v>100.01049999999999</c:v>
                </c:pt>
                <c:pt idx="22">
                  <c:v>100.0291</c:v>
                </c:pt>
                <c:pt idx="23">
                  <c:v>100.0692</c:v>
                </c:pt>
                <c:pt idx="24">
                  <c:v>100.13290000000001</c:v>
                </c:pt>
                <c:pt idx="25">
                  <c:v>100.2158</c:v>
                </c:pt>
                <c:pt idx="26">
                  <c:v>100.2998</c:v>
                </c:pt>
                <c:pt idx="27">
                  <c:v>100.38330000000001</c:v>
                </c:pt>
                <c:pt idx="28">
                  <c:v>100.44629999999999</c:v>
                </c:pt>
                <c:pt idx="29">
                  <c:v>100.4695</c:v>
                </c:pt>
                <c:pt idx="30">
                  <c:v>100.43729999999999</c:v>
                </c:pt>
                <c:pt idx="31">
                  <c:v>100.3643</c:v>
                </c:pt>
                <c:pt idx="32">
                  <c:v>100.2586</c:v>
                </c:pt>
                <c:pt idx="33">
                  <c:v>100.13930000000001</c:v>
                </c:pt>
                <c:pt idx="34">
                  <c:v>100.0214</c:v>
                </c:pt>
                <c:pt idx="35">
                  <c:v>99.916550000000001</c:v>
                </c:pt>
                <c:pt idx="36">
                  <c:v>99.83972</c:v>
                </c:pt>
                <c:pt idx="37">
                  <c:v>99.785470000000004</c:v>
                </c:pt>
                <c:pt idx="38">
                  <c:v>99.742590000000007</c:v>
                </c:pt>
                <c:pt idx="39">
                  <c:v>99.712729999999993</c:v>
                </c:pt>
                <c:pt idx="40">
                  <c:v>99.693950000000001</c:v>
                </c:pt>
                <c:pt idx="41">
                  <c:v>99.695350000000005</c:v>
                </c:pt>
                <c:pt idx="42">
                  <c:v>99.721810000000005</c:v>
                </c:pt>
                <c:pt idx="43">
                  <c:v>99.769319999999993</c:v>
                </c:pt>
                <c:pt idx="44">
                  <c:v>99.844309999999993</c:v>
                </c:pt>
                <c:pt idx="45">
                  <c:v>99.945869999999999</c:v>
                </c:pt>
                <c:pt idx="46">
                  <c:v>100.05629999999999</c:v>
                </c:pt>
                <c:pt idx="47">
                  <c:v>100.1669</c:v>
                </c:pt>
                <c:pt idx="48">
                  <c:v>100.264</c:v>
                </c:pt>
                <c:pt idx="49">
                  <c:v>100.3442</c:v>
                </c:pt>
                <c:pt idx="50">
                  <c:v>100.4333</c:v>
                </c:pt>
                <c:pt idx="51">
                  <c:v>100.51819999999999</c:v>
                </c:pt>
                <c:pt idx="52">
                  <c:v>100.5842</c:v>
                </c:pt>
                <c:pt idx="53">
                  <c:v>100.62909999999999</c:v>
                </c:pt>
                <c:pt idx="54">
                  <c:v>100.6503</c:v>
                </c:pt>
                <c:pt idx="55">
                  <c:v>100.65349999999999</c:v>
                </c:pt>
                <c:pt idx="56">
                  <c:v>100.6498</c:v>
                </c:pt>
                <c:pt idx="57">
                  <c:v>100.64700000000001</c:v>
                </c:pt>
                <c:pt idx="58">
                  <c:v>100.64790000000001</c:v>
                </c:pt>
                <c:pt idx="59">
                  <c:v>100.6431</c:v>
                </c:pt>
                <c:pt idx="60">
                  <c:v>100.6332</c:v>
                </c:pt>
                <c:pt idx="61">
                  <c:v>100.636</c:v>
                </c:pt>
                <c:pt idx="62">
                  <c:v>100.6366</c:v>
                </c:pt>
                <c:pt idx="63">
                  <c:v>100.6482</c:v>
                </c:pt>
                <c:pt idx="64">
                  <c:v>100.65860000000001</c:v>
                </c:pt>
                <c:pt idx="65">
                  <c:v>100.6502</c:v>
                </c:pt>
                <c:pt idx="66">
                  <c:v>100.6292</c:v>
                </c:pt>
                <c:pt idx="67">
                  <c:v>100.60209999999999</c:v>
                </c:pt>
                <c:pt idx="68">
                  <c:v>100.57</c:v>
                </c:pt>
                <c:pt idx="69">
                  <c:v>100.52290000000001</c:v>
                </c:pt>
                <c:pt idx="70">
                  <c:v>100.4552</c:v>
                </c:pt>
                <c:pt idx="71">
                  <c:v>100.37009999999999</c:v>
                </c:pt>
                <c:pt idx="72">
                  <c:v>100.2864</c:v>
                </c:pt>
                <c:pt idx="73">
                  <c:v>100.21510000000001</c:v>
                </c:pt>
                <c:pt idx="74">
                  <c:v>100.15730000000001</c:v>
                </c:pt>
                <c:pt idx="75">
                  <c:v>100.09950000000001</c:v>
                </c:pt>
                <c:pt idx="76">
                  <c:v>100.0326</c:v>
                </c:pt>
                <c:pt idx="77">
                  <c:v>99.944379999999995</c:v>
                </c:pt>
                <c:pt idx="78">
                  <c:v>99.841679999999997</c:v>
                </c:pt>
                <c:pt idx="79">
                  <c:v>99.722819999999999</c:v>
                </c:pt>
                <c:pt idx="80">
                  <c:v>99.588139999999996</c:v>
                </c:pt>
                <c:pt idx="81">
                  <c:v>99.429860000000005</c:v>
                </c:pt>
                <c:pt idx="82">
                  <c:v>99.254090000000005</c:v>
                </c:pt>
                <c:pt idx="83">
                  <c:v>99.056039999999996</c:v>
                </c:pt>
                <c:pt idx="84">
                  <c:v>98.823869999999999</c:v>
                </c:pt>
                <c:pt idx="85">
                  <c:v>98.563329999999993</c:v>
                </c:pt>
                <c:pt idx="86">
                  <c:v>97.988690000000005</c:v>
                </c:pt>
                <c:pt idx="87">
                  <c:v>97.554010000000005</c:v>
                </c:pt>
                <c:pt idx="88">
                  <c:v>97.101860000000002</c:v>
                </c:pt>
                <c:pt idx="89">
                  <c:v>97.228980000000007</c:v>
                </c:pt>
                <c:pt idx="90">
                  <c:v>97.744240000000005</c:v>
                </c:pt>
                <c:pt idx="91">
                  <c:v>98.293340000000001</c:v>
                </c:pt>
                <c:pt idx="92">
                  <c:v>98.583299999999994</c:v>
                </c:pt>
                <c:pt idx="93">
                  <c:v>98.845190000000002</c:v>
                </c:pt>
                <c:pt idx="94">
                  <c:v>99.121619999999993</c:v>
                </c:pt>
                <c:pt idx="95">
                  <c:v>99.401579999999996</c:v>
                </c:pt>
                <c:pt idx="96">
                  <c:v>99.688869999999994</c:v>
                </c:pt>
                <c:pt idx="97">
                  <c:v>99.969409999999996</c:v>
                </c:pt>
                <c:pt idx="98">
                  <c:v>100.2213</c:v>
                </c:pt>
                <c:pt idx="99">
                  <c:v>100.43049999999999</c:v>
                </c:pt>
                <c:pt idx="100">
                  <c:v>100.5703</c:v>
                </c:pt>
                <c:pt idx="101">
                  <c:v>100.633</c:v>
                </c:pt>
                <c:pt idx="102">
                  <c:v>100.6292</c:v>
                </c:pt>
                <c:pt idx="103">
                  <c:v>100.5827</c:v>
                </c:pt>
                <c:pt idx="104">
                  <c:v>100.5228</c:v>
                </c:pt>
                <c:pt idx="105">
                  <c:v>100.4787</c:v>
                </c:pt>
                <c:pt idx="106">
                  <c:v>100.4691</c:v>
                </c:pt>
                <c:pt idx="107">
                  <c:v>100.4896</c:v>
                </c:pt>
                <c:pt idx="108">
                  <c:v>100.5224</c:v>
                </c:pt>
                <c:pt idx="109">
                  <c:v>100.5411</c:v>
                </c:pt>
                <c:pt idx="110">
                  <c:v>100.544</c:v>
                </c:pt>
                <c:pt idx="111">
                  <c:v>100.53</c:v>
                </c:pt>
                <c:pt idx="112">
                  <c:v>100.4918</c:v>
                </c:pt>
                <c:pt idx="113">
                  <c:v>100.4333</c:v>
                </c:pt>
                <c:pt idx="114">
                  <c:v>100.36239999999999</c:v>
                </c:pt>
                <c:pt idx="115">
                  <c:v>100.28530000000001</c:v>
                </c:pt>
                <c:pt idx="116">
                  <c:v>100.19929999999999</c:v>
                </c:pt>
                <c:pt idx="117">
                  <c:v>100.11499999999999</c:v>
                </c:pt>
                <c:pt idx="118">
                  <c:v>100.0365</c:v>
                </c:pt>
                <c:pt idx="119">
                  <c:v>99.987129999999993</c:v>
                </c:pt>
                <c:pt idx="120">
                  <c:v>99.978499999999997</c:v>
                </c:pt>
                <c:pt idx="121">
                  <c:v>100.0087</c:v>
                </c:pt>
                <c:pt idx="122">
                  <c:v>100.0617</c:v>
                </c:pt>
                <c:pt idx="123">
                  <c:v>100.11020000000001</c:v>
                </c:pt>
                <c:pt idx="124">
                  <c:v>100.1429</c:v>
                </c:pt>
                <c:pt idx="125">
                  <c:v>100.1605</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58</xdr:row>
      <xdr:rowOff>57150</xdr:rowOff>
    </xdr:from>
    <xdr:ext cx="3638550" cy="333374"/>
    <xdr:sp macro="" textlink="">
      <xdr:nvSpPr>
        <xdr:cNvPr id="2" name="テキスト ボックス 1"/>
        <xdr:cNvSpPr txBox="1"/>
      </xdr:nvSpPr>
      <xdr:spPr>
        <a:xfrm>
          <a:off x="7981950" y="172497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No.443</a:t>
          </a:r>
        </a:p>
        <a:p>
          <a:pPr algn="ctr">
            <a:lnSpc>
              <a:spcPts val="2300"/>
            </a:lnSpc>
          </a:pPr>
          <a:endParaRPr kumimoji="1" lang="en-US" altLang="ja-JP" sz="1800" b="1" u="sng">
            <a:solidFill>
              <a:schemeClr val="tx1"/>
            </a:solidFill>
            <a:latin typeface="Meiryo UI" panose="020B0604030504040204" pitchFamily="50" charset="-128"/>
            <a:ea typeface="Meiryo UI" panose="020B0604030504040204" pitchFamily="50" charset="-128"/>
          </a:endParaRP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5" name="テキスト ボックス 4"/>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令和５年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0</xdr:col>
      <xdr:colOff>314325</xdr:colOff>
      <xdr:row>15</xdr:row>
      <xdr:rowOff>165100</xdr:rowOff>
    </xdr:from>
    <xdr:to>
      <xdr:col>12</xdr:col>
      <xdr:colOff>6350</xdr:colOff>
      <xdr:row>23</xdr:row>
      <xdr:rowOff>63500</xdr:rowOff>
    </xdr:to>
    <xdr:sp macro="" textlink="">
      <xdr:nvSpPr>
        <xdr:cNvPr id="6" name="角丸四角形 5"/>
        <xdr:cNvSpPr/>
      </xdr:nvSpPr>
      <xdr:spPr bwMode="auto">
        <a:xfrm>
          <a:off x="314325" y="5470525"/>
          <a:ext cx="12103100" cy="2012950"/>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8</xdr:col>
      <xdr:colOff>57150</xdr:colOff>
      <xdr:row>7</xdr:row>
      <xdr:rowOff>171450</xdr:rowOff>
    </xdr:from>
    <xdr:to>
      <xdr:col>11</xdr:col>
      <xdr:colOff>1048543</xdr:colOff>
      <xdr:row>10</xdr:row>
      <xdr:rowOff>187325</xdr:rowOff>
    </xdr:to>
    <xdr:sp macro="" textlink="">
      <xdr:nvSpPr>
        <xdr:cNvPr id="7" name="テキスト ボックス 6"/>
        <xdr:cNvSpPr txBox="1"/>
      </xdr:nvSpPr>
      <xdr:spPr>
        <a:xfrm>
          <a:off x="8096250" y="2581275"/>
          <a:ext cx="4277518" cy="1139825"/>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統計は　未来を支える　おくりもの</a:t>
          </a:r>
        </a:p>
      </xdr:txBody>
    </xdr:sp>
    <xdr:clientData/>
  </xdr:twoCellAnchor>
  <xdr:twoCellAnchor editAs="oneCell">
    <xdr:from>
      <xdr:col>8</xdr:col>
      <xdr:colOff>152400</xdr:colOff>
      <xdr:row>1</xdr:row>
      <xdr:rowOff>19050</xdr:rowOff>
    </xdr:from>
    <xdr:to>
      <xdr:col>10</xdr:col>
      <xdr:colOff>1031875</xdr:colOff>
      <xdr:row>8</xdr:row>
      <xdr:rowOff>25231</xdr:rowOff>
    </xdr:to>
    <xdr:pic>
      <xdr:nvPicPr>
        <xdr:cNvPr id="8" name="図 7"/>
        <xdr:cNvPicPr>
          <a:picLocks noChangeAspect="1"/>
        </xdr:cNvPicPr>
      </xdr:nvPicPr>
      <xdr:blipFill>
        <a:blip xmlns:r="http://schemas.openxmlformats.org/officeDocument/2006/relationships" r:embed="rId1"/>
        <a:stretch>
          <a:fillRect/>
        </a:stretch>
      </xdr:blipFill>
      <xdr:spPr>
        <a:xfrm>
          <a:off x="8191500" y="238125"/>
          <a:ext cx="3079750" cy="2577931"/>
        </a:xfrm>
        <a:prstGeom prst="rect">
          <a:avLst/>
        </a:prstGeom>
      </xdr:spPr>
    </xdr:pic>
    <xdr:clientData/>
  </xdr:twoCellAnchor>
  <xdr:twoCellAnchor editAs="oneCell">
    <xdr:from>
      <xdr:col>0</xdr:col>
      <xdr:colOff>228600</xdr:colOff>
      <xdr:row>39</xdr:row>
      <xdr:rowOff>133350</xdr:rowOff>
    </xdr:from>
    <xdr:to>
      <xdr:col>12</xdr:col>
      <xdr:colOff>285750</xdr:colOff>
      <xdr:row>48</xdr:row>
      <xdr:rowOff>76200</xdr:rowOff>
    </xdr:to>
    <xdr:pic>
      <xdr:nvPicPr>
        <xdr:cNvPr id="9" name="図 8"/>
        <xdr:cNvPicPr>
          <a:picLocks noChangeAspect="1"/>
        </xdr:cNvPicPr>
      </xdr:nvPicPr>
      <xdr:blipFill>
        <a:blip xmlns:r="http://schemas.openxmlformats.org/officeDocument/2006/relationships" r:embed="rId2"/>
        <a:stretch>
          <a:fillRect/>
        </a:stretch>
      </xdr:blipFill>
      <xdr:spPr>
        <a:xfrm>
          <a:off x="228600" y="11896725"/>
          <a:ext cx="12468225" cy="2514600"/>
        </a:xfrm>
        <a:prstGeom prst="rect">
          <a:avLst/>
        </a:prstGeom>
      </xdr:spPr>
    </xdr:pic>
    <xdr:clientData/>
  </xdr:twoCellAnchor>
  <xdr:twoCellAnchor editAs="oneCell">
    <xdr:from>
      <xdr:col>0</xdr:col>
      <xdr:colOff>228600</xdr:colOff>
      <xdr:row>48</xdr:row>
      <xdr:rowOff>95250</xdr:rowOff>
    </xdr:from>
    <xdr:to>
      <xdr:col>6</xdr:col>
      <xdr:colOff>571500</xdr:colOff>
      <xdr:row>66</xdr:row>
      <xdr:rowOff>171450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4430375"/>
          <a:ext cx="6210300"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704850</xdr:colOff>
      <xdr:row>48</xdr:row>
      <xdr:rowOff>95250</xdr:rowOff>
    </xdr:from>
    <xdr:to>
      <xdr:col>12</xdr:col>
      <xdr:colOff>304800</xdr:colOff>
      <xdr:row>66</xdr:row>
      <xdr:rowOff>152400</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2250" y="14430375"/>
          <a:ext cx="6143625" cy="510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638175</xdr:colOff>
      <xdr:row>68</xdr:row>
      <xdr:rowOff>0</xdr:rowOff>
    </xdr:from>
    <xdr:ext cx="441325" cy="255814"/>
    <xdr:sp macro="" textlink="" fLocksText="0">
      <xdr:nvSpPr>
        <xdr:cNvPr id="2" name="Text Box 1"/>
        <xdr:cNvSpPr txBox="1">
          <a:spLocks noChangeArrowheads="1"/>
        </xdr:cNvSpPr>
      </xdr:nvSpPr>
      <xdr:spPr bwMode="auto">
        <a:xfrm>
          <a:off x="5734050" y="204597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190500</xdr:colOff>
      <xdr:row>8</xdr:row>
      <xdr:rowOff>133350</xdr:rowOff>
    </xdr:from>
    <xdr:to>
      <xdr:col>12</xdr:col>
      <xdr:colOff>419100</xdr:colOff>
      <xdr:row>22</xdr:row>
      <xdr:rowOff>381000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381250"/>
          <a:ext cx="12649200"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27</xdr:row>
      <xdr:rowOff>114300</xdr:rowOff>
    </xdr:from>
    <xdr:to>
      <xdr:col>12</xdr:col>
      <xdr:colOff>400050</xdr:colOff>
      <xdr:row>41</xdr:row>
      <xdr:rowOff>209550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8410575"/>
          <a:ext cx="12630150"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46</xdr:row>
      <xdr:rowOff>95250</xdr:rowOff>
    </xdr:from>
    <xdr:to>
      <xdr:col>12</xdr:col>
      <xdr:colOff>380070</xdr:colOff>
      <xdr:row>60</xdr:row>
      <xdr:rowOff>57150</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0575" y="14087475"/>
          <a:ext cx="1201009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48</xdr:row>
      <xdr:rowOff>34637</xdr:rowOff>
    </xdr:from>
    <xdr:to>
      <xdr:col>12</xdr:col>
      <xdr:colOff>1292224</xdr:colOff>
      <xdr:row>58</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136071</xdr:colOff>
      <xdr:row>58</xdr:row>
      <xdr:rowOff>167709</xdr:rowOff>
    </xdr:from>
    <xdr:to>
      <xdr:col>12</xdr:col>
      <xdr:colOff>1270907</xdr:colOff>
      <xdr:row>67</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43&#12288;&#29305;&#385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CI)"/>
      <sheetName val="１ "/>
      <sheetName val="２ "/>
      <sheetName val="Sheet1"/>
      <sheetName val="グラフ(II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P72"/>
  <sheetViews>
    <sheetView tabSelected="1" view="pageBreakPreview" zoomScale="50" zoomScaleNormal="75" zoomScaleSheetLayoutView="50" workbookViewId="0">
      <selection activeCell="O13" sqref="O13"/>
    </sheetView>
  </sheetViews>
  <sheetFormatPr defaultColWidth="8.69921875" defaultRowHeight="17.25"/>
  <cols>
    <col min="1" max="1" width="4.59765625" style="468" customWidth="1"/>
    <col min="2" max="2" width="11.3984375" style="468" customWidth="1"/>
    <col min="3" max="3" width="11.3984375" style="469" customWidth="1"/>
    <col min="4" max="8" width="11.3984375" style="468" customWidth="1"/>
    <col min="9" max="9" width="11.69921875" style="468" customWidth="1"/>
    <col min="10" max="12" width="11.3984375" style="468" customWidth="1"/>
    <col min="13" max="13" width="5.5" style="470" customWidth="1"/>
    <col min="14" max="16384" width="8.69921875" style="468"/>
  </cols>
  <sheetData>
    <row r="1" spans="1:16" ht="17.25" customHeight="1"/>
    <row r="2" spans="1:16" ht="17.25" customHeight="1"/>
    <row r="3" spans="1:16" ht="17.25" customHeight="1"/>
    <row r="4" spans="1:16" s="471" customFormat="1" ht="13.5" customHeight="1">
      <c r="B4" s="553"/>
      <c r="C4" s="553"/>
      <c r="D4" s="553"/>
      <c r="E4" s="553"/>
      <c r="F4" s="553"/>
      <c r="G4" s="472"/>
      <c r="H4" s="472"/>
      <c r="I4" s="472"/>
      <c r="J4" s="472"/>
      <c r="K4" s="472"/>
      <c r="L4" s="472"/>
      <c r="M4" s="473"/>
    </row>
    <row r="5" spans="1:16" s="471" customFormat="1" ht="72.75" customHeight="1">
      <c r="B5" s="554" t="s">
        <v>350</v>
      </c>
      <c r="C5" s="554"/>
      <c r="D5" s="554"/>
      <c r="E5" s="554"/>
      <c r="F5" s="554"/>
      <c r="G5" s="554"/>
      <c r="H5" s="474"/>
      <c r="I5" s="474"/>
      <c r="J5" s="475"/>
      <c r="K5" s="475"/>
      <c r="L5" s="476"/>
      <c r="M5" s="477"/>
    </row>
    <row r="6" spans="1:16" s="471" customFormat="1" ht="21.75" customHeight="1">
      <c r="B6" s="555"/>
      <c r="C6" s="555"/>
      <c r="D6" s="555"/>
      <c r="E6" s="555"/>
      <c r="F6" s="555"/>
      <c r="G6" s="555"/>
      <c r="H6" s="555"/>
      <c r="I6" s="475"/>
      <c r="J6" s="475"/>
      <c r="K6" s="475"/>
      <c r="L6" s="475"/>
      <c r="M6" s="478"/>
    </row>
    <row r="7" spans="1:16" s="471" customFormat="1" ht="30" customHeight="1">
      <c r="B7" s="479"/>
      <c r="C7" s="480"/>
      <c r="D7" s="481" t="s">
        <v>351</v>
      </c>
      <c r="E7" s="482"/>
      <c r="F7" s="483"/>
      <c r="G7" s="480"/>
      <c r="H7" s="484"/>
      <c r="I7" s="475"/>
      <c r="J7" s="475"/>
      <c r="K7" s="475"/>
      <c r="L7" s="475"/>
      <c r="M7" s="478"/>
    </row>
    <row r="8" spans="1:16" s="471" customFormat="1" ht="30" customHeight="1">
      <c r="B8" s="479"/>
      <c r="C8" s="480"/>
      <c r="D8" s="485" t="s">
        <v>352</v>
      </c>
      <c r="E8" s="482"/>
      <c r="F8" s="483"/>
      <c r="G8" s="480"/>
      <c r="H8" s="484"/>
      <c r="I8" s="475"/>
      <c r="J8" s="475"/>
      <c r="K8" s="475"/>
      <c r="L8" s="475"/>
      <c r="M8" s="478"/>
    </row>
    <row r="9" spans="1:16" s="471" customFormat="1" ht="30" customHeight="1">
      <c r="B9" s="479"/>
      <c r="C9" s="480"/>
      <c r="D9" s="485" t="s">
        <v>353</v>
      </c>
      <c r="E9" s="482"/>
      <c r="F9" s="483"/>
      <c r="G9" s="480"/>
      <c r="H9" s="484"/>
      <c r="I9" s="475"/>
      <c r="J9" s="475"/>
      <c r="K9" s="475"/>
      <c r="L9" s="475"/>
      <c r="M9" s="478"/>
    </row>
    <row r="10" spans="1:16" s="471" customFormat="1" ht="28.5" customHeight="1">
      <c r="B10" s="479"/>
      <c r="C10" s="480"/>
      <c r="D10" s="472"/>
      <c r="E10" s="482"/>
      <c r="F10" s="484"/>
      <c r="G10" s="484"/>
      <c r="H10" s="484"/>
      <c r="I10" s="486"/>
      <c r="J10" s="487"/>
      <c r="K10" s="487"/>
      <c r="L10" s="487"/>
      <c r="M10" s="488"/>
      <c r="P10" s="489"/>
    </row>
    <row r="11" spans="1:16" s="490" customFormat="1" ht="25.5" customHeight="1">
      <c r="B11" s="556" t="s">
        <v>354</v>
      </c>
      <c r="C11" s="556"/>
      <c r="D11" s="556"/>
      <c r="E11" s="556"/>
      <c r="F11" s="556"/>
      <c r="G11" s="556"/>
      <c r="H11" s="556"/>
      <c r="I11" s="556"/>
      <c r="J11" s="556"/>
      <c r="K11" s="556"/>
      <c r="L11" s="556"/>
      <c r="M11" s="491"/>
    </row>
    <row r="12" spans="1:16" ht="17.25" customHeight="1"/>
    <row r="13" spans="1:16" s="492" customFormat="1" ht="42" customHeight="1">
      <c r="A13" s="557" t="s">
        <v>355</v>
      </c>
      <c r="B13" s="558"/>
      <c r="C13" s="558"/>
      <c r="D13" s="558"/>
      <c r="E13" s="558"/>
      <c r="F13" s="558"/>
      <c r="G13" s="558"/>
      <c r="H13" s="558"/>
      <c r="I13" s="558"/>
      <c r="J13" s="558"/>
      <c r="K13" s="558"/>
      <c r="L13" s="558"/>
      <c r="M13" s="559"/>
    </row>
    <row r="14" spans="1:16" s="492" customFormat="1" ht="32.25" customHeight="1">
      <c r="A14" s="560" t="s">
        <v>356</v>
      </c>
      <c r="B14" s="561"/>
      <c r="C14" s="561"/>
      <c r="D14" s="561"/>
      <c r="E14" s="561"/>
      <c r="F14" s="561"/>
      <c r="G14" s="561"/>
      <c r="H14" s="561"/>
      <c r="I14" s="561"/>
      <c r="J14" s="561"/>
      <c r="K14" s="561"/>
      <c r="L14" s="561"/>
      <c r="M14" s="562"/>
    </row>
    <row r="15" spans="1:16" s="372" customFormat="1" ht="23.1" customHeight="1">
      <c r="A15" s="493"/>
      <c r="B15" s="493"/>
      <c r="C15" s="493"/>
      <c r="D15" s="493"/>
      <c r="E15" s="494" t="s">
        <v>357</v>
      </c>
      <c r="F15" s="495"/>
      <c r="G15" s="496"/>
      <c r="H15" s="493"/>
      <c r="I15" s="497"/>
      <c r="J15" s="497"/>
      <c r="K15" s="497"/>
      <c r="L15" s="493"/>
      <c r="M15" s="498"/>
    </row>
    <row r="16" spans="1:16" s="372" customFormat="1" ht="23.1" customHeight="1">
      <c r="A16" s="493"/>
      <c r="B16" s="493"/>
      <c r="C16" s="499"/>
      <c r="D16" s="499"/>
      <c r="E16" s="499"/>
      <c r="F16" s="500"/>
      <c r="G16" s="499"/>
      <c r="H16" s="499"/>
      <c r="I16" s="501"/>
      <c r="J16" s="501"/>
      <c r="K16" s="501"/>
      <c r="L16" s="493"/>
      <c r="M16" s="498"/>
    </row>
    <row r="17" spans="1:13" s="502" customFormat="1" ht="23.1" customHeight="1">
      <c r="A17" s="493"/>
      <c r="B17" s="493"/>
      <c r="C17" s="499"/>
      <c r="D17" s="499"/>
      <c r="E17" s="499"/>
      <c r="F17" s="500"/>
      <c r="G17" s="499"/>
      <c r="H17" s="499"/>
      <c r="I17" s="501"/>
      <c r="J17" s="501"/>
      <c r="K17" s="501"/>
      <c r="L17" s="493"/>
      <c r="M17" s="498"/>
    </row>
    <row r="18" spans="1:13" s="508" customFormat="1" ht="23.1" customHeight="1">
      <c r="A18" s="503"/>
      <c r="B18" s="504" t="s">
        <v>358</v>
      </c>
      <c r="C18" s="505"/>
      <c r="D18" s="506"/>
      <c r="E18" s="506"/>
      <c r="F18" s="506"/>
      <c r="G18" s="506"/>
      <c r="H18" s="506"/>
      <c r="I18" s="506"/>
      <c r="J18" s="506"/>
      <c r="K18" s="506"/>
      <c r="L18" s="506"/>
      <c r="M18" s="507"/>
    </row>
    <row r="19" spans="1:13" s="372" customFormat="1" ht="15.75" customHeight="1">
      <c r="A19" s="493"/>
      <c r="B19" s="509"/>
      <c r="C19" s="510"/>
      <c r="D19" s="387"/>
      <c r="E19" s="387"/>
      <c r="F19" s="387"/>
      <c r="G19" s="387"/>
      <c r="H19" s="387"/>
      <c r="I19" s="387"/>
      <c r="J19" s="387"/>
      <c r="K19" s="387"/>
      <c r="L19" s="387"/>
      <c r="M19" s="498"/>
    </row>
    <row r="20" spans="1:13" s="508" customFormat="1" ht="23.1" customHeight="1">
      <c r="A20" s="503"/>
      <c r="B20" s="504" t="s">
        <v>359</v>
      </c>
      <c r="C20" s="505"/>
      <c r="D20" s="506"/>
      <c r="E20" s="506"/>
      <c r="F20" s="506"/>
      <c r="G20" s="506"/>
      <c r="H20" s="506"/>
      <c r="I20" s="506"/>
      <c r="J20" s="506"/>
      <c r="K20" s="506"/>
      <c r="L20" s="506"/>
      <c r="M20" s="507"/>
    </row>
    <row r="21" spans="1:13" s="372" customFormat="1" ht="15.75" customHeight="1">
      <c r="A21" s="493"/>
      <c r="B21" s="509"/>
      <c r="C21" s="510"/>
      <c r="D21" s="387"/>
      <c r="E21" s="387"/>
      <c r="F21" s="387"/>
      <c r="G21" s="387"/>
      <c r="H21" s="387"/>
      <c r="I21" s="387"/>
      <c r="J21" s="387"/>
      <c r="K21" s="387"/>
      <c r="L21" s="387"/>
      <c r="M21" s="498"/>
    </row>
    <row r="22" spans="1:13" s="508" customFormat="1" ht="23.1" customHeight="1">
      <c r="A22" s="503"/>
      <c r="B22" s="504" t="s">
        <v>360</v>
      </c>
      <c r="C22" s="505"/>
      <c r="D22" s="506"/>
      <c r="E22" s="506"/>
      <c r="F22" s="506"/>
      <c r="G22" s="506"/>
      <c r="H22" s="506"/>
      <c r="I22" s="506"/>
      <c r="J22" s="506"/>
      <c r="K22" s="506"/>
      <c r="L22" s="506"/>
      <c r="M22" s="507"/>
    </row>
    <row r="23" spans="1:13" s="372" customFormat="1" ht="23.1" customHeight="1">
      <c r="A23" s="493"/>
      <c r="B23" s="493"/>
      <c r="C23" s="499"/>
      <c r="D23" s="499"/>
      <c r="E23" s="499"/>
      <c r="F23" s="500"/>
      <c r="G23" s="499"/>
      <c r="H23" s="499"/>
      <c r="I23" s="501"/>
      <c r="J23" s="501"/>
      <c r="K23" s="501"/>
      <c r="L23" s="493"/>
      <c r="M23" s="498"/>
    </row>
    <row r="24" spans="1:13" s="372" customFormat="1" ht="23.1" customHeight="1">
      <c r="A24" s="493"/>
      <c r="B24" s="493"/>
      <c r="C24" s="499"/>
      <c r="D24" s="499"/>
      <c r="E24" s="499"/>
      <c r="F24" s="500"/>
      <c r="G24" s="499"/>
      <c r="H24" s="499"/>
      <c r="I24" s="501"/>
      <c r="J24" s="501"/>
      <c r="K24" s="501"/>
      <c r="L24" s="493"/>
      <c r="M24" s="498"/>
    </row>
    <row r="25" spans="1:13" s="372" customFormat="1" ht="23.1" customHeight="1">
      <c r="A25" s="511"/>
      <c r="B25" s="511"/>
      <c r="C25" s="512"/>
      <c r="D25" s="512"/>
      <c r="E25" s="512"/>
      <c r="F25" s="512"/>
      <c r="G25" s="512"/>
      <c r="H25" s="512"/>
      <c r="I25" s="512"/>
      <c r="J25" s="512"/>
      <c r="K25" s="512"/>
      <c r="L25" s="511"/>
      <c r="M25" s="513"/>
    </row>
    <row r="26" spans="1:13" s="492" customFormat="1" ht="21" customHeight="1">
      <c r="A26" s="511"/>
      <c r="B26" s="514" t="s">
        <v>361</v>
      </c>
      <c r="C26" s="515"/>
      <c r="D26" s="515"/>
      <c r="E26" s="515"/>
      <c r="F26" s="515"/>
      <c r="G26" s="516"/>
      <c r="H26" s="549"/>
      <c r="I26" s="550"/>
      <c r="J26" s="550"/>
      <c r="K26" s="517"/>
      <c r="L26" s="517"/>
      <c r="M26" s="518"/>
    </row>
    <row r="27" spans="1:13" s="372" customFormat="1" ht="21" customHeight="1">
      <c r="A27" s="511"/>
      <c r="B27" s="519" t="s">
        <v>362</v>
      </c>
      <c r="C27" s="496"/>
      <c r="D27" s="520"/>
      <c r="E27" s="520"/>
      <c r="F27" s="520"/>
      <c r="G27" s="520"/>
      <c r="H27" s="520"/>
      <c r="I27" s="520"/>
      <c r="J27" s="520"/>
      <c r="K27" s="520"/>
      <c r="L27" s="521"/>
      <c r="M27" s="518"/>
    </row>
    <row r="28" spans="1:13" s="372" customFormat="1" ht="21" customHeight="1">
      <c r="A28" s="511"/>
      <c r="B28" s="522" t="s">
        <v>363</v>
      </c>
      <c r="C28" s="520"/>
      <c r="D28" s="520"/>
      <c r="E28" s="520"/>
      <c r="F28" s="520"/>
      <c r="G28" s="520"/>
      <c r="H28" s="520"/>
      <c r="I28" s="520"/>
      <c r="J28" s="520"/>
      <c r="K28" s="520"/>
      <c r="L28" s="523"/>
      <c r="M28" s="518"/>
    </row>
    <row r="29" spans="1:13" s="372" customFormat="1" ht="21" customHeight="1">
      <c r="A29" s="511"/>
      <c r="B29" s="522" t="s">
        <v>364</v>
      </c>
      <c r="C29" s="520"/>
      <c r="D29" s="520"/>
      <c r="E29" s="520"/>
      <c r="F29" s="520"/>
      <c r="G29" s="520"/>
      <c r="H29" s="520"/>
      <c r="I29" s="520"/>
      <c r="J29" s="520"/>
      <c r="K29" s="520"/>
      <c r="L29" s="524"/>
      <c r="M29" s="518"/>
    </row>
    <row r="30" spans="1:13" s="372" customFormat="1" ht="21" customHeight="1">
      <c r="A30" s="525"/>
      <c r="B30" s="522" t="s">
        <v>365</v>
      </c>
      <c r="C30" s="520"/>
      <c r="D30" s="520"/>
      <c r="E30" s="520"/>
      <c r="F30" s="520"/>
      <c r="G30" s="520"/>
      <c r="H30" s="520"/>
      <c r="I30" s="520"/>
      <c r="J30" s="520"/>
      <c r="K30" s="520"/>
      <c r="L30" s="526"/>
      <c r="M30" s="527"/>
    </row>
    <row r="31" spans="1:13" s="532" customFormat="1" ht="23.1" customHeight="1">
      <c r="A31" s="528"/>
      <c r="B31" s="516"/>
      <c r="C31" s="515"/>
      <c r="D31" s="515"/>
      <c r="E31" s="515"/>
      <c r="F31" s="515"/>
      <c r="G31" s="515"/>
      <c r="H31" s="523"/>
      <c r="I31" s="529"/>
      <c r="J31" s="529"/>
      <c r="K31" s="530"/>
      <c r="L31" s="526"/>
      <c r="M31" s="531"/>
    </row>
    <row r="32" spans="1:13" s="532" customFormat="1" ht="21" customHeight="1">
      <c r="A32" s="525"/>
      <c r="B32" s="514" t="s">
        <v>366</v>
      </c>
      <c r="C32" s="515"/>
      <c r="D32" s="515"/>
      <c r="E32" s="515"/>
      <c r="F32" s="515"/>
      <c r="G32" s="515"/>
      <c r="H32" s="523"/>
      <c r="I32" s="529"/>
      <c r="J32" s="529"/>
      <c r="K32" s="530"/>
      <c r="L32" s="526"/>
      <c r="M32" s="527"/>
    </row>
    <row r="33" spans="1:13" s="532" customFormat="1" ht="21" customHeight="1">
      <c r="A33" s="533" t="s">
        <v>367</v>
      </c>
      <c r="B33" s="522" t="s">
        <v>368</v>
      </c>
      <c r="C33" s="534"/>
      <c r="D33" s="535"/>
      <c r="E33" s="535"/>
      <c r="F33" s="535"/>
      <c r="G33" s="535"/>
      <c r="H33" s="535"/>
      <c r="I33" s="535"/>
      <c r="J33" s="535"/>
      <c r="K33" s="535"/>
      <c r="L33" s="517"/>
      <c r="M33" s="536"/>
    </row>
    <row r="34" spans="1:13" s="532" customFormat="1" ht="21" customHeight="1">
      <c r="A34" s="533"/>
      <c r="B34" s="522" t="s">
        <v>369</v>
      </c>
      <c r="C34" s="535"/>
      <c r="D34" s="535"/>
      <c r="E34" s="535"/>
      <c r="F34" s="535"/>
      <c r="G34" s="535"/>
      <c r="H34" s="535"/>
      <c r="I34" s="535"/>
      <c r="J34" s="535"/>
      <c r="K34" s="535"/>
      <c r="L34" s="526"/>
      <c r="M34" s="536"/>
    </row>
    <row r="35" spans="1:13" s="539" customFormat="1" ht="21" customHeight="1">
      <c r="A35" s="537"/>
      <c r="B35" s="522" t="s">
        <v>370</v>
      </c>
      <c r="C35" s="535"/>
      <c r="D35" s="535"/>
      <c r="E35" s="535"/>
      <c r="F35" s="535"/>
      <c r="G35" s="535"/>
      <c r="H35" s="535"/>
      <c r="I35" s="535"/>
      <c r="J35" s="535"/>
      <c r="K35" s="535"/>
      <c r="L35" s="526"/>
      <c r="M35" s="538"/>
    </row>
    <row r="36" spans="1:13" s="539" customFormat="1" ht="23.1" customHeight="1">
      <c r="A36" s="537"/>
      <c r="B36" s="516"/>
      <c r="C36" s="535"/>
      <c r="D36" s="535"/>
      <c r="E36" s="535"/>
      <c r="F36" s="535"/>
      <c r="G36" s="535"/>
      <c r="H36" s="535"/>
      <c r="I36" s="535"/>
      <c r="J36" s="535"/>
      <c r="K36" s="535"/>
      <c r="L36" s="526"/>
      <c r="M36" s="538"/>
    </row>
    <row r="37" spans="1:13" s="539" customFormat="1" ht="21" customHeight="1">
      <c r="A37" s="537"/>
      <c r="B37" s="514" t="s">
        <v>371</v>
      </c>
      <c r="C37" s="515"/>
      <c r="D37" s="515"/>
      <c r="E37" s="515"/>
      <c r="F37" s="515"/>
      <c r="G37" s="515"/>
      <c r="H37" s="515"/>
      <c r="I37" s="515"/>
      <c r="J37" s="515"/>
      <c r="K37" s="515"/>
      <c r="L37" s="515"/>
      <c r="M37" s="540"/>
    </row>
    <row r="38" spans="1:13" s="539" customFormat="1" ht="21" customHeight="1">
      <c r="A38" s="537"/>
      <c r="B38" s="541" t="s">
        <v>372</v>
      </c>
      <c r="C38" s="534"/>
      <c r="D38" s="542"/>
      <c r="E38" s="542"/>
      <c r="F38" s="542"/>
      <c r="G38" s="542"/>
      <c r="H38" s="542"/>
      <c r="I38" s="542"/>
      <c r="J38" s="542"/>
      <c r="K38" s="542"/>
      <c r="L38" s="515"/>
      <c r="M38" s="540"/>
    </row>
    <row r="39" spans="1:13" s="372" customFormat="1" ht="21" customHeight="1">
      <c r="A39" s="537"/>
      <c r="B39" s="522" t="s">
        <v>373</v>
      </c>
      <c r="C39" s="542"/>
      <c r="D39" s="542"/>
      <c r="E39" s="542"/>
      <c r="F39" s="542"/>
      <c r="G39" s="542"/>
      <c r="H39" s="542"/>
      <c r="I39" s="542"/>
      <c r="J39" s="542"/>
      <c r="K39" s="542"/>
      <c r="L39" s="515"/>
      <c r="M39" s="540"/>
    </row>
    <row r="40" spans="1:13" s="384" customFormat="1" ht="23.1" customHeight="1">
      <c r="A40" s="537"/>
      <c r="B40" s="522"/>
      <c r="C40" s="542"/>
      <c r="D40" s="542"/>
      <c r="E40" s="542"/>
      <c r="F40" s="542"/>
      <c r="G40" s="542"/>
      <c r="H40" s="542"/>
      <c r="I40" s="542"/>
      <c r="J40" s="542"/>
      <c r="K40" s="542"/>
      <c r="L40" s="515"/>
      <c r="M40" s="540"/>
    </row>
    <row r="41" spans="1:13" s="384" customFormat="1" ht="23.1" customHeight="1">
      <c r="A41" s="537"/>
      <c r="B41" s="515"/>
      <c r="C41" s="515"/>
      <c r="D41" s="515"/>
      <c r="E41" s="515"/>
      <c r="F41" s="515"/>
      <c r="G41" s="515"/>
      <c r="H41" s="515"/>
      <c r="I41" s="515"/>
      <c r="J41" s="515"/>
      <c r="K41" s="515"/>
      <c r="L41" s="515"/>
      <c r="M41" s="540"/>
    </row>
    <row r="42" spans="1:13" s="544" customFormat="1" ht="23.1" customHeight="1">
      <c r="A42" s="537"/>
      <c r="B42" s="543"/>
      <c r="C42" s="515"/>
      <c r="D42" s="515"/>
      <c r="E42" s="515"/>
      <c r="F42" s="515"/>
      <c r="G42" s="515"/>
      <c r="H42" s="515"/>
      <c r="I42" s="515"/>
      <c r="J42" s="515"/>
      <c r="K42" s="515"/>
      <c r="L42" s="515"/>
      <c r="M42" s="540"/>
    </row>
    <row r="43" spans="1:13" s="544" customFormat="1" ht="23.1" customHeight="1">
      <c r="A43" s="537"/>
      <c r="B43" s="515"/>
      <c r="C43" s="515"/>
      <c r="D43" s="515"/>
      <c r="E43" s="515"/>
      <c r="F43" s="515"/>
      <c r="G43" s="515"/>
      <c r="H43" s="515"/>
      <c r="I43" s="515"/>
      <c r="J43" s="515"/>
      <c r="K43" s="515"/>
      <c r="L43" s="515"/>
      <c r="M43" s="540"/>
    </row>
    <row r="44" spans="1:13" s="545" customFormat="1" ht="23.1" customHeight="1">
      <c r="A44" s="537"/>
      <c r="B44" s="515"/>
      <c r="C44" s="515"/>
      <c r="D44" s="515"/>
      <c r="E44" s="515"/>
      <c r="F44" s="515"/>
      <c r="G44" s="515"/>
      <c r="H44" s="515"/>
      <c r="I44" s="515"/>
      <c r="J44" s="515"/>
      <c r="K44" s="515"/>
      <c r="L44" s="515"/>
      <c r="M44" s="540"/>
    </row>
    <row r="45" spans="1:13" s="372" customFormat="1" ht="23.1" customHeight="1">
      <c r="A45" s="537"/>
      <c r="B45" s="515"/>
      <c r="C45" s="515"/>
      <c r="D45" s="515"/>
      <c r="E45" s="515"/>
      <c r="F45" s="515"/>
      <c r="G45" s="515"/>
      <c r="H45" s="515"/>
      <c r="I45" s="515"/>
      <c r="J45" s="515"/>
      <c r="K45" s="515"/>
      <c r="L45" s="515"/>
      <c r="M45" s="540"/>
    </row>
    <row r="46" spans="1:13" s="372" customFormat="1" ht="23.1" customHeight="1">
      <c r="A46" s="537"/>
      <c r="B46" s="515"/>
      <c r="C46" s="515"/>
      <c r="D46" s="515"/>
      <c r="E46" s="515"/>
      <c r="F46" s="515"/>
      <c r="G46" s="515"/>
      <c r="H46" s="515"/>
      <c r="I46" s="515"/>
      <c r="J46" s="515"/>
      <c r="K46" s="515"/>
      <c r="L46" s="515"/>
      <c r="M46" s="540"/>
    </row>
    <row r="47" spans="1:13" s="372" customFormat="1" ht="23.1" customHeight="1">
      <c r="A47" s="537"/>
      <c r="B47" s="515"/>
      <c r="C47" s="515"/>
      <c r="D47" s="515"/>
      <c r="E47" s="515"/>
      <c r="F47" s="515"/>
      <c r="G47" s="515"/>
      <c r="H47" s="515"/>
      <c r="I47" s="515"/>
      <c r="J47" s="515"/>
      <c r="K47" s="515"/>
      <c r="L47" s="515"/>
      <c r="M47" s="540"/>
    </row>
    <row r="48" spans="1:13" s="372" customFormat="1" ht="23.1" customHeight="1">
      <c r="A48" s="537"/>
      <c r="B48" s="515"/>
      <c r="C48" s="515"/>
      <c r="D48" s="515"/>
      <c r="E48" s="515"/>
      <c r="F48" s="515"/>
      <c r="G48" s="515"/>
      <c r="H48" s="515"/>
      <c r="I48" s="515"/>
      <c r="J48" s="515"/>
      <c r="K48" s="515"/>
      <c r="L48" s="515"/>
      <c r="M48" s="540"/>
    </row>
    <row r="49" spans="1:13" s="372" customFormat="1" ht="23.1" customHeight="1">
      <c r="A49" s="537"/>
      <c r="B49" s="537"/>
      <c r="C49" s="546"/>
      <c r="D49" s="546"/>
      <c r="E49" s="546"/>
      <c r="F49" s="546"/>
      <c r="G49" s="546"/>
      <c r="H49" s="515"/>
      <c r="I49" s="515"/>
      <c r="J49" s="547"/>
      <c r="K49" s="546"/>
      <c r="L49" s="515"/>
      <c r="M49" s="540"/>
    </row>
    <row r="50" spans="1:13" s="372" customFormat="1" ht="23.1" customHeight="1">
      <c r="A50" s="537"/>
      <c r="B50" s="537"/>
      <c r="C50" s="546"/>
      <c r="D50" s="546"/>
      <c r="E50" s="546"/>
      <c r="F50" s="546"/>
      <c r="G50" s="546"/>
      <c r="H50" s="515"/>
      <c r="I50" s="515"/>
      <c r="J50" s="547"/>
      <c r="K50" s="546"/>
      <c r="L50" s="515"/>
      <c r="M50" s="540"/>
    </row>
    <row r="51" spans="1:13" s="372" customFormat="1" ht="23.1" customHeight="1">
      <c r="A51" s="537"/>
      <c r="B51" s="537"/>
      <c r="C51" s="546"/>
      <c r="D51" s="546"/>
      <c r="E51" s="546"/>
      <c r="F51" s="546"/>
      <c r="G51" s="546"/>
      <c r="H51" s="546"/>
      <c r="I51" s="546"/>
      <c r="J51" s="546"/>
      <c r="K51" s="546"/>
      <c r="L51" s="515"/>
      <c r="M51" s="540"/>
    </row>
    <row r="52" spans="1:13" s="544" customFormat="1" ht="23.1" customHeight="1">
      <c r="A52" s="537"/>
      <c r="B52" s="537"/>
      <c r="C52" s="546"/>
      <c r="D52" s="546"/>
      <c r="E52" s="546"/>
      <c r="F52" s="546"/>
      <c r="G52" s="546"/>
      <c r="H52" s="546"/>
      <c r="I52" s="546"/>
      <c r="J52" s="546"/>
      <c r="K52" s="546"/>
      <c r="L52" s="515"/>
      <c r="M52" s="540"/>
    </row>
    <row r="53" spans="1:13" s="544" customFormat="1" ht="23.1" customHeight="1">
      <c r="A53" s="537"/>
      <c r="B53" s="537"/>
      <c r="C53" s="546"/>
      <c r="D53" s="546"/>
      <c r="E53" s="546"/>
      <c r="F53" s="546"/>
      <c r="G53" s="546"/>
      <c r="H53" s="546"/>
      <c r="I53" s="546"/>
      <c r="J53" s="546"/>
      <c r="K53" s="546"/>
      <c r="L53" s="515"/>
      <c r="M53" s="540"/>
    </row>
    <row r="54" spans="1:13" s="544" customFormat="1" ht="23.1" customHeight="1">
      <c r="A54" s="537"/>
      <c r="B54" s="537"/>
      <c r="C54" s="546"/>
      <c r="D54" s="546"/>
      <c r="E54" s="546"/>
      <c r="F54" s="546"/>
      <c r="G54" s="546"/>
      <c r="H54" s="546"/>
      <c r="I54" s="546"/>
      <c r="J54" s="546"/>
      <c r="K54" s="546"/>
      <c r="L54" s="515"/>
      <c r="M54" s="540"/>
    </row>
    <row r="55" spans="1:13" s="544" customFormat="1" ht="23.1" customHeight="1">
      <c r="A55" s="537"/>
      <c r="B55" s="537"/>
      <c r="C55" s="546"/>
      <c r="D55" s="546"/>
      <c r="E55" s="546"/>
      <c r="F55" s="546"/>
      <c r="G55" s="546"/>
      <c r="H55" s="546"/>
      <c r="I55" s="546"/>
      <c r="J55" s="546"/>
      <c r="K55" s="546"/>
      <c r="L55" s="515"/>
      <c r="M55" s="540"/>
    </row>
    <row r="56" spans="1:13" s="544" customFormat="1" ht="23.1" customHeight="1">
      <c r="A56" s="537"/>
      <c r="B56" s="537"/>
      <c r="C56" s="546"/>
      <c r="D56" s="546"/>
      <c r="E56" s="546"/>
      <c r="F56" s="546"/>
      <c r="G56" s="546"/>
      <c r="H56" s="546"/>
      <c r="I56" s="546"/>
      <c r="J56" s="546"/>
      <c r="K56" s="546"/>
      <c r="L56" s="515"/>
      <c r="M56" s="540"/>
    </row>
    <row r="57" spans="1:13" s="544" customFormat="1" ht="23.1" customHeight="1">
      <c r="A57" s="537"/>
      <c r="B57" s="537"/>
      <c r="C57" s="546"/>
      <c r="D57" s="546"/>
      <c r="E57" s="546"/>
      <c r="F57" s="546"/>
      <c r="G57" s="546"/>
      <c r="H57" s="546"/>
      <c r="I57" s="546"/>
      <c r="J57" s="546"/>
      <c r="K57" s="546"/>
      <c r="L57" s="515"/>
      <c r="M57" s="540"/>
    </row>
    <row r="58" spans="1:13" s="544" customFormat="1" ht="23.1" customHeight="1">
      <c r="A58" s="537"/>
      <c r="B58" s="537"/>
      <c r="C58" s="546"/>
      <c r="D58" s="546"/>
      <c r="E58" s="546"/>
      <c r="F58" s="546"/>
      <c r="G58" s="546"/>
      <c r="H58" s="546"/>
      <c r="I58" s="546"/>
      <c r="J58" s="546"/>
      <c r="K58" s="546"/>
      <c r="L58" s="515"/>
      <c r="M58" s="540"/>
    </row>
    <row r="59" spans="1:13" s="544" customFormat="1" ht="23.1" customHeight="1">
      <c r="A59" s="537"/>
      <c r="B59" s="537"/>
      <c r="C59" s="546"/>
      <c r="D59" s="546"/>
      <c r="E59" s="546"/>
      <c r="F59" s="546"/>
      <c r="G59" s="546"/>
      <c r="H59" s="546"/>
      <c r="I59" s="546"/>
      <c r="J59" s="546"/>
      <c r="K59" s="546"/>
      <c r="L59" s="515"/>
      <c r="M59" s="540"/>
    </row>
    <row r="60" spans="1:13" s="544" customFormat="1" ht="23.1" customHeight="1">
      <c r="A60" s="537"/>
      <c r="B60" s="537"/>
      <c r="C60" s="546"/>
      <c r="D60" s="546"/>
      <c r="E60" s="546"/>
      <c r="F60" s="546"/>
      <c r="G60" s="546"/>
      <c r="H60" s="546"/>
      <c r="I60" s="546"/>
      <c r="J60" s="546"/>
      <c r="K60" s="546"/>
      <c r="L60" s="515"/>
      <c r="M60" s="540"/>
    </row>
    <row r="61" spans="1:13" s="544" customFormat="1" ht="23.1" customHeight="1">
      <c r="A61" s="537"/>
      <c r="B61" s="537"/>
      <c r="C61" s="546"/>
      <c r="D61" s="546"/>
      <c r="E61" s="546"/>
      <c r="F61" s="546"/>
      <c r="G61" s="546"/>
      <c r="H61" s="546"/>
      <c r="I61" s="546"/>
      <c r="J61" s="546"/>
      <c r="K61" s="546"/>
      <c r="L61" s="515"/>
      <c r="M61" s="540"/>
    </row>
    <row r="62" spans="1:13" s="544" customFormat="1" ht="23.1" customHeight="1">
      <c r="A62" s="537"/>
      <c r="B62" s="537"/>
      <c r="C62" s="546"/>
      <c r="D62" s="546"/>
      <c r="E62" s="546"/>
      <c r="F62" s="546"/>
      <c r="G62" s="546"/>
      <c r="H62" s="546"/>
      <c r="I62" s="546"/>
      <c r="J62" s="546"/>
      <c r="K62" s="546"/>
      <c r="L62" s="515"/>
      <c r="M62" s="540"/>
    </row>
    <row r="63" spans="1:13" s="544" customFormat="1" ht="23.1" customHeight="1">
      <c r="A63" s="537"/>
      <c r="B63" s="537"/>
      <c r="C63" s="546"/>
      <c r="D63" s="546"/>
      <c r="E63" s="546"/>
      <c r="F63" s="546"/>
      <c r="G63" s="546"/>
      <c r="H63" s="546"/>
      <c r="I63" s="546"/>
      <c r="J63" s="546"/>
      <c r="K63" s="546"/>
      <c r="L63" s="515"/>
      <c r="M63" s="540"/>
    </row>
    <row r="64" spans="1:13" s="544" customFormat="1" ht="23.1" customHeight="1">
      <c r="A64" s="537"/>
      <c r="B64" s="537"/>
      <c r="C64" s="546"/>
      <c r="D64" s="546"/>
      <c r="E64" s="546"/>
      <c r="F64" s="546"/>
      <c r="G64" s="546"/>
      <c r="H64" s="546"/>
      <c r="I64" s="546"/>
      <c r="J64" s="546"/>
      <c r="K64" s="546"/>
      <c r="L64" s="515"/>
      <c r="M64" s="540"/>
    </row>
    <row r="65" spans="1:13" ht="18.75">
      <c r="A65" s="537"/>
      <c r="B65" s="537"/>
      <c r="C65" s="546"/>
      <c r="D65" s="546"/>
      <c r="E65" s="546"/>
      <c r="F65" s="546"/>
      <c r="G65" s="546"/>
      <c r="H65" s="546"/>
      <c r="I65" s="546"/>
      <c r="J65" s="546"/>
      <c r="K65" s="546"/>
      <c r="L65" s="515"/>
      <c r="M65" s="540"/>
    </row>
    <row r="66" spans="1:13" ht="18.75">
      <c r="A66" s="537"/>
      <c r="B66" s="537"/>
      <c r="C66" s="546"/>
      <c r="D66" s="546"/>
      <c r="E66" s="546"/>
      <c r="F66" s="546"/>
      <c r="G66" s="546"/>
      <c r="H66" s="546"/>
      <c r="I66" s="546"/>
      <c r="J66" s="546"/>
      <c r="K66" s="546"/>
      <c r="L66" s="515"/>
      <c r="M66" s="540"/>
    </row>
    <row r="67" spans="1:13" ht="18.75">
      <c r="A67" s="537"/>
      <c r="B67" s="537"/>
      <c r="C67" s="546"/>
      <c r="D67" s="546"/>
      <c r="E67" s="546"/>
      <c r="F67" s="546"/>
      <c r="G67" s="546"/>
      <c r="H67" s="546"/>
      <c r="I67" s="546"/>
      <c r="J67" s="546"/>
      <c r="K67" s="546"/>
      <c r="L67" s="515"/>
      <c r="M67" s="540"/>
    </row>
    <row r="68" spans="1:13" ht="18.75">
      <c r="A68" s="537"/>
      <c r="B68" s="537"/>
      <c r="C68" s="546"/>
      <c r="D68" s="546"/>
      <c r="E68" s="546"/>
      <c r="F68" s="546"/>
      <c r="G68" s="546"/>
      <c r="H68" s="546"/>
      <c r="I68" s="546"/>
      <c r="J68" s="546"/>
      <c r="K68" s="546"/>
      <c r="L68" s="515"/>
      <c r="M68" s="540"/>
    </row>
    <row r="69" spans="1:13" ht="18.75">
      <c r="A69" s="537"/>
      <c r="B69" s="548"/>
      <c r="C69" s="546"/>
      <c r="D69" s="546"/>
      <c r="E69" s="546"/>
      <c r="F69" s="546"/>
      <c r="G69" s="546"/>
      <c r="H69" s="551"/>
      <c r="I69" s="552"/>
      <c r="J69" s="552"/>
      <c r="K69" s="552"/>
      <c r="L69" s="552"/>
      <c r="M69" s="540"/>
    </row>
    <row r="70" spans="1:13" ht="18.75">
      <c r="A70" s="537"/>
      <c r="B70" s="537"/>
      <c r="C70" s="546"/>
      <c r="D70" s="546"/>
      <c r="E70" s="546"/>
      <c r="F70" s="546"/>
      <c r="G70" s="546"/>
      <c r="H70" s="546"/>
      <c r="I70" s="546"/>
      <c r="J70" s="546"/>
      <c r="K70" s="546"/>
      <c r="L70" s="515"/>
      <c r="M70" s="540"/>
    </row>
    <row r="71" spans="1:13" ht="18.75">
      <c r="A71" s="537"/>
      <c r="B71" s="537"/>
      <c r="C71" s="546"/>
      <c r="D71" s="546"/>
      <c r="E71" s="546"/>
      <c r="F71" s="546"/>
      <c r="G71" s="546"/>
      <c r="H71" s="546"/>
      <c r="I71" s="546"/>
      <c r="J71" s="546"/>
      <c r="K71" s="546"/>
      <c r="L71" s="515"/>
      <c r="M71" s="540"/>
    </row>
    <row r="72" spans="1:13" ht="18.75">
      <c r="A72" s="537"/>
      <c r="B72" s="537"/>
      <c r="C72" s="546"/>
      <c r="D72" s="546"/>
      <c r="E72" s="546"/>
      <c r="F72" s="546"/>
      <c r="G72" s="546"/>
      <c r="H72" s="546"/>
      <c r="I72" s="546"/>
      <c r="J72" s="546"/>
      <c r="K72" s="546"/>
      <c r="L72" s="515"/>
      <c r="M72" s="540"/>
    </row>
  </sheetData>
  <mergeCells count="8">
    <mergeCell ref="H26:J26"/>
    <mergeCell ref="H69:L69"/>
    <mergeCell ref="B4:F4"/>
    <mergeCell ref="B5:G5"/>
    <mergeCell ref="B6:H6"/>
    <mergeCell ref="B11:L11"/>
    <mergeCell ref="A13:M13"/>
    <mergeCell ref="A14:M14"/>
  </mergeCells>
  <phoneticPr fontId="5"/>
  <printOptions horizontalCentered="1"/>
  <pageMargins left="0.59055118110236227" right="0.39370078740157483" top="0.47244094488188981" bottom="0.35433070866141736" header="0.55118110236220474" footer="0.51181102362204722"/>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topLeftCell="A22" zoomScale="50" zoomScaleNormal="50" zoomScaleSheetLayoutView="50" workbookViewId="0">
      <selection activeCell="R54" sqref="R54"/>
    </sheetView>
  </sheetViews>
  <sheetFormatPr defaultRowHeight="24.75" customHeight="1"/>
  <cols>
    <col min="1" max="1" width="7.8984375" style="365" customWidth="1"/>
    <col min="2" max="11" width="11.3984375" style="365" customWidth="1"/>
    <col min="12" max="12" width="8.5" style="365" customWidth="1"/>
    <col min="13" max="13" width="5.5" style="365" customWidth="1"/>
    <col min="14" max="14" width="2.69921875" style="365" customWidth="1"/>
    <col min="15" max="16384" width="8.796875" style="365"/>
  </cols>
  <sheetData>
    <row r="1" spans="1:29" ht="9" customHeight="1">
      <c r="A1" s="363"/>
      <c r="B1" s="363"/>
      <c r="C1" s="363"/>
      <c r="D1" s="363"/>
      <c r="E1" s="363"/>
      <c r="F1" s="363"/>
      <c r="G1" s="363"/>
      <c r="H1" s="363"/>
      <c r="I1" s="363"/>
      <c r="J1" s="363"/>
      <c r="K1" s="363"/>
      <c r="L1" s="363"/>
      <c r="M1" s="364"/>
    </row>
    <row r="2" spans="1:29" s="372" customFormat="1" ht="23.1" customHeight="1">
      <c r="A2" s="366"/>
      <c r="B2" s="367" t="s">
        <v>342</v>
      </c>
      <c r="C2" s="368"/>
      <c r="D2" s="368"/>
      <c r="E2" s="368"/>
      <c r="F2" s="368"/>
      <c r="G2" s="368"/>
      <c r="H2" s="368"/>
      <c r="I2" s="368"/>
      <c r="J2" s="368"/>
      <c r="K2" s="368"/>
      <c r="L2" s="369"/>
      <c r="M2" s="370"/>
      <c r="N2" s="371"/>
      <c r="Y2" s="373"/>
      <c r="Z2" s="373"/>
      <c r="AA2" s="373"/>
      <c r="AB2" s="373"/>
      <c r="AC2" s="373"/>
    </row>
    <row r="3" spans="1:29" s="372" customFormat="1" ht="23.1" customHeight="1">
      <c r="A3" s="363"/>
      <c r="B3" s="374"/>
      <c r="C3" s="375"/>
      <c r="D3" s="375"/>
      <c r="E3" s="375"/>
      <c r="F3" s="375"/>
      <c r="G3" s="375"/>
      <c r="H3" s="375"/>
      <c r="I3" s="375"/>
      <c r="J3" s="375"/>
      <c r="K3" s="375"/>
      <c r="L3" s="376"/>
      <c r="M3" s="364"/>
      <c r="N3" s="371"/>
      <c r="Y3" s="373"/>
      <c r="Z3" s="373"/>
      <c r="AA3" s="373"/>
      <c r="AB3" s="373"/>
      <c r="AC3" s="373"/>
    </row>
    <row r="4" spans="1:29" s="384" customFormat="1" ht="33" customHeight="1">
      <c r="A4" s="377"/>
      <c r="B4" s="378" t="s">
        <v>374</v>
      </c>
      <c r="C4" s="379"/>
      <c r="D4" s="380"/>
      <c r="E4" s="381"/>
      <c r="F4" s="381"/>
      <c r="G4" s="381"/>
      <c r="H4" s="381"/>
      <c r="I4" s="380"/>
      <c r="J4" s="382"/>
      <c r="K4" s="382"/>
      <c r="L4" s="376"/>
      <c r="M4" s="383"/>
    </row>
    <row r="5" spans="1:29" s="384" customFormat="1" ht="23.1" customHeight="1">
      <c r="A5" s="377"/>
      <c r="B5" s="385" t="s">
        <v>375</v>
      </c>
      <c r="C5" s="379"/>
      <c r="D5" s="380"/>
      <c r="E5" s="381"/>
      <c r="F5" s="381"/>
      <c r="G5" s="381"/>
      <c r="H5" s="381"/>
      <c r="I5" s="380"/>
      <c r="J5" s="382"/>
      <c r="K5" s="382"/>
      <c r="L5" s="376"/>
      <c r="M5" s="383"/>
    </row>
    <row r="6" spans="1:29" s="371" customFormat="1" ht="23.1" customHeight="1">
      <c r="A6" s="377"/>
      <c r="B6" s="386" t="s">
        <v>343</v>
      </c>
      <c r="C6" s="387"/>
      <c r="D6" s="387"/>
      <c r="E6" s="387"/>
      <c r="F6" s="387"/>
      <c r="G6" s="387"/>
      <c r="H6" s="387"/>
      <c r="I6" s="387"/>
      <c r="J6" s="387"/>
      <c r="K6" s="387"/>
      <c r="L6" s="388"/>
      <c r="M6" s="383"/>
    </row>
    <row r="7" spans="1:29" s="371" customFormat="1" ht="23.1" customHeight="1">
      <c r="A7" s="377"/>
      <c r="B7" s="385" t="s">
        <v>376</v>
      </c>
      <c r="C7" s="379"/>
      <c r="D7" s="382"/>
      <c r="E7" s="380"/>
      <c r="F7" s="380"/>
      <c r="G7" s="380"/>
      <c r="H7" s="380"/>
      <c r="I7" s="380"/>
      <c r="J7" s="380"/>
      <c r="K7" s="380"/>
      <c r="L7" s="376"/>
      <c r="M7" s="383"/>
    </row>
    <row r="8" spans="1:29" s="384" customFormat="1" ht="23.1" customHeight="1">
      <c r="A8" s="377"/>
      <c r="B8" s="389" t="s">
        <v>344</v>
      </c>
      <c r="C8" s="390"/>
      <c r="D8" s="391"/>
      <c r="E8" s="391"/>
      <c r="F8" s="391"/>
      <c r="G8" s="391"/>
      <c r="H8" s="391"/>
      <c r="I8" s="391"/>
      <c r="J8" s="391"/>
      <c r="K8" s="391"/>
      <c r="L8" s="392"/>
      <c r="M8" s="383"/>
    </row>
    <row r="9" spans="1:29" s="384" customFormat="1" ht="23.1" customHeight="1">
      <c r="A9" s="377"/>
      <c r="B9" s="393"/>
      <c r="C9" s="381"/>
      <c r="D9" s="381"/>
      <c r="E9" s="381"/>
      <c r="F9" s="381"/>
      <c r="G9" s="381"/>
      <c r="H9" s="381"/>
      <c r="I9" s="394"/>
      <c r="J9" s="394"/>
      <c r="K9" s="394"/>
      <c r="L9" s="376"/>
      <c r="M9" s="383"/>
    </row>
    <row r="10" spans="1:29" s="397" customFormat="1" ht="23.1" customHeight="1">
      <c r="A10" s="377"/>
      <c r="B10" s="375"/>
      <c r="C10" s="375"/>
      <c r="D10" s="395"/>
      <c r="E10" s="395"/>
      <c r="F10" s="395"/>
      <c r="G10" s="395"/>
      <c r="H10" s="395"/>
      <c r="I10" s="396"/>
      <c r="J10" s="396"/>
      <c r="K10" s="396"/>
      <c r="L10" s="376"/>
      <c r="M10" s="383"/>
    </row>
    <row r="11" spans="1:29" s="397" customFormat="1" ht="23.1" customHeight="1">
      <c r="A11" s="377"/>
      <c r="B11" s="375"/>
      <c r="C11" s="375"/>
      <c r="D11" s="395"/>
      <c r="E11" s="395"/>
      <c r="F11" s="395"/>
      <c r="G11" s="395"/>
      <c r="H11" s="395"/>
      <c r="I11" s="396"/>
      <c r="J11" s="396"/>
      <c r="K11" s="396"/>
      <c r="L11" s="376"/>
      <c r="M11" s="383"/>
      <c r="N11" s="398"/>
      <c r="O11" s="398"/>
      <c r="P11" s="398"/>
      <c r="Q11" s="399"/>
    </row>
    <row r="12" spans="1:29" s="397" customFormat="1" ht="23.1" customHeight="1">
      <c r="A12" s="377"/>
      <c r="B12" s="400"/>
      <c r="C12" s="401"/>
      <c r="D12" s="395"/>
      <c r="E12" s="395"/>
      <c r="F12" s="395"/>
      <c r="G12" s="395"/>
      <c r="H12" s="395"/>
      <c r="I12" s="396"/>
      <c r="J12" s="396"/>
      <c r="K12" s="396"/>
      <c r="L12" s="376"/>
      <c r="M12" s="383"/>
      <c r="N12" s="398"/>
      <c r="O12" s="398"/>
      <c r="P12" s="398"/>
    </row>
    <row r="13" spans="1:29" s="397" customFormat="1" ht="23.1" customHeight="1">
      <c r="A13" s="377"/>
      <c r="B13" s="375"/>
      <c r="C13" s="375"/>
      <c r="D13" s="395"/>
      <c r="E13" s="395"/>
      <c r="F13" s="395"/>
      <c r="G13" s="395"/>
      <c r="H13" s="395"/>
      <c r="I13" s="396"/>
      <c r="J13" s="396"/>
      <c r="K13" s="396"/>
      <c r="L13" s="376"/>
      <c r="M13" s="383"/>
      <c r="N13" s="398"/>
      <c r="O13" s="398"/>
    </row>
    <row r="14" spans="1:29" s="397" customFormat="1" ht="23.1" customHeight="1">
      <c r="A14" s="377"/>
      <c r="B14" s="375"/>
      <c r="C14" s="375"/>
      <c r="D14" s="395"/>
      <c r="E14" s="395"/>
      <c r="F14" s="395"/>
      <c r="G14" s="395"/>
      <c r="H14" s="395"/>
      <c r="I14" s="396"/>
      <c r="J14" s="396"/>
      <c r="K14" s="396"/>
      <c r="L14" s="376"/>
      <c r="M14" s="383"/>
      <c r="N14" s="398"/>
      <c r="O14" s="398"/>
    </row>
    <row r="15" spans="1:29" s="397" customFormat="1" ht="23.1" customHeight="1">
      <c r="A15" s="377"/>
      <c r="B15" s="375"/>
      <c r="C15" s="375"/>
      <c r="D15" s="395"/>
      <c r="E15" s="395"/>
      <c r="F15" s="395"/>
      <c r="G15" s="395"/>
      <c r="H15" s="395"/>
      <c r="I15" s="396"/>
      <c r="J15" s="396"/>
      <c r="K15" s="396"/>
      <c r="L15" s="376"/>
      <c r="M15" s="383"/>
      <c r="N15" s="398"/>
      <c r="O15" s="398"/>
      <c r="Q15" s="402"/>
    </row>
    <row r="16" spans="1:29" s="397" customFormat="1" ht="23.1" customHeight="1">
      <c r="A16" s="377"/>
      <c r="B16" s="375"/>
      <c r="C16" s="375"/>
      <c r="D16" s="395"/>
      <c r="E16" s="395"/>
      <c r="F16" s="395"/>
      <c r="G16" s="395"/>
      <c r="H16" s="395"/>
      <c r="I16" s="396"/>
      <c r="J16" s="396"/>
      <c r="K16" s="396"/>
      <c r="L16" s="376"/>
      <c r="M16" s="383"/>
      <c r="N16" s="398"/>
      <c r="O16" s="398"/>
    </row>
    <row r="17" spans="1:15" s="397" customFormat="1" ht="23.1" customHeight="1">
      <c r="A17" s="377"/>
      <c r="B17" s="375"/>
      <c r="C17" s="375"/>
      <c r="D17" s="403"/>
      <c r="E17" s="403"/>
      <c r="F17" s="403"/>
      <c r="G17" s="403"/>
      <c r="H17" s="403"/>
      <c r="I17" s="404"/>
      <c r="J17" s="404"/>
      <c r="K17" s="404"/>
      <c r="L17" s="376"/>
      <c r="M17" s="383"/>
      <c r="N17" s="398"/>
      <c r="O17" s="398"/>
    </row>
    <row r="18" spans="1:15" s="397" customFormat="1" ht="23.1" customHeight="1">
      <c r="A18" s="377"/>
      <c r="B18" s="400"/>
      <c r="C18" s="400"/>
      <c r="D18" s="395"/>
      <c r="E18" s="395"/>
      <c r="F18" s="395"/>
      <c r="G18" s="395"/>
      <c r="H18" s="395"/>
      <c r="I18" s="396"/>
      <c r="J18" s="396"/>
      <c r="K18" s="396"/>
      <c r="L18" s="376"/>
      <c r="M18" s="383"/>
      <c r="N18" s="398"/>
      <c r="O18" s="398"/>
    </row>
    <row r="19" spans="1:15" s="406" customFormat="1" ht="23.1" customHeight="1">
      <c r="A19" s="377"/>
      <c r="B19" s="400"/>
      <c r="C19" s="375"/>
      <c r="D19" s="395"/>
      <c r="E19" s="395"/>
      <c r="F19" s="395"/>
      <c r="G19" s="395"/>
      <c r="H19" s="395"/>
      <c r="I19" s="396"/>
      <c r="J19" s="396"/>
      <c r="K19" s="396"/>
      <c r="L19" s="376"/>
      <c r="M19" s="383"/>
      <c r="N19" s="405"/>
      <c r="O19" s="405"/>
    </row>
    <row r="20" spans="1:15" s="397" customFormat="1" ht="23.1" customHeight="1">
      <c r="A20" s="377"/>
      <c r="B20" s="400"/>
      <c r="C20" s="400"/>
      <c r="D20" s="395"/>
      <c r="E20" s="395"/>
      <c r="F20" s="395"/>
      <c r="G20" s="395"/>
      <c r="H20" s="395"/>
      <c r="I20" s="396"/>
      <c r="J20" s="396"/>
      <c r="K20" s="396"/>
      <c r="L20" s="376"/>
      <c r="M20" s="383"/>
      <c r="N20" s="398"/>
      <c r="O20" s="398"/>
    </row>
    <row r="21" spans="1:15" s="397" customFormat="1" ht="23.1" customHeight="1">
      <c r="A21" s="377"/>
      <c r="B21" s="375"/>
      <c r="C21" s="375"/>
      <c r="D21" s="395"/>
      <c r="E21" s="395"/>
      <c r="F21" s="395"/>
      <c r="G21" s="395"/>
      <c r="H21" s="395"/>
      <c r="I21" s="396"/>
      <c r="J21" s="396"/>
      <c r="K21" s="396"/>
      <c r="L21" s="376"/>
      <c r="M21" s="383"/>
      <c r="N21" s="398"/>
      <c r="O21" s="398"/>
    </row>
    <row r="22" spans="1:15" s="397" customFormat="1" ht="19.5" customHeight="1">
      <c r="A22" s="363"/>
      <c r="B22" s="407"/>
      <c r="C22" s="407"/>
      <c r="D22" s="407"/>
      <c r="E22" s="407"/>
      <c r="F22" s="407"/>
      <c r="G22" s="407"/>
      <c r="H22" s="407"/>
      <c r="I22" s="407"/>
      <c r="J22" s="407"/>
      <c r="K22" s="407"/>
      <c r="L22" s="376"/>
      <c r="M22" s="364"/>
      <c r="N22" s="398"/>
      <c r="O22" s="398"/>
    </row>
    <row r="23" spans="1:15" s="397" customFormat="1" ht="63.75" customHeight="1">
      <c r="A23" s="363"/>
      <c r="B23" s="408" t="s">
        <v>377</v>
      </c>
      <c r="C23" s="409"/>
      <c r="D23" s="409"/>
      <c r="E23" s="409"/>
      <c r="F23" s="409"/>
      <c r="G23" s="409"/>
      <c r="H23" s="409"/>
      <c r="I23" s="409"/>
      <c r="J23" s="409"/>
      <c r="K23" s="409"/>
      <c r="L23" s="410"/>
      <c r="M23" s="364"/>
      <c r="N23" s="398"/>
      <c r="O23" s="398"/>
    </row>
    <row r="24" spans="1:15" s="397" customFormat="1" ht="32.25" customHeight="1">
      <c r="A24" s="363"/>
      <c r="B24" s="411" t="s">
        <v>375</v>
      </c>
      <c r="C24" s="409"/>
      <c r="D24" s="409"/>
      <c r="E24" s="409"/>
      <c r="F24" s="409"/>
      <c r="G24" s="409"/>
      <c r="H24" s="409"/>
      <c r="I24" s="409"/>
      <c r="J24" s="409"/>
      <c r="K24" s="409"/>
      <c r="L24" s="410"/>
      <c r="M24" s="364"/>
      <c r="N24" s="398"/>
      <c r="O24" s="398"/>
    </row>
    <row r="25" spans="1:15" s="397" customFormat="1" ht="23.25" customHeight="1">
      <c r="A25" s="412"/>
      <c r="B25" s="413" t="s">
        <v>345</v>
      </c>
      <c r="C25" s="381"/>
      <c r="D25" s="381"/>
      <c r="E25" s="381"/>
      <c r="F25" s="381"/>
      <c r="G25" s="381"/>
      <c r="H25" s="381"/>
      <c r="I25" s="381"/>
      <c r="J25" s="381"/>
      <c r="K25" s="381"/>
      <c r="L25" s="388"/>
      <c r="M25" s="364"/>
      <c r="N25" s="398"/>
      <c r="O25" s="398"/>
    </row>
    <row r="26" spans="1:15" s="397" customFormat="1" ht="23.1" customHeight="1">
      <c r="A26" s="412"/>
      <c r="B26" s="414" t="s">
        <v>346</v>
      </c>
      <c r="C26" s="415"/>
      <c r="D26" s="416"/>
      <c r="E26" s="416"/>
      <c r="F26" s="390"/>
      <c r="G26" s="390"/>
      <c r="H26" s="416"/>
      <c r="I26" s="416"/>
      <c r="J26" s="417"/>
      <c r="K26" s="417"/>
      <c r="L26" s="388"/>
      <c r="M26" s="364"/>
      <c r="N26" s="398"/>
      <c r="O26" s="398"/>
    </row>
    <row r="27" spans="1:15" s="397" customFormat="1" ht="23.1" customHeight="1">
      <c r="A27" s="412"/>
      <c r="B27" s="413" t="s">
        <v>347</v>
      </c>
      <c r="C27" s="415"/>
      <c r="D27" s="417"/>
      <c r="E27" s="417"/>
      <c r="F27" s="416"/>
      <c r="G27" s="416"/>
      <c r="H27" s="416"/>
      <c r="I27" s="416"/>
      <c r="J27" s="416"/>
      <c r="K27" s="416"/>
      <c r="L27" s="388"/>
      <c r="M27" s="383"/>
      <c r="N27" s="398"/>
      <c r="O27" s="398"/>
    </row>
    <row r="28" spans="1:15" s="397" customFormat="1" ht="23.1" customHeight="1">
      <c r="A28" s="412"/>
      <c r="B28" s="374"/>
      <c r="C28" s="375"/>
      <c r="D28" s="404"/>
      <c r="E28" s="404"/>
      <c r="F28" s="404"/>
      <c r="G28" s="404"/>
      <c r="H28" s="404"/>
      <c r="I28" s="404"/>
      <c r="J28" s="404"/>
      <c r="K28" s="404"/>
      <c r="L28" s="388"/>
      <c r="M28" s="383"/>
      <c r="N28" s="398"/>
      <c r="O28" s="398"/>
    </row>
    <row r="29" spans="1:15" ht="23.1" customHeight="1">
      <c r="A29" s="412"/>
      <c r="B29" s="375"/>
      <c r="C29" s="375"/>
      <c r="D29" s="404"/>
      <c r="E29" s="404"/>
      <c r="F29" s="404"/>
      <c r="G29" s="404"/>
      <c r="H29" s="404"/>
      <c r="I29" s="404"/>
      <c r="J29" s="404"/>
      <c r="K29" s="404"/>
      <c r="L29" s="388"/>
      <c r="M29" s="383"/>
      <c r="N29" s="418"/>
      <c r="O29" s="418"/>
    </row>
    <row r="30" spans="1:15" ht="23.1" customHeight="1">
      <c r="A30" s="412"/>
      <c r="B30" s="375"/>
      <c r="C30" s="375"/>
      <c r="D30" s="404"/>
      <c r="E30" s="404"/>
      <c r="F30" s="404"/>
      <c r="G30" s="404"/>
      <c r="H30" s="404"/>
      <c r="I30" s="404"/>
      <c r="J30" s="404"/>
      <c r="K30" s="404"/>
      <c r="L30" s="388"/>
      <c r="M30" s="383"/>
      <c r="N30" s="418"/>
      <c r="O30" s="418"/>
    </row>
    <row r="31" spans="1:15" ht="23.1" customHeight="1">
      <c r="A31" s="412"/>
      <c r="B31" s="400"/>
      <c r="C31" s="401"/>
      <c r="D31" s="404"/>
      <c r="E31" s="404"/>
      <c r="F31" s="404"/>
      <c r="G31" s="404"/>
      <c r="H31" s="404"/>
      <c r="I31" s="404"/>
      <c r="J31" s="404"/>
      <c r="K31" s="404"/>
      <c r="L31" s="388"/>
      <c r="M31" s="383"/>
      <c r="N31" s="418"/>
      <c r="O31" s="418"/>
    </row>
    <row r="32" spans="1:15" ht="23.1" customHeight="1">
      <c r="A32" s="412"/>
      <c r="B32" s="375"/>
      <c r="C32" s="375"/>
      <c r="D32" s="404"/>
      <c r="E32" s="404"/>
      <c r="F32" s="404"/>
      <c r="G32" s="404"/>
      <c r="H32" s="404"/>
      <c r="I32" s="404"/>
      <c r="J32" s="404"/>
      <c r="K32" s="404"/>
      <c r="L32" s="388"/>
      <c r="M32" s="383"/>
      <c r="N32" s="418"/>
      <c r="O32" s="418"/>
    </row>
    <row r="33" spans="1:15" ht="23.1" customHeight="1">
      <c r="A33" s="412"/>
      <c r="B33" s="375"/>
      <c r="C33" s="375"/>
      <c r="D33" s="404"/>
      <c r="E33" s="404"/>
      <c r="F33" s="404"/>
      <c r="G33" s="404"/>
      <c r="H33" s="404"/>
      <c r="I33" s="404"/>
      <c r="J33" s="404"/>
      <c r="K33" s="404"/>
      <c r="L33" s="388"/>
      <c r="M33" s="383"/>
      <c r="N33" s="418"/>
      <c r="O33" s="418"/>
    </row>
    <row r="34" spans="1:15" ht="23.1" customHeight="1">
      <c r="A34" s="412"/>
      <c r="B34" s="375"/>
      <c r="C34" s="375"/>
      <c r="D34" s="404"/>
      <c r="E34" s="404"/>
      <c r="F34" s="404"/>
      <c r="G34" s="404"/>
      <c r="H34" s="404"/>
      <c r="I34" s="404"/>
      <c r="J34" s="404"/>
      <c r="K34" s="404"/>
      <c r="L34" s="388"/>
      <c r="M34" s="383"/>
      <c r="N34" s="418"/>
      <c r="O34" s="418"/>
    </row>
    <row r="35" spans="1:15" s="397" customFormat="1" ht="23.1" customHeight="1">
      <c r="A35" s="412"/>
      <c r="B35" s="375"/>
      <c r="C35" s="375"/>
      <c r="D35" s="404"/>
      <c r="E35" s="404"/>
      <c r="F35" s="404"/>
      <c r="G35" s="404"/>
      <c r="H35" s="404"/>
      <c r="I35" s="404"/>
      <c r="J35" s="404"/>
      <c r="K35" s="404"/>
      <c r="L35" s="388"/>
      <c r="M35" s="383"/>
      <c r="N35" s="398"/>
      <c r="O35" s="398"/>
    </row>
    <row r="36" spans="1:15" s="397" customFormat="1" ht="23.1" customHeight="1">
      <c r="A36" s="412"/>
      <c r="B36" s="375"/>
      <c r="C36" s="375"/>
      <c r="D36" s="404"/>
      <c r="E36" s="404"/>
      <c r="F36" s="404"/>
      <c r="G36" s="404"/>
      <c r="H36" s="404"/>
      <c r="I36" s="404"/>
      <c r="J36" s="404"/>
      <c r="K36" s="404"/>
      <c r="L36" s="388"/>
      <c r="M36" s="383"/>
      <c r="N36" s="398"/>
      <c r="O36" s="398"/>
    </row>
    <row r="37" spans="1:15" s="397" customFormat="1" ht="23.1" customHeight="1">
      <c r="A37" s="412"/>
      <c r="B37" s="400"/>
      <c r="C37" s="400"/>
      <c r="D37" s="404"/>
      <c r="E37" s="404"/>
      <c r="F37" s="404"/>
      <c r="G37" s="404"/>
      <c r="H37" s="404"/>
      <c r="I37" s="404"/>
      <c r="J37" s="404"/>
      <c r="K37" s="404"/>
      <c r="L37" s="388"/>
      <c r="M37" s="383"/>
      <c r="N37" s="398"/>
      <c r="O37" s="398"/>
    </row>
    <row r="38" spans="1:15" s="397" customFormat="1" ht="23.1" customHeight="1">
      <c r="A38" s="412"/>
      <c r="B38" s="400"/>
      <c r="C38" s="375"/>
      <c r="D38" s="419"/>
      <c r="E38" s="419"/>
      <c r="F38" s="419"/>
      <c r="G38" s="419"/>
      <c r="H38" s="404"/>
      <c r="I38" s="404"/>
      <c r="J38" s="404"/>
      <c r="K38" s="404"/>
      <c r="L38" s="388"/>
      <c r="M38" s="383"/>
      <c r="N38" s="398"/>
      <c r="O38" s="398"/>
    </row>
    <row r="39" spans="1:15" s="397" customFormat="1" ht="23.1" customHeight="1">
      <c r="A39" s="412"/>
      <c r="B39" s="400"/>
      <c r="C39" s="400"/>
      <c r="D39" s="404"/>
      <c r="E39" s="404"/>
      <c r="F39" s="404"/>
      <c r="G39" s="404"/>
      <c r="H39" s="404"/>
      <c r="I39" s="404"/>
      <c r="J39" s="404"/>
      <c r="K39" s="404"/>
      <c r="L39" s="388"/>
      <c r="M39" s="383"/>
      <c r="N39" s="398"/>
      <c r="O39" s="398"/>
    </row>
    <row r="40" spans="1:15" s="397" customFormat="1" ht="23.1" customHeight="1">
      <c r="A40" s="420"/>
      <c r="B40" s="375"/>
      <c r="C40" s="375"/>
      <c r="D40" s="404"/>
      <c r="E40" s="404"/>
      <c r="F40" s="404"/>
      <c r="G40" s="404"/>
      <c r="H40" s="404"/>
      <c r="I40" s="404"/>
      <c r="J40" s="404"/>
      <c r="K40" s="404"/>
      <c r="L40" s="376"/>
      <c r="M40" s="383"/>
      <c r="N40" s="398"/>
      <c r="O40" s="398"/>
    </row>
    <row r="41" spans="1:15" s="397" customFormat="1" ht="23.1" customHeight="1">
      <c r="A41" s="377"/>
      <c r="B41" s="421"/>
      <c r="C41" s="421"/>
      <c r="D41" s="421"/>
      <c r="E41" s="421"/>
      <c r="F41" s="421"/>
      <c r="G41" s="421"/>
      <c r="H41" s="421"/>
      <c r="I41" s="421"/>
      <c r="J41" s="421"/>
      <c r="K41" s="422"/>
      <c r="L41" s="423"/>
      <c r="M41" s="383"/>
      <c r="N41" s="398"/>
      <c r="O41" s="398"/>
    </row>
    <row r="42" spans="1:15" s="397" customFormat="1" ht="43.5" customHeight="1">
      <c r="A42" s="420"/>
      <c r="B42" s="424" t="s">
        <v>378</v>
      </c>
      <c r="C42" s="375"/>
      <c r="D42" s="375"/>
      <c r="E42" s="375"/>
      <c r="F42" s="375"/>
      <c r="G42" s="375"/>
      <c r="H42" s="375"/>
      <c r="I42" s="375"/>
      <c r="J42" s="375"/>
      <c r="K42" s="375"/>
      <c r="L42" s="376"/>
      <c r="M42" s="383"/>
      <c r="N42" s="398"/>
      <c r="O42" s="398"/>
    </row>
    <row r="43" spans="1:15" s="397" customFormat="1" ht="23.1" customHeight="1">
      <c r="A43" s="420"/>
      <c r="B43" s="425" t="s">
        <v>375</v>
      </c>
      <c r="C43" s="375"/>
      <c r="D43" s="375"/>
      <c r="E43" s="375"/>
      <c r="F43" s="375"/>
      <c r="G43" s="375"/>
      <c r="H43" s="375"/>
      <c r="I43" s="375"/>
      <c r="J43" s="375"/>
      <c r="K43" s="375"/>
      <c r="L43" s="376"/>
      <c r="M43" s="383"/>
    </row>
    <row r="44" spans="1:15" s="397" customFormat="1" ht="23.1" customHeight="1">
      <c r="A44" s="420"/>
      <c r="B44" s="426" t="s">
        <v>348</v>
      </c>
      <c r="C44" s="427"/>
      <c r="D44" s="428"/>
      <c r="E44" s="429"/>
      <c r="F44" s="428"/>
      <c r="G44" s="429"/>
      <c r="H44" s="429"/>
      <c r="I44" s="429"/>
      <c r="J44" s="428"/>
      <c r="K44" s="428"/>
      <c r="L44" s="376"/>
      <c r="M44" s="383"/>
    </row>
    <row r="45" spans="1:15" s="397" customFormat="1" ht="23.1" customHeight="1">
      <c r="A45" s="420"/>
      <c r="B45" s="430" t="s">
        <v>379</v>
      </c>
      <c r="C45" s="379"/>
      <c r="D45" s="416"/>
      <c r="E45" s="416"/>
      <c r="F45" s="416"/>
      <c r="G45" s="416"/>
      <c r="H45" s="416"/>
      <c r="I45" s="416"/>
      <c r="J45" s="417"/>
      <c r="K45" s="417"/>
      <c r="L45" s="376"/>
      <c r="M45" s="383"/>
    </row>
    <row r="46" spans="1:15" s="433" customFormat="1" ht="23.1" customHeight="1">
      <c r="A46" s="431"/>
      <c r="B46" s="563" t="s">
        <v>349</v>
      </c>
      <c r="C46" s="564"/>
      <c r="D46" s="564"/>
      <c r="E46" s="564"/>
      <c r="F46" s="564"/>
      <c r="G46" s="564"/>
      <c r="H46" s="564"/>
      <c r="I46" s="564"/>
      <c r="J46" s="564"/>
      <c r="K46" s="564"/>
      <c r="L46" s="564"/>
      <c r="M46" s="564"/>
      <c r="N46" s="432"/>
      <c r="O46" s="432"/>
    </row>
    <row r="47" spans="1:15" s="397" customFormat="1" ht="23.1" customHeight="1">
      <c r="A47" s="420"/>
      <c r="B47" s="375"/>
      <c r="C47" s="375"/>
      <c r="D47" s="395"/>
      <c r="E47" s="434"/>
      <c r="F47" s="435"/>
      <c r="G47" s="436"/>
      <c r="H47" s="435"/>
      <c r="I47" s="436"/>
      <c r="J47" s="434"/>
      <c r="K47" s="437"/>
      <c r="L47" s="376"/>
      <c r="M47" s="383"/>
      <c r="N47" s="398"/>
      <c r="O47" s="398"/>
    </row>
    <row r="48" spans="1:15" s="397" customFormat="1" ht="23.1" customHeight="1">
      <c r="A48" s="420"/>
      <c r="B48" s="375"/>
      <c r="C48" s="375"/>
      <c r="D48" s="395"/>
      <c r="E48" s="434"/>
      <c r="F48" s="435"/>
      <c r="G48" s="436"/>
      <c r="H48" s="435"/>
      <c r="I48" s="436"/>
      <c r="J48" s="434"/>
      <c r="K48" s="437"/>
      <c r="L48" s="376"/>
      <c r="M48" s="383"/>
      <c r="N48" s="398"/>
      <c r="O48" s="398"/>
    </row>
    <row r="49" spans="1:29" s="397" customFormat="1" ht="23.1" customHeight="1">
      <c r="A49" s="420"/>
      <c r="B49" s="400"/>
      <c r="C49" s="401"/>
      <c r="D49" s="395"/>
      <c r="E49" s="434"/>
      <c r="F49" s="435"/>
      <c r="G49" s="436"/>
      <c r="H49" s="435"/>
      <c r="I49" s="436"/>
      <c r="J49" s="434"/>
      <c r="K49" s="437"/>
      <c r="L49" s="376"/>
      <c r="M49" s="383"/>
      <c r="N49" s="398"/>
      <c r="O49" s="398"/>
    </row>
    <row r="50" spans="1:29" s="397" customFormat="1" ht="23.1" customHeight="1">
      <c r="A50" s="420"/>
      <c r="B50" s="375"/>
      <c r="C50" s="375"/>
      <c r="D50" s="395"/>
      <c r="E50" s="434"/>
      <c r="F50" s="435"/>
      <c r="G50" s="436"/>
      <c r="H50" s="435"/>
      <c r="I50" s="436"/>
      <c r="J50" s="434"/>
      <c r="K50" s="437"/>
      <c r="L50" s="376"/>
      <c r="M50" s="383"/>
      <c r="N50" s="398"/>
      <c r="O50" s="398"/>
    </row>
    <row r="51" spans="1:29" s="397" customFormat="1" ht="23.1" customHeight="1">
      <c r="A51" s="420"/>
      <c r="B51" s="375"/>
      <c r="C51" s="375"/>
      <c r="D51" s="395"/>
      <c r="E51" s="434"/>
      <c r="F51" s="435"/>
      <c r="G51" s="436"/>
      <c r="H51" s="435"/>
      <c r="I51" s="436"/>
      <c r="J51" s="434"/>
      <c r="K51" s="437"/>
      <c r="L51" s="376"/>
      <c r="M51" s="383"/>
      <c r="N51" s="398"/>
      <c r="O51" s="398"/>
    </row>
    <row r="52" spans="1:29" s="397" customFormat="1" ht="23.1" customHeight="1">
      <c r="A52" s="420"/>
      <c r="B52" s="375"/>
      <c r="C52" s="375"/>
      <c r="D52" s="395"/>
      <c r="E52" s="434"/>
      <c r="F52" s="435"/>
      <c r="G52" s="436"/>
      <c r="H52" s="435"/>
      <c r="I52" s="436"/>
      <c r="J52" s="434"/>
      <c r="K52" s="437"/>
      <c r="L52" s="376"/>
      <c r="M52" s="383"/>
      <c r="N52" s="398"/>
      <c r="O52" s="398"/>
    </row>
    <row r="53" spans="1:29" s="397" customFormat="1" ht="23.1" customHeight="1">
      <c r="A53" s="420"/>
      <c r="B53" s="375"/>
      <c r="C53" s="375"/>
      <c r="D53" s="395"/>
      <c r="E53" s="434"/>
      <c r="F53" s="435"/>
      <c r="G53" s="436"/>
      <c r="H53" s="435"/>
      <c r="I53" s="436"/>
      <c r="J53" s="434"/>
      <c r="K53" s="437"/>
      <c r="L53" s="376"/>
      <c r="M53" s="383"/>
      <c r="N53" s="398"/>
      <c r="O53" s="398"/>
    </row>
    <row r="54" spans="1:29" s="372" customFormat="1" ht="23.1" customHeight="1">
      <c r="A54" s="420"/>
      <c r="B54" s="375"/>
      <c r="C54" s="375"/>
      <c r="D54" s="395"/>
      <c r="E54" s="404"/>
      <c r="F54" s="438"/>
      <c r="G54" s="436"/>
      <c r="H54" s="438"/>
      <c r="I54" s="436"/>
      <c r="J54" s="439"/>
      <c r="K54" s="440"/>
      <c r="L54" s="420"/>
      <c r="M54" s="383"/>
      <c r="N54" s="371"/>
      <c r="Y54" s="373"/>
      <c r="Z54" s="373"/>
      <c r="AA54" s="373"/>
      <c r="AB54" s="373"/>
      <c r="AC54" s="373"/>
    </row>
    <row r="55" spans="1:29" s="441" customFormat="1" ht="23.1" customHeight="1">
      <c r="A55" s="420"/>
      <c r="B55" s="400"/>
      <c r="C55" s="400"/>
      <c r="D55" s="395"/>
      <c r="E55" s="404"/>
      <c r="F55" s="435"/>
      <c r="G55" s="436"/>
      <c r="H55" s="435"/>
      <c r="I55" s="436"/>
      <c r="J55" s="434"/>
      <c r="K55" s="440"/>
      <c r="L55" s="420"/>
      <c r="M55" s="383"/>
    </row>
    <row r="56" spans="1:29" s="397" customFormat="1" ht="23.1" customHeight="1">
      <c r="A56" s="420"/>
      <c r="B56" s="400"/>
      <c r="C56" s="375"/>
      <c r="D56" s="395"/>
      <c r="E56" s="404"/>
      <c r="F56" s="435"/>
      <c r="G56" s="436"/>
      <c r="H56" s="435"/>
      <c r="I56" s="436"/>
      <c r="J56" s="434"/>
      <c r="K56" s="440"/>
      <c r="L56" s="420"/>
      <c r="M56" s="383"/>
    </row>
    <row r="57" spans="1:29" s="397" customFormat="1" ht="23.1" customHeight="1">
      <c r="A57" s="420"/>
      <c r="B57" s="400"/>
      <c r="C57" s="400"/>
      <c r="D57" s="395"/>
      <c r="E57" s="404"/>
      <c r="F57" s="435"/>
      <c r="G57" s="436"/>
      <c r="H57" s="435"/>
      <c r="I57" s="436"/>
      <c r="J57" s="434"/>
      <c r="K57" s="440"/>
      <c r="L57" s="420"/>
      <c r="M57" s="364"/>
    </row>
    <row r="58" spans="1:29" s="397" customFormat="1" ht="23.1" customHeight="1">
      <c r="A58" s="420"/>
      <c r="B58" s="375"/>
      <c r="C58" s="375"/>
      <c r="D58" s="395"/>
      <c r="E58" s="434"/>
      <c r="F58" s="435"/>
      <c r="G58" s="436"/>
      <c r="H58" s="435"/>
      <c r="I58" s="436"/>
      <c r="J58" s="434"/>
      <c r="K58" s="437"/>
      <c r="L58" s="420"/>
      <c r="M58" s="364"/>
    </row>
    <row r="59" spans="1:29" s="397" customFormat="1" ht="23.1" customHeight="1">
      <c r="A59" s="420"/>
      <c r="B59" s="375"/>
      <c r="C59" s="375"/>
      <c r="D59" s="395"/>
      <c r="E59" s="434"/>
      <c r="F59" s="435"/>
      <c r="G59" s="436"/>
      <c r="H59" s="435"/>
      <c r="I59" s="436"/>
      <c r="J59" s="434"/>
      <c r="K59" s="437"/>
      <c r="L59" s="420"/>
      <c r="M59" s="364"/>
    </row>
    <row r="60" spans="1:29" s="372" customFormat="1" ht="23.1" customHeight="1">
      <c r="A60" s="377"/>
      <c r="B60" s="442"/>
      <c r="C60" s="442"/>
      <c r="D60" s="442"/>
      <c r="E60" s="442"/>
      <c r="F60" s="442"/>
      <c r="G60" s="442"/>
      <c r="H60" s="442"/>
      <c r="I60" s="442"/>
      <c r="J60" s="422"/>
      <c r="K60" s="377"/>
      <c r="L60" s="377"/>
      <c r="M60" s="383"/>
      <c r="N60" s="371"/>
      <c r="Y60" s="373"/>
      <c r="Z60" s="373"/>
      <c r="AA60" s="373"/>
      <c r="AB60" s="373"/>
      <c r="AC60" s="373"/>
    </row>
    <row r="61" spans="1:29" s="397" customFormat="1" ht="9.9499999999999993" customHeight="1">
      <c r="A61" s="443"/>
      <c r="B61" s="444"/>
      <c r="C61" s="445"/>
      <c r="D61" s="445"/>
      <c r="E61" s="445"/>
      <c r="F61" s="445"/>
      <c r="G61" s="445"/>
      <c r="H61" s="446"/>
      <c r="I61" s="447"/>
      <c r="J61" s="448"/>
      <c r="K61" s="448"/>
      <c r="L61" s="449"/>
      <c r="M61" s="450"/>
    </row>
    <row r="62" spans="1:29" s="397" customFormat="1" ht="24" customHeight="1">
      <c r="A62" s="451"/>
      <c r="B62" s="444"/>
      <c r="H62" s="446"/>
      <c r="I62" s="447"/>
      <c r="J62" s="452"/>
      <c r="K62" s="452"/>
      <c r="L62" s="449"/>
      <c r="M62" s="453"/>
    </row>
    <row r="63" spans="1:29" ht="21" customHeight="1">
      <c r="A63" s="451"/>
      <c r="B63" s="444"/>
      <c r="H63" s="446"/>
      <c r="I63" s="447"/>
      <c r="J63" s="452"/>
      <c r="K63" s="452"/>
      <c r="L63" s="449"/>
      <c r="M63" s="453"/>
    </row>
    <row r="64" spans="1:29" ht="24.2" customHeight="1">
      <c r="A64" s="451"/>
      <c r="B64" s="444"/>
      <c r="C64" s="454"/>
      <c r="D64" s="454"/>
      <c r="E64" s="455"/>
      <c r="F64" s="447"/>
      <c r="G64" s="446"/>
      <c r="H64" s="446"/>
      <c r="I64" s="447"/>
      <c r="J64" s="452"/>
      <c r="K64" s="452"/>
      <c r="L64" s="456"/>
      <c r="M64" s="453"/>
    </row>
    <row r="65" spans="1:13" ht="24.2" customHeight="1">
      <c r="A65" s="451"/>
      <c r="B65" s="444"/>
      <c r="C65" s="454"/>
      <c r="D65" s="454"/>
      <c r="E65" s="455"/>
      <c r="F65" s="447"/>
      <c r="G65" s="446"/>
      <c r="H65" s="446"/>
      <c r="I65" s="447"/>
      <c r="J65" s="452"/>
      <c r="K65" s="452"/>
      <c r="L65" s="456"/>
      <c r="M65" s="453"/>
    </row>
    <row r="66" spans="1:13" s="397" customFormat="1" ht="24.2" customHeight="1">
      <c r="A66" s="377"/>
      <c r="B66" s="444"/>
      <c r="C66" s="454"/>
      <c r="D66" s="454"/>
      <c r="E66" s="455"/>
      <c r="F66" s="447"/>
      <c r="G66" s="446"/>
      <c r="H66" s="446"/>
      <c r="I66" s="447"/>
      <c r="J66" s="457"/>
      <c r="K66" s="457"/>
      <c r="L66" s="458"/>
      <c r="M66" s="459"/>
    </row>
    <row r="67" spans="1:13" s="397" customFormat="1" ht="24.2" customHeight="1">
      <c r="A67" s="377"/>
      <c r="B67" s="444"/>
      <c r="C67" s="454"/>
      <c r="D67" s="454"/>
      <c r="E67" s="455"/>
      <c r="F67" s="447"/>
      <c r="G67" s="446"/>
      <c r="H67" s="446"/>
      <c r="I67" s="447"/>
      <c r="J67" s="460"/>
      <c r="K67" s="460"/>
      <c r="L67" s="458"/>
      <c r="M67" s="459"/>
    </row>
    <row r="68" spans="1:13" s="397" customFormat="1" ht="43.5" customHeight="1">
      <c r="A68" s="377"/>
      <c r="B68" s="444"/>
      <c r="C68" s="454"/>
      <c r="D68" s="454"/>
      <c r="E68" s="455"/>
      <c r="F68" s="447"/>
      <c r="G68" s="446"/>
      <c r="H68" s="446"/>
      <c r="I68" s="447"/>
      <c r="J68" s="460"/>
      <c r="K68" s="460"/>
      <c r="L68" s="458"/>
      <c r="M68" s="459"/>
    </row>
    <row r="69" spans="1:13" s="397" customFormat="1" ht="24.95" customHeight="1">
      <c r="A69" s="377"/>
      <c r="B69" s="444"/>
      <c r="C69" s="454"/>
      <c r="D69" s="454"/>
      <c r="E69" s="455"/>
      <c r="F69" s="447"/>
      <c r="G69" s="446"/>
      <c r="H69" s="446"/>
      <c r="I69" s="447"/>
      <c r="J69" s="457"/>
      <c r="K69" s="457"/>
      <c r="L69" s="458"/>
      <c r="M69" s="459"/>
    </row>
    <row r="70" spans="1:13" s="397" customFormat="1" ht="24.95" customHeight="1">
      <c r="A70" s="377"/>
      <c r="B70" s="461"/>
      <c r="C70" s="454"/>
      <c r="D70" s="454"/>
      <c r="E70" s="455"/>
      <c r="F70" s="447"/>
      <c r="G70" s="446"/>
      <c r="H70" s="446"/>
      <c r="I70" s="447"/>
      <c r="J70" s="457"/>
      <c r="K70" s="457"/>
      <c r="L70" s="458"/>
      <c r="M70" s="459"/>
    </row>
    <row r="71" spans="1:13" s="397" customFormat="1" ht="24.95" customHeight="1">
      <c r="A71" s="377"/>
      <c r="B71" s="444"/>
      <c r="C71" s="454"/>
      <c r="D71" s="454"/>
      <c r="E71" s="455"/>
      <c r="F71" s="447"/>
      <c r="G71" s="446"/>
      <c r="H71" s="446"/>
      <c r="I71" s="447"/>
      <c r="J71" s="457"/>
      <c r="K71" s="457"/>
      <c r="L71" s="458"/>
      <c r="M71" s="459"/>
    </row>
    <row r="72" spans="1:13" s="397" customFormat="1" ht="24.95" customHeight="1">
      <c r="A72" s="377"/>
      <c r="B72" s="444"/>
      <c r="C72" s="454"/>
      <c r="D72" s="454"/>
      <c r="E72" s="455"/>
      <c r="F72" s="447"/>
      <c r="G72" s="446"/>
      <c r="H72" s="446"/>
      <c r="I72" s="447"/>
      <c r="J72" s="457"/>
      <c r="K72" s="457"/>
      <c r="L72" s="458"/>
      <c r="M72" s="459"/>
    </row>
    <row r="73" spans="1:13" s="397" customFormat="1" ht="24.95" customHeight="1">
      <c r="A73" s="377"/>
      <c r="B73" s="444"/>
    </row>
    <row r="74" spans="1:13" s="397" customFormat="1" ht="24.95" customHeight="1">
      <c r="A74" s="377"/>
      <c r="B74" s="444"/>
    </row>
    <row r="75" spans="1:13" ht="24.95" customHeight="1">
      <c r="B75" s="444"/>
    </row>
    <row r="76" spans="1:13" ht="24.95" customHeight="1">
      <c r="B76" s="444"/>
    </row>
    <row r="77" spans="1:13" ht="24.95" customHeight="1">
      <c r="B77" s="461"/>
    </row>
    <row r="78" spans="1:13" ht="24.95" customHeight="1">
      <c r="B78" s="444"/>
      <c r="C78" s="454"/>
      <c r="D78" s="454"/>
      <c r="E78" s="455"/>
      <c r="F78" s="447"/>
      <c r="G78" s="446"/>
      <c r="H78" s="446"/>
      <c r="I78" s="447"/>
      <c r="J78" s="418"/>
      <c r="K78" s="418"/>
      <c r="L78" s="418"/>
      <c r="M78" s="462"/>
    </row>
    <row r="79" spans="1:13" ht="24.95" customHeight="1">
      <c r="B79" s="444"/>
      <c r="C79" s="454"/>
      <c r="D79" s="454"/>
      <c r="E79" s="455"/>
      <c r="F79" s="447"/>
      <c r="G79" s="446"/>
      <c r="H79" s="446"/>
      <c r="I79" s="447"/>
      <c r="J79" s="418"/>
      <c r="K79" s="418"/>
      <c r="L79" s="418"/>
      <c r="M79" s="462"/>
    </row>
    <row r="80" spans="1:13" ht="24.95" customHeight="1">
      <c r="B80" s="444"/>
      <c r="C80" s="454"/>
      <c r="D80" s="454"/>
      <c r="E80" s="455"/>
      <c r="F80" s="447"/>
      <c r="G80" s="446"/>
      <c r="H80" s="446"/>
      <c r="I80" s="447"/>
      <c r="J80" s="418"/>
      <c r="K80" s="418"/>
      <c r="L80" s="418"/>
      <c r="M80" s="462"/>
    </row>
    <row r="81" spans="2:13" ht="24.95" customHeight="1">
      <c r="B81" s="461"/>
      <c r="C81" s="454"/>
      <c r="D81" s="454"/>
      <c r="E81" s="455"/>
      <c r="F81" s="447"/>
      <c r="G81" s="446"/>
      <c r="H81" s="446"/>
      <c r="I81" s="447"/>
      <c r="J81" s="418"/>
      <c r="K81" s="418"/>
      <c r="L81" s="418"/>
      <c r="M81" s="462"/>
    </row>
    <row r="82" spans="2:13" ht="24.95" customHeight="1">
      <c r="B82" s="444"/>
      <c r="C82" s="454"/>
      <c r="D82" s="454"/>
      <c r="E82" s="455"/>
      <c r="F82" s="447"/>
      <c r="G82" s="446"/>
      <c r="H82" s="446"/>
      <c r="I82" s="447"/>
      <c r="J82" s="418"/>
      <c r="K82" s="418"/>
      <c r="L82" s="418"/>
      <c r="M82" s="462"/>
    </row>
    <row r="83" spans="2:13" ht="24.95" customHeight="1">
      <c r="B83" s="444"/>
      <c r="C83" s="454"/>
      <c r="D83" s="454"/>
      <c r="E83" s="455"/>
      <c r="F83" s="447"/>
      <c r="G83" s="446"/>
      <c r="H83" s="446"/>
      <c r="I83" s="447"/>
      <c r="J83" s="418"/>
      <c r="K83" s="418"/>
      <c r="L83" s="418"/>
      <c r="M83" s="462"/>
    </row>
    <row r="84" spans="2:13" ht="24.95" customHeight="1">
      <c r="B84" s="444"/>
      <c r="C84" s="454"/>
      <c r="D84" s="454"/>
      <c r="E84" s="455"/>
      <c r="F84" s="447"/>
      <c r="G84" s="446"/>
      <c r="H84" s="446"/>
      <c r="I84" s="447"/>
      <c r="J84" s="418"/>
      <c r="K84" s="418"/>
      <c r="L84" s="418"/>
      <c r="M84" s="462"/>
    </row>
    <row r="85" spans="2:13" ht="24.95" customHeight="1">
      <c r="B85" s="444"/>
      <c r="C85" s="454"/>
      <c r="D85" s="454"/>
      <c r="E85" s="455"/>
      <c r="F85" s="447"/>
      <c r="G85" s="446"/>
      <c r="H85" s="446"/>
      <c r="I85" s="447"/>
      <c r="J85" s="418"/>
      <c r="K85" s="418"/>
      <c r="L85" s="418"/>
      <c r="M85" s="462"/>
    </row>
    <row r="86" spans="2:13" ht="24.95" customHeight="1">
      <c r="B86" s="444"/>
      <c r="C86" s="454"/>
      <c r="D86" s="454"/>
      <c r="E86" s="455"/>
      <c r="F86" s="447"/>
      <c r="G86" s="446"/>
      <c r="H86" s="446"/>
      <c r="I86" s="447"/>
      <c r="J86" s="418"/>
      <c r="K86" s="418"/>
      <c r="L86" s="418"/>
      <c r="M86" s="462"/>
    </row>
    <row r="87" spans="2:13" ht="24.75" customHeight="1">
      <c r="B87" s="463"/>
      <c r="C87" s="464"/>
      <c r="D87" s="464"/>
      <c r="E87" s="465"/>
      <c r="F87" s="466"/>
      <c r="G87" s="467"/>
      <c r="H87" s="467"/>
      <c r="I87" s="466"/>
      <c r="J87" s="418"/>
      <c r="K87" s="418"/>
      <c r="L87" s="418"/>
      <c r="M87" s="462"/>
    </row>
  </sheetData>
  <mergeCells count="1">
    <mergeCell ref="B46:M46"/>
  </mergeCells>
  <phoneticPr fontId="5"/>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view="pageBreakPreview" topLeftCell="A75" zoomScale="85" zoomScaleNormal="40" zoomScaleSheetLayoutView="85" workbookViewId="0">
      <selection activeCell="P31" sqref="P31"/>
    </sheetView>
  </sheetViews>
  <sheetFormatPr defaultRowHeight="19.5"/>
  <cols>
    <col min="1" max="1" width="6.296875" style="10" customWidth="1"/>
    <col min="2" max="2" width="15" style="10" customWidth="1"/>
    <col min="3" max="3" width="12.19921875" style="10" customWidth="1"/>
    <col min="4" max="4" width="8.796875" style="354"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66" t="s">
        <v>0</v>
      </c>
      <c r="C1" s="566"/>
      <c r="D1" s="566"/>
      <c r="E1" s="566"/>
      <c r="F1" s="566"/>
      <c r="G1" s="566"/>
      <c r="H1" s="566"/>
      <c r="I1" s="566"/>
      <c r="J1" s="566"/>
      <c r="K1" s="566"/>
      <c r="L1" s="566"/>
      <c r="M1" s="566"/>
    </row>
    <row r="2" spans="1:13" s="6" customFormat="1" ht="24">
      <c r="A2" s="3"/>
      <c r="B2" s="4"/>
      <c r="C2" s="5" t="s">
        <v>1</v>
      </c>
      <c r="D2" s="341"/>
      <c r="E2" s="4"/>
      <c r="F2" s="4"/>
      <c r="G2" s="4"/>
      <c r="H2" s="4"/>
      <c r="I2" s="4"/>
      <c r="J2" s="4"/>
      <c r="K2" s="4"/>
      <c r="L2" s="4"/>
      <c r="M2" s="4"/>
    </row>
    <row r="3" spans="1:13" s="6" customFormat="1" ht="24">
      <c r="A3" s="3"/>
      <c r="B3" s="4"/>
      <c r="C3" s="5"/>
      <c r="D3" s="341"/>
      <c r="E3" s="4"/>
      <c r="F3" s="4"/>
      <c r="G3" s="4"/>
      <c r="H3" s="4"/>
      <c r="I3" s="4"/>
      <c r="J3" s="4"/>
      <c r="K3" s="4"/>
      <c r="L3" s="4"/>
      <c r="M3" s="4"/>
    </row>
    <row r="4" spans="1:13">
      <c r="A4" s="7"/>
      <c r="B4" s="8"/>
      <c r="C4" s="9"/>
      <c r="D4" s="342"/>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3"/>
      <c r="E8" s="8"/>
      <c r="F8" s="8"/>
      <c r="G8" s="8"/>
      <c r="H8" s="13"/>
      <c r="I8" s="8"/>
      <c r="J8" s="8"/>
      <c r="K8" s="8"/>
      <c r="L8" s="567"/>
      <c r="M8" s="567"/>
    </row>
    <row r="9" spans="1:13" s="14" customFormat="1" ht="18.75" customHeight="1">
      <c r="A9" s="8"/>
      <c r="B9" s="18"/>
      <c r="C9" s="19"/>
      <c r="D9" s="343"/>
      <c r="F9" s="19"/>
      <c r="G9" s="19"/>
      <c r="H9" s="19"/>
      <c r="I9" s="19"/>
      <c r="J9" s="19"/>
      <c r="K9" s="19"/>
      <c r="L9" s="20"/>
      <c r="M9" s="20"/>
    </row>
    <row r="10" spans="1:13" s="14" customFormat="1" ht="18.75" customHeight="1">
      <c r="A10" s="8"/>
      <c r="B10" s="21"/>
      <c r="C10" s="19"/>
      <c r="D10" s="343"/>
      <c r="F10" s="19"/>
      <c r="G10" s="19"/>
      <c r="H10" s="19"/>
      <c r="I10" s="19"/>
      <c r="J10" s="19"/>
      <c r="K10" s="19"/>
      <c r="L10" s="20"/>
      <c r="M10" s="20"/>
    </row>
    <row r="11" spans="1:13" s="14" customFormat="1" ht="18.75" customHeight="1">
      <c r="A11" s="8"/>
      <c r="B11" s="21"/>
      <c r="C11" s="19"/>
      <c r="D11" s="343"/>
      <c r="F11" s="19"/>
      <c r="G11" s="19"/>
      <c r="H11" s="19"/>
      <c r="I11" s="19"/>
      <c r="J11" s="19"/>
      <c r="K11" s="19"/>
      <c r="L11" s="19"/>
      <c r="M11" s="19"/>
    </row>
    <row r="12" spans="1:13" s="14" customFormat="1" ht="18.75" customHeight="1">
      <c r="A12" s="8"/>
      <c r="B12" s="21"/>
      <c r="C12" s="19"/>
      <c r="D12" s="343"/>
      <c r="F12" s="19"/>
      <c r="G12" s="19"/>
      <c r="H12" s="19"/>
      <c r="I12" s="19"/>
      <c r="J12" s="19"/>
      <c r="K12" s="19"/>
      <c r="L12" s="19"/>
      <c r="M12" s="19"/>
    </row>
    <row r="13" spans="1:13" s="14" customFormat="1" ht="18.75" customHeight="1">
      <c r="A13" s="8"/>
      <c r="B13" s="21"/>
      <c r="C13" s="19"/>
      <c r="D13" s="343"/>
      <c r="F13" s="19"/>
      <c r="G13" s="19"/>
      <c r="H13" s="19"/>
      <c r="I13" s="19"/>
      <c r="J13" s="19"/>
      <c r="K13" s="19"/>
      <c r="L13" s="19"/>
      <c r="M13" s="19"/>
    </row>
    <row r="14" spans="1:13" s="14" customFormat="1" ht="18.75" customHeight="1">
      <c r="A14" s="8"/>
      <c r="B14" s="21"/>
      <c r="C14" s="19"/>
      <c r="D14" s="343"/>
      <c r="F14" s="19"/>
      <c r="G14" s="19"/>
      <c r="H14" s="19"/>
      <c r="I14" s="19"/>
      <c r="J14" s="19"/>
      <c r="K14" s="19"/>
      <c r="L14" s="19"/>
      <c r="M14" s="19"/>
    </row>
    <row r="15" spans="1:13" s="14" customFormat="1" ht="18.75" customHeight="1">
      <c r="A15" s="8"/>
      <c r="B15" s="21"/>
      <c r="C15" s="19"/>
      <c r="D15" s="343"/>
      <c r="F15" s="19"/>
      <c r="G15" s="19"/>
      <c r="H15" s="19"/>
      <c r="I15" s="19"/>
      <c r="J15" s="19"/>
      <c r="K15" s="19"/>
      <c r="L15" s="19"/>
      <c r="M15" s="19"/>
    </row>
    <row r="16" spans="1:13" s="14" customFormat="1" ht="18.75" customHeight="1">
      <c r="A16" s="8"/>
      <c r="B16" s="21"/>
      <c r="C16" s="19"/>
      <c r="D16" s="343"/>
      <c r="F16" s="19"/>
      <c r="G16" s="19"/>
      <c r="H16" s="19"/>
      <c r="I16" s="19"/>
      <c r="J16" s="19"/>
      <c r="K16" s="19"/>
      <c r="L16" s="19"/>
      <c r="M16" s="19"/>
    </row>
    <row r="17" spans="1:14" s="14" customFormat="1" ht="18.75" customHeight="1">
      <c r="A17" s="8"/>
      <c r="B17" s="22"/>
      <c r="C17" s="19"/>
      <c r="D17" s="343"/>
      <c r="E17" s="19"/>
      <c r="F17" s="19"/>
      <c r="G17" s="19"/>
      <c r="H17" s="19"/>
      <c r="I17" s="19"/>
      <c r="J17" s="19"/>
      <c r="K17" s="19"/>
      <c r="L17" s="19"/>
      <c r="M17" s="19"/>
    </row>
    <row r="18" spans="1:14" s="14" customFormat="1" ht="18.75" customHeight="1" thickBot="1">
      <c r="A18" s="8"/>
      <c r="B18" s="22"/>
      <c r="C18" s="19"/>
      <c r="D18" s="343"/>
      <c r="E18" s="23"/>
      <c r="F18" s="23"/>
      <c r="G18" s="23"/>
      <c r="H18" s="23"/>
      <c r="I18" s="24"/>
      <c r="J18" s="23"/>
      <c r="K18" s="24"/>
      <c r="L18" s="23"/>
      <c r="M18" s="23"/>
    </row>
    <row r="19" spans="1:14" ht="18.75" customHeight="1">
      <c r="A19" s="7"/>
      <c r="B19" s="568" t="s">
        <v>2</v>
      </c>
      <c r="C19" s="571" t="s">
        <v>3</v>
      </c>
      <c r="D19" s="572"/>
      <c r="E19" s="25"/>
      <c r="F19" s="25"/>
      <c r="G19" s="25"/>
      <c r="H19" s="25"/>
      <c r="I19" s="25"/>
      <c r="J19" s="25"/>
      <c r="K19" s="25"/>
      <c r="L19" s="577" t="s">
        <v>4</v>
      </c>
      <c r="M19" s="573" t="s">
        <v>5</v>
      </c>
    </row>
    <row r="20" spans="1:14" ht="18.75" customHeight="1">
      <c r="A20" s="7"/>
      <c r="B20" s="569"/>
      <c r="C20" s="573"/>
      <c r="D20" s="574"/>
      <c r="E20" s="579" t="s">
        <v>6</v>
      </c>
      <c r="F20" s="580"/>
      <c r="G20" s="583" t="s">
        <v>7</v>
      </c>
      <c r="H20" s="583" t="s">
        <v>8</v>
      </c>
      <c r="I20" s="583" t="s">
        <v>9</v>
      </c>
      <c r="J20" s="583" t="s">
        <v>10</v>
      </c>
      <c r="K20" s="583" t="s">
        <v>11</v>
      </c>
      <c r="L20" s="577"/>
      <c r="M20" s="573"/>
    </row>
    <row r="21" spans="1:14" ht="18.75" customHeight="1">
      <c r="A21" s="7"/>
      <c r="B21" s="570"/>
      <c r="C21" s="575"/>
      <c r="D21" s="576"/>
      <c r="E21" s="581"/>
      <c r="F21" s="582"/>
      <c r="G21" s="584"/>
      <c r="H21" s="584"/>
      <c r="I21" s="584"/>
      <c r="J21" s="584"/>
      <c r="K21" s="584"/>
      <c r="L21" s="578"/>
      <c r="M21" s="575"/>
    </row>
    <row r="22" spans="1:14" ht="18.75" customHeight="1">
      <c r="A22" s="7"/>
      <c r="B22" s="26"/>
      <c r="C22" s="27" t="s">
        <v>12</v>
      </c>
      <c r="D22" s="344"/>
      <c r="E22" s="7"/>
      <c r="F22" s="7"/>
      <c r="G22" s="7"/>
      <c r="H22" s="28" t="s">
        <v>13</v>
      </c>
      <c r="I22" s="7"/>
      <c r="J22" s="7"/>
      <c r="K22" s="29"/>
      <c r="L22" s="585" t="s">
        <v>13</v>
      </c>
      <c r="M22" s="586"/>
    </row>
    <row r="23" spans="1:14" ht="18.75" customHeight="1">
      <c r="A23" s="7"/>
      <c r="B23" s="30" t="s">
        <v>15</v>
      </c>
      <c r="C23" s="31"/>
      <c r="D23" s="343">
        <v>102.7</v>
      </c>
      <c r="F23" s="32">
        <v>110.3</v>
      </c>
      <c r="G23" s="33">
        <v>94.3</v>
      </c>
      <c r="H23" s="32">
        <v>100.8</v>
      </c>
      <c r="I23" s="32">
        <v>100.5</v>
      </c>
      <c r="J23" s="32">
        <v>95.4</v>
      </c>
      <c r="K23" s="34">
        <v>102.2</v>
      </c>
      <c r="L23" s="31">
        <v>111.6</v>
      </c>
      <c r="M23" s="19">
        <v>100.1</v>
      </c>
    </row>
    <row r="24" spans="1:14" ht="18.75" customHeight="1">
      <c r="A24" s="7"/>
      <c r="B24" s="30" t="s">
        <v>16</v>
      </c>
      <c r="C24" s="31"/>
      <c r="D24" s="343">
        <v>88.9</v>
      </c>
      <c r="F24" s="32">
        <v>81.3</v>
      </c>
      <c r="G24" s="33">
        <v>92.6</v>
      </c>
      <c r="H24" s="32">
        <v>85</v>
      </c>
      <c r="I24" s="35">
        <v>92.6</v>
      </c>
      <c r="J24" s="32">
        <v>76.5</v>
      </c>
      <c r="K24" s="34">
        <v>111.9</v>
      </c>
      <c r="L24" s="19">
        <v>100</v>
      </c>
      <c r="M24" s="19">
        <v>91.3</v>
      </c>
    </row>
    <row r="25" spans="1:14" ht="19.5" customHeight="1">
      <c r="A25" s="7"/>
      <c r="B25" s="30" t="s">
        <v>208</v>
      </c>
      <c r="C25" s="31"/>
      <c r="D25" s="343">
        <v>88.4</v>
      </c>
      <c r="F25" s="32">
        <v>78.099999999999994</v>
      </c>
      <c r="G25" s="33">
        <v>92.2</v>
      </c>
      <c r="H25" s="32">
        <v>89.9</v>
      </c>
      <c r="I25" s="35">
        <v>85.6</v>
      </c>
      <c r="J25" s="32">
        <v>68.599999999999994</v>
      </c>
      <c r="K25" s="34">
        <v>113.7</v>
      </c>
      <c r="L25" s="19">
        <v>105.4</v>
      </c>
      <c r="M25" s="19">
        <v>95.9</v>
      </c>
    </row>
    <row r="26" spans="1:14" ht="19.5" customHeight="1">
      <c r="A26" s="7"/>
      <c r="B26" s="30" t="s">
        <v>257</v>
      </c>
      <c r="C26" s="31"/>
      <c r="D26" s="35">
        <v>97.2</v>
      </c>
      <c r="F26" s="32">
        <v>83.9</v>
      </c>
      <c r="G26" s="33">
        <v>90.9</v>
      </c>
      <c r="H26" s="32">
        <v>98.2</v>
      </c>
      <c r="I26" s="35">
        <v>95.8</v>
      </c>
      <c r="J26" s="35">
        <v>110.6</v>
      </c>
      <c r="K26" s="34">
        <v>106.1</v>
      </c>
      <c r="L26" s="19">
        <v>105.3</v>
      </c>
      <c r="M26" s="19">
        <v>94.7</v>
      </c>
    </row>
    <row r="27" spans="1:14" s="38" customFormat="1" hidden="1">
      <c r="A27" s="36"/>
      <c r="B27" s="37"/>
      <c r="C27" s="19"/>
      <c r="D27" s="343"/>
      <c r="E27" s="19"/>
      <c r="F27" s="19"/>
      <c r="G27" s="19"/>
      <c r="H27" s="19"/>
      <c r="I27" s="19"/>
      <c r="J27" s="19"/>
      <c r="K27" s="34"/>
      <c r="L27" s="19"/>
      <c r="M27" s="19"/>
    </row>
    <row r="28" spans="1:14" ht="18" customHeight="1">
      <c r="A28" s="7"/>
      <c r="B28" s="39"/>
      <c r="C28" s="587" t="s">
        <v>17</v>
      </c>
      <c r="D28" s="588"/>
      <c r="E28" s="588"/>
      <c r="F28" s="588"/>
      <c r="G28" s="588"/>
      <c r="H28" s="588"/>
      <c r="I28" s="588"/>
      <c r="J28" s="588"/>
      <c r="K28" s="589"/>
      <c r="L28" s="587" t="s">
        <v>18</v>
      </c>
      <c r="M28" s="588"/>
    </row>
    <row r="29" spans="1:14" ht="9" hidden="1" customHeight="1">
      <c r="A29" s="7"/>
      <c r="B29" s="37"/>
      <c r="C29" s="19"/>
      <c r="D29" s="343"/>
      <c r="E29" s="19"/>
      <c r="F29" s="19"/>
      <c r="G29" s="19"/>
      <c r="H29" s="19"/>
      <c r="I29" s="19"/>
      <c r="J29" s="19"/>
      <c r="K29" s="34"/>
      <c r="L29" s="19"/>
      <c r="M29" s="19"/>
    </row>
    <row r="30" spans="1:14" ht="18.75" hidden="1" customHeight="1">
      <c r="A30" s="7"/>
      <c r="B30" s="37" t="s">
        <v>19</v>
      </c>
      <c r="C30" s="19"/>
      <c r="D30" s="346">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273</v>
      </c>
      <c r="C31" s="325"/>
      <c r="D31" s="343">
        <v>95.7</v>
      </c>
      <c r="E31" s="40"/>
      <c r="F31" s="35">
        <v>91.3</v>
      </c>
      <c r="G31" s="35">
        <v>93.6</v>
      </c>
      <c r="H31" s="32">
        <v>94.7</v>
      </c>
      <c r="I31" s="35">
        <v>89</v>
      </c>
      <c r="J31" s="35">
        <v>115.6</v>
      </c>
      <c r="K31" s="41">
        <v>107.8</v>
      </c>
      <c r="L31" s="35">
        <v>96.8</v>
      </c>
      <c r="M31" s="35">
        <v>92.8</v>
      </c>
    </row>
    <row r="32" spans="1:14" ht="18.75" hidden="1" customHeight="1">
      <c r="A32" s="7"/>
      <c r="B32" s="97" t="s">
        <v>307</v>
      </c>
      <c r="C32" s="35"/>
      <c r="D32" s="343">
        <v>101.5</v>
      </c>
      <c r="E32" s="40"/>
      <c r="F32" s="35">
        <v>82.7</v>
      </c>
      <c r="G32" s="35">
        <v>112.5</v>
      </c>
      <c r="H32" s="32">
        <v>97.3</v>
      </c>
      <c r="I32" s="35">
        <v>103.7</v>
      </c>
      <c r="J32" s="35">
        <v>241.8</v>
      </c>
      <c r="K32" s="41">
        <v>101.9</v>
      </c>
      <c r="L32" s="35">
        <v>106.1</v>
      </c>
      <c r="M32" s="35">
        <v>95.6</v>
      </c>
    </row>
    <row r="33" spans="1:13" ht="18.75" customHeight="1">
      <c r="A33" s="7"/>
      <c r="B33" s="97" t="s">
        <v>328</v>
      </c>
      <c r="C33" s="328"/>
      <c r="D33" s="343">
        <v>101</v>
      </c>
      <c r="E33" s="40"/>
      <c r="F33" s="35">
        <v>81.5</v>
      </c>
      <c r="G33" s="35">
        <v>94.4</v>
      </c>
      <c r="H33" s="32">
        <v>104.7</v>
      </c>
      <c r="I33" s="35">
        <v>103.8</v>
      </c>
      <c r="J33" s="35">
        <v>116.8</v>
      </c>
      <c r="K33" s="41">
        <v>93.2</v>
      </c>
      <c r="L33" s="35">
        <v>105.5</v>
      </c>
      <c r="M33" s="35">
        <v>94.5</v>
      </c>
    </row>
    <row r="34" spans="1:13" ht="18.75" customHeight="1">
      <c r="A34" s="7"/>
      <c r="B34" s="97" t="s">
        <v>282</v>
      </c>
      <c r="C34" s="35"/>
      <c r="D34" s="343">
        <v>94.7</v>
      </c>
      <c r="E34" s="40"/>
      <c r="F34" s="35">
        <v>77.599999999999994</v>
      </c>
      <c r="G34" s="35">
        <v>92.7</v>
      </c>
      <c r="H34" s="32">
        <v>102.6</v>
      </c>
      <c r="I34" s="35">
        <v>99.8</v>
      </c>
      <c r="J34" s="35">
        <v>93.7</v>
      </c>
      <c r="K34" s="41">
        <v>93</v>
      </c>
      <c r="L34" s="35">
        <v>101</v>
      </c>
      <c r="M34" s="35">
        <v>88.6</v>
      </c>
    </row>
    <row r="35" spans="1:13" ht="18.75" customHeight="1">
      <c r="A35" s="7"/>
      <c r="B35" s="97" t="s">
        <v>302</v>
      </c>
      <c r="C35" s="325"/>
      <c r="D35" s="35">
        <v>88.2</v>
      </c>
      <c r="E35" s="40"/>
      <c r="F35" s="35">
        <v>72.7</v>
      </c>
      <c r="G35" s="35">
        <v>67.099999999999994</v>
      </c>
      <c r="H35" s="35">
        <v>104.1</v>
      </c>
      <c r="I35" s="35">
        <v>75.7</v>
      </c>
      <c r="J35" s="35">
        <v>82.6</v>
      </c>
      <c r="K35" s="41">
        <v>96</v>
      </c>
      <c r="L35" s="35">
        <v>104.9</v>
      </c>
      <c r="M35" s="35">
        <v>90.5</v>
      </c>
    </row>
    <row r="36" spans="1:13" ht="18.75" customHeight="1">
      <c r="A36" s="7"/>
      <c r="B36" s="97" t="s">
        <v>303</v>
      </c>
      <c r="C36" s="325"/>
      <c r="D36" s="35">
        <v>89.2</v>
      </c>
      <c r="E36" s="40"/>
      <c r="F36" s="35">
        <v>76.7</v>
      </c>
      <c r="G36" s="35">
        <v>61.7</v>
      </c>
      <c r="H36" s="35">
        <v>86.8</v>
      </c>
      <c r="I36" s="35">
        <v>103.3</v>
      </c>
      <c r="J36" s="35">
        <v>84.4</v>
      </c>
      <c r="K36" s="41">
        <v>93.9</v>
      </c>
      <c r="L36" s="35">
        <v>104.8</v>
      </c>
      <c r="M36" s="35">
        <v>92.1</v>
      </c>
    </row>
    <row r="37" spans="1:13" ht="18.75" customHeight="1">
      <c r="A37" s="7"/>
      <c r="B37" s="97" t="s">
        <v>304</v>
      </c>
      <c r="C37" s="325"/>
      <c r="D37" s="35">
        <v>95.1</v>
      </c>
      <c r="E37" s="40"/>
      <c r="F37" s="35">
        <v>78.599999999999994</v>
      </c>
      <c r="G37" s="35">
        <v>42.5</v>
      </c>
      <c r="H37" s="35">
        <v>93.4</v>
      </c>
      <c r="I37" s="35">
        <v>96.6</v>
      </c>
      <c r="J37" s="35">
        <v>100.3</v>
      </c>
      <c r="K37" s="41">
        <v>96.9</v>
      </c>
      <c r="L37" s="35">
        <v>106.5</v>
      </c>
      <c r="M37" s="35">
        <v>91.6</v>
      </c>
    </row>
    <row r="38" spans="1:13" ht="18.75" customHeight="1">
      <c r="A38" s="7"/>
      <c r="B38" s="97" t="s">
        <v>326</v>
      </c>
      <c r="C38" s="325"/>
      <c r="D38" s="35">
        <v>96.5</v>
      </c>
      <c r="E38" s="40"/>
      <c r="F38" s="35">
        <v>83.5</v>
      </c>
      <c r="G38" s="35">
        <v>33.700000000000003</v>
      </c>
      <c r="H38" s="35">
        <v>95.8</v>
      </c>
      <c r="I38" s="35">
        <v>100.2</v>
      </c>
      <c r="J38" s="35">
        <v>98.7</v>
      </c>
      <c r="K38" s="41">
        <v>101.8</v>
      </c>
      <c r="L38" s="35">
        <v>101.4</v>
      </c>
      <c r="M38" s="35">
        <v>89.6</v>
      </c>
    </row>
    <row r="39" spans="1:13" ht="18.75" customHeight="1">
      <c r="A39" s="7"/>
      <c r="B39" s="97" t="s">
        <v>327</v>
      </c>
      <c r="C39" s="325"/>
      <c r="D39" s="35">
        <v>89.1</v>
      </c>
      <c r="E39" s="40"/>
      <c r="F39" s="35">
        <v>81.5</v>
      </c>
      <c r="G39" s="35">
        <v>90.2</v>
      </c>
      <c r="H39" s="35">
        <v>89.7</v>
      </c>
      <c r="I39" s="35">
        <v>99.6</v>
      </c>
      <c r="J39" s="35">
        <v>99.4</v>
      </c>
      <c r="K39" s="41">
        <v>103.9</v>
      </c>
      <c r="L39" s="35">
        <v>106.2</v>
      </c>
      <c r="M39" s="35">
        <v>91.6</v>
      </c>
    </row>
    <row r="40" spans="1:13" ht="18.75" customHeight="1">
      <c r="A40" s="7"/>
      <c r="B40" s="97" t="s">
        <v>329</v>
      </c>
      <c r="C40" s="325"/>
      <c r="D40" s="35" t="s">
        <v>330</v>
      </c>
      <c r="E40" s="40"/>
      <c r="F40" s="35">
        <v>87.4</v>
      </c>
      <c r="G40" s="35">
        <v>43.6</v>
      </c>
      <c r="H40" s="35">
        <v>81.8</v>
      </c>
      <c r="I40" s="35" t="s">
        <v>331</v>
      </c>
      <c r="J40" s="35">
        <v>102.7</v>
      </c>
      <c r="K40" s="41">
        <v>106.7</v>
      </c>
      <c r="L40" s="35">
        <v>103.7</v>
      </c>
      <c r="M40" s="35">
        <v>89.7</v>
      </c>
    </row>
    <row r="41" spans="1:13" ht="13.5" customHeight="1" thickBot="1">
      <c r="A41" s="7"/>
      <c r="B41" s="42"/>
      <c r="C41" s="23"/>
      <c r="D41" s="347"/>
      <c r="E41" s="23"/>
      <c r="F41" s="23"/>
      <c r="G41" s="23"/>
      <c r="H41" s="23"/>
      <c r="I41" s="23"/>
      <c r="J41" s="23"/>
      <c r="K41" s="43"/>
      <c r="L41" s="23"/>
      <c r="M41" s="23"/>
    </row>
    <row r="42" spans="1:13" ht="18.75" customHeight="1">
      <c r="A42" s="7"/>
      <c r="B42" s="32" t="s">
        <v>20</v>
      </c>
      <c r="C42" s="27" t="s">
        <v>21</v>
      </c>
      <c r="D42" s="344"/>
      <c r="E42" s="7"/>
      <c r="F42" s="7"/>
      <c r="G42" s="7"/>
      <c r="H42" s="7"/>
      <c r="I42" s="7"/>
      <c r="J42" s="7"/>
      <c r="K42" s="7"/>
      <c r="L42" s="7"/>
      <c r="M42" s="7"/>
    </row>
    <row r="43" spans="1:13" ht="18.75" customHeight="1">
      <c r="A43" s="7"/>
      <c r="B43" s="32" t="s">
        <v>22</v>
      </c>
      <c r="C43" s="10" t="s">
        <v>299</v>
      </c>
      <c r="D43" s="344"/>
      <c r="E43" s="7"/>
      <c r="F43" s="7"/>
      <c r="G43" s="7"/>
      <c r="H43" s="7"/>
      <c r="I43" s="7"/>
      <c r="J43" s="335"/>
      <c r="K43" s="7"/>
      <c r="L43" s="7"/>
      <c r="M43" s="7"/>
    </row>
    <row r="44" spans="1:13" ht="18.75" customHeight="1">
      <c r="A44" s="7"/>
      <c r="B44" s="32" t="s">
        <v>245</v>
      </c>
      <c r="C44" s="10" t="s">
        <v>296</v>
      </c>
      <c r="D44" s="344"/>
      <c r="E44" s="7"/>
      <c r="F44" s="7"/>
      <c r="G44" s="7"/>
      <c r="H44" s="7"/>
      <c r="I44" s="7"/>
      <c r="J44" s="7"/>
      <c r="K44" s="7"/>
      <c r="L44" s="7"/>
      <c r="M44" s="7"/>
    </row>
    <row r="45" spans="1:13" ht="18.75" customHeight="1">
      <c r="A45" s="7"/>
      <c r="B45" s="32" t="s">
        <v>294</v>
      </c>
      <c r="C45" s="10" t="s">
        <v>295</v>
      </c>
      <c r="D45" s="344"/>
      <c r="E45" s="7"/>
      <c r="F45" s="7"/>
      <c r="G45" s="7"/>
      <c r="H45" s="7"/>
      <c r="I45" s="7"/>
      <c r="J45" s="7"/>
      <c r="K45" s="7"/>
      <c r="L45" s="7"/>
      <c r="M45" s="7"/>
    </row>
    <row r="46" spans="1:13" ht="17.25" customHeight="1">
      <c r="A46" s="7"/>
      <c r="B46" s="32"/>
      <c r="C46" s="27"/>
      <c r="D46" s="344"/>
      <c r="E46" s="7"/>
      <c r="F46" s="7"/>
      <c r="G46" s="7"/>
      <c r="H46" s="7"/>
      <c r="I46" s="7"/>
      <c r="J46" s="7"/>
      <c r="K46" s="7"/>
      <c r="L46" s="7"/>
      <c r="M46" s="7"/>
    </row>
    <row r="47" spans="1:13" s="14" customFormat="1" ht="25.5" customHeight="1">
      <c r="A47" s="8"/>
      <c r="B47" s="44"/>
      <c r="C47" s="5" t="s">
        <v>23</v>
      </c>
      <c r="D47" s="341"/>
      <c r="E47" s="4"/>
      <c r="F47" s="4"/>
      <c r="G47" s="3"/>
      <c r="H47" s="3"/>
      <c r="I47" s="3"/>
      <c r="J47" s="3"/>
      <c r="K47" s="3"/>
      <c r="L47" s="3"/>
      <c r="M47" s="3"/>
    </row>
    <row r="48" spans="1:13" ht="15" customHeight="1" thickBot="1">
      <c r="A48" s="7"/>
      <c r="B48" s="565"/>
      <c r="C48" s="565"/>
      <c r="D48" s="565"/>
      <c r="E48" s="565"/>
      <c r="F48" s="565"/>
      <c r="G48" s="565"/>
      <c r="H48" s="565"/>
      <c r="I48" s="565"/>
      <c r="J48" s="565"/>
      <c r="K48" s="565"/>
      <c r="L48" s="565"/>
      <c r="M48" s="565"/>
    </row>
    <row r="49" spans="1:14" ht="18.75" customHeight="1">
      <c r="A49" s="7"/>
      <c r="B49" s="568" t="s">
        <v>2</v>
      </c>
      <c r="C49" s="590" t="s">
        <v>24</v>
      </c>
      <c r="D49" s="591"/>
      <c r="E49" s="45" t="s">
        <v>25</v>
      </c>
      <c r="F49" s="46"/>
      <c r="G49" s="8"/>
      <c r="H49" s="8"/>
      <c r="I49" s="8"/>
      <c r="J49" s="8"/>
      <c r="K49" s="8"/>
      <c r="L49" s="8"/>
      <c r="M49" s="8"/>
      <c r="N49" s="14"/>
    </row>
    <row r="50" spans="1:14" ht="18.75" customHeight="1">
      <c r="A50" s="7"/>
      <c r="B50" s="570"/>
      <c r="C50" s="47" t="s">
        <v>26</v>
      </c>
      <c r="D50" s="48" t="s">
        <v>27</v>
      </c>
      <c r="E50" s="48" t="s">
        <v>28</v>
      </c>
      <c r="F50" s="49"/>
      <c r="G50" s="8"/>
      <c r="H50" s="8"/>
      <c r="I50" s="50"/>
      <c r="J50" s="13"/>
      <c r="K50" s="51"/>
      <c r="L50" s="50"/>
      <c r="M50" s="4"/>
      <c r="N50" s="14"/>
    </row>
    <row r="51" spans="1:14" ht="18.75" customHeight="1">
      <c r="A51" s="7"/>
      <c r="B51" s="52"/>
      <c r="C51" s="53" t="s">
        <v>29</v>
      </c>
      <c r="D51" s="54"/>
      <c r="E51" s="54"/>
      <c r="F51" s="55"/>
      <c r="G51" s="13"/>
      <c r="H51" s="8"/>
      <c r="I51" s="17"/>
      <c r="J51" s="13"/>
      <c r="K51" s="13"/>
      <c r="L51" s="13"/>
      <c r="M51" s="17"/>
      <c r="N51" s="14"/>
    </row>
    <row r="52" spans="1:14" ht="18.75" customHeight="1">
      <c r="A52" s="7"/>
      <c r="B52" s="56"/>
      <c r="C52" s="54"/>
      <c r="D52" s="57"/>
      <c r="E52" s="57"/>
      <c r="F52" s="55"/>
      <c r="G52" s="13"/>
      <c r="H52" s="8"/>
      <c r="I52" s="17"/>
      <c r="J52" s="13"/>
      <c r="K52" s="13"/>
      <c r="L52" s="13"/>
      <c r="M52" s="17"/>
      <c r="N52" s="14"/>
    </row>
    <row r="53" spans="1:14" ht="18.75" customHeight="1">
      <c r="A53" s="7"/>
      <c r="B53" s="30" t="s">
        <v>323</v>
      </c>
      <c r="C53" s="58">
        <v>106.1</v>
      </c>
      <c r="D53" s="66">
        <v>51.783333333333339</v>
      </c>
      <c r="E53" s="59">
        <v>99.8</v>
      </c>
      <c r="F53" s="60"/>
      <c r="G53" s="61"/>
      <c r="H53" s="61"/>
      <c r="I53" s="61"/>
      <c r="J53" s="61"/>
      <c r="K53" s="61"/>
      <c r="L53" s="62"/>
      <c r="M53" s="62"/>
      <c r="N53" s="14"/>
    </row>
    <row r="54" spans="1:14" ht="18.75" customHeight="1">
      <c r="A54" s="7"/>
      <c r="B54" s="30" t="s">
        <v>31</v>
      </c>
      <c r="C54" s="58">
        <v>106.3</v>
      </c>
      <c r="D54" s="66">
        <v>58.9</v>
      </c>
      <c r="E54" s="59">
        <v>100.7</v>
      </c>
      <c r="F54" s="60"/>
      <c r="G54" s="61"/>
      <c r="H54" s="61"/>
      <c r="I54" s="61"/>
      <c r="J54" s="61"/>
      <c r="K54" s="61"/>
      <c r="L54" s="62"/>
      <c r="M54" s="62"/>
      <c r="N54" s="14"/>
    </row>
    <row r="55" spans="1:14" ht="18.75" customHeight="1">
      <c r="A55" s="7"/>
      <c r="B55" s="30" t="s">
        <v>14</v>
      </c>
      <c r="C55" s="58">
        <v>105.3</v>
      </c>
      <c r="D55" s="348">
        <v>48.2</v>
      </c>
      <c r="E55" s="59">
        <v>101</v>
      </c>
      <c r="F55" s="60"/>
      <c r="G55" s="61"/>
      <c r="H55" s="61"/>
      <c r="I55" s="61"/>
      <c r="J55" s="61"/>
      <c r="K55" s="61"/>
      <c r="L55" s="62"/>
      <c r="M55" s="62"/>
      <c r="N55" s="14"/>
    </row>
    <row r="56" spans="1:14" ht="18.75" customHeight="1">
      <c r="A56" s="7"/>
      <c r="B56" s="30" t="s">
        <v>213</v>
      </c>
      <c r="C56" s="58">
        <v>102.9</v>
      </c>
      <c r="D56" s="348">
        <v>47.6</v>
      </c>
      <c r="E56" s="59">
        <v>100.9</v>
      </c>
      <c r="F56" s="63"/>
      <c r="G56" s="13"/>
      <c r="H56" s="13"/>
      <c r="I56" s="64"/>
      <c r="J56" s="64"/>
      <c r="K56" s="13"/>
      <c r="L56" s="13"/>
      <c r="M56" s="13"/>
      <c r="N56" s="14"/>
    </row>
    <row r="57" spans="1:14" ht="18.75" customHeight="1">
      <c r="A57" s="7"/>
      <c r="B57" s="30" t="s">
        <v>214</v>
      </c>
      <c r="C57" s="58">
        <v>79.400000000000006</v>
      </c>
      <c r="D57" s="66">
        <v>43.45000000000001</v>
      </c>
      <c r="E57" s="59">
        <v>97.7</v>
      </c>
      <c r="F57" s="63"/>
      <c r="G57" s="13"/>
      <c r="H57" s="13"/>
      <c r="I57" s="64"/>
      <c r="J57" s="64"/>
      <c r="K57" s="13"/>
      <c r="L57" s="13"/>
      <c r="M57" s="13"/>
      <c r="N57" s="14"/>
    </row>
    <row r="58" spans="1:14" ht="18.75" customHeight="1">
      <c r="A58" s="7"/>
      <c r="B58" s="65" t="s">
        <v>215</v>
      </c>
      <c r="C58" s="58">
        <v>89.3</v>
      </c>
      <c r="D58" s="66">
        <v>63.7</v>
      </c>
      <c r="E58" s="59">
        <v>100.3</v>
      </c>
      <c r="F58" s="63"/>
      <c r="G58" s="13"/>
      <c r="H58" s="13"/>
      <c r="I58" s="64"/>
      <c r="J58" s="64"/>
      <c r="K58" s="13"/>
      <c r="L58" s="13"/>
      <c r="M58" s="13"/>
      <c r="N58" s="14"/>
    </row>
    <row r="59" spans="1:14" ht="18.75" customHeight="1">
      <c r="A59" s="7"/>
      <c r="B59" s="65" t="s">
        <v>324</v>
      </c>
      <c r="C59" s="58">
        <v>100.3</v>
      </c>
      <c r="D59" s="66">
        <v>51.2</v>
      </c>
      <c r="E59" s="59">
        <v>101</v>
      </c>
      <c r="F59" s="63"/>
      <c r="G59" s="13"/>
      <c r="H59" s="13"/>
      <c r="I59" s="64"/>
      <c r="J59" s="64"/>
      <c r="K59" s="13"/>
      <c r="L59" s="13"/>
      <c r="M59" s="13"/>
      <c r="N59" s="14"/>
    </row>
    <row r="60" spans="1:14" ht="18.75" customHeight="1">
      <c r="A60" s="7"/>
      <c r="B60" s="65"/>
      <c r="C60" s="66"/>
      <c r="D60" s="66"/>
      <c r="E60" s="67"/>
      <c r="F60" s="68"/>
      <c r="G60" s="13"/>
      <c r="H60" s="13"/>
      <c r="I60" s="64"/>
      <c r="J60" s="64"/>
      <c r="K60" s="13"/>
      <c r="L60" s="13"/>
      <c r="M60" s="13"/>
      <c r="N60" s="14"/>
    </row>
    <row r="61" spans="1:14" ht="18.75" customHeight="1">
      <c r="A61" s="7"/>
      <c r="B61" s="69"/>
      <c r="C61" s="66"/>
      <c r="D61" s="66"/>
      <c r="E61" s="67"/>
      <c r="F61" s="68"/>
      <c r="G61" s="13"/>
      <c r="H61" s="13"/>
      <c r="I61" s="64"/>
      <c r="J61" s="64"/>
      <c r="K61" s="13"/>
      <c r="L61" s="13"/>
      <c r="M61" s="13"/>
      <c r="N61" s="14"/>
    </row>
    <row r="62" spans="1:14" ht="18.75" customHeight="1">
      <c r="A62" s="7"/>
      <c r="B62" s="97" t="s">
        <v>300</v>
      </c>
      <c r="C62" s="10">
        <v>102.6</v>
      </c>
      <c r="D62" s="349">
        <v>50</v>
      </c>
      <c r="E62" s="58">
        <v>99.4</v>
      </c>
      <c r="F62" s="60"/>
      <c r="G62" s="70"/>
      <c r="H62" s="71"/>
      <c r="I62" s="70"/>
      <c r="J62" s="56"/>
      <c r="K62" s="70"/>
      <c r="L62" s="19"/>
      <c r="M62" s="19"/>
      <c r="N62" s="14"/>
    </row>
    <row r="63" spans="1:14" ht="18.75" customHeight="1">
      <c r="A63" s="7"/>
      <c r="B63" s="97" t="s">
        <v>283</v>
      </c>
      <c r="C63" s="10">
        <v>104.2</v>
      </c>
      <c r="D63" s="349">
        <v>57.1</v>
      </c>
      <c r="E63" s="58">
        <v>99.1</v>
      </c>
      <c r="F63" s="60"/>
      <c r="G63" s="70"/>
      <c r="H63" s="71"/>
      <c r="I63" s="70"/>
      <c r="J63" s="56"/>
      <c r="K63" s="70"/>
      <c r="L63" s="19"/>
      <c r="M63" s="19"/>
      <c r="N63" s="14"/>
    </row>
    <row r="64" spans="1:14" ht="18.75" customHeight="1">
      <c r="A64" s="7"/>
      <c r="B64" s="97" t="s">
        <v>297</v>
      </c>
      <c r="C64" s="10">
        <v>102.2</v>
      </c>
      <c r="D64" s="349">
        <v>42.9</v>
      </c>
      <c r="E64" s="58">
        <v>99</v>
      </c>
      <c r="F64" s="60"/>
      <c r="G64" s="70"/>
      <c r="H64" s="71"/>
      <c r="I64" s="70"/>
      <c r="J64" s="56"/>
      <c r="K64" s="70"/>
      <c r="L64" s="19"/>
      <c r="M64" s="19"/>
      <c r="N64" s="14"/>
    </row>
    <row r="65" spans="1:14" ht="18.75" customHeight="1">
      <c r="A65" s="7"/>
      <c r="B65" s="97" t="s">
        <v>298</v>
      </c>
      <c r="C65" s="10">
        <v>104.3</v>
      </c>
      <c r="D65" s="349">
        <v>57.1</v>
      </c>
      <c r="E65" s="58">
        <v>98.8</v>
      </c>
      <c r="F65" s="60"/>
      <c r="G65" s="70"/>
      <c r="H65" s="71"/>
      <c r="I65" s="70"/>
      <c r="J65" s="56"/>
      <c r="K65" s="70"/>
      <c r="L65" s="19"/>
      <c r="M65" s="19"/>
      <c r="N65" s="14"/>
    </row>
    <row r="66" spans="1:14" ht="18.75" customHeight="1">
      <c r="A66" s="7"/>
      <c r="B66" s="97" t="s">
        <v>306</v>
      </c>
      <c r="C66" s="10">
        <v>105.5</v>
      </c>
      <c r="D66" s="349">
        <v>50</v>
      </c>
      <c r="E66" s="58">
        <v>98.7</v>
      </c>
      <c r="F66" s="60"/>
      <c r="G66" s="70"/>
      <c r="H66" s="71"/>
      <c r="I66" s="70"/>
      <c r="J66" s="56"/>
      <c r="K66" s="70"/>
      <c r="L66" s="19"/>
      <c r="M66" s="19"/>
      <c r="N66" s="14"/>
    </row>
    <row r="67" spans="1:14" ht="18.75" customHeight="1">
      <c r="A67" s="7"/>
      <c r="B67" s="97" t="s">
        <v>322</v>
      </c>
      <c r="C67" s="10">
        <v>102.9</v>
      </c>
      <c r="D67" s="349">
        <v>57.1</v>
      </c>
      <c r="E67" s="58">
        <v>98.6</v>
      </c>
      <c r="F67" s="31"/>
      <c r="G67" s="70"/>
      <c r="H67" s="35"/>
      <c r="I67" s="72"/>
      <c r="J67" s="51"/>
      <c r="K67" s="72"/>
      <c r="L67" s="51"/>
      <c r="M67" s="51"/>
      <c r="N67" s="14"/>
    </row>
    <row r="68" spans="1:14" ht="18.75" customHeight="1" thickBot="1">
      <c r="A68" s="7"/>
      <c r="B68" s="24"/>
      <c r="C68" s="73"/>
      <c r="D68" s="350"/>
      <c r="E68" s="73"/>
      <c r="F68" s="23"/>
      <c r="G68" s="74"/>
      <c r="H68" s="75"/>
      <c r="I68" s="76"/>
      <c r="J68" s="77"/>
      <c r="K68" s="76"/>
      <c r="L68" s="77"/>
      <c r="M68" s="77"/>
      <c r="N68" s="14"/>
    </row>
    <row r="69" spans="1:14" ht="18.75" customHeight="1">
      <c r="A69" s="7"/>
      <c r="B69" s="32" t="s">
        <v>32</v>
      </c>
      <c r="C69" s="7" t="s">
        <v>33</v>
      </c>
      <c r="D69" s="344"/>
      <c r="E69" s="8"/>
      <c r="F69" s="8"/>
      <c r="G69" s="70"/>
      <c r="H69" s="35"/>
      <c r="I69" s="72"/>
      <c r="J69" s="51"/>
      <c r="K69" s="72"/>
      <c r="L69" s="51"/>
      <c r="M69" s="51"/>
      <c r="N69" s="14"/>
    </row>
    <row r="70" spans="1:14" ht="18.75" customHeight="1">
      <c r="A70" s="7"/>
      <c r="B70" s="32"/>
      <c r="C70" s="27" t="s">
        <v>34</v>
      </c>
      <c r="D70" s="344"/>
      <c r="E70" s="8"/>
      <c r="F70" s="8"/>
      <c r="G70" s="70"/>
      <c r="H70" s="35"/>
      <c r="I70" s="72"/>
      <c r="J70" s="51"/>
      <c r="K70" s="72"/>
      <c r="L70" s="51"/>
      <c r="M70" s="51"/>
      <c r="N70" s="14"/>
    </row>
    <row r="71" spans="1:14" ht="18.75" customHeight="1">
      <c r="A71" s="7"/>
      <c r="B71" s="27"/>
      <c r="C71" s="27" t="s">
        <v>233</v>
      </c>
      <c r="D71" s="344"/>
      <c r="E71" s="8"/>
      <c r="F71" s="8"/>
      <c r="G71" s="70"/>
      <c r="H71" s="35"/>
      <c r="I71" s="72"/>
      <c r="J71" s="51"/>
      <c r="K71" s="72"/>
      <c r="L71" s="51"/>
      <c r="M71" s="51"/>
      <c r="N71" s="14"/>
    </row>
    <row r="72" spans="1:14" ht="18.75" customHeight="1">
      <c r="A72" s="7"/>
      <c r="B72" s="32" t="s">
        <v>35</v>
      </c>
      <c r="C72" s="27" t="s">
        <v>313</v>
      </c>
      <c r="D72" s="344"/>
      <c r="E72" s="8"/>
      <c r="F72" s="8"/>
      <c r="G72" s="70"/>
      <c r="H72" s="35"/>
      <c r="I72" s="72"/>
      <c r="J72" s="51"/>
      <c r="K72" s="72"/>
      <c r="L72" s="51"/>
      <c r="M72" s="51"/>
      <c r="N72" s="14"/>
    </row>
    <row r="73" spans="1:14" ht="18.75" customHeight="1">
      <c r="A73" s="7"/>
      <c r="B73" s="32"/>
      <c r="C73" s="27" t="s">
        <v>207</v>
      </c>
      <c r="D73" s="344"/>
      <c r="E73" s="7"/>
      <c r="F73" s="7"/>
      <c r="G73" s="7"/>
      <c r="H73" s="7"/>
      <c r="I73" s="7"/>
      <c r="J73" s="7"/>
      <c r="K73" s="7"/>
      <c r="L73" s="7"/>
      <c r="M73" s="7"/>
      <c r="N73" s="14"/>
    </row>
    <row r="74" spans="1:14" ht="18.75" customHeight="1">
      <c r="A74" s="7"/>
      <c r="B74" s="32"/>
      <c r="C74" s="27" t="s">
        <v>312</v>
      </c>
      <c r="D74" s="344"/>
      <c r="E74" s="7"/>
      <c r="F74" s="7"/>
      <c r="G74" s="7"/>
      <c r="H74" s="35"/>
      <c r="I74" s="72"/>
      <c r="J74" s="51"/>
      <c r="K74" s="72"/>
      <c r="L74" s="51"/>
      <c r="M74" s="51"/>
    </row>
    <row r="75" spans="1:14" ht="33.75" customHeight="1">
      <c r="A75" s="7"/>
      <c r="B75" s="44"/>
      <c r="C75" s="5" t="s">
        <v>36</v>
      </c>
      <c r="D75" s="341"/>
      <c r="E75" s="4"/>
      <c r="F75" s="4"/>
      <c r="G75" s="78"/>
      <c r="H75" s="4"/>
      <c r="I75" s="78"/>
      <c r="J75" s="4"/>
      <c r="K75" s="78"/>
      <c r="L75" s="4"/>
      <c r="M75" s="4"/>
    </row>
    <row r="76" spans="1:14" ht="14.25" customHeight="1" thickBot="1">
      <c r="A76" s="7"/>
      <c r="B76" s="79"/>
      <c r="C76" s="80"/>
      <c r="D76" s="351"/>
      <c r="E76" s="81"/>
      <c r="F76" s="81"/>
      <c r="G76" s="76"/>
      <c r="H76" s="82"/>
      <c r="I76" s="76"/>
      <c r="J76" s="82"/>
      <c r="K76" s="72"/>
      <c r="L76" s="8"/>
      <c r="M76" s="8"/>
    </row>
    <row r="77" spans="1:14" ht="18.75" customHeight="1">
      <c r="A77" s="7"/>
      <c r="B77" s="568" t="s">
        <v>2</v>
      </c>
      <c r="C77" s="592" t="s">
        <v>37</v>
      </c>
      <c r="D77" s="593"/>
      <c r="E77" s="593"/>
      <c r="F77" s="594"/>
      <c r="G77" s="595" t="s">
        <v>38</v>
      </c>
      <c r="H77" s="596"/>
      <c r="I77" s="614" t="s">
        <v>39</v>
      </c>
      <c r="J77" s="599" t="s">
        <v>40</v>
      </c>
      <c r="K77" s="595" t="s">
        <v>41</v>
      </c>
      <c r="L77" s="600"/>
      <c r="M77" s="600"/>
    </row>
    <row r="78" spans="1:14" ht="18.75" customHeight="1">
      <c r="A78" s="7"/>
      <c r="B78" s="569"/>
      <c r="C78" s="581" t="s">
        <v>247</v>
      </c>
      <c r="D78" s="601"/>
      <c r="E78" s="601"/>
      <c r="F78" s="582"/>
      <c r="G78" s="602" t="s">
        <v>42</v>
      </c>
      <c r="H78" s="603"/>
      <c r="I78" s="615"/>
      <c r="J78" s="577"/>
      <c r="K78" s="604" t="s">
        <v>43</v>
      </c>
      <c r="L78" s="605"/>
      <c r="M78" s="605"/>
    </row>
    <row r="79" spans="1:14">
      <c r="A79" s="7"/>
      <c r="B79" s="569"/>
      <c r="C79" s="579" t="s">
        <v>44</v>
      </c>
      <c r="D79" s="580"/>
      <c r="E79" s="606" t="s">
        <v>45</v>
      </c>
      <c r="F79" s="607"/>
      <c r="G79" s="583" t="s">
        <v>44</v>
      </c>
      <c r="H79" s="610" t="s">
        <v>45</v>
      </c>
      <c r="I79" s="615"/>
      <c r="J79" s="577"/>
      <c r="K79" s="612" t="s">
        <v>46</v>
      </c>
      <c r="L79" s="613"/>
      <c r="M79" s="83" t="s">
        <v>45</v>
      </c>
    </row>
    <row r="80" spans="1:14" ht="39.75" customHeight="1">
      <c r="A80" s="7"/>
      <c r="B80" s="570"/>
      <c r="C80" s="581"/>
      <c r="D80" s="582"/>
      <c r="E80" s="608"/>
      <c r="F80" s="609"/>
      <c r="G80" s="584"/>
      <c r="H80" s="611"/>
      <c r="I80" s="616"/>
      <c r="J80" s="578"/>
      <c r="K80" s="84" t="s">
        <v>47</v>
      </c>
      <c r="L80" s="85" t="s">
        <v>48</v>
      </c>
      <c r="M80" s="85" t="s">
        <v>48</v>
      </c>
    </row>
    <row r="81" spans="1:13" ht="18.75" customHeight="1">
      <c r="A81" s="7"/>
      <c r="B81" s="86"/>
      <c r="C81" s="597" t="s">
        <v>49</v>
      </c>
      <c r="D81" s="598"/>
      <c r="E81" s="87"/>
      <c r="F81" s="87"/>
      <c r="G81" s="88"/>
      <c r="H81" s="28"/>
      <c r="I81" s="321" t="s">
        <v>230</v>
      </c>
      <c r="J81" s="322" t="s">
        <v>231</v>
      </c>
      <c r="K81" s="89" t="s">
        <v>50</v>
      </c>
      <c r="L81" s="90" t="s">
        <v>50</v>
      </c>
      <c r="M81" s="90" t="s">
        <v>50</v>
      </c>
    </row>
    <row r="82" spans="1:13" ht="18.75" customHeight="1">
      <c r="A82" s="7"/>
      <c r="B82" s="30" t="s">
        <v>260</v>
      </c>
      <c r="C82" s="91"/>
      <c r="D82" s="352">
        <v>98.7</v>
      </c>
      <c r="E82" s="7"/>
      <c r="F82" s="7">
        <v>98.2</v>
      </c>
      <c r="G82" s="19">
        <v>99.1</v>
      </c>
      <c r="H82" s="7">
        <v>98.5</v>
      </c>
      <c r="I82" s="92">
        <v>100.01</v>
      </c>
      <c r="J82" s="34">
        <v>99.7</v>
      </c>
      <c r="K82" s="31">
        <v>278.48899999999998</v>
      </c>
      <c r="L82" s="19">
        <v>327.07</v>
      </c>
      <c r="M82" s="19">
        <v>315.37900000000002</v>
      </c>
    </row>
    <row r="83" spans="1:13" ht="18.75" customHeight="1">
      <c r="A83" s="7"/>
      <c r="B83" s="30" t="s">
        <v>30</v>
      </c>
      <c r="C83" s="91"/>
      <c r="D83" s="352">
        <v>98.9</v>
      </c>
      <c r="E83" s="7"/>
      <c r="F83" s="7">
        <v>98.1</v>
      </c>
      <c r="G83" s="19">
        <v>99.1</v>
      </c>
      <c r="H83" s="7">
        <v>98.2</v>
      </c>
      <c r="I83" s="92">
        <v>100.25</v>
      </c>
      <c r="J83" s="34">
        <v>96.2</v>
      </c>
      <c r="K83" s="31">
        <v>247.24299999999999</v>
      </c>
      <c r="L83" s="19">
        <v>274.40300000000002</v>
      </c>
      <c r="M83" s="19">
        <v>309.59100000000001</v>
      </c>
    </row>
    <row r="84" spans="1:13" ht="18.75" customHeight="1">
      <c r="A84" s="7"/>
      <c r="B84" s="93" t="s">
        <v>31</v>
      </c>
      <c r="C84" s="91"/>
      <c r="D84" s="345">
        <v>99.4</v>
      </c>
      <c r="E84" s="19"/>
      <c r="F84" s="19">
        <v>98.6</v>
      </c>
      <c r="G84" s="94">
        <v>99.3</v>
      </c>
      <c r="H84" s="19">
        <v>98.7</v>
      </c>
      <c r="I84" s="95">
        <v>101.04</v>
      </c>
      <c r="J84" s="41">
        <v>98.4</v>
      </c>
      <c r="K84" s="31">
        <v>238.90700000000001</v>
      </c>
      <c r="L84" s="19">
        <v>274.99700000000001</v>
      </c>
      <c r="M84" s="19">
        <v>313.05700000000002</v>
      </c>
    </row>
    <row r="85" spans="1:13" ht="18.75" customHeight="1">
      <c r="A85" s="7"/>
      <c r="B85" s="93" t="s">
        <v>14</v>
      </c>
      <c r="C85" s="91"/>
      <c r="D85" s="345">
        <v>100.2</v>
      </c>
      <c r="E85" s="19"/>
      <c r="F85" s="19">
        <v>99.5</v>
      </c>
      <c r="G85" s="94">
        <v>99.9</v>
      </c>
      <c r="H85" s="19">
        <v>99.5</v>
      </c>
      <c r="I85" s="95">
        <v>102.21599999999999</v>
      </c>
      <c r="J85" s="35">
        <v>101</v>
      </c>
      <c r="K85" s="31">
        <v>224.85300000000001</v>
      </c>
      <c r="L85" s="19">
        <v>248.61199999999999</v>
      </c>
      <c r="M85" s="19">
        <v>315.31400000000002</v>
      </c>
    </row>
    <row r="86" spans="1:13" ht="18.75" customHeight="1">
      <c r="A86" s="7"/>
      <c r="B86" s="93" t="s">
        <v>15</v>
      </c>
      <c r="C86" s="91"/>
      <c r="D86" s="345">
        <v>100</v>
      </c>
      <c r="E86" s="19"/>
      <c r="F86" s="19">
        <v>100</v>
      </c>
      <c r="G86" s="94">
        <v>100.1</v>
      </c>
      <c r="H86" s="19">
        <v>100.2</v>
      </c>
      <c r="I86" s="95">
        <v>103.3</v>
      </c>
      <c r="J86" s="35">
        <v>101.2</v>
      </c>
      <c r="K86" s="31">
        <v>242.191</v>
      </c>
      <c r="L86" s="19">
        <v>263.71499999999997</v>
      </c>
      <c r="M86" s="19">
        <v>323.85300000000001</v>
      </c>
    </row>
    <row r="87" spans="1:13" ht="18.75" customHeight="1">
      <c r="A87" s="7"/>
      <c r="B87" s="93" t="s">
        <v>52</v>
      </c>
      <c r="C87" s="91"/>
      <c r="D87" s="345">
        <v>100</v>
      </c>
      <c r="E87" s="19"/>
      <c r="F87" s="19">
        <v>100</v>
      </c>
      <c r="G87" s="94">
        <v>100</v>
      </c>
      <c r="H87" s="19">
        <v>100</v>
      </c>
      <c r="I87" s="92">
        <v>104.2</v>
      </c>
      <c r="J87" s="35">
        <v>100</v>
      </c>
      <c r="K87" s="31">
        <v>245.46700000000001</v>
      </c>
      <c r="L87" s="19">
        <v>290.654</v>
      </c>
      <c r="M87" s="19">
        <v>305.81099999999998</v>
      </c>
    </row>
    <row r="88" spans="1:13" ht="18.75" customHeight="1">
      <c r="A88" s="7"/>
      <c r="B88" s="93" t="s">
        <v>224</v>
      </c>
      <c r="C88" s="91"/>
      <c r="D88" s="345">
        <v>99.7</v>
      </c>
      <c r="E88" s="19"/>
      <c r="F88" s="19">
        <v>99.8</v>
      </c>
      <c r="G88" s="94">
        <v>99.6</v>
      </c>
      <c r="H88" s="19">
        <v>99.8</v>
      </c>
      <c r="I88" s="92">
        <v>105.1</v>
      </c>
      <c r="J88" s="19">
        <v>104.6</v>
      </c>
      <c r="K88" s="31">
        <v>225.7</v>
      </c>
      <c r="L88" s="19">
        <v>252.4</v>
      </c>
      <c r="M88" s="19">
        <v>309.5</v>
      </c>
    </row>
    <row r="89" spans="1:13" ht="18.75" customHeight="1">
      <c r="A89" s="7"/>
      <c r="B89" s="93" t="s">
        <v>261</v>
      </c>
      <c r="C89" s="91"/>
      <c r="D89" s="345">
        <v>101.3</v>
      </c>
      <c r="E89" s="19"/>
      <c r="F89" s="19">
        <v>102.3</v>
      </c>
      <c r="G89" s="94">
        <v>101.1</v>
      </c>
      <c r="H89" s="19">
        <v>102.1</v>
      </c>
      <c r="I89" s="92">
        <v>106.9</v>
      </c>
      <c r="J89" s="19">
        <v>114.7</v>
      </c>
      <c r="K89" s="31">
        <v>263.89999999999998</v>
      </c>
      <c r="L89" s="19">
        <v>311</v>
      </c>
      <c r="M89" s="19">
        <v>320.60000000000002</v>
      </c>
    </row>
    <row r="90" spans="1:13" ht="18.75" customHeight="1">
      <c r="A90" s="7"/>
      <c r="B90" s="96"/>
      <c r="C90" s="91"/>
      <c r="D90" s="345"/>
      <c r="E90" s="19"/>
      <c r="F90" s="19"/>
      <c r="G90" s="94"/>
      <c r="H90" s="19"/>
      <c r="I90" s="95"/>
      <c r="J90" s="35"/>
      <c r="K90" s="31"/>
      <c r="L90" s="19"/>
      <c r="M90" s="19"/>
    </row>
    <row r="91" spans="1:13" ht="18.75" customHeight="1">
      <c r="A91" s="7"/>
      <c r="B91" s="97" t="s">
        <v>273</v>
      </c>
      <c r="C91" s="8"/>
      <c r="D91" s="353">
        <v>101.2</v>
      </c>
      <c r="E91" s="98"/>
      <c r="F91" s="98">
        <v>102.3</v>
      </c>
      <c r="G91" s="98">
        <v>101.2</v>
      </c>
      <c r="H91" s="99">
        <v>102.2</v>
      </c>
      <c r="I91" s="19" t="s">
        <v>339</v>
      </c>
      <c r="J91" s="34">
        <v>115.4</v>
      </c>
      <c r="K91" s="19">
        <v>294.39999999999998</v>
      </c>
      <c r="L91" s="19">
        <v>380.5</v>
      </c>
      <c r="M91" s="8">
        <v>317.60000000000002</v>
      </c>
    </row>
    <row r="92" spans="1:13" ht="18.75" customHeight="1">
      <c r="A92" s="7"/>
      <c r="B92" s="97" t="s">
        <v>55</v>
      </c>
      <c r="C92" s="8"/>
      <c r="D92" s="353">
        <v>101.3</v>
      </c>
      <c r="E92" s="98"/>
      <c r="F92" s="98">
        <v>102.7</v>
      </c>
      <c r="G92" s="98">
        <v>101.3</v>
      </c>
      <c r="H92" s="99">
        <v>102.5</v>
      </c>
      <c r="I92" s="19">
        <v>107.1</v>
      </c>
      <c r="J92" s="34">
        <v>115.9</v>
      </c>
      <c r="K92" s="19">
        <v>275.5</v>
      </c>
      <c r="L92" s="19">
        <v>341.3</v>
      </c>
      <c r="M92" s="8">
        <v>322.39999999999998</v>
      </c>
    </row>
    <row r="93" spans="1:13" ht="18.75" customHeight="1">
      <c r="A93" s="7"/>
      <c r="B93" s="97" t="s">
        <v>56</v>
      </c>
      <c r="C93" s="8"/>
      <c r="D93" s="353">
        <v>102</v>
      </c>
      <c r="E93" s="98"/>
      <c r="F93" s="98">
        <v>103.1</v>
      </c>
      <c r="G93" s="98">
        <v>101.7</v>
      </c>
      <c r="H93" s="99">
        <v>102.9</v>
      </c>
      <c r="I93" s="19" t="s">
        <v>336</v>
      </c>
      <c r="J93" s="34">
        <v>117</v>
      </c>
      <c r="K93" s="19">
        <v>238.5</v>
      </c>
      <c r="L93" s="19">
        <v>270.7</v>
      </c>
      <c r="M93" s="8">
        <v>314</v>
      </c>
    </row>
    <row r="94" spans="1:13" ht="18.75" customHeight="1">
      <c r="A94" s="7"/>
      <c r="B94" s="97" t="s">
        <v>267</v>
      </c>
      <c r="C94" s="8"/>
      <c r="D94" s="353">
        <v>103</v>
      </c>
      <c r="E94" s="98"/>
      <c r="F94" s="98">
        <v>103.7</v>
      </c>
      <c r="G94" s="98">
        <v>102.5</v>
      </c>
      <c r="H94" s="99">
        <v>103.4</v>
      </c>
      <c r="I94" s="19" t="s">
        <v>340</v>
      </c>
      <c r="J94" s="34">
        <v>118.2</v>
      </c>
      <c r="K94" s="19">
        <v>292.39999999999998</v>
      </c>
      <c r="L94" s="19">
        <v>287.3</v>
      </c>
      <c r="M94" s="8">
        <v>328.7</v>
      </c>
    </row>
    <row r="95" spans="1:13" ht="18.75" customHeight="1">
      <c r="A95" s="7"/>
      <c r="B95" s="97" t="s">
        <v>268</v>
      </c>
      <c r="C95" s="8"/>
      <c r="D95" s="353">
        <v>103.4</v>
      </c>
      <c r="E95" s="98"/>
      <c r="F95" s="98">
        <v>103.9</v>
      </c>
      <c r="G95" s="98">
        <v>102.8</v>
      </c>
      <c r="H95" s="98">
        <v>103.8</v>
      </c>
      <c r="I95" s="31" t="s">
        <v>337</v>
      </c>
      <c r="J95" s="34">
        <v>119.2</v>
      </c>
      <c r="K95" s="19">
        <v>277.2</v>
      </c>
      <c r="L95" s="19">
        <v>337.4</v>
      </c>
      <c r="M95" s="8">
        <v>308.10000000000002</v>
      </c>
    </row>
    <row r="96" spans="1:13" ht="18.75" customHeight="1">
      <c r="A96" s="7"/>
      <c r="B96" s="97" t="s">
        <v>269</v>
      </c>
      <c r="C96" s="8"/>
      <c r="D96" s="353">
        <v>103.4</v>
      </c>
      <c r="E96" s="98"/>
      <c r="F96" s="98">
        <v>104.1</v>
      </c>
      <c r="G96" s="98">
        <v>102.8</v>
      </c>
      <c r="H96" s="98">
        <v>104.1</v>
      </c>
      <c r="I96" s="31" t="s">
        <v>338</v>
      </c>
      <c r="J96" s="34">
        <v>119.9</v>
      </c>
      <c r="K96" s="19">
        <v>293.89999999999998</v>
      </c>
      <c r="L96" s="19">
        <v>329.4</v>
      </c>
      <c r="M96" s="8">
        <v>353.8</v>
      </c>
    </row>
    <row r="97" spans="1:13" ht="18.75" customHeight="1">
      <c r="A97" s="7"/>
      <c r="B97" s="97" t="s">
        <v>272</v>
      </c>
      <c r="C97" s="8"/>
      <c r="D97" s="353">
        <v>103.8</v>
      </c>
      <c r="E97" s="98"/>
      <c r="F97" s="98">
        <v>104.7</v>
      </c>
      <c r="G97" s="98">
        <v>103.2</v>
      </c>
      <c r="H97" s="98">
        <v>104.3</v>
      </c>
      <c r="I97" s="31">
        <v>107.5</v>
      </c>
      <c r="J97" s="34">
        <v>119.9</v>
      </c>
      <c r="K97" s="19">
        <v>235.4</v>
      </c>
      <c r="L97" s="19">
        <v>267.3</v>
      </c>
      <c r="M97" s="8">
        <v>331.1</v>
      </c>
    </row>
    <row r="98" spans="1:13" ht="18.75" customHeight="1">
      <c r="A98" s="7"/>
      <c r="B98" s="97" t="s">
        <v>218</v>
      </c>
      <c r="C98" s="8"/>
      <c r="D98" s="353">
        <v>103</v>
      </c>
      <c r="E98" s="98"/>
      <c r="F98" s="98">
        <v>104</v>
      </c>
      <c r="G98" s="98">
        <v>102.3</v>
      </c>
      <c r="H98" s="98">
        <v>103.6</v>
      </c>
      <c r="I98" s="31">
        <v>107.7</v>
      </c>
      <c r="J98" s="34">
        <v>119.6</v>
      </c>
      <c r="K98" s="19">
        <v>216.8</v>
      </c>
      <c r="L98" s="19">
        <v>284.7</v>
      </c>
      <c r="M98" s="8">
        <v>298.7</v>
      </c>
    </row>
    <row r="99" spans="1:13" ht="18.75" customHeight="1">
      <c r="A99" s="7"/>
      <c r="B99" s="97" t="s">
        <v>223</v>
      </c>
      <c r="C99" s="8"/>
      <c r="D99" s="353">
        <v>103.1</v>
      </c>
      <c r="E99" s="98"/>
      <c r="F99" s="98">
        <v>104.4</v>
      </c>
      <c r="G99" s="98">
        <v>102.7</v>
      </c>
      <c r="H99" s="98">
        <v>104.1</v>
      </c>
      <c r="I99" s="31">
        <v>108.5</v>
      </c>
      <c r="J99" s="34">
        <v>119.7</v>
      </c>
      <c r="K99" s="19">
        <v>259.5</v>
      </c>
      <c r="L99" s="19">
        <v>327.3</v>
      </c>
      <c r="M99" s="8">
        <v>340</v>
      </c>
    </row>
    <row r="100" spans="1:13" ht="18.75" customHeight="1">
      <c r="A100" s="7"/>
      <c r="B100" s="97" t="s">
        <v>54</v>
      </c>
      <c r="C100" s="8"/>
      <c r="D100" s="353">
        <v>103.2</v>
      </c>
      <c r="E100" s="98"/>
      <c r="F100" s="98">
        <v>105.1</v>
      </c>
      <c r="G100" s="98">
        <v>102.9</v>
      </c>
      <c r="H100" s="99">
        <v>104.8</v>
      </c>
      <c r="I100" s="19">
        <v>108.8</v>
      </c>
      <c r="J100" s="34">
        <v>120.1</v>
      </c>
      <c r="K100" s="19">
        <v>274.2</v>
      </c>
      <c r="L100" s="19">
        <v>306.3</v>
      </c>
      <c r="M100" s="8">
        <v>334.2</v>
      </c>
    </row>
    <row r="101" spans="1:13" ht="18" customHeight="1">
      <c r="A101" s="7"/>
      <c r="B101" s="97" t="s">
        <v>234</v>
      </c>
      <c r="C101" s="8"/>
      <c r="D101" s="343">
        <v>103.4</v>
      </c>
      <c r="E101" s="8"/>
      <c r="F101" s="98">
        <v>105.1</v>
      </c>
      <c r="G101" s="8">
        <v>103.2</v>
      </c>
      <c r="H101" s="99">
        <v>104.8</v>
      </c>
      <c r="I101" s="19">
        <v>108.8</v>
      </c>
      <c r="J101" s="34">
        <v>119.3</v>
      </c>
      <c r="K101" s="19">
        <v>216.8</v>
      </c>
      <c r="L101" s="19">
        <v>296.39999999999998</v>
      </c>
      <c r="M101" s="8">
        <v>311.8</v>
      </c>
    </row>
    <row r="102" spans="1:13" ht="18" customHeight="1">
      <c r="A102" s="7"/>
      <c r="B102" s="97" t="s">
        <v>236</v>
      </c>
      <c r="C102" s="8"/>
      <c r="D102" s="343">
        <v>103.3</v>
      </c>
      <c r="E102" s="8"/>
      <c r="F102" s="98">
        <v>105.2</v>
      </c>
      <c r="G102" s="8">
        <v>103.2</v>
      </c>
      <c r="H102" s="98">
        <v>105</v>
      </c>
      <c r="I102" s="31">
        <v>108.6</v>
      </c>
      <c r="J102" s="34">
        <v>119.2</v>
      </c>
      <c r="K102" s="19">
        <v>243.4</v>
      </c>
      <c r="L102" s="19">
        <v>254.2</v>
      </c>
      <c r="M102" s="8">
        <v>298.39999999999998</v>
      </c>
    </row>
    <row r="103" spans="1:13" ht="18" customHeight="1">
      <c r="A103" s="7"/>
      <c r="B103" s="97" t="s">
        <v>241</v>
      </c>
      <c r="C103" s="8"/>
      <c r="D103" s="343">
        <v>103.7</v>
      </c>
      <c r="E103" s="8"/>
      <c r="F103" s="98">
        <v>105.7</v>
      </c>
      <c r="G103" s="8">
        <v>103.5</v>
      </c>
      <c r="H103" s="98">
        <v>105.4</v>
      </c>
      <c r="I103" s="31">
        <v>109.2</v>
      </c>
      <c r="J103" s="19">
        <v>119.3</v>
      </c>
      <c r="K103" s="31">
        <v>317.7</v>
      </c>
      <c r="L103" s="19">
        <v>398</v>
      </c>
      <c r="M103" s="8">
        <v>306.3</v>
      </c>
    </row>
    <row r="104" spans="1:13" ht="18" customHeight="1" thickBot="1">
      <c r="A104" s="7"/>
      <c r="B104" s="357"/>
      <c r="C104" s="358"/>
      <c r="D104" s="347"/>
      <c r="E104" s="82"/>
      <c r="F104" s="82"/>
      <c r="G104" s="82"/>
      <c r="H104" s="82"/>
      <c r="I104" s="359"/>
      <c r="J104" s="23"/>
      <c r="K104" s="359"/>
      <c r="L104" s="23"/>
      <c r="M104" s="82"/>
    </row>
    <row r="105" spans="1:13" ht="18.75" customHeight="1">
      <c r="A105" s="7"/>
      <c r="B105" s="32" t="s">
        <v>59</v>
      </c>
      <c r="C105" s="27" t="s">
        <v>227</v>
      </c>
      <c r="D105" s="344"/>
      <c r="E105" s="3"/>
      <c r="F105" s="3"/>
      <c r="G105" s="7"/>
      <c r="H105" s="7"/>
      <c r="I105" s="7"/>
      <c r="J105" s="7"/>
      <c r="K105" s="7"/>
      <c r="L105" s="7"/>
      <c r="M105" s="7"/>
    </row>
    <row r="106" spans="1:13" ht="18.75" customHeight="1">
      <c r="B106" s="32" t="s">
        <v>229</v>
      </c>
      <c r="C106" s="27" t="s">
        <v>341</v>
      </c>
      <c r="D106" s="344"/>
    </row>
    <row r="107" spans="1:13">
      <c r="B107" s="100" t="s">
        <v>245</v>
      </c>
      <c r="C107" s="10" t="s">
        <v>333</v>
      </c>
    </row>
    <row r="109" spans="1:13">
      <c r="B109" s="27" t="s">
        <v>284</v>
      </c>
    </row>
  </sheetData>
  <mergeCells count="33">
    <mergeCell ref="C81:D81"/>
    <mergeCell ref="J77:J80"/>
    <mergeCell ref="K77:M77"/>
    <mergeCell ref="C78:F78"/>
    <mergeCell ref="G78:H78"/>
    <mergeCell ref="K78:M78"/>
    <mergeCell ref="C79:D80"/>
    <mergeCell ref="E79:F80"/>
    <mergeCell ref="G79:G80"/>
    <mergeCell ref="H79:H80"/>
    <mergeCell ref="K79:L79"/>
    <mergeCell ref="I77:I80"/>
    <mergeCell ref="B49:B50"/>
    <mergeCell ref="C49:D49"/>
    <mergeCell ref="B77:B80"/>
    <mergeCell ref="C77:F77"/>
    <mergeCell ref="G77:H77"/>
    <mergeCell ref="B48:M48"/>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5"/>
  <pageMargins left="0.97" right="0.70866141732283472" top="0.74803149606299213" bottom="0.74803149606299213" header="0.31496062992125984" footer="0.31496062992125984"/>
  <pageSetup paperSize="9" scale="41" orientation="portrait" r:id="rId1"/>
  <rowBreaks count="1" manualBreakCount="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3"/>
  <sheetViews>
    <sheetView view="pageBreakPreview" topLeftCell="A64" zoomScale="85" zoomScaleNormal="100" zoomScaleSheetLayoutView="85" workbookViewId="0">
      <selection activeCell="P31" sqref="P3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60</v>
      </c>
      <c r="D1" s="101"/>
      <c r="E1" s="101"/>
      <c r="F1" s="101"/>
      <c r="G1" s="101"/>
      <c r="H1" s="101"/>
      <c r="I1" s="101"/>
      <c r="J1" s="101"/>
      <c r="K1" s="101"/>
    </row>
    <row r="2" spans="1:11" s="109" customFormat="1" ht="19.5">
      <c r="A2" s="105"/>
      <c r="B2" s="106"/>
      <c r="C2" s="107"/>
      <c r="D2" s="108" t="s">
        <v>220</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568" t="s">
        <v>61</v>
      </c>
      <c r="C4" s="592" t="s">
        <v>62</v>
      </c>
      <c r="D4" s="593"/>
      <c r="E4" s="593"/>
      <c r="F4" s="594"/>
      <c r="G4" s="592" t="s">
        <v>63</v>
      </c>
      <c r="H4" s="593"/>
      <c r="I4" s="594"/>
      <c r="J4" s="592" t="s">
        <v>64</v>
      </c>
      <c r="K4" s="593"/>
    </row>
    <row r="5" spans="1:11" ht="18.75" customHeight="1">
      <c r="A5" s="7"/>
      <c r="B5" s="569"/>
      <c r="C5" s="581"/>
      <c r="D5" s="601"/>
      <c r="E5" s="601"/>
      <c r="F5" s="582"/>
      <c r="G5" s="617"/>
      <c r="H5" s="618"/>
      <c r="I5" s="619"/>
      <c r="J5" s="617"/>
      <c r="K5" s="618"/>
    </row>
    <row r="6" spans="1:11" ht="18.75" customHeight="1">
      <c r="A6" s="7"/>
      <c r="B6" s="569"/>
      <c r="C6" s="583" t="s">
        <v>63</v>
      </c>
      <c r="D6" s="583" t="s">
        <v>65</v>
      </c>
      <c r="E6" s="112" t="s">
        <v>66</v>
      </c>
      <c r="F6" s="25"/>
      <c r="G6" s="113" t="s">
        <v>67</v>
      </c>
      <c r="H6" s="114" t="s">
        <v>68</v>
      </c>
      <c r="I6" s="115" t="s">
        <v>68</v>
      </c>
      <c r="J6" s="116" t="s">
        <v>67</v>
      </c>
      <c r="K6" s="114" t="s">
        <v>68</v>
      </c>
    </row>
    <row r="7" spans="1:11" ht="18.75" customHeight="1">
      <c r="A7" s="7"/>
      <c r="B7" s="570"/>
      <c r="C7" s="584"/>
      <c r="D7" s="584"/>
      <c r="E7" s="117" t="s">
        <v>69</v>
      </c>
      <c r="F7" s="117" t="s">
        <v>70</v>
      </c>
      <c r="G7" s="118" t="s">
        <v>71</v>
      </c>
      <c r="H7" s="117" t="s">
        <v>72</v>
      </c>
      <c r="I7" s="117" t="s">
        <v>73</v>
      </c>
      <c r="J7" s="118" t="s">
        <v>71</v>
      </c>
      <c r="K7" s="117" t="s">
        <v>72</v>
      </c>
    </row>
    <row r="8" spans="1:11" ht="18.75" customHeight="1">
      <c r="A8" s="7"/>
      <c r="B8" s="86"/>
      <c r="C8" s="31" t="s">
        <v>74</v>
      </c>
      <c r="D8" s="32" t="s">
        <v>74</v>
      </c>
      <c r="E8" s="32" t="s">
        <v>75</v>
      </c>
      <c r="F8" s="32" t="s">
        <v>75</v>
      </c>
      <c r="G8" s="119" t="s">
        <v>76</v>
      </c>
      <c r="H8" s="32" t="s">
        <v>76</v>
      </c>
      <c r="I8" s="32" t="s">
        <v>76</v>
      </c>
      <c r="J8" s="119" t="s">
        <v>76</v>
      </c>
      <c r="K8" s="32" t="s">
        <v>76</v>
      </c>
    </row>
    <row r="9" spans="1:11" ht="18.75" customHeight="1">
      <c r="A9" s="7"/>
      <c r="B9" s="30" t="s">
        <v>259</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30</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77</v>
      </c>
      <c r="C11" s="31">
        <v>301.64699999999999</v>
      </c>
      <c r="D11" s="32">
        <v>368</v>
      </c>
      <c r="E11" s="120">
        <v>-2.6</v>
      </c>
      <c r="F11" s="121">
        <v>0.5</v>
      </c>
      <c r="G11" s="31">
        <v>146</v>
      </c>
      <c r="H11" s="19">
        <v>133.4</v>
      </c>
      <c r="I11" s="19">
        <v>12.6</v>
      </c>
      <c r="J11" s="31">
        <v>148.4</v>
      </c>
      <c r="K11" s="32">
        <v>135.69999999999999</v>
      </c>
    </row>
    <row r="12" spans="1:11" ht="18.75" customHeight="1">
      <c r="A12" s="7"/>
      <c r="B12" s="30" t="s">
        <v>78</v>
      </c>
      <c r="C12" s="31">
        <v>312.26900000000001</v>
      </c>
      <c r="D12" s="32">
        <v>372.16399999999999</v>
      </c>
      <c r="E12" s="120">
        <v>3.5</v>
      </c>
      <c r="F12" s="121">
        <v>1.2</v>
      </c>
      <c r="G12" s="31">
        <v>143.6</v>
      </c>
      <c r="H12" s="19">
        <v>131.5</v>
      </c>
      <c r="I12" s="19">
        <v>12.1</v>
      </c>
      <c r="J12" s="31">
        <v>147.4</v>
      </c>
      <c r="K12" s="32">
        <v>134.9</v>
      </c>
    </row>
    <row r="13" spans="1:11" ht="18.75" customHeight="1">
      <c r="A13" s="7"/>
      <c r="B13" s="30" t="s">
        <v>79</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208</v>
      </c>
      <c r="C15" s="31">
        <v>324.2</v>
      </c>
      <c r="D15" s="32">
        <v>368.5</v>
      </c>
      <c r="E15" s="120">
        <v>5.4</v>
      </c>
      <c r="F15" s="121">
        <v>1</v>
      </c>
      <c r="G15" s="31">
        <v>145.9</v>
      </c>
      <c r="H15" s="19">
        <v>135</v>
      </c>
      <c r="I15" s="19">
        <v>10.9</v>
      </c>
      <c r="J15" s="31">
        <v>142.4</v>
      </c>
      <c r="K15" s="32">
        <v>130.80000000000001</v>
      </c>
    </row>
    <row r="16" spans="1:11" ht="18.75" customHeight="1">
      <c r="A16" s="7"/>
      <c r="B16" s="30" t="s">
        <v>257</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273</v>
      </c>
      <c r="C18" s="35">
        <v>329.8</v>
      </c>
      <c r="D18" s="35">
        <v>439.5</v>
      </c>
      <c r="E18" s="35">
        <v>-6</v>
      </c>
      <c r="F18" s="41">
        <v>3.3</v>
      </c>
      <c r="G18" s="35">
        <v>145.6</v>
      </c>
      <c r="H18" s="35">
        <v>134</v>
      </c>
      <c r="I18" s="41">
        <v>11.6</v>
      </c>
      <c r="J18" s="35">
        <v>147</v>
      </c>
      <c r="K18" s="35">
        <v>134.9</v>
      </c>
    </row>
    <row r="19" spans="1:12" ht="18.75" customHeight="1">
      <c r="A19" s="7"/>
      <c r="B19" s="97" t="s">
        <v>249</v>
      </c>
      <c r="C19" s="35">
        <v>271.7</v>
      </c>
      <c r="D19" s="35">
        <v>313.39999999999998</v>
      </c>
      <c r="E19" s="35">
        <v>-1</v>
      </c>
      <c r="F19" s="41">
        <v>2.5</v>
      </c>
      <c r="G19" s="35">
        <v>141.5</v>
      </c>
      <c r="H19" s="35">
        <v>129.5</v>
      </c>
      <c r="I19" s="41">
        <v>12</v>
      </c>
      <c r="J19" s="35">
        <v>139.1</v>
      </c>
      <c r="K19" s="35">
        <v>127.8</v>
      </c>
    </row>
    <row r="20" spans="1:12" ht="18.75" customHeight="1">
      <c r="A20" s="7"/>
      <c r="B20" s="97" t="s">
        <v>252</v>
      </c>
      <c r="C20" s="35">
        <v>264.8</v>
      </c>
      <c r="D20" s="35">
        <v>314.10000000000002</v>
      </c>
      <c r="E20" s="35">
        <v>0</v>
      </c>
      <c r="F20" s="41">
        <v>3.1</v>
      </c>
      <c r="G20" s="35">
        <v>146.9</v>
      </c>
      <c r="H20" s="35">
        <v>134</v>
      </c>
      <c r="I20" s="41">
        <v>12.9</v>
      </c>
      <c r="J20" s="35">
        <v>144</v>
      </c>
      <c r="K20" s="35">
        <v>131.80000000000001</v>
      </c>
    </row>
    <row r="21" spans="1:12" ht="18.75" customHeight="1">
      <c r="A21" s="7"/>
      <c r="B21" s="97" t="s">
        <v>255</v>
      </c>
      <c r="C21" s="35">
        <v>268</v>
      </c>
      <c r="D21" s="35">
        <v>312.8</v>
      </c>
      <c r="E21" s="35">
        <v>-0.7</v>
      </c>
      <c r="F21" s="41">
        <v>2.4</v>
      </c>
      <c r="G21" s="35">
        <v>145.1</v>
      </c>
      <c r="H21" s="35">
        <v>132.5</v>
      </c>
      <c r="I21" s="41">
        <v>12.6</v>
      </c>
      <c r="J21" s="35">
        <v>144.5</v>
      </c>
      <c r="K21" s="35">
        <v>131.9</v>
      </c>
    </row>
    <row r="22" spans="1:12" ht="18.75" customHeight="1">
      <c r="A22" s="7"/>
      <c r="B22" s="97" t="s">
        <v>278</v>
      </c>
      <c r="C22" s="35">
        <v>291.39999999999998</v>
      </c>
      <c r="D22" s="35">
        <v>328.4</v>
      </c>
      <c r="E22" s="35">
        <v>5.3</v>
      </c>
      <c r="F22" s="41">
        <v>3</v>
      </c>
      <c r="G22" s="35">
        <v>148.5</v>
      </c>
      <c r="H22" s="35">
        <v>135.19999999999999</v>
      </c>
      <c r="I22" s="41">
        <v>13.3</v>
      </c>
      <c r="J22" s="35">
        <v>146</v>
      </c>
      <c r="K22" s="35">
        <v>133.4</v>
      </c>
    </row>
    <row r="23" spans="1:12" ht="18.75" customHeight="1">
      <c r="A23" s="7"/>
      <c r="B23" s="97" t="s">
        <v>279</v>
      </c>
      <c r="C23" s="35">
        <v>590.1</v>
      </c>
      <c r="D23" s="35">
        <v>702</v>
      </c>
      <c r="E23" s="35">
        <v>-0.6</v>
      </c>
      <c r="F23" s="41">
        <v>5</v>
      </c>
      <c r="G23" s="35">
        <v>146.80000000000001</v>
      </c>
      <c r="H23" s="35">
        <v>133.4</v>
      </c>
      <c r="I23" s="41">
        <v>13.4</v>
      </c>
      <c r="J23" s="35">
        <v>144.19999999999999</v>
      </c>
      <c r="K23" s="35">
        <v>131.6</v>
      </c>
    </row>
    <row r="24" spans="1:12" ht="18.75" customHeight="1">
      <c r="A24" s="7"/>
      <c r="B24" s="97" t="s">
        <v>282</v>
      </c>
      <c r="C24" s="35">
        <v>284.7</v>
      </c>
      <c r="D24" s="35">
        <v>316.3</v>
      </c>
      <c r="E24" s="35">
        <v>0.7</v>
      </c>
      <c r="F24" s="41">
        <v>2.1</v>
      </c>
      <c r="G24" s="35">
        <v>134.80000000000001</v>
      </c>
      <c r="H24" s="35">
        <v>123.1</v>
      </c>
      <c r="I24" s="41">
        <v>11.7</v>
      </c>
      <c r="J24" s="35">
        <v>135.69999999999999</v>
      </c>
      <c r="K24" s="35">
        <v>123.9</v>
      </c>
    </row>
    <row r="25" spans="1:12" ht="18.75" customHeight="1">
      <c r="A25" s="7"/>
      <c r="B25" s="97" t="s">
        <v>283</v>
      </c>
      <c r="C25" s="35">
        <v>275.89999999999998</v>
      </c>
      <c r="D25" s="35">
        <v>309.5</v>
      </c>
      <c r="E25" s="35">
        <v>5.9</v>
      </c>
      <c r="F25" s="41">
        <v>1.4</v>
      </c>
      <c r="G25" s="35">
        <v>140.30000000000001</v>
      </c>
      <c r="H25" s="35">
        <v>128.1</v>
      </c>
      <c r="I25" s="41">
        <v>12.2</v>
      </c>
      <c r="J25" s="35">
        <v>139.69999999999999</v>
      </c>
      <c r="K25" s="35">
        <v>127.7</v>
      </c>
    </row>
    <row r="26" spans="1:12" ht="18.75" customHeight="1">
      <c r="A26" s="7"/>
      <c r="B26" s="97" t="s">
        <v>297</v>
      </c>
      <c r="C26" s="35">
        <v>284.3</v>
      </c>
      <c r="D26" s="35">
        <v>335.7</v>
      </c>
      <c r="E26" s="35">
        <v>0.1</v>
      </c>
      <c r="F26" s="41">
        <v>1.4</v>
      </c>
      <c r="G26" s="35">
        <v>142.5</v>
      </c>
      <c r="H26" s="35">
        <v>130.5</v>
      </c>
      <c r="I26" s="41">
        <v>12</v>
      </c>
      <c r="J26" s="35">
        <v>145.80000000000001</v>
      </c>
      <c r="K26" s="35">
        <v>133.30000000000001</v>
      </c>
    </row>
    <row r="27" spans="1:12" ht="18.75" customHeight="1">
      <c r="A27" s="7"/>
      <c r="B27" s="97" t="s">
        <v>318</v>
      </c>
      <c r="C27" s="35">
        <v>273.39999999999998</v>
      </c>
      <c r="D27" s="35">
        <v>325</v>
      </c>
      <c r="E27" s="35">
        <v>1.9</v>
      </c>
      <c r="F27" s="41">
        <v>1</v>
      </c>
      <c r="G27" s="35">
        <v>149.6</v>
      </c>
      <c r="H27" s="35">
        <v>136.80000000000001</v>
      </c>
      <c r="I27" s="41">
        <v>12.8</v>
      </c>
      <c r="J27" s="35">
        <v>148.30000000000001</v>
      </c>
      <c r="K27" s="35">
        <v>135.69999999999999</v>
      </c>
    </row>
    <row r="28" spans="1:12" ht="18.75" customHeight="1">
      <c r="A28" s="7"/>
      <c r="B28" s="97" t="s">
        <v>319</v>
      </c>
      <c r="C28" s="35">
        <v>272.10000000000002</v>
      </c>
      <c r="D28" s="35">
        <v>327.3</v>
      </c>
      <c r="E28" s="35">
        <v>-1</v>
      </c>
      <c r="F28" s="41">
        <v>4.0999999999999996</v>
      </c>
      <c r="G28" s="35">
        <v>144.19999999999999</v>
      </c>
      <c r="H28" s="35">
        <v>129.30000000000001</v>
      </c>
      <c r="I28" s="41">
        <v>14.9</v>
      </c>
      <c r="J28" s="35">
        <v>140.9</v>
      </c>
      <c r="K28" s="35">
        <v>129.19999999999999</v>
      </c>
    </row>
    <row r="29" spans="1:12" ht="18.75" customHeight="1">
      <c r="A29" s="7"/>
      <c r="B29" s="97" t="s">
        <v>334</v>
      </c>
      <c r="C29" s="35">
        <v>464.3</v>
      </c>
      <c r="D29" s="35">
        <v>580.9</v>
      </c>
      <c r="E29" s="35">
        <v>-9.8000000000000007</v>
      </c>
      <c r="F29" s="41">
        <v>3.4</v>
      </c>
      <c r="G29" s="35">
        <v>154.80000000000001</v>
      </c>
      <c r="H29" s="35">
        <v>139</v>
      </c>
      <c r="I29" s="41">
        <v>15.8</v>
      </c>
      <c r="J29" s="35">
        <v>149.69999999999999</v>
      </c>
      <c r="K29" s="35">
        <v>137.80000000000001</v>
      </c>
    </row>
    <row r="30" spans="1:12" ht="18.75" customHeight="1">
      <c r="A30" s="7"/>
      <c r="B30" s="97" t="s">
        <v>335</v>
      </c>
      <c r="C30" s="35">
        <v>343.5</v>
      </c>
      <c r="D30" s="35">
        <v>446.5</v>
      </c>
      <c r="E30" s="35">
        <v>4.0999999999999996</v>
      </c>
      <c r="F30" s="41">
        <v>1.6</v>
      </c>
      <c r="G30" s="35">
        <v>149.69999999999999</v>
      </c>
      <c r="H30" s="35">
        <v>134.19999999999999</v>
      </c>
      <c r="I30" s="41">
        <v>15.5</v>
      </c>
      <c r="J30" s="35">
        <v>146.30000000000001</v>
      </c>
      <c r="K30" s="35">
        <v>134.30000000000001</v>
      </c>
    </row>
    <row r="31" spans="1:12" ht="18.75" customHeight="1" thickBot="1">
      <c r="A31" s="82"/>
      <c r="B31" s="129"/>
      <c r="C31" s="23"/>
      <c r="D31" s="82"/>
      <c r="E31" s="75"/>
      <c r="F31" s="130"/>
      <c r="G31" s="75"/>
      <c r="H31" s="75"/>
      <c r="I31" s="131"/>
      <c r="J31" s="75"/>
      <c r="K31" s="75"/>
    </row>
    <row r="32" spans="1:12" ht="18.75" customHeight="1">
      <c r="A32" s="7"/>
      <c r="B32" s="32" t="s">
        <v>88</v>
      </c>
      <c r="C32" s="27" t="s">
        <v>89</v>
      </c>
      <c r="D32" s="7"/>
      <c r="E32" s="7"/>
      <c r="F32" s="7"/>
      <c r="G32" s="7"/>
      <c r="H32" s="7"/>
      <c r="I32" s="7"/>
      <c r="J32" s="7"/>
      <c r="K32" s="7"/>
    </row>
    <row r="33" spans="1:13" ht="18.75" customHeight="1">
      <c r="A33" s="7"/>
      <c r="B33" s="32" t="s">
        <v>90</v>
      </c>
      <c r="C33" s="27" t="s">
        <v>280</v>
      </c>
      <c r="D33" s="7"/>
      <c r="E33" s="7"/>
      <c r="F33" s="7"/>
      <c r="G33" s="7"/>
      <c r="H33" s="7"/>
      <c r="I33" s="7"/>
      <c r="J33" s="7"/>
      <c r="K33" s="7"/>
    </row>
    <row r="34" spans="1:13" ht="18.75" customHeight="1">
      <c r="A34" s="7"/>
      <c r="B34" s="32"/>
      <c r="D34" s="7"/>
      <c r="E34" s="7"/>
      <c r="F34" s="7"/>
      <c r="G34" s="7"/>
      <c r="H34" s="7"/>
      <c r="I34" s="7"/>
      <c r="J34" s="7"/>
      <c r="K34" s="7"/>
    </row>
    <row r="35" spans="1:13" ht="18.75" customHeight="1">
      <c r="A35" s="7"/>
      <c r="B35" s="132"/>
      <c r="C35" s="133"/>
      <c r="D35" s="7"/>
      <c r="E35" s="7"/>
      <c r="F35" s="7"/>
      <c r="G35" s="7"/>
      <c r="H35" s="7"/>
      <c r="I35" s="7"/>
      <c r="J35" s="7"/>
      <c r="K35" s="7"/>
    </row>
    <row r="36" spans="1:13" s="104" customFormat="1" ht="24">
      <c r="A36" s="101"/>
      <c r="B36" s="102"/>
      <c r="C36" s="103" t="s">
        <v>91</v>
      </c>
      <c r="D36" s="134"/>
      <c r="E36" s="134"/>
      <c r="F36" s="134"/>
      <c r="G36" s="134"/>
      <c r="H36" s="134"/>
      <c r="I36" s="134"/>
      <c r="J36" s="134"/>
      <c r="K36" s="134"/>
    </row>
    <row r="37" spans="1:13" s="14" customFormat="1" ht="19.5">
      <c r="A37" s="8"/>
      <c r="B37" s="135"/>
      <c r="C37" s="8"/>
      <c r="D37" s="136" t="s">
        <v>308</v>
      </c>
      <c r="E37" s="8"/>
      <c r="F37" s="8"/>
      <c r="G37" s="8"/>
      <c r="H37" s="8"/>
      <c r="I37" s="8"/>
      <c r="J37" s="8"/>
      <c r="K37" s="8"/>
    </row>
    <row r="38" spans="1:13" ht="7.5" customHeight="1" thickBot="1">
      <c r="A38" s="7"/>
      <c r="B38" s="135"/>
      <c r="C38" s="8"/>
      <c r="D38" s="136"/>
      <c r="E38" s="8"/>
      <c r="F38" s="8"/>
      <c r="G38" s="8"/>
      <c r="H38" s="8"/>
      <c r="I38" s="8"/>
      <c r="J38" s="8"/>
      <c r="K38" s="8"/>
    </row>
    <row r="39" spans="1:13" ht="18.75" customHeight="1">
      <c r="A39" s="7"/>
      <c r="B39" s="568" t="s">
        <v>61</v>
      </c>
      <c r="C39" s="620" t="s">
        <v>92</v>
      </c>
      <c r="D39" s="621"/>
      <c r="E39" s="621"/>
      <c r="F39" s="621"/>
      <c r="G39" s="621"/>
      <c r="H39" s="622"/>
      <c r="I39" s="620" t="s">
        <v>93</v>
      </c>
      <c r="J39" s="621"/>
      <c r="K39" s="8"/>
      <c r="M39" s="10">
        <v>89.6</v>
      </c>
    </row>
    <row r="40" spans="1:13" ht="18.75" customHeight="1">
      <c r="A40" s="7"/>
      <c r="B40" s="569"/>
      <c r="C40" s="137" t="s">
        <v>94</v>
      </c>
      <c r="D40" s="138"/>
      <c r="E40" s="139" t="s">
        <v>95</v>
      </c>
      <c r="F40" s="138"/>
      <c r="G40" s="139" t="s">
        <v>96</v>
      </c>
      <c r="H40" s="138"/>
      <c r="I40" s="139" t="s">
        <v>94</v>
      </c>
      <c r="J40" s="140"/>
      <c r="K40" s="8"/>
    </row>
    <row r="41" spans="1:13" ht="18.75" customHeight="1">
      <c r="A41" s="7"/>
      <c r="B41" s="570"/>
      <c r="C41" s="141" t="s">
        <v>97</v>
      </c>
      <c r="D41" s="141" t="s">
        <v>98</v>
      </c>
      <c r="E41" s="141" t="s">
        <v>97</v>
      </c>
      <c r="F41" s="141" t="s">
        <v>98</v>
      </c>
      <c r="G41" s="141" t="s">
        <v>97</v>
      </c>
      <c r="H41" s="141" t="s">
        <v>98</v>
      </c>
      <c r="I41" s="142" t="s">
        <v>97</v>
      </c>
      <c r="J41" s="143" t="s">
        <v>98</v>
      </c>
      <c r="K41" s="17"/>
    </row>
    <row r="42" spans="1:13" ht="18.75" customHeight="1">
      <c r="A42" s="7"/>
      <c r="B42" s="86"/>
      <c r="C42" s="31" t="s">
        <v>99</v>
      </c>
      <c r="D42" s="144" t="s">
        <v>100</v>
      </c>
      <c r="E42" s="32" t="s">
        <v>101</v>
      </c>
      <c r="F42" s="19" t="s">
        <v>101</v>
      </c>
      <c r="G42" s="19" t="s">
        <v>101</v>
      </c>
      <c r="H42" s="19" t="s">
        <v>101</v>
      </c>
      <c r="I42" s="31" t="s">
        <v>99</v>
      </c>
      <c r="J42" s="32" t="s">
        <v>99</v>
      </c>
      <c r="K42" s="17"/>
    </row>
    <row r="43" spans="1:13" ht="18.75" customHeight="1">
      <c r="A43" s="7"/>
      <c r="B43" s="30" t="s">
        <v>285</v>
      </c>
      <c r="C43" s="145">
        <v>1.62</v>
      </c>
      <c r="D43" s="146">
        <v>1.05</v>
      </c>
      <c r="E43" s="147">
        <v>3596</v>
      </c>
      <c r="F43" s="147">
        <v>14797</v>
      </c>
      <c r="G43" s="147">
        <v>5829</v>
      </c>
      <c r="H43" s="147">
        <v>15467</v>
      </c>
      <c r="I43" s="148">
        <v>1.8</v>
      </c>
      <c r="J43" s="149">
        <v>1.2</v>
      </c>
      <c r="K43" s="8"/>
    </row>
    <row r="44" spans="1:13" ht="18.75" customHeight="1">
      <c r="A44" s="7"/>
      <c r="B44" s="30" t="s">
        <v>30</v>
      </c>
      <c r="C44" s="145">
        <v>1.78</v>
      </c>
      <c r="D44" s="146">
        <v>1.1599999999999999</v>
      </c>
      <c r="E44" s="147">
        <v>3451</v>
      </c>
      <c r="F44" s="147">
        <v>14246</v>
      </c>
      <c r="G44" s="147">
        <v>6141</v>
      </c>
      <c r="H44" s="147">
        <v>16577</v>
      </c>
      <c r="I44" s="148">
        <v>2.04</v>
      </c>
      <c r="J44" s="149">
        <v>1.36</v>
      </c>
      <c r="K44" s="8"/>
    </row>
    <row r="45" spans="1:13" ht="18.75" customHeight="1">
      <c r="A45" s="7"/>
      <c r="B45" s="30" t="s">
        <v>77</v>
      </c>
      <c r="C45" s="145">
        <v>1.93</v>
      </c>
      <c r="D45" s="146">
        <v>1.27</v>
      </c>
      <c r="E45" s="147">
        <v>3262</v>
      </c>
      <c r="F45" s="147">
        <v>13518</v>
      </c>
      <c r="G45" s="147">
        <v>6289</v>
      </c>
      <c r="H45" s="147">
        <v>17110</v>
      </c>
      <c r="I45" s="148">
        <v>2.2400000000000002</v>
      </c>
      <c r="J45" s="149">
        <v>1.5</v>
      </c>
      <c r="K45" s="8"/>
    </row>
    <row r="46" spans="1:13" ht="18.75" customHeight="1">
      <c r="A46" s="7"/>
      <c r="B46" s="30" t="s">
        <v>78</v>
      </c>
      <c r="C46" s="145">
        <v>2.0099999999999998</v>
      </c>
      <c r="D46" s="146">
        <v>1.34</v>
      </c>
      <c r="E46" s="147">
        <v>3140</v>
      </c>
      <c r="F46" s="147">
        <v>12970</v>
      </c>
      <c r="G46" s="147">
        <v>6307</v>
      </c>
      <c r="H46" s="147">
        <v>17355</v>
      </c>
      <c r="I46" s="148">
        <v>2.39</v>
      </c>
      <c r="J46" s="149">
        <v>1.61</v>
      </c>
      <c r="K46" s="8"/>
    </row>
    <row r="47" spans="1:13" ht="18.75" customHeight="1">
      <c r="A47" s="7"/>
      <c r="B47" s="30" t="s">
        <v>15</v>
      </c>
      <c r="C47" s="145">
        <v>2.15</v>
      </c>
      <c r="D47" s="146">
        <v>1.41</v>
      </c>
      <c r="E47" s="147">
        <v>3017</v>
      </c>
      <c r="F47" s="147">
        <v>12699</v>
      </c>
      <c r="G47" s="147">
        <v>6477</v>
      </c>
      <c r="H47" s="147">
        <v>17920</v>
      </c>
      <c r="I47" s="148">
        <v>2.42</v>
      </c>
      <c r="J47" s="149">
        <v>1.6</v>
      </c>
      <c r="K47" s="8"/>
    </row>
    <row r="48" spans="1:13"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208</v>
      </c>
      <c r="C49" s="145">
        <v>1.91</v>
      </c>
      <c r="D49" s="146">
        <v>1.0900000000000001</v>
      </c>
      <c r="E49" s="147">
        <v>3088</v>
      </c>
      <c r="F49" s="147">
        <v>14876</v>
      </c>
      <c r="G49" s="147">
        <v>5898</v>
      </c>
      <c r="H49" s="147">
        <v>16195</v>
      </c>
      <c r="I49" s="148">
        <v>2.02</v>
      </c>
      <c r="J49" s="149">
        <v>1.1299999999999999</v>
      </c>
      <c r="K49" s="8"/>
    </row>
    <row r="50" spans="1:11" ht="18.75" customHeight="1">
      <c r="A50" s="7"/>
      <c r="B50" s="30" t="s">
        <v>257</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332</v>
      </c>
      <c r="C53" s="156">
        <v>2.0699999999999998</v>
      </c>
      <c r="D53" s="151">
        <v>1.1499999999999999</v>
      </c>
      <c r="E53" s="135">
        <v>2851</v>
      </c>
      <c r="F53" s="135">
        <v>14979</v>
      </c>
      <c r="G53" s="135">
        <v>5911</v>
      </c>
      <c r="H53" s="157">
        <v>16726</v>
      </c>
      <c r="I53" s="158">
        <v>2.3199999999999998</v>
      </c>
      <c r="J53" s="156">
        <v>1.28</v>
      </c>
      <c r="K53" s="8"/>
    </row>
    <row r="54" spans="1:11" ht="18.75" customHeight="1">
      <c r="A54" s="7"/>
      <c r="B54" s="97" t="s">
        <v>86</v>
      </c>
      <c r="C54" s="156">
        <v>1.82</v>
      </c>
      <c r="D54" s="151">
        <v>1.1399999999999999</v>
      </c>
      <c r="E54" s="135">
        <v>2939</v>
      </c>
      <c r="F54" s="135">
        <v>15035</v>
      </c>
      <c r="G54" s="135">
        <v>5665</v>
      </c>
      <c r="H54" s="157">
        <v>16785</v>
      </c>
      <c r="I54" s="158">
        <v>2.2999999999999998</v>
      </c>
      <c r="J54" s="156">
        <v>1.31</v>
      </c>
      <c r="K54" s="8"/>
    </row>
    <row r="55" spans="1:11" ht="18.75" customHeight="1">
      <c r="A55" s="7"/>
      <c r="B55" s="97" t="s">
        <v>87</v>
      </c>
      <c r="C55" s="156">
        <v>2.06</v>
      </c>
      <c r="D55" s="151">
        <v>1.1499999999999999</v>
      </c>
      <c r="E55" s="135">
        <v>2909</v>
      </c>
      <c r="F55" s="135">
        <v>14813</v>
      </c>
      <c r="G55" s="135">
        <v>6344</v>
      </c>
      <c r="H55" s="157">
        <v>17001</v>
      </c>
      <c r="I55" s="158">
        <v>2.2999999999999998</v>
      </c>
      <c r="J55" s="156">
        <v>1.32</v>
      </c>
      <c r="K55" s="8"/>
    </row>
    <row r="56" spans="1:11" ht="18.75" customHeight="1">
      <c r="A56" s="7"/>
      <c r="B56" s="97" t="s">
        <v>57</v>
      </c>
      <c r="C56" s="156">
        <v>2.0699999999999998</v>
      </c>
      <c r="D56" s="151">
        <v>1.1599999999999999</v>
      </c>
      <c r="E56" s="135">
        <v>2981</v>
      </c>
      <c r="F56" s="135">
        <v>14606</v>
      </c>
      <c r="G56" s="135">
        <v>6647</v>
      </c>
      <c r="H56" s="157">
        <v>17553</v>
      </c>
      <c r="I56" s="158">
        <v>2.33</v>
      </c>
      <c r="J56" s="156">
        <v>1.34</v>
      </c>
      <c r="K56" s="8"/>
    </row>
    <row r="57" spans="1:11" ht="18.75" customHeight="1">
      <c r="A57" s="7"/>
      <c r="B57" s="97" t="s">
        <v>58</v>
      </c>
      <c r="C57" s="156">
        <v>1.9</v>
      </c>
      <c r="D57" s="151">
        <v>1.1499999999999999</v>
      </c>
      <c r="E57" s="135">
        <v>2613</v>
      </c>
      <c r="F57" s="135">
        <v>14127</v>
      </c>
      <c r="G57" s="135">
        <v>5800</v>
      </c>
      <c r="H57" s="157">
        <v>17464</v>
      </c>
      <c r="I57" s="158">
        <v>2.38</v>
      </c>
      <c r="J57" s="156">
        <v>1.35</v>
      </c>
      <c r="K57" s="8"/>
    </row>
    <row r="58" spans="1:11" ht="18.75" customHeight="1">
      <c r="A58" s="7"/>
      <c r="B58" s="97" t="s">
        <v>206</v>
      </c>
      <c r="C58" s="156">
        <v>1.9</v>
      </c>
      <c r="D58" s="151">
        <v>1.1399999999999999</v>
      </c>
      <c r="E58" s="135">
        <v>2137</v>
      </c>
      <c r="F58" s="135">
        <v>13077</v>
      </c>
      <c r="G58" s="135">
        <v>5463</v>
      </c>
      <c r="H58" s="157">
        <v>16517</v>
      </c>
      <c r="I58" s="158">
        <v>2.38</v>
      </c>
      <c r="J58" s="156">
        <v>1.36</v>
      </c>
      <c r="K58" s="8"/>
    </row>
    <row r="59" spans="1:11" ht="18.75" customHeight="1">
      <c r="A59" s="7"/>
      <c r="B59" s="97" t="s">
        <v>309</v>
      </c>
      <c r="C59" s="156">
        <v>2.0699999999999998</v>
      </c>
      <c r="D59" s="151">
        <v>1.1599999999999999</v>
      </c>
      <c r="E59" s="135">
        <v>3105</v>
      </c>
      <c r="F59" s="135">
        <v>13231</v>
      </c>
      <c r="G59" s="135">
        <v>6056</v>
      </c>
      <c r="H59" s="157">
        <v>16218</v>
      </c>
      <c r="I59" s="158">
        <v>2.38</v>
      </c>
      <c r="J59" s="156">
        <v>1.35</v>
      </c>
      <c r="K59" s="8"/>
    </row>
    <row r="60" spans="1:11" ht="18.75" customHeight="1">
      <c r="A60" s="7"/>
      <c r="B60" s="97" t="s">
        <v>80</v>
      </c>
      <c r="C60" s="156">
        <v>1.95</v>
      </c>
      <c r="D60" s="151">
        <v>1.2</v>
      </c>
      <c r="E60" s="135">
        <v>3037</v>
      </c>
      <c r="F60" s="135">
        <v>13495</v>
      </c>
      <c r="G60" s="135">
        <v>5965</v>
      </c>
      <c r="H60" s="157">
        <v>16428</v>
      </c>
      <c r="I60" s="158">
        <v>2.3199999999999998</v>
      </c>
      <c r="J60" s="156">
        <v>1.34</v>
      </c>
      <c r="K60" s="8"/>
    </row>
    <row r="61" spans="1:11" ht="18.75" customHeight="1">
      <c r="A61" s="7"/>
      <c r="B61" s="97" t="s">
        <v>81</v>
      </c>
      <c r="C61" s="156">
        <v>1.93</v>
      </c>
      <c r="D61" s="151">
        <v>1.19</v>
      </c>
      <c r="E61" s="135">
        <v>3455</v>
      </c>
      <c r="F61" s="135">
        <v>14334</v>
      </c>
      <c r="G61" s="135">
        <v>6412</v>
      </c>
      <c r="H61" s="157">
        <v>17008</v>
      </c>
      <c r="I61" s="158">
        <v>2.29</v>
      </c>
      <c r="J61" s="156">
        <v>1.32</v>
      </c>
      <c r="K61" s="8"/>
    </row>
    <row r="62" spans="1:11" ht="18.75" customHeight="1">
      <c r="A62" s="7"/>
      <c r="B62" s="97" t="s">
        <v>82</v>
      </c>
      <c r="C62" s="156">
        <v>1.92</v>
      </c>
      <c r="D62" s="151">
        <v>1.17</v>
      </c>
      <c r="E62" s="135">
        <v>4177</v>
      </c>
      <c r="F62" s="135">
        <v>15195</v>
      </c>
      <c r="G62" s="135">
        <v>5749</v>
      </c>
      <c r="H62" s="157">
        <v>16419</v>
      </c>
      <c r="I62" s="158">
        <v>2.23</v>
      </c>
      <c r="J62" s="156">
        <v>1.32</v>
      </c>
      <c r="K62" s="8"/>
    </row>
    <row r="63" spans="1:11" ht="18.75" customHeight="1">
      <c r="A63" s="7"/>
      <c r="B63" s="97" t="s">
        <v>83</v>
      </c>
      <c r="C63" s="156">
        <v>1.88</v>
      </c>
      <c r="D63" s="151">
        <v>1.1599999999999999</v>
      </c>
      <c r="E63" s="135">
        <v>3176</v>
      </c>
      <c r="F63" s="135">
        <v>15122</v>
      </c>
      <c r="G63" s="135">
        <v>5385</v>
      </c>
      <c r="H63" s="157">
        <v>16156</v>
      </c>
      <c r="I63" s="158">
        <v>2.36</v>
      </c>
      <c r="J63" s="156">
        <v>1.31</v>
      </c>
      <c r="K63" s="8"/>
    </row>
    <row r="64" spans="1:11" ht="18.75" customHeight="1">
      <c r="A64" s="7"/>
      <c r="B64" s="97" t="s">
        <v>84</v>
      </c>
      <c r="C64" s="156">
        <v>2.0099999999999998</v>
      </c>
      <c r="D64" s="151">
        <v>1.1299999999999999</v>
      </c>
      <c r="E64" s="135">
        <v>2909</v>
      </c>
      <c r="F64" s="135">
        <v>14776</v>
      </c>
      <c r="G64" s="135">
        <v>5751</v>
      </c>
      <c r="H64" s="157">
        <v>15751</v>
      </c>
      <c r="I64" s="158">
        <v>2.3199999999999998</v>
      </c>
      <c r="J64" s="156">
        <v>1.3</v>
      </c>
      <c r="K64" s="8"/>
    </row>
    <row r="65" spans="1:13" ht="18.75" customHeight="1">
      <c r="A65" s="7"/>
      <c r="B65" s="97" t="s">
        <v>85</v>
      </c>
      <c r="C65" s="156">
        <v>1.95</v>
      </c>
      <c r="D65" s="151">
        <v>1.1000000000000001</v>
      </c>
      <c r="E65" s="135">
        <v>2834</v>
      </c>
      <c r="F65" s="135">
        <v>14521</v>
      </c>
      <c r="G65" s="135">
        <v>5638</v>
      </c>
      <c r="H65" s="157">
        <v>15635</v>
      </c>
      <c r="I65" s="158">
        <v>2.27</v>
      </c>
      <c r="J65" s="156">
        <v>1.29</v>
      </c>
      <c r="K65" s="8"/>
    </row>
    <row r="66" spans="1:13" ht="18.75" customHeight="1" thickBot="1">
      <c r="A66" s="7"/>
      <c r="B66" s="159"/>
      <c r="C66" s="160"/>
      <c r="D66" s="161"/>
      <c r="E66" s="162"/>
      <c r="F66" s="162"/>
      <c r="G66" s="162"/>
      <c r="H66" s="163"/>
      <c r="I66" s="76"/>
      <c r="J66" s="160"/>
      <c r="K66" s="8"/>
    </row>
    <row r="67" spans="1:13" ht="18.75" customHeight="1">
      <c r="A67" s="7"/>
      <c r="B67" s="17"/>
      <c r="C67" s="355" t="s">
        <v>286</v>
      </c>
      <c r="D67" s="156"/>
      <c r="E67" s="164"/>
      <c r="F67" s="164"/>
      <c r="G67" s="164"/>
      <c r="H67" s="164"/>
      <c r="I67" s="72"/>
      <c r="J67" s="19"/>
      <c r="K67" s="8"/>
      <c r="L67" s="338"/>
    </row>
    <row r="68" spans="1:13" ht="18.75" customHeight="1">
      <c r="A68" s="101"/>
      <c r="B68" s="8"/>
      <c r="C68" s="165"/>
      <c r="D68" s="8"/>
      <c r="E68" s="166"/>
      <c r="F68" s="8"/>
      <c r="G68" s="166"/>
      <c r="H68" s="8"/>
      <c r="I68" s="166"/>
      <c r="J68" s="8"/>
      <c r="K68" s="8"/>
      <c r="L68" s="338"/>
    </row>
    <row r="69" spans="1:13" s="104" customFormat="1" ht="24">
      <c r="A69" s="7"/>
      <c r="B69" s="167"/>
      <c r="C69" s="5" t="s">
        <v>102</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568" t="s">
        <v>2</v>
      </c>
      <c r="C71" s="170"/>
      <c r="D71" s="623" t="s">
        <v>103</v>
      </c>
      <c r="E71" s="596"/>
      <c r="F71" s="623" t="s">
        <v>104</v>
      </c>
      <c r="G71" s="596"/>
      <c r="H71" s="171" t="s">
        <v>105</v>
      </c>
      <c r="I71" s="31" t="s">
        <v>106</v>
      </c>
      <c r="J71" s="17" t="s">
        <v>107</v>
      </c>
      <c r="K71" s="8"/>
    </row>
    <row r="72" spans="1:13" ht="18.75" customHeight="1">
      <c r="A72" s="7"/>
      <c r="B72" s="569"/>
      <c r="C72" s="172" t="s">
        <v>108</v>
      </c>
      <c r="D72" s="604"/>
      <c r="E72" s="624"/>
      <c r="F72" s="604"/>
      <c r="G72" s="624"/>
      <c r="H72" s="171" t="s">
        <v>109</v>
      </c>
      <c r="I72" s="625" t="s">
        <v>110</v>
      </c>
      <c r="J72" s="626"/>
      <c r="K72" s="7"/>
      <c r="M72" s="104"/>
    </row>
    <row r="73" spans="1:13" ht="18.75" customHeight="1">
      <c r="A73" s="7"/>
      <c r="B73" s="569"/>
      <c r="C73" s="172" t="s">
        <v>111</v>
      </c>
      <c r="D73" s="627" t="s">
        <v>112</v>
      </c>
      <c r="E73" s="173" t="s">
        <v>113</v>
      </c>
      <c r="F73" s="627" t="s">
        <v>114</v>
      </c>
      <c r="G73" s="583" t="s">
        <v>115</v>
      </c>
      <c r="H73" s="171" t="s">
        <v>281</v>
      </c>
      <c r="I73" s="583" t="s">
        <v>116</v>
      </c>
      <c r="J73" s="579" t="s">
        <v>117</v>
      </c>
      <c r="K73" s="7"/>
    </row>
    <row r="74" spans="1:13" ht="18.75" customHeight="1">
      <c r="A74" s="7"/>
      <c r="B74" s="570"/>
      <c r="C74" s="174" t="s">
        <v>316</v>
      </c>
      <c r="D74" s="628"/>
      <c r="E74" s="175" t="s">
        <v>118</v>
      </c>
      <c r="F74" s="628"/>
      <c r="G74" s="584"/>
      <c r="H74" s="361" t="s">
        <v>314</v>
      </c>
      <c r="I74" s="584"/>
      <c r="J74" s="581"/>
      <c r="K74" s="7"/>
    </row>
    <row r="75" spans="1:13" ht="18.75" customHeight="1">
      <c r="A75" s="7"/>
      <c r="B75" s="26"/>
      <c r="C75" s="119" t="s">
        <v>119</v>
      </c>
      <c r="D75" s="176" t="s">
        <v>120</v>
      </c>
      <c r="E75" s="32" t="s">
        <v>120</v>
      </c>
      <c r="F75" s="176" t="s">
        <v>121</v>
      </c>
      <c r="G75" s="32" t="s">
        <v>120</v>
      </c>
      <c r="H75" s="176" t="s">
        <v>122</v>
      </c>
      <c r="I75" s="147" t="s">
        <v>123</v>
      </c>
      <c r="J75" s="32" t="s">
        <v>122</v>
      </c>
      <c r="K75" s="7"/>
    </row>
    <row r="76" spans="1:13" ht="18.75" hidden="1" customHeight="1" outlineLevel="1">
      <c r="A76" s="7"/>
      <c r="B76" s="30" t="s">
        <v>51</v>
      </c>
      <c r="C76" s="177">
        <v>2055</v>
      </c>
      <c r="D76" s="152">
        <v>578</v>
      </c>
      <c r="E76" s="152">
        <v>401</v>
      </c>
      <c r="F76" s="152">
        <v>5637</v>
      </c>
      <c r="G76" s="152">
        <v>580</v>
      </c>
      <c r="H76" s="147">
        <v>124867</v>
      </c>
      <c r="I76" s="152">
        <v>94</v>
      </c>
      <c r="J76" s="152">
        <v>13078</v>
      </c>
      <c r="K76" s="7"/>
    </row>
    <row r="77" spans="1:13" ht="18.75" hidden="1" customHeight="1" collapsed="1">
      <c r="A77" s="7"/>
      <c r="B77" s="30" t="s">
        <v>209</v>
      </c>
      <c r="C77" s="177">
        <v>2196</v>
      </c>
      <c r="D77" s="152">
        <v>487</v>
      </c>
      <c r="E77" s="152">
        <v>390</v>
      </c>
      <c r="F77" s="152">
        <v>5014</v>
      </c>
      <c r="G77" s="152">
        <v>485</v>
      </c>
      <c r="H77" s="147">
        <v>123459</v>
      </c>
      <c r="I77" s="152">
        <v>95</v>
      </c>
      <c r="J77" s="152">
        <v>17092</v>
      </c>
      <c r="K77" s="7"/>
      <c r="M77" s="10" t="s">
        <v>276</v>
      </c>
    </row>
    <row r="78" spans="1:13" ht="18.75" customHeight="1">
      <c r="A78" s="7"/>
      <c r="B78" s="30" t="s">
        <v>259</v>
      </c>
      <c r="C78" s="177">
        <v>1530.63</v>
      </c>
      <c r="D78" s="152">
        <v>457</v>
      </c>
      <c r="E78" s="152">
        <v>444</v>
      </c>
      <c r="F78" s="152">
        <v>4909</v>
      </c>
      <c r="G78" s="152">
        <v>459</v>
      </c>
      <c r="H78" s="147">
        <v>124228</v>
      </c>
      <c r="I78" s="152">
        <v>83</v>
      </c>
      <c r="J78" s="152">
        <v>23306</v>
      </c>
      <c r="K78" s="7"/>
    </row>
    <row r="79" spans="1:13" ht="18.75" customHeight="1">
      <c r="A79" s="7"/>
      <c r="B79" s="30" t="s">
        <v>30</v>
      </c>
      <c r="C79" s="177">
        <v>1428.87</v>
      </c>
      <c r="D79" s="152">
        <v>486</v>
      </c>
      <c r="E79" s="152">
        <v>326</v>
      </c>
      <c r="F79" s="152">
        <v>4806</v>
      </c>
      <c r="G79" s="152">
        <v>483</v>
      </c>
      <c r="H79" s="147">
        <v>125341</v>
      </c>
      <c r="I79" s="152">
        <v>93</v>
      </c>
      <c r="J79" s="152">
        <v>7262</v>
      </c>
      <c r="K79" s="7"/>
    </row>
    <row r="80" spans="1:13" ht="18.75" customHeight="1">
      <c r="A80" s="7"/>
      <c r="B80" s="30" t="s">
        <v>77</v>
      </c>
      <c r="C80" s="177">
        <v>1292.5999999999999</v>
      </c>
      <c r="D80" s="152">
        <v>433</v>
      </c>
      <c r="E80" s="152">
        <v>289</v>
      </c>
      <c r="F80" s="152">
        <v>4539</v>
      </c>
      <c r="G80" s="152">
        <v>439</v>
      </c>
      <c r="H80" s="147">
        <v>123655</v>
      </c>
      <c r="I80" s="152">
        <v>77</v>
      </c>
      <c r="J80" s="152">
        <v>6101</v>
      </c>
      <c r="K80" s="7"/>
    </row>
    <row r="81" spans="1:15" ht="18.75" customHeight="1">
      <c r="A81" s="7"/>
      <c r="B81" s="30" t="s">
        <v>78</v>
      </c>
      <c r="C81" s="177">
        <v>1488</v>
      </c>
      <c r="D81" s="152">
        <v>472</v>
      </c>
      <c r="E81" s="152">
        <v>403</v>
      </c>
      <c r="F81" s="152">
        <v>4935</v>
      </c>
      <c r="G81" s="152">
        <v>483</v>
      </c>
      <c r="H81" s="147">
        <v>121096</v>
      </c>
      <c r="I81" s="152">
        <v>80</v>
      </c>
      <c r="J81" s="152">
        <v>14348</v>
      </c>
      <c r="K81" s="7"/>
    </row>
    <row r="82" spans="1:15" ht="18.75" customHeight="1">
      <c r="A82" s="7"/>
      <c r="B82" s="30" t="s">
        <v>124</v>
      </c>
      <c r="C82" s="177">
        <v>1585</v>
      </c>
      <c r="D82" s="152">
        <v>502</v>
      </c>
      <c r="E82" s="152">
        <v>424</v>
      </c>
      <c r="F82" s="152">
        <v>5188</v>
      </c>
      <c r="G82" s="152">
        <v>507</v>
      </c>
      <c r="H82" s="147">
        <v>118759</v>
      </c>
      <c r="I82" s="152">
        <v>86</v>
      </c>
      <c r="J82" s="152">
        <v>3174</v>
      </c>
      <c r="K82" s="7"/>
    </row>
    <row r="83" spans="1:15" ht="18.75" customHeight="1">
      <c r="A83" s="7"/>
      <c r="B83" s="30" t="s">
        <v>125</v>
      </c>
      <c r="C83" s="177">
        <v>1847</v>
      </c>
      <c r="D83" s="152">
        <v>428</v>
      </c>
      <c r="E83" s="152">
        <v>306</v>
      </c>
      <c r="F83" s="152">
        <v>4514</v>
      </c>
      <c r="G83" s="152">
        <v>432</v>
      </c>
      <c r="H83" s="147">
        <v>113293</v>
      </c>
      <c r="I83" s="152">
        <v>90</v>
      </c>
      <c r="J83" s="152">
        <v>9658</v>
      </c>
      <c r="K83" s="7"/>
    </row>
    <row r="84" spans="1:15" ht="18.75" customHeight="1">
      <c r="A84" s="7"/>
      <c r="B84" s="30" t="s">
        <v>219</v>
      </c>
      <c r="C84" s="177">
        <v>1806</v>
      </c>
      <c r="D84" s="152">
        <v>450</v>
      </c>
      <c r="E84" s="152">
        <v>297</v>
      </c>
      <c r="F84" s="152">
        <v>4591</v>
      </c>
      <c r="G84" s="152">
        <v>449</v>
      </c>
      <c r="H84" s="147">
        <v>109261</v>
      </c>
      <c r="I84" s="152">
        <v>63</v>
      </c>
      <c r="J84" s="152">
        <v>12197</v>
      </c>
      <c r="K84" s="7"/>
    </row>
    <row r="85" spans="1:15" ht="18.75" customHeight="1">
      <c r="A85" s="7"/>
      <c r="B85" s="30" t="s">
        <v>315</v>
      </c>
      <c r="C85" s="177">
        <v>1584</v>
      </c>
      <c r="D85" s="152">
        <v>451</v>
      </c>
      <c r="E85" s="152">
        <v>297</v>
      </c>
      <c r="F85" s="152">
        <v>4758</v>
      </c>
      <c r="G85" s="152">
        <v>454</v>
      </c>
      <c r="H85" s="147">
        <v>108959</v>
      </c>
      <c r="I85" s="152">
        <v>73</v>
      </c>
      <c r="J85" s="152">
        <v>6063</v>
      </c>
      <c r="K85" s="7"/>
    </row>
    <row r="86" spans="1:15" ht="18.75" customHeight="1">
      <c r="A86" s="7"/>
      <c r="B86" s="96"/>
      <c r="C86" s="178"/>
      <c r="D86" s="147"/>
      <c r="E86" s="147"/>
      <c r="F86" s="147"/>
      <c r="G86" s="147"/>
      <c r="H86" s="56"/>
      <c r="I86" s="152"/>
      <c r="J86" s="152"/>
      <c r="K86" s="7"/>
      <c r="O86" s="179"/>
    </row>
    <row r="87" spans="1:15" ht="18.75" hidden="1" customHeight="1" outlineLevel="1">
      <c r="A87" s="7"/>
      <c r="B87" s="97" t="s">
        <v>53</v>
      </c>
      <c r="C87" s="180">
        <v>61.81</v>
      </c>
      <c r="D87" s="56">
        <v>30.547999999999998</v>
      </c>
      <c r="E87" s="56">
        <v>21.353999999999999</v>
      </c>
      <c r="F87" s="56">
        <v>284</v>
      </c>
      <c r="G87" s="56">
        <v>29.98</v>
      </c>
      <c r="H87" s="56">
        <v>10242</v>
      </c>
      <c r="I87" s="152">
        <v>5</v>
      </c>
      <c r="J87" s="147">
        <v>50</v>
      </c>
      <c r="K87" s="7"/>
    </row>
    <row r="88" spans="1:15" ht="18.75" hidden="1" customHeight="1">
      <c r="A88" s="7"/>
      <c r="B88" s="97" t="s">
        <v>217</v>
      </c>
      <c r="C88" s="180">
        <v>123.25</v>
      </c>
      <c r="D88" s="56">
        <v>32.265999999999998</v>
      </c>
      <c r="E88" s="56">
        <v>11.855</v>
      </c>
      <c r="F88" s="56">
        <v>336</v>
      </c>
      <c r="G88" s="56">
        <v>32.118000000000002</v>
      </c>
      <c r="H88" s="56">
        <v>8652</v>
      </c>
      <c r="I88" s="152">
        <v>4</v>
      </c>
      <c r="J88" s="147">
        <v>470</v>
      </c>
      <c r="K88" s="7"/>
    </row>
    <row r="89" spans="1:15" ht="18.75" hidden="1" customHeight="1">
      <c r="A89" s="7"/>
      <c r="B89" s="97" t="s">
        <v>222</v>
      </c>
      <c r="C89" s="180">
        <v>200.23</v>
      </c>
      <c r="D89" s="56">
        <v>20.914000000000001</v>
      </c>
      <c r="E89" s="56">
        <v>13.241</v>
      </c>
      <c r="F89" s="56">
        <v>234</v>
      </c>
      <c r="G89" s="56">
        <v>20.975999999999999</v>
      </c>
      <c r="H89" s="56">
        <v>8533</v>
      </c>
      <c r="I89" s="152">
        <v>8</v>
      </c>
      <c r="J89" s="147">
        <v>242</v>
      </c>
      <c r="K89" s="7"/>
    </row>
    <row r="90" spans="1:15" ht="18.75" hidden="1" customHeight="1">
      <c r="A90" s="7"/>
      <c r="B90" s="97" t="s">
        <v>226</v>
      </c>
      <c r="C90" s="180">
        <v>293.44</v>
      </c>
      <c r="D90" s="56">
        <v>47.709000000000003</v>
      </c>
      <c r="E90" s="56">
        <v>25.077999999999999</v>
      </c>
      <c r="F90" s="56">
        <v>463</v>
      </c>
      <c r="G90" s="56">
        <v>47.603999999999999</v>
      </c>
      <c r="H90" s="56">
        <v>8408</v>
      </c>
      <c r="I90" s="152">
        <v>5</v>
      </c>
      <c r="J90" s="147">
        <v>107</v>
      </c>
      <c r="K90" s="7"/>
    </row>
    <row r="91" spans="1:15" ht="18.75" hidden="1" customHeight="1">
      <c r="A91" s="7"/>
      <c r="B91" s="97" t="s">
        <v>83</v>
      </c>
      <c r="C91" s="180">
        <v>166.34</v>
      </c>
      <c r="D91" s="56">
        <v>29.655999999999999</v>
      </c>
      <c r="E91" s="56">
        <v>44.523000000000003</v>
      </c>
      <c r="F91" s="56">
        <v>328</v>
      </c>
      <c r="G91" s="56">
        <v>30.481000000000002</v>
      </c>
      <c r="H91" s="56">
        <v>8789</v>
      </c>
      <c r="I91" s="152">
        <v>3</v>
      </c>
      <c r="J91" s="147">
        <v>90</v>
      </c>
      <c r="K91" s="7"/>
    </row>
    <row r="92" spans="1:15" ht="18.75" hidden="1" customHeight="1">
      <c r="A92" s="7"/>
      <c r="B92" s="97" t="s">
        <v>240</v>
      </c>
      <c r="C92" s="180">
        <v>168.21</v>
      </c>
      <c r="D92" s="56">
        <v>38.344000000000001</v>
      </c>
      <c r="E92" s="56">
        <v>26.847999999999999</v>
      </c>
      <c r="F92" s="56">
        <v>405</v>
      </c>
      <c r="G92" s="56">
        <v>38.393999999999998</v>
      </c>
      <c r="H92" s="56">
        <v>9170</v>
      </c>
      <c r="I92" s="152">
        <v>5</v>
      </c>
      <c r="J92" s="147">
        <v>840</v>
      </c>
      <c r="K92" s="7"/>
    </row>
    <row r="93" spans="1:15" ht="18.75" hidden="1" customHeight="1">
      <c r="A93" s="7"/>
      <c r="B93" s="97" t="s">
        <v>85</v>
      </c>
      <c r="C93" s="180">
        <v>153.79</v>
      </c>
      <c r="D93" s="56">
        <v>42.927999999999997</v>
      </c>
      <c r="E93" s="56">
        <v>21.306000000000001</v>
      </c>
      <c r="F93" s="56">
        <v>455</v>
      </c>
      <c r="G93" s="56">
        <v>42.738999999999997</v>
      </c>
      <c r="H93" s="56">
        <v>9172</v>
      </c>
      <c r="I93" s="152">
        <v>8</v>
      </c>
      <c r="J93" s="147">
        <v>624</v>
      </c>
      <c r="K93" s="7"/>
    </row>
    <row r="94" spans="1:15" ht="18.75" hidden="1" customHeight="1">
      <c r="A94" s="7"/>
      <c r="B94" s="97" t="s">
        <v>243</v>
      </c>
      <c r="C94" s="180">
        <v>157.16999999999999</v>
      </c>
      <c r="D94" s="56">
        <v>35.097000000000001</v>
      </c>
      <c r="E94" s="56">
        <v>13.708</v>
      </c>
      <c r="F94" s="56">
        <v>368</v>
      </c>
      <c r="G94" s="56">
        <v>34.621000000000002</v>
      </c>
      <c r="H94" s="56">
        <v>9208</v>
      </c>
      <c r="I94" s="152">
        <v>8</v>
      </c>
      <c r="J94" s="147">
        <v>7864</v>
      </c>
      <c r="K94" s="7"/>
    </row>
    <row r="95" spans="1:15" ht="18.75" hidden="1" customHeight="1">
      <c r="A95" s="7"/>
      <c r="B95" s="97" t="s">
        <v>246</v>
      </c>
      <c r="C95" s="180">
        <v>227.22</v>
      </c>
      <c r="D95" s="56">
        <v>46.624000000000002</v>
      </c>
      <c r="E95" s="56">
        <v>27.420999999999999</v>
      </c>
      <c r="F95" s="56">
        <v>457</v>
      </c>
      <c r="G95" s="56">
        <v>46.478000000000002</v>
      </c>
      <c r="H95" s="56">
        <v>8641</v>
      </c>
      <c r="I95" s="152">
        <v>5</v>
      </c>
      <c r="J95" s="147">
        <v>925</v>
      </c>
      <c r="K95" s="7"/>
    </row>
    <row r="96" spans="1:15" ht="18.75" hidden="1" customHeight="1" outlineLevel="1">
      <c r="A96" s="7"/>
      <c r="B96" s="97" t="s">
        <v>251</v>
      </c>
      <c r="C96" s="180">
        <v>127.6</v>
      </c>
      <c r="D96" s="56">
        <v>46.774000000000001</v>
      </c>
      <c r="E96" s="56">
        <v>21.733000000000001</v>
      </c>
      <c r="F96" s="56">
        <v>420</v>
      </c>
      <c r="G96" s="56">
        <v>46.768000000000001</v>
      </c>
      <c r="H96" s="56">
        <v>8711</v>
      </c>
      <c r="I96" s="152">
        <v>1</v>
      </c>
      <c r="J96" s="147">
        <v>10</v>
      </c>
      <c r="K96" s="7"/>
    </row>
    <row r="97" spans="1:11" ht="18.75" hidden="1" customHeight="1" collapsed="1">
      <c r="A97" s="7"/>
      <c r="B97" s="97" t="s">
        <v>253</v>
      </c>
      <c r="C97" s="180">
        <v>69.69</v>
      </c>
      <c r="D97" s="56">
        <v>36.893999999999998</v>
      </c>
      <c r="E97" s="56">
        <v>21.219000000000001</v>
      </c>
      <c r="F97" s="56">
        <v>392</v>
      </c>
      <c r="G97" s="56">
        <v>37.075000000000003</v>
      </c>
      <c r="H97" s="56">
        <v>9021</v>
      </c>
      <c r="I97" s="152">
        <v>6</v>
      </c>
      <c r="J97" s="147">
        <v>200</v>
      </c>
      <c r="K97" s="7"/>
    </row>
    <row r="98" spans="1:11" ht="18.75" hidden="1" customHeight="1">
      <c r="A98" s="7"/>
      <c r="B98" s="97" t="s">
        <v>256</v>
      </c>
      <c r="C98" s="180">
        <v>57.57</v>
      </c>
      <c r="D98" s="56">
        <v>42.084000000000003</v>
      </c>
      <c r="E98" s="56">
        <v>48.76</v>
      </c>
      <c r="F98" s="56">
        <v>449</v>
      </c>
      <c r="G98" s="56">
        <v>41.776000000000003</v>
      </c>
      <c r="H98" s="56">
        <v>10713</v>
      </c>
      <c r="I98" s="152">
        <v>5</v>
      </c>
      <c r="J98" s="147">
        <v>775</v>
      </c>
      <c r="K98" s="7"/>
    </row>
    <row r="99" spans="1:11" ht="18.75" hidden="1" customHeight="1">
      <c r="A99" s="7"/>
      <c r="B99" s="97" t="s">
        <v>210</v>
      </c>
      <c r="C99" s="180">
        <v>72.02</v>
      </c>
      <c r="D99" s="56">
        <v>38.606000000000002</v>
      </c>
      <c r="E99" s="56">
        <v>29.576000000000001</v>
      </c>
      <c r="F99" s="56">
        <v>454</v>
      </c>
      <c r="G99" s="56">
        <v>40.030999999999999</v>
      </c>
      <c r="H99" s="56">
        <v>10056</v>
      </c>
      <c r="I99" s="152">
        <v>3</v>
      </c>
      <c r="J99" s="147">
        <v>242</v>
      </c>
      <c r="K99" s="7"/>
    </row>
    <row r="100" spans="1:11" ht="18.75" hidden="1" customHeight="1">
      <c r="A100" s="7"/>
      <c r="B100" s="97" t="s">
        <v>277</v>
      </c>
      <c r="C100" s="180">
        <v>79.05</v>
      </c>
      <c r="D100" s="56">
        <v>37.664000000000001</v>
      </c>
      <c r="E100" s="56">
        <f>64.445-37.664</f>
        <v>26.780999999999992</v>
      </c>
      <c r="F100" s="56">
        <v>364</v>
      </c>
      <c r="G100" s="56">
        <v>36.558</v>
      </c>
      <c r="H100" s="56">
        <v>8416</v>
      </c>
      <c r="I100" s="152">
        <v>3</v>
      </c>
      <c r="J100" s="147">
        <v>50</v>
      </c>
      <c r="K100" s="7"/>
    </row>
    <row r="101" spans="1:11" ht="18.75" hidden="1" customHeight="1">
      <c r="A101" s="7"/>
      <c r="B101" s="97" t="s">
        <v>81</v>
      </c>
      <c r="C101" s="180">
        <v>181.65</v>
      </c>
      <c r="D101" s="56">
        <v>32.289000000000001</v>
      </c>
      <c r="E101" s="56">
        <f>44.624-32.289</f>
        <v>12.335000000000001</v>
      </c>
      <c r="F101" s="56">
        <v>353</v>
      </c>
      <c r="G101" s="56">
        <v>32.756</v>
      </c>
      <c r="H101" s="56">
        <v>8520</v>
      </c>
      <c r="I101" s="152">
        <v>10</v>
      </c>
      <c r="J101" s="147">
        <v>148</v>
      </c>
      <c r="K101" s="7"/>
    </row>
    <row r="102" spans="1:11" ht="18.75" hidden="1" customHeight="1">
      <c r="A102" s="7"/>
      <c r="B102" s="97" t="s">
        <v>287</v>
      </c>
      <c r="C102" s="180">
        <v>189</v>
      </c>
      <c r="D102" s="56">
        <v>37.313000000000002</v>
      </c>
      <c r="E102" s="56">
        <v>45.817</v>
      </c>
      <c r="F102" s="56">
        <v>389</v>
      </c>
      <c r="G102" s="56">
        <v>36.807000000000002</v>
      </c>
      <c r="H102" s="56">
        <v>8648</v>
      </c>
      <c r="I102" s="152">
        <v>7</v>
      </c>
      <c r="J102" s="147">
        <v>1818</v>
      </c>
      <c r="K102" s="7"/>
    </row>
    <row r="103" spans="1:11" ht="18.75" hidden="1" customHeight="1">
      <c r="A103" s="7"/>
      <c r="B103" s="97" t="s">
        <v>301</v>
      </c>
      <c r="C103" s="180">
        <v>198</v>
      </c>
      <c r="D103" s="56">
        <v>34.091000000000001</v>
      </c>
      <c r="E103" s="56">
        <v>11.631</v>
      </c>
      <c r="F103" s="56">
        <v>375</v>
      </c>
      <c r="G103" s="56">
        <v>33.954000000000001</v>
      </c>
      <c r="H103" s="326">
        <v>8675</v>
      </c>
      <c r="I103" s="135">
        <v>4</v>
      </c>
      <c r="J103" s="135">
        <v>140</v>
      </c>
      <c r="K103" s="7"/>
    </row>
    <row r="104" spans="1:11" ht="18.75" hidden="1" customHeight="1">
      <c r="A104" s="7"/>
      <c r="B104" s="97" t="s">
        <v>310</v>
      </c>
      <c r="C104" s="180">
        <v>172.7</v>
      </c>
      <c r="D104" s="56">
        <v>36.072000000000003</v>
      </c>
      <c r="E104" s="56">
        <v>20.98</v>
      </c>
      <c r="F104" s="56">
        <v>344</v>
      </c>
      <c r="G104" s="56">
        <v>35.692</v>
      </c>
      <c r="H104" s="326">
        <v>8762</v>
      </c>
      <c r="I104" s="135">
        <v>10</v>
      </c>
      <c r="J104" s="135">
        <v>220</v>
      </c>
      <c r="K104" s="7"/>
    </row>
    <row r="105" spans="1:11" ht="18.75" customHeight="1">
      <c r="A105" s="7"/>
      <c r="B105" s="97" t="s">
        <v>273</v>
      </c>
      <c r="C105" s="180">
        <v>145</v>
      </c>
      <c r="D105" s="56">
        <v>35.603000000000002</v>
      </c>
      <c r="E105" s="56">
        <v>21.268000000000001</v>
      </c>
      <c r="F105" s="56">
        <v>358</v>
      </c>
      <c r="G105" s="56">
        <v>35.719000000000001</v>
      </c>
      <c r="H105" s="326">
        <v>9095</v>
      </c>
      <c r="I105" s="135">
        <v>15</v>
      </c>
      <c r="J105" s="135">
        <v>2646</v>
      </c>
      <c r="K105" s="7"/>
    </row>
    <row r="106" spans="1:11" ht="18.75" customHeight="1">
      <c r="A106" s="7"/>
      <c r="B106" s="97" t="s">
        <v>86</v>
      </c>
      <c r="C106" s="180">
        <v>177</v>
      </c>
      <c r="D106" s="56">
        <v>43.369</v>
      </c>
      <c r="E106" s="56">
        <v>31.042000000000002</v>
      </c>
      <c r="F106" s="56">
        <v>436</v>
      </c>
      <c r="G106" s="56">
        <v>43.21</v>
      </c>
      <c r="H106" s="326">
        <v>9364</v>
      </c>
      <c r="I106" s="135">
        <v>2</v>
      </c>
      <c r="J106" s="135">
        <v>199</v>
      </c>
      <c r="K106" s="7"/>
    </row>
    <row r="107" spans="1:11" ht="18.75" customHeight="1">
      <c r="A107" s="7"/>
      <c r="B107" s="97" t="s">
        <v>228</v>
      </c>
      <c r="C107" s="180">
        <v>166</v>
      </c>
      <c r="D107" s="56">
        <v>50.21</v>
      </c>
      <c r="E107" s="56">
        <v>39.536999999999999</v>
      </c>
      <c r="F107" s="56">
        <v>531</v>
      </c>
      <c r="G107" s="56">
        <v>49.886000000000003</v>
      </c>
      <c r="H107" s="326">
        <v>8504</v>
      </c>
      <c r="I107" s="135">
        <v>6</v>
      </c>
      <c r="J107" s="135">
        <v>245</v>
      </c>
      <c r="K107" s="7"/>
    </row>
    <row r="108" spans="1:11" ht="18.75" customHeight="1">
      <c r="A108" s="7"/>
      <c r="B108" s="97" t="s">
        <v>270</v>
      </c>
      <c r="C108" s="180">
        <v>100.56</v>
      </c>
      <c r="D108" s="56">
        <v>37.665999999999997</v>
      </c>
      <c r="E108" s="56">
        <v>14.651999999999999</v>
      </c>
      <c r="F108" s="56">
        <v>372</v>
      </c>
      <c r="G108" s="56">
        <v>37.722000000000001</v>
      </c>
      <c r="H108" s="326">
        <v>8934</v>
      </c>
      <c r="I108" s="135">
        <v>4</v>
      </c>
      <c r="J108" s="135">
        <v>80</v>
      </c>
      <c r="K108" s="7"/>
    </row>
    <row r="109" spans="1:11" ht="18.75" customHeight="1">
      <c r="A109" s="7"/>
      <c r="B109" s="97" t="s">
        <v>271</v>
      </c>
      <c r="C109" s="180">
        <v>58.5</v>
      </c>
      <c r="D109" s="56">
        <v>32.167999999999999</v>
      </c>
      <c r="E109" s="56">
        <v>17.536999999999999</v>
      </c>
      <c r="F109" s="56">
        <v>338</v>
      </c>
      <c r="G109" s="56">
        <v>32.774000000000001</v>
      </c>
      <c r="H109" s="326">
        <v>9204</v>
      </c>
      <c r="I109" s="135">
        <v>1</v>
      </c>
      <c r="J109" s="135">
        <v>50</v>
      </c>
      <c r="K109" s="7"/>
    </row>
    <row r="110" spans="1:11" ht="18.75" customHeight="1">
      <c r="A110" s="7"/>
      <c r="B110" s="97" t="s">
        <v>266</v>
      </c>
      <c r="C110" s="180">
        <v>44.26</v>
      </c>
      <c r="D110" s="56">
        <v>36.046999999999997</v>
      </c>
      <c r="E110" s="56">
        <v>26.103000000000002</v>
      </c>
      <c r="F110" s="56">
        <v>444</v>
      </c>
      <c r="G110" s="56">
        <v>39.262999999999998</v>
      </c>
      <c r="H110" s="326">
        <v>10784</v>
      </c>
      <c r="I110" s="135">
        <v>8</v>
      </c>
      <c r="J110" s="135">
        <v>225</v>
      </c>
      <c r="K110" s="7"/>
    </row>
    <row r="111" spans="1:11" ht="18.75" customHeight="1">
      <c r="A111" s="7"/>
      <c r="B111" s="97" t="s">
        <v>272</v>
      </c>
      <c r="C111" s="180">
        <v>65</v>
      </c>
      <c r="D111" s="56">
        <v>31.433</v>
      </c>
      <c r="E111" s="56">
        <v>20.170999999999999</v>
      </c>
      <c r="F111" s="56">
        <v>354</v>
      </c>
      <c r="G111" s="56">
        <v>31.666</v>
      </c>
      <c r="H111" s="326">
        <v>10435</v>
      </c>
      <c r="I111" s="135">
        <v>4</v>
      </c>
      <c r="J111" s="135">
        <v>146</v>
      </c>
      <c r="K111" s="7"/>
    </row>
    <row r="112" spans="1:11" ht="18.75" customHeight="1">
      <c r="A112" s="7"/>
      <c r="B112" s="97" t="s">
        <v>80</v>
      </c>
      <c r="C112" s="180">
        <v>66</v>
      </c>
      <c r="D112" s="56">
        <v>36.183999999999997</v>
      </c>
      <c r="E112" s="56">
        <v>22.032</v>
      </c>
      <c r="F112" s="56">
        <v>378</v>
      </c>
      <c r="G112" s="56">
        <v>35.593000000000004</v>
      </c>
      <c r="H112" s="326">
        <v>8669</v>
      </c>
      <c r="I112" s="135">
        <v>6</v>
      </c>
      <c r="J112" s="135">
        <v>230</v>
      </c>
      <c r="K112" s="7"/>
    </row>
    <row r="113" spans="1:11" ht="18.75" customHeight="1">
      <c r="A113" s="7"/>
      <c r="B113" s="97" t="s">
        <v>81</v>
      </c>
      <c r="C113" s="180">
        <v>285</v>
      </c>
      <c r="D113" s="56">
        <v>24.166</v>
      </c>
      <c r="E113" s="56">
        <v>11.449</v>
      </c>
      <c r="F113" s="56">
        <v>271</v>
      </c>
      <c r="G113" s="56">
        <v>23.439</v>
      </c>
      <c r="H113" s="326">
        <v>8588</v>
      </c>
      <c r="I113" s="135">
        <v>8</v>
      </c>
      <c r="J113" s="135">
        <v>318</v>
      </c>
      <c r="K113" s="7"/>
    </row>
    <row r="114" spans="1:11" ht="18.75" customHeight="1">
      <c r="A114" s="7"/>
      <c r="B114" s="97" t="s">
        <v>82</v>
      </c>
      <c r="C114" s="180">
        <v>206</v>
      </c>
      <c r="D114" s="56">
        <v>28.681999999999999</v>
      </c>
      <c r="E114" s="56">
        <v>18.38</v>
      </c>
      <c r="F114" s="56">
        <v>312</v>
      </c>
      <c r="G114" s="56">
        <v>28.812999999999999</v>
      </c>
      <c r="H114" s="326">
        <v>8835</v>
      </c>
      <c r="I114" s="135">
        <v>3</v>
      </c>
      <c r="J114" s="135">
        <v>30</v>
      </c>
      <c r="K114" s="7"/>
    </row>
    <row r="115" spans="1:11" ht="18.75" customHeight="1">
      <c r="A115" s="7"/>
      <c r="B115" s="97" t="s">
        <v>83</v>
      </c>
      <c r="C115" s="180">
        <v>163</v>
      </c>
      <c r="D115" s="56">
        <v>40.957999999999998</v>
      </c>
      <c r="E115" s="56">
        <v>15.323</v>
      </c>
      <c r="F115" s="56">
        <v>278</v>
      </c>
      <c r="G115" s="56">
        <v>25.696000000000002</v>
      </c>
      <c r="H115" s="326">
        <v>8846</v>
      </c>
      <c r="I115" s="135">
        <v>7</v>
      </c>
      <c r="J115" s="135">
        <v>191</v>
      </c>
      <c r="K115" s="7"/>
    </row>
    <row r="116" spans="1:11" ht="18.75" customHeight="1">
      <c r="A116" s="7"/>
      <c r="B116" s="97" t="s">
        <v>84</v>
      </c>
      <c r="C116" s="180">
        <v>155</v>
      </c>
      <c r="D116" s="56">
        <v>21.969000000000001</v>
      </c>
      <c r="E116" s="56">
        <v>13.269</v>
      </c>
      <c r="F116" s="56">
        <v>225</v>
      </c>
      <c r="G116" s="56">
        <v>21.911999999999999</v>
      </c>
      <c r="H116" s="326">
        <v>8845</v>
      </c>
      <c r="I116" s="135">
        <v>4</v>
      </c>
      <c r="J116" s="135">
        <v>227</v>
      </c>
      <c r="K116" s="7"/>
    </row>
    <row r="117" spans="1:11" ht="18.75" customHeight="1">
      <c r="A117" s="7"/>
      <c r="B117" s="97" t="s">
        <v>85</v>
      </c>
      <c r="C117" s="180">
        <v>150</v>
      </c>
      <c r="D117" s="56">
        <v>36.768000000000001</v>
      </c>
      <c r="E117" s="56">
        <v>21.169</v>
      </c>
      <c r="F117" s="56">
        <v>390</v>
      </c>
      <c r="G117" s="56">
        <v>36.814999999999998</v>
      </c>
      <c r="H117" s="326">
        <v>9337</v>
      </c>
      <c r="I117" s="135">
        <v>7</v>
      </c>
      <c r="J117" s="135">
        <v>70</v>
      </c>
      <c r="K117" s="7"/>
    </row>
    <row r="118" spans="1:11" ht="18.75" customHeight="1" thickBot="1">
      <c r="A118" s="7"/>
      <c r="B118" s="327"/>
      <c r="C118" s="181"/>
      <c r="D118" s="182"/>
      <c r="E118" s="182"/>
      <c r="F118" s="182"/>
      <c r="G118" s="182"/>
      <c r="H118" s="183"/>
      <c r="I118" s="79"/>
      <c r="J118" s="79"/>
      <c r="K118" s="7"/>
    </row>
    <row r="119" spans="1:11" ht="18.75" customHeight="1">
      <c r="A119" s="7"/>
      <c r="B119" s="19"/>
      <c r="C119" s="51" t="s">
        <v>317</v>
      </c>
      <c r="D119" s="51"/>
      <c r="E119" s="8"/>
      <c r="F119" s="8"/>
      <c r="G119" s="8"/>
      <c r="H119" s="27"/>
      <c r="I119" s="8"/>
      <c r="J119" s="8"/>
      <c r="K119" s="7"/>
    </row>
    <row r="120" spans="1:11" ht="18.75" customHeight="1">
      <c r="K120" s="7"/>
    </row>
    <row r="121" spans="1:11" ht="18.75" customHeight="1">
      <c r="K121" s="8"/>
    </row>
    <row r="123" spans="1:11" ht="18.75" customHeight="1">
      <c r="H123" s="360"/>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5"/>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1 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0"/>
  <sheetViews>
    <sheetView view="pageBreakPreview" zoomScaleNormal="85" zoomScaleSheetLayoutView="100" workbookViewId="0">
      <pane xSplit="1" ySplit="4" topLeftCell="B194" activePane="bottomRight" state="frozen"/>
      <selection pane="topRight" activeCell="B1" sqref="B1"/>
      <selection pane="bottomLeft" activeCell="A5" sqref="A5"/>
      <selection pane="bottomRight" activeCell="M209" sqref="M209"/>
    </sheetView>
  </sheetViews>
  <sheetFormatPr defaultRowHeight="14.25"/>
  <cols>
    <col min="1" max="1" width="5.19921875" style="185" customWidth="1"/>
    <col min="2" max="2" width="6" style="184" bestFit="1" customWidth="1"/>
    <col min="3" max="4" width="16" style="184" customWidth="1"/>
    <col min="5" max="6" width="8.69921875" style="184" customWidth="1"/>
    <col min="7" max="7" width="8" style="185" customWidth="1"/>
    <col min="8" max="8" width="6" style="187" customWidth="1"/>
    <col min="9" max="10" width="16" style="185" customWidth="1"/>
    <col min="11" max="11" width="5.5" style="188" bestFit="1" customWidth="1"/>
    <col min="12" max="12" width="8.69921875" style="185" bestFit="1" customWidth="1"/>
    <col min="13" max="16384" width="8.796875" style="185"/>
  </cols>
  <sheetData>
    <row r="2" spans="1:13">
      <c r="C2" s="184" t="s">
        <v>126</v>
      </c>
      <c r="D2" s="185" t="s">
        <v>127</v>
      </c>
      <c r="E2" s="185"/>
      <c r="F2" s="186"/>
      <c r="I2" s="185" t="s">
        <v>128</v>
      </c>
      <c r="J2" s="185" t="s">
        <v>129</v>
      </c>
    </row>
    <row r="3" spans="1:13" ht="28.5">
      <c r="B3" s="629" t="s">
        <v>130</v>
      </c>
      <c r="C3" s="629"/>
      <c r="D3" s="629"/>
      <c r="E3" s="189"/>
      <c r="F3" s="190"/>
      <c r="H3" s="630" t="s">
        <v>131</v>
      </c>
      <c r="I3" s="630"/>
      <c r="J3" s="630"/>
    </row>
    <row r="4" spans="1:13" ht="15" customHeight="1">
      <c r="B4" s="191"/>
      <c r="C4" s="192" t="s">
        <v>132</v>
      </c>
      <c r="D4" s="193" t="s">
        <v>311</v>
      </c>
      <c r="E4" s="193" t="s">
        <v>265</v>
      </c>
      <c r="F4" s="194"/>
      <c r="H4" s="195"/>
      <c r="I4" s="193" t="s">
        <v>134</v>
      </c>
      <c r="J4" s="193" t="s">
        <v>135</v>
      </c>
    </row>
    <row r="5" spans="1:13">
      <c r="A5" s="329"/>
      <c r="B5" s="196" t="s">
        <v>136</v>
      </c>
      <c r="C5" s="197">
        <v>86.783787185863901</v>
      </c>
      <c r="D5" s="198">
        <v>121.7</v>
      </c>
      <c r="E5" s="198">
        <v>85.7</v>
      </c>
      <c r="F5" s="199"/>
      <c r="H5" s="200" t="s">
        <v>137</v>
      </c>
      <c r="I5" s="197"/>
      <c r="J5" s="197"/>
      <c r="L5" s="337"/>
      <c r="M5" s="188"/>
    </row>
    <row r="6" spans="1:13">
      <c r="A6" s="329"/>
      <c r="B6" s="201"/>
      <c r="C6" s="197">
        <v>84.178976206780064</v>
      </c>
      <c r="D6" s="198">
        <v>122.4</v>
      </c>
      <c r="E6" s="198">
        <v>71.400000000000006</v>
      </c>
      <c r="F6" s="199"/>
      <c r="H6" s="201"/>
      <c r="I6" s="197"/>
      <c r="J6" s="197"/>
      <c r="L6" s="337"/>
      <c r="M6" s="188"/>
    </row>
    <row r="7" spans="1:13">
      <c r="A7" s="329"/>
      <c r="B7" s="201"/>
      <c r="C7" s="197">
        <v>84.752725030926101</v>
      </c>
      <c r="D7" s="198">
        <v>122.7</v>
      </c>
      <c r="E7" s="198">
        <v>71.400000000000006</v>
      </c>
      <c r="F7" s="199"/>
      <c r="H7" s="201"/>
      <c r="I7" s="197"/>
      <c r="J7" s="197"/>
      <c r="L7" s="337"/>
      <c r="M7" s="188"/>
    </row>
    <row r="8" spans="1:13">
      <c r="A8" s="329"/>
      <c r="B8" s="201"/>
      <c r="C8" s="197">
        <v>88.20818107073201</v>
      </c>
      <c r="D8" s="198">
        <v>123.2</v>
      </c>
      <c r="E8" s="198">
        <v>57.1</v>
      </c>
      <c r="F8" s="199"/>
      <c r="H8" s="201"/>
      <c r="I8" s="197"/>
      <c r="J8" s="197"/>
      <c r="L8" s="337"/>
      <c r="M8" s="188"/>
    </row>
    <row r="9" spans="1:13">
      <c r="A9" s="329"/>
      <c r="B9" s="200"/>
      <c r="C9" s="197">
        <v>90.107290423031444</v>
      </c>
      <c r="D9" s="198">
        <v>123.5</v>
      </c>
      <c r="E9" s="198">
        <v>57.1</v>
      </c>
      <c r="F9" s="199"/>
      <c r="H9" s="200"/>
      <c r="I9" s="197"/>
      <c r="J9" s="197"/>
      <c r="L9" s="337"/>
      <c r="M9" s="188"/>
    </row>
    <row r="10" spans="1:13">
      <c r="A10" s="329"/>
      <c r="B10" s="202">
        <v>6</v>
      </c>
      <c r="C10" s="197">
        <v>92.397661318424795</v>
      </c>
      <c r="D10" s="198">
        <v>123.8</v>
      </c>
      <c r="E10" s="198">
        <v>85.7</v>
      </c>
      <c r="F10" s="199"/>
      <c r="H10" s="202">
        <v>6</v>
      </c>
      <c r="I10" s="197"/>
      <c r="J10" s="197"/>
      <c r="L10" s="337"/>
      <c r="M10" s="188"/>
    </row>
    <row r="11" spans="1:13">
      <c r="A11" s="329"/>
      <c r="B11" s="201"/>
      <c r="C11" s="197">
        <v>90.631990998140637</v>
      </c>
      <c r="D11" s="198">
        <v>123.9</v>
      </c>
      <c r="E11" s="198">
        <v>42.9</v>
      </c>
      <c r="F11" s="199"/>
      <c r="H11" s="201"/>
      <c r="I11" s="197"/>
      <c r="J11" s="197"/>
      <c r="L11" s="337"/>
      <c r="M11" s="188"/>
    </row>
    <row r="12" spans="1:13">
      <c r="A12" s="329"/>
      <c r="B12" s="203"/>
      <c r="C12" s="197">
        <v>91.428381272562149</v>
      </c>
      <c r="D12" s="198">
        <v>124.4</v>
      </c>
      <c r="E12" s="198">
        <v>57.1</v>
      </c>
      <c r="F12" s="199"/>
      <c r="H12" s="203"/>
      <c r="I12" s="197"/>
      <c r="J12" s="197"/>
      <c r="L12" s="337"/>
      <c r="M12" s="188"/>
    </row>
    <row r="13" spans="1:13">
      <c r="A13" s="329"/>
      <c r="B13" s="200"/>
      <c r="C13" s="197">
        <v>92.674801278594771</v>
      </c>
      <c r="D13" s="198">
        <v>124.2</v>
      </c>
      <c r="E13" s="198">
        <v>64.3</v>
      </c>
      <c r="F13" s="199"/>
      <c r="H13" s="200"/>
      <c r="I13" s="197"/>
      <c r="J13" s="197"/>
      <c r="L13" s="337"/>
      <c r="M13" s="188"/>
    </row>
    <row r="14" spans="1:13">
      <c r="A14" s="329"/>
      <c r="B14" s="201"/>
      <c r="C14" s="197">
        <v>89.590076949143622</v>
      </c>
      <c r="D14" s="198">
        <v>124.5</v>
      </c>
      <c r="E14" s="198">
        <v>50</v>
      </c>
      <c r="F14" s="199"/>
      <c r="H14" s="201"/>
      <c r="I14" s="197"/>
      <c r="J14" s="197"/>
      <c r="L14" s="337"/>
      <c r="M14" s="188"/>
    </row>
    <row r="15" spans="1:13">
      <c r="A15" s="329"/>
      <c r="B15" s="201"/>
      <c r="C15" s="197">
        <v>92.0002834147123</v>
      </c>
      <c r="D15" s="198">
        <v>124.6</v>
      </c>
      <c r="E15" s="198">
        <v>35.700000000000003</v>
      </c>
      <c r="F15" s="199"/>
      <c r="H15" s="201"/>
      <c r="I15" s="197"/>
      <c r="J15" s="197"/>
      <c r="L15" s="337"/>
      <c r="M15" s="188"/>
    </row>
    <row r="16" spans="1:13">
      <c r="A16" s="329"/>
      <c r="B16" s="201"/>
      <c r="C16" s="197">
        <v>91.671741702571069</v>
      </c>
      <c r="D16" s="198">
        <v>124.6</v>
      </c>
      <c r="E16" s="198">
        <v>57.1</v>
      </c>
      <c r="F16" s="199"/>
      <c r="H16" s="201"/>
      <c r="I16" s="197"/>
      <c r="J16" s="197"/>
      <c r="L16" s="337"/>
      <c r="M16" s="188"/>
    </row>
    <row r="17" spans="1:13">
      <c r="A17" s="329"/>
      <c r="B17" s="201">
        <v>19.100000000000001</v>
      </c>
      <c r="C17" s="197">
        <v>88.160539096573217</v>
      </c>
      <c r="D17" s="198">
        <v>124.7</v>
      </c>
      <c r="E17" s="198">
        <v>57.1</v>
      </c>
      <c r="F17" s="199"/>
      <c r="H17" s="201">
        <v>19.100000000000001</v>
      </c>
      <c r="I17" s="197"/>
      <c r="J17" s="197"/>
      <c r="L17" s="337"/>
      <c r="M17" s="188"/>
    </row>
    <row r="18" spans="1:13">
      <c r="A18" s="329"/>
      <c r="B18" s="201"/>
      <c r="C18" s="197">
        <v>86.476213010826442</v>
      </c>
      <c r="D18" s="198">
        <v>124.5</v>
      </c>
      <c r="E18" s="198">
        <v>14.3</v>
      </c>
      <c r="F18" s="199"/>
      <c r="H18" s="201"/>
      <c r="I18" s="197"/>
      <c r="J18" s="197"/>
      <c r="L18" s="337"/>
      <c r="M18" s="188"/>
    </row>
    <row r="19" spans="1:13">
      <c r="A19" s="329"/>
      <c r="B19" s="201"/>
      <c r="C19" s="197">
        <v>85.853256691094742</v>
      </c>
      <c r="D19" s="198">
        <v>123.9</v>
      </c>
      <c r="E19" s="198">
        <v>28.6</v>
      </c>
      <c r="F19" s="199"/>
      <c r="H19" s="201"/>
      <c r="I19" s="197"/>
      <c r="J19" s="197"/>
      <c r="L19" s="337"/>
      <c r="M19" s="188"/>
    </row>
    <row r="20" spans="1:13">
      <c r="A20" s="329"/>
      <c r="B20" s="201"/>
      <c r="C20" s="197">
        <v>87.856304547209589</v>
      </c>
      <c r="D20" s="198">
        <v>124.8</v>
      </c>
      <c r="E20" s="198">
        <v>71.400000000000006</v>
      </c>
      <c r="F20" s="199"/>
      <c r="H20" s="201"/>
      <c r="I20" s="197"/>
      <c r="J20" s="197"/>
      <c r="L20" s="337"/>
      <c r="M20" s="188"/>
    </row>
    <row r="21" spans="1:13">
      <c r="A21" s="329"/>
      <c r="B21" s="200"/>
      <c r="C21" s="197">
        <v>88.153410854657736</v>
      </c>
      <c r="D21" s="198">
        <v>125.7</v>
      </c>
      <c r="E21" s="198">
        <v>71.400000000000006</v>
      </c>
      <c r="F21" s="199"/>
      <c r="H21" s="200"/>
      <c r="I21" s="197"/>
      <c r="J21" s="197"/>
      <c r="L21" s="337"/>
      <c r="M21" s="188"/>
    </row>
    <row r="22" spans="1:13">
      <c r="A22" s="329"/>
      <c r="B22" s="200" t="s">
        <v>138</v>
      </c>
      <c r="C22" s="197">
        <v>89.352565131293574</v>
      </c>
      <c r="D22" s="198">
        <v>125.1</v>
      </c>
      <c r="E22" s="198">
        <v>57.1</v>
      </c>
      <c r="F22" s="199"/>
      <c r="H22" s="200" t="s">
        <v>139</v>
      </c>
      <c r="I22" s="197"/>
      <c r="J22" s="197"/>
      <c r="L22" s="337"/>
      <c r="M22" s="188"/>
    </row>
    <row r="23" spans="1:13">
      <c r="A23" s="329"/>
      <c r="B23" s="200"/>
      <c r="C23" s="197">
        <v>94.126929266944614</v>
      </c>
      <c r="D23" s="198">
        <v>124.1</v>
      </c>
      <c r="E23" s="198">
        <v>57.1</v>
      </c>
      <c r="F23" s="199"/>
      <c r="H23" s="200"/>
      <c r="I23" s="197"/>
      <c r="J23" s="197"/>
      <c r="L23" s="337"/>
      <c r="M23" s="188"/>
    </row>
    <row r="24" spans="1:13">
      <c r="A24" s="329"/>
      <c r="B24" s="201"/>
      <c r="C24" s="197">
        <v>93.626809937219974</v>
      </c>
      <c r="D24" s="198">
        <v>125.8</v>
      </c>
      <c r="E24" s="198">
        <v>71.400000000000006</v>
      </c>
      <c r="F24" s="199"/>
      <c r="H24" s="201"/>
      <c r="I24" s="197"/>
      <c r="J24" s="197"/>
      <c r="L24" s="337"/>
      <c r="M24" s="188"/>
    </row>
    <row r="25" spans="1:13">
      <c r="A25" s="329"/>
      <c r="B25" s="200"/>
      <c r="C25" s="197">
        <v>91.267372693630861</v>
      </c>
      <c r="D25" s="198">
        <v>123.8</v>
      </c>
      <c r="E25" s="198">
        <v>71.400000000000006</v>
      </c>
      <c r="F25" s="199"/>
      <c r="H25" s="200"/>
      <c r="I25" s="197"/>
      <c r="J25" s="197"/>
      <c r="L25" s="337"/>
      <c r="M25" s="188"/>
    </row>
    <row r="26" spans="1:13">
      <c r="A26" s="329"/>
      <c r="B26" s="201"/>
      <c r="C26" s="197">
        <v>86.315957952588718</v>
      </c>
      <c r="D26" s="198">
        <v>125.2</v>
      </c>
      <c r="E26" s="198">
        <v>42.9</v>
      </c>
      <c r="F26" s="199"/>
      <c r="H26" s="201"/>
      <c r="I26" s="197"/>
      <c r="J26" s="197"/>
      <c r="L26" s="337"/>
      <c r="M26" s="188"/>
    </row>
    <row r="27" spans="1:13">
      <c r="A27" s="329"/>
      <c r="B27" s="201"/>
      <c r="C27" s="197">
        <v>86.884354889311453</v>
      </c>
      <c r="D27" s="198">
        <v>124.3</v>
      </c>
      <c r="E27" s="198">
        <v>14.3</v>
      </c>
      <c r="F27" s="199"/>
      <c r="H27" s="201"/>
      <c r="I27" s="197"/>
      <c r="J27" s="197"/>
      <c r="L27" s="337"/>
      <c r="M27" s="188"/>
    </row>
    <row r="28" spans="1:13">
      <c r="A28" s="329"/>
      <c r="B28" s="201"/>
      <c r="C28" s="197">
        <v>87.237323218058393</v>
      </c>
      <c r="D28" s="198">
        <v>124</v>
      </c>
      <c r="E28" s="198">
        <v>42.9</v>
      </c>
      <c r="F28" s="199"/>
      <c r="H28" s="201"/>
      <c r="I28" s="197"/>
      <c r="J28" s="197"/>
      <c r="L28" s="337"/>
      <c r="M28" s="188"/>
    </row>
    <row r="29" spans="1:13">
      <c r="A29" s="329"/>
      <c r="B29" s="201">
        <v>20.100000000000001</v>
      </c>
      <c r="C29" s="197">
        <v>86.6824661148529</v>
      </c>
      <c r="D29" s="198">
        <v>123.8</v>
      </c>
      <c r="E29" s="198">
        <v>14.3</v>
      </c>
      <c r="F29" s="199"/>
      <c r="H29" s="201">
        <v>20.100000000000001</v>
      </c>
      <c r="I29" s="197"/>
      <c r="J29" s="197"/>
      <c r="L29" s="337"/>
      <c r="M29" s="188"/>
    </row>
    <row r="30" spans="1:13">
      <c r="A30" s="329"/>
      <c r="B30" s="201"/>
      <c r="C30" s="197">
        <v>90.465968715442372</v>
      </c>
      <c r="D30" s="198">
        <v>124</v>
      </c>
      <c r="E30" s="198">
        <v>57.1</v>
      </c>
      <c r="F30" s="199"/>
      <c r="H30" s="201"/>
      <c r="I30" s="197"/>
      <c r="J30" s="197"/>
      <c r="L30" s="337"/>
      <c r="M30" s="188"/>
    </row>
    <row r="31" spans="1:13">
      <c r="A31" s="329"/>
      <c r="B31" s="201"/>
      <c r="C31" s="197">
        <v>87.821153567259074</v>
      </c>
      <c r="D31" s="198">
        <v>122.8</v>
      </c>
      <c r="E31" s="198">
        <v>42.9</v>
      </c>
      <c r="F31" s="199"/>
      <c r="H31" s="201"/>
      <c r="I31" s="197"/>
      <c r="J31" s="197"/>
      <c r="L31" s="337"/>
      <c r="M31" s="188"/>
    </row>
    <row r="32" spans="1:13">
      <c r="A32" s="329"/>
      <c r="B32" s="201"/>
      <c r="C32" s="197">
        <v>86.5076969764891</v>
      </c>
      <c r="D32" s="198">
        <v>122</v>
      </c>
      <c r="E32" s="198">
        <v>42.9</v>
      </c>
      <c r="F32" s="199"/>
      <c r="H32" s="201"/>
      <c r="I32" s="197"/>
      <c r="J32" s="197"/>
      <c r="L32" s="337"/>
      <c r="M32" s="188"/>
    </row>
    <row r="33" spans="1:13">
      <c r="A33" s="329"/>
      <c r="B33" s="200"/>
      <c r="C33" s="197">
        <v>84.51539321150851</v>
      </c>
      <c r="D33" s="198">
        <v>122.5</v>
      </c>
      <c r="E33" s="198">
        <v>28.6</v>
      </c>
      <c r="F33" s="199"/>
      <c r="H33" s="200"/>
      <c r="I33" s="197"/>
      <c r="J33" s="197"/>
      <c r="L33" s="337"/>
      <c r="M33" s="188"/>
    </row>
    <row r="34" spans="1:13">
      <c r="A34" s="329"/>
      <c r="B34" s="204">
        <v>6</v>
      </c>
      <c r="C34" s="205">
        <v>83.19743256160632</v>
      </c>
      <c r="D34" s="206">
        <v>119.4</v>
      </c>
      <c r="E34" s="206">
        <v>42.9</v>
      </c>
      <c r="F34" s="207"/>
      <c r="H34" s="204">
        <v>6</v>
      </c>
      <c r="I34" s="205"/>
      <c r="J34" s="205"/>
      <c r="L34" s="337"/>
      <c r="M34" s="188"/>
    </row>
    <row r="35" spans="1:13">
      <c r="A35" s="329"/>
      <c r="B35" s="195"/>
      <c r="C35" s="205">
        <v>87.245718736186959</v>
      </c>
      <c r="D35" s="206">
        <v>119.1</v>
      </c>
      <c r="E35" s="206">
        <v>42.9</v>
      </c>
      <c r="F35" s="207"/>
      <c r="H35" s="195"/>
      <c r="I35" s="205"/>
      <c r="J35" s="205"/>
      <c r="L35" s="337"/>
      <c r="M35" s="188"/>
    </row>
    <row r="36" spans="1:13">
      <c r="A36" s="329"/>
      <c r="B36" s="195"/>
      <c r="C36" s="205">
        <v>87.306194151194788</v>
      </c>
      <c r="D36" s="206">
        <v>115.2</v>
      </c>
      <c r="E36" s="206">
        <v>57.1</v>
      </c>
      <c r="F36" s="207"/>
      <c r="H36" s="195"/>
      <c r="I36" s="205"/>
      <c r="J36" s="205"/>
      <c r="L36" s="337"/>
      <c r="M36" s="188"/>
    </row>
    <row r="37" spans="1:13">
      <c r="A37" s="329"/>
      <c r="B37" s="200"/>
      <c r="C37" s="205">
        <v>85.467263999242476</v>
      </c>
      <c r="D37" s="206">
        <v>114.1</v>
      </c>
      <c r="E37" s="206">
        <v>57.1</v>
      </c>
      <c r="F37" s="207"/>
      <c r="H37" s="200"/>
      <c r="I37" s="205"/>
      <c r="J37" s="205"/>
      <c r="L37" s="337"/>
      <c r="M37" s="188"/>
    </row>
    <row r="38" spans="1:13">
      <c r="A38" s="329"/>
      <c r="B38" s="200"/>
      <c r="C38" s="205">
        <v>81.327101593225478</v>
      </c>
      <c r="D38" s="206">
        <v>110.3</v>
      </c>
      <c r="E38" s="206">
        <v>28.6</v>
      </c>
      <c r="F38" s="207"/>
      <c r="H38" s="200"/>
      <c r="I38" s="205"/>
      <c r="J38" s="205"/>
      <c r="L38" s="337"/>
      <c r="M38" s="188"/>
    </row>
    <row r="39" spans="1:13">
      <c r="A39" s="329"/>
      <c r="B39" s="200"/>
      <c r="C39" s="205">
        <v>78.828433453411805</v>
      </c>
      <c r="D39" s="206">
        <v>103.3</v>
      </c>
      <c r="E39" s="206">
        <v>0</v>
      </c>
      <c r="F39" s="207"/>
      <c r="H39" s="200"/>
      <c r="I39" s="205"/>
      <c r="J39" s="205"/>
      <c r="L39" s="337"/>
      <c r="M39" s="188"/>
    </row>
    <row r="40" spans="1:13">
      <c r="A40" s="329"/>
      <c r="B40" s="200"/>
      <c r="C40" s="205">
        <v>75.458662754424694</v>
      </c>
      <c r="D40" s="206">
        <v>97.4</v>
      </c>
      <c r="E40" s="206">
        <v>42.9</v>
      </c>
      <c r="F40" s="207"/>
      <c r="H40" s="200"/>
      <c r="I40" s="205"/>
      <c r="J40" s="205"/>
      <c r="L40" s="337"/>
      <c r="M40" s="188"/>
    </row>
    <row r="41" spans="1:13">
      <c r="A41" s="329"/>
      <c r="B41" s="200" t="s">
        <v>140</v>
      </c>
      <c r="C41" s="205">
        <v>71.476284454282819</v>
      </c>
      <c r="D41" s="206">
        <v>88.6</v>
      </c>
      <c r="E41" s="206">
        <v>14.3</v>
      </c>
      <c r="F41" s="207"/>
      <c r="H41" s="200" t="s">
        <v>141</v>
      </c>
      <c r="I41" s="205"/>
      <c r="J41" s="205"/>
      <c r="L41" s="337"/>
      <c r="M41" s="188"/>
    </row>
    <row r="42" spans="1:13">
      <c r="A42" s="329"/>
      <c r="B42" s="195"/>
      <c r="C42" s="205">
        <v>67.65024538854037</v>
      </c>
      <c r="D42" s="206">
        <v>83.9</v>
      </c>
      <c r="E42" s="206">
        <v>28.6</v>
      </c>
      <c r="F42" s="207"/>
      <c r="H42" s="195"/>
      <c r="I42" s="205"/>
      <c r="J42" s="205"/>
      <c r="L42" s="337"/>
      <c r="M42" s="188"/>
    </row>
    <row r="43" spans="1:13">
      <c r="A43" s="329"/>
      <c r="B43" s="195"/>
      <c r="C43" s="205">
        <v>64.222208212526382</v>
      </c>
      <c r="D43" s="206">
        <v>83.6</v>
      </c>
      <c r="E43" s="206">
        <v>0</v>
      </c>
      <c r="F43" s="207"/>
      <c r="H43" s="195"/>
      <c r="I43" s="205"/>
      <c r="J43" s="205"/>
      <c r="L43" s="337"/>
      <c r="M43" s="188"/>
    </row>
    <row r="44" spans="1:13">
      <c r="A44" s="329"/>
      <c r="B44" s="195"/>
      <c r="C44" s="205">
        <v>61.895222455537422</v>
      </c>
      <c r="D44" s="206">
        <v>85.2</v>
      </c>
      <c r="E44" s="206">
        <v>42.9</v>
      </c>
      <c r="F44" s="207"/>
      <c r="H44" s="195"/>
      <c r="I44" s="205"/>
      <c r="J44" s="205"/>
      <c r="L44" s="337"/>
      <c r="M44" s="188"/>
    </row>
    <row r="45" spans="1:13">
      <c r="A45" s="329"/>
      <c r="B45" s="200"/>
      <c r="C45" s="205">
        <v>59.978320913353947</v>
      </c>
      <c r="D45" s="206">
        <v>86.9</v>
      </c>
      <c r="E45" s="206">
        <v>28.6</v>
      </c>
      <c r="F45" s="207"/>
      <c r="H45" s="200"/>
      <c r="I45" s="205"/>
      <c r="J45" s="205"/>
      <c r="L45" s="337"/>
      <c r="M45" s="188"/>
    </row>
    <row r="46" spans="1:13">
      <c r="A46" s="329"/>
      <c r="B46" s="196" t="s">
        <v>138</v>
      </c>
      <c r="C46" s="205">
        <v>59.135999563367569</v>
      </c>
      <c r="D46" s="206">
        <v>88.7</v>
      </c>
      <c r="E46" s="206">
        <v>28.6</v>
      </c>
      <c r="F46" s="207"/>
      <c r="H46" s="196" t="s">
        <v>139</v>
      </c>
      <c r="I46" s="208"/>
      <c r="J46" s="208"/>
      <c r="L46" s="337"/>
      <c r="M46" s="188"/>
    </row>
    <row r="47" spans="1:13">
      <c r="A47" s="329"/>
      <c r="B47" s="195"/>
      <c r="C47" s="205">
        <v>60.051682734518216</v>
      </c>
      <c r="D47" s="206">
        <v>89.7</v>
      </c>
      <c r="E47" s="206">
        <v>42.9</v>
      </c>
      <c r="F47" s="207"/>
      <c r="H47" s="195"/>
      <c r="I47" s="208"/>
      <c r="J47" s="208"/>
      <c r="L47" s="337"/>
      <c r="M47" s="188"/>
    </row>
    <row r="48" spans="1:13">
      <c r="A48" s="329"/>
      <c r="B48" s="209"/>
      <c r="C48" s="205">
        <v>60.709165251982924</v>
      </c>
      <c r="D48" s="206">
        <v>91.5</v>
      </c>
      <c r="E48" s="206">
        <v>42.9</v>
      </c>
      <c r="F48" s="207"/>
      <c r="H48" s="195"/>
      <c r="I48" s="208"/>
      <c r="J48" s="208"/>
      <c r="L48" s="337"/>
      <c r="M48" s="188"/>
    </row>
    <row r="49" spans="1:13">
      <c r="A49" s="329"/>
      <c r="B49" s="200"/>
      <c r="C49" s="205">
        <v>60.790308492644918</v>
      </c>
      <c r="D49" s="206">
        <v>93.9</v>
      </c>
      <c r="E49" s="206">
        <v>57.1</v>
      </c>
      <c r="F49" s="207"/>
      <c r="H49" s="200"/>
      <c r="I49" s="208"/>
      <c r="J49" s="208"/>
      <c r="L49" s="337"/>
      <c r="M49" s="188"/>
    </row>
    <row r="50" spans="1:13">
      <c r="A50" s="329"/>
      <c r="B50" s="200"/>
      <c r="C50" s="205">
        <v>59.980856314514241</v>
      </c>
      <c r="D50" s="206">
        <v>96.3</v>
      </c>
      <c r="E50" s="206">
        <v>42.9</v>
      </c>
      <c r="F50" s="207"/>
      <c r="H50" s="200"/>
      <c r="I50" s="208"/>
      <c r="J50" s="208"/>
      <c r="L50" s="337"/>
      <c r="M50" s="188"/>
    </row>
    <row r="51" spans="1:13">
      <c r="A51" s="329"/>
      <c r="B51" s="200"/>
      <c r="C51" s="205">
        <v>62.340716991003283</v>
      </c>
      <c r="D51" s="206">
        <v>98.1</v>
      </c>
      <c r="E51" s="206">
        <v>57.1</v>
      </c>
      <c r="F51" s="207"/>
      <c r="H51" s="200"/>
      <c r="I51" s="208"/>
      <c r="J51" s="208"/>
      <c r="K51" s="210"/>
      <c r="L51" s="337"/>
      <c r="M51" s="188"/>
    </row>
    <row r="52" spans="1:13">
      <c r="A52" s="329"/>
      <c r="B52" s="200"/>
      <c r="C52" s="205">
        <v>62.914583691310142</v>
      </c>
      <c r="D52" s="206">
        <v>99.9</v>
      </c>
      <c r="E52" s="206">
        <v>42.9</v>
      </c>
      <c r="F52" s="207"/>
      <c r="H52" s="200"/>
      <c r="I52" s="208"/>
      <c r="J52" s="208"/>
      <c r="L52" s="337"/>
      <c r="M52" s="188"/>
    </row>
    <row r="53" spans="1:13">
      <c r="A53" s="329"/>
      <c r="B53" s="200" t="s">
        <v>142</v>
      </c>
      <c r="C53" s="205">
        <v>66.671269377794204</v>
      </c>
      <c r="D53" s="206">
        <v>102.9</v>
      </c>
      <c r="E53" s="206">
        <v>78.599999999999994</v>
      </c>
      <c r="F53" s="207"/>
      <c r="H53" s="200" t="s">
        <v>143</v>
      </c>
      <c r="I53" s="208"/>
      <c r="J53" s="208"/>
      <c r="L53" s="337"/>
      <c r="M53" s="188"/>
    </row>
    <row r="54" spans="1:13">
      <c r="A54" s="329"/>
      <c r="B54" s="200"/>
      <c r="C54" s="205">
        <v>69.442810482207889</v>
      </c>
      <c r="D54" s="206">
        <v>103.8</v>
      </c>
      <c r="E54" s="206">
        <v>100</v>
      </c>
      <c r="F54" s="207"/>
      <c r="H54" s="200"/>
      <c r="I54" s="208"/>
      <c r="J54" s="208"/>
      <c r="L54" s="337"/>
      <c r="M54" s="188"/>
    </row>
    <row r="55" spans="1:13">
      <c r="A55" s="329"/>
      <c r="B55" s="200"/>
      <c r="C55" s="205">
        <v>71.207003123399687</v>
      </c>
      <c r="D55" s="206">
        <v>105.3</v>
      </c>
      <c r="E55" s="206">
        <v>85.7</v>
      </c>
      <c r="F55" s="207"/>
      <c r="H55" s="200"/>
      <c r="I55" s="208"/>
      <c r="J55" s="208"/>
      <c r="L55" s="337"/>
      <c r="M55" s="188"/>
    </row>
    <row r="56" spans="1:13">
      <c r="A56" s="329"/>
      <c r="B56" s="200"/>
      <c r="C56" s="205">
        <v>71.171309081734663</v>
      </c>
      <c r="D56" s="206">
        <v>106.4</v>
      </c>
      <c r="E56" s="206">
        <v>85.7</v>
      </c>
      <c r="F56" s="207"/>
      <c r="H56" s="200"/>
      <c r="I56" s="208"/>
      <c r="J56" s="208"/>
      <c r="L56" s="337"/>
      <c r="M56" s="188"/>
    </row>
    <row r="57" spans="1:13">
      <c r="A57" s="329"/>
      <c r="B57" s="200"/>
      <c r="C57" s="205">
        <v>73.980521194036683</v>
      </c>
      <c r="D57" s="206">
        <v>105.9</v>
      </c>
      <c r="E57" s="206">
        <v>50</v>
      </c>
      <c r="F57" s="207"/>
      <c r="H57" s="200"/>
      <c r="I57" s="208"/>
      <c r="J57" s="208"/>
      <c r="L57" s="337"/>
      <c r="M57" s="188"/>
    </row>
    <row r="58" spans="1:13">
      <c r="A58" s="329"/>
      <c r="B58" s="200" t="s">
        <v>138</v>
      </c>
      <c r="C58" s="205">
        <v>73.852526700024356</v>
      </c>
      <c r="D58" s="206">
        <v>106.7</v>
      </c>
      <c r="E58" s="206">
        <v>28.6</v>
      </c>
      <c r="F58" s="207"/>
      <c r="H58" s="200" t="s">
        <v>139</v>
      </c>
      <c r="I58" s="208"/>
      <c r="J58" s="208"/>
      <c r="L58" s="337"/>
      <c r="M58" s="188"/>
    </row>
    <row r="59" spans="1:13">
      <c r="A59" s="329"/>
      <c r="B59" s="209"/>
      <c r="C59" s="205">
        <v>78.981390778984988</v>
      </c>
      <c r="D59" s="206">
        <v>107.5</v>
      </c>
      <c r="E59" s="206">
        <v>57.1</v>
      </c>
      <c r="F59" s="207"/>
      <c r="H59" s="200"/>
      <c r="I59" s="208"/>
      <c r="J59" s="208"/>
      <c r="L59" s="337"/>
      <c r="M59" s="188"/>
    </row>
    <row r="60" spans="1:13">
      <c r="A60" s="329"/>
      <c r="B60" s="200"/>
      <c r="C60" s="205">
        <v>81.255460034582512</v>
      </c>
      <c r="D60" s="206">
        <v>107.6</v>
      </c>
      <c r="E60" s="206">
        <v>71.400000000000006</v>
      </c>
      <c r="F60" s="207"/>
      <c r="H60" s="195"/>
      <c r="I60" s="208"/>
      <c r="J60" s="208"/>
      <c r="L60" s="337"/>
      <c r="M60" s="188"/>
    </row>
    <row r="61" spans="1:13">
      <c r="A61" s="329"/>
      <c r="B61" s="200"/>
      <c r="C61" s="205">
        <v>85.833146744246591</v>
      </c>
      <c r="D61" s="206">
        <v>108.6</v>
      </c>
      <c r="E61" s="206">
        <v>100</v>
      </c>
      <c r="F61" s="207"/>
      <c r="H61" s="200"/>
      <c r="I61" s="208"/>
      <c r="J61" s="208"/>
      <c r="L61" s="337"/>
      <c r="M61" s="188"/>
    </row>
    <row r="62" spans="1:13">
      <c r="A62" s="329"/>
      <c r="B62" s="200"/>
      <c r="C62" s="205">
        <v>84.683207969510619</v>
      </c>
      <c r="D62" s="206">
        <v>108</v>
      </c>
      <c r="E62" s="206">
        <v>71.400000000000006</v>
      </c>
      <c r="F62" s="207"/>
      <c r="H62" s="200"/>
      <c r="I62" s="208"/>
      <c r="J62" s="208"/>
      <c r="L62" s="337"/>
      <c r="M62" s="188"/>
    </row>
    <row r="63" spans="1:13">
      <c r="A63" s="329"/>
      <c r="B63" s="200"/>
      <c r="C63" s="205">
        <v>82.531695081785116</v>
      </c>
      <c r="D63" s="206">
        <v>110.2</v>
      </c>
      <c r="E63" s="206">
        <v>42.9</v>
      </c>
      <c r="F63" s="207"/>
      <c r="H63" s="200"/>
      <c r="I63" s="208"/>
      <c r="J63" s="208"/>
      <c r="K63" s="210"/>
      <c r="L63" s="337"/>
      <c r="M63" s="188"/>
    </row>
    <row r="64" spans="1:13">
      <c r="A64" s="329"/>
      <c r="B64" s="200"/>
      <c r="C64" s="205">
        <v>83.096191246675772</v>
      </c>
      <c r="D64" s="206">
        <v>110.5</v>
      </c>
      <c r="E64" s="206">
        <v>57.1</v>
      </c>
      <c r="F64" s="207"/>
      <c r="H64" s="200"/>
      <c r="I64" s="208"/>
      <c r="J64" s="208"/>
      <c r="L64" s="337"/>
      <c r="M64" s="188"/>
    </row>
    <row r="65" spans="1:13">
      <c r="A65" s="329"/>
      <c r="B65" s="200" t="s">
        <v>144</v>
      </c>
      <c r="C65" s="205">
        <v>91.813564104763699</v>
      </c>
      <c r="D65" s="206">
        <v>110.4</v>
      </c>
      <c r="E65" s="206">
        <v>71.400000000000006</v>
      </c>
      <c r="F65" s="207"/>
      <c r="H65" s="200" t="s">
        <v>145</v>
      </c>
      <c r="I65" s="208"/>
      <c r="J65" s="208"/>
      <c r="L65" s="337"/>
      <c r="M65" s="188"/>
    </row>
    <row r="66" spans="1:13">
      <c r="A66" s="329"/>
      <c r="B66" s="200"/>
      <c r="C66" s="205">
        <v>93.270217418980678</v>
      </c>
      <c r="D66" s="206">
        <v>111.8</v>
      </c>
      <c r="E66" s="206">
        <v>85.7</v>
      </c>
      <c r="F66" s="207"/>
      <c r="H66" s="200"/>
      <c r="I66" s="208"/>
      <c r="J66" s="208"/>
      <c r="L66" s="337"/>
      <c r="M66" s="188"/>
    </row>
    <row r="67" spans="1:13">
      <c r="A67" s="329"/>
      <c r="B67" s="200"/>
      <c r="C67" s="205">
        <v>93.621856909836566</v>
      </c>
      <c r="D67" s="206">
        <v>103.2</v>
      </c>
      <c r="E67" s="206">
        <v>64.3</v>
      </c>
      <c r="F67" s="207"/>
      <c r="H67" s="200"/>
      <c r="I67" s="208"/>
      <c r="J67" s="208"/>
      <c r="L67" s="337"/>
      <c r="M67" s="188"/>
    </row>
    <row r="68" spans="1:13">
      <c r="A68" s="329"/>
      <c r="B68" s="200"/>
      <c r="C68" s="205">
        <v>89.988526875295605</v>
      </c>
      <c r="D68" s="206">
        <v>101.4</v>
      </c>
      <c r="E68" s="206">
        <v>42.9</v>
      </c>
      <c r="F68" s="207"/>
      <c r="H68" s="200"/>
      <c r="I68" s="208"/>
      <c r="J68" s="208"/>
      <c r="L68" s="337"/>
      <c r="M68" s="188"/>
    </row>
    <row r="69" spans="1:13">
      <c r="A69" s="329"/>
      <c r="B69" s="200"/>
      <c r="C69" s="205">
        <v>87.513592568854818</v>
      </c>
      <c r="D69" s="206">
        <v>104</v>
      </c>
      <c r="E69" s="206">
        <v>42.9</v>
      </c>
      <c r="F69" s="207"/>
      <c r="H69" s="200"/>
      <c r="I69" s="208"/>
      <c r="J69" s="208"/>
      <c r="L69" s="337"/>
      <c r="M69" s="188"/>
    </row>
    <row r="70" spans="1:13">
      <c r="A70" s="329"/>
      <c r="B70" s="200" t="s">
        <v>138</v>
      </c>
      <c r="C70" s="205">
        <v>89.28144570345043</v>
      </c>
      <c r="D70" s="206">
        <v>106.5</v>
      </c>
      <c r="E70" s="206">
        <v>42.9</v>
      </c>
      <c r="F70" s="207"/>
      <c r="H70" s="200" t="s">
        <v>139</v>
      </c>
      <c r="I70" s="208"/>
      <c r="J70" s="208"/>
      <c r="L70" s="337"/>
      <c r="M70" s="188"/>
    </row>
    <row r="71" spans="1:13">
      <c r="A71" s="329"/>
      <c r="B71" s="200"/>
      <c r="C71" s="205">
        <v>89.9639286686632</v>
      </c>
      <c r="D71" s="206">
        <v>107.7</v>
      </c>
      <c r="E71" s="206">
        <v>42.9</v>
      </c>
      <c r="F71" s="207"/>
      <c r="H71" s="200"/>
      <c r="I71" s="208"/>
      <c r="J71" s="208"/>
      <c r="L71" s="337"/>
      <c r="M71" s="188"/>
    </row>
    <row r="72" spans="1:13">
      <c r="A72" s="329"/>
      <c r="B72" s="200"/>
      <c r="C72" s="205">
        <v>91.100516128091044</v>
      </c>
      <c r="D72" s="206">
        <v>109.1</v>
      </c>
      <c r="E72" s="206">
        <v>71.400000000000006</v>
      </c>
      <c r="F72" s="207"/>
      <c r="H72" s="200"/>
      <c r="I72" s="208"/>
      <c r="J72" s="208"/>
      <c r="L72" s="337"/>
      <c r="M72" s="188"/>
    </row>
    <row r="73" spans="1:13">
      <c r="A73" s="329"/>
      <c r="B73" s="200"/>
      <c r="C73" s="205">
        <v>88.225086256462134</v>
      </c>
      <c r="D73" s="206">
        <v>110</v>
      </c>
      <c r="E73" s="206">
        <v>42.9</v>
      </c>
      <c r="F73" s="207"/>
      <c r="H73" s="200"/>
      <c r="I73" s="208"/>
      <c r="J73" s="208"/>
      <c r="L73" s="337"/>
      <c r="M73" s="188"/>
    </row>
    <row r="74" spans="1:13">
      <c r="A74" s="329"/>
      <c r="B74" s="200"/>
      <c r="C74" s="205">
        <v>89.67268559879578</v>
      </c>
      <c r="D74" s="206">
        <v>111.4</v>
      </c>
      <c r="E74" s="206">
        <v>57.1</v>
      </c>
      <c r="F74" s="207"/>
      <c r="H74" s="200"/>
      <c r="I74" s="208"/>
      <c r="J74" s="208"/>
      <c r="L74" s="337"/>
      <c r="M74" s="188"/>
    </row>
    <row r="75" spans="1:13">
      <c r="A75" s="329"/>
      <c r="B75" s="200"/>
      <c r="C75" s="205">
        <v>91.846770172064709</v>
      </c>
      <c r="D75" s="206">
        <v>109.8</v>
      </c>
      <c r="E75" s="206">
        <v>64.3</v>
      </c>
      <c r="F75" s="207"/>
      <c r="H75" s="200"/>
      <c r="I75" s="208"/>
      <c r="J75" s="208"/>
      <c r="K75" s="210"/>
      <c r="L75" s="337"/>
      <c r="M75" s="188"/>
    </row>
    <row r="76" spans="1:13">
      <c r="A76" s="329"/>
      <c r="B76" s="200"/>
      <c r="C76" s="205">
        <v>91.187380098803388</v>
      </c>
      <c r="D76" s="206">
        <v>112</v>
      </c>
      <c r="E76" s="206">
        <v>57.1</v>
      </c>
      <c r="F76" s="207"/>
      <c r="H76" s="200"/>
      <c r="I76" s="208"/>
      <c r="J76" s="208"/>
      <c r="L76" s="337"/>
      <c r="M76" s="188"/>
    </row>
    <row r="77" spans="1:13">
      <c r="A77" s="329"/>
      <c r="B77" s="200" t="s">
        <v>146</v>
      </c>
      <c r="C77" s="205">
        <v>92.853325954112364</v>
      </c>
      <c r="D77" s="206">
        <v>112</v>
      </c>
      <c r="E77" s="206">
        <v>57.1</v>
      </c>
      <c r="F77" s="207"/>
      <c r="H77" s="200" t="s">
        <v>147</v>
      </c>
      <c r="I77" s="208"/>
      <c r="J77" s="208"/>
      <c r="L77" s="337"/>
      <c r="M77" s="188"/>
    </row>
    <row r="78" spans="1:13">
      <c r="A78" s="329"/>
      <c r="B78" s="200"/>
      <c r="C78" s="205">
        <v>93.391160290414263</v>
      </c>
      <c r="D78" s="206">
        <v>113.5</v>
      </c>
      <c r="E78" s="206">
        <v>42.9</v>
      </c>
      <c r="F78" s="207"/>
      <c r="H78" s="200"/>
      <c r="I78" s="208"/>
      <c r="J78" s="208"/>
      <c r="L78" s="337"/>
      <c r="M78" s="188"/>
    </row>
    <row r="79" spans="1:13">
      <c r="A79" s="329"/>
      <c r="B79" s="200"/>
      <c r="C79" s="205">
        <v>91.517159073650603</v>
      </c>
      <c r="D79" s="206">
        <v>114.5</v>
      </c>
      <c r="E79" s="206">
        <v>42.9</v>
      </c>
      <c r="F79" s="207"/>
      <c r="H79" s="200"/>
      <c r="I79" s="208"/>
      <c r="J79" s="208"/>
      <c r="L79" s="337"/>
      <c r="M79" s="188"/>
    </row>
    <row r="80" spans="1:13">
      <c r="A80" s="329"/>
      <c r="B80" s="200"/>
      <c r="C80" s="205">
        <v>94.691238910433114</v>
      </c>
      <c r="D80" s="206">
        <v>112.8</v>
      </c>
      <c r="E80" s="206">
        <v>57.1</v>
      </c>
      <c r="F80" s="207"/>
      <c r="H80" s="200"/>
      <c r="I80" s="208"/>
      <c r="J80" s="208"/>
      <c r="L80" s="337"/>
      <c r="M80" s="188"/>
    </row>
    <row r="81" spans="1:13">
      <c r="A81" s="329"/>
      <c r="B81" s="200"/>
      <c r="C81" s="205">
        <v>93.713610078702843</v>
      </c>
      <c r="D81" s="206">
        <v>112.8</v>
      </c>
      <c r="E81" s="206">
        <v>42.9</v>
      </c>
      <c r="F81" s="207"/>
      <c r="H81" s="200"/>
      <c r="I81" s="208"/>
      <c r="J81" s="208"/>
      <c r="L81" s="337"/>
      <c r="M81" s="188"/>
    </row>
    <row r="82" spans="1:13">
      <c r="A82" s="329"/>
      <c r="B82" s="200" t="s">
        <v>138</v>
      </c>
      <c r="C82" s="205">
        <v>92.649932276869251</v>
      </c>
      <c r="D82" s="206">
        <v>110.3</v>
      </c>
      <c r="E82" s="206">
        <v>64.3</v>
      </c>
      <c r="F82" s="207"/>
      <c r="H82" s="200" t="s">
        <v>139</v>
      </c>
      <c r="I82" s="208"/>
      <c r="J82" s="208"/>
      <c r="L82" s="337"/>
      <c r="M82" s="188"/>
    </row>
    <row r="83" spans="1:13">
      <c r="A83" s="329"/>
      <c r="B83" s="200"/>
      <c r="C83" s="205">
        <v>92.135068551435268</v>
      </c>
      <c r="D83" s="206">
        <v>109.6</v>
      </c>
      <c r="E83" s="206">
        <v>28.6</v>
      </c>
      <c r="F83" s="207"/>
      <c r="H83" s="200"/>
      <c r="I83" s="208"/>
      <c r="J83" s="208"/>
      <c r="L83" s="337"/>
      <c r="M83" s="188"/>
    </row>
    <row r="84" spans="1:13">
      <c r="A84" s="329"/>
      <c r="B84" s="200"/>
      <c r="C84" s="205">
        <v>92.786170000396325</v>
      </c>
      <c r="D84" s="206">
        <v>109.6</v>
      </c>
      <c r="E84" s="206">
        <v>42.9</v>
      </c>
      <c r="F84" s="207"/>
      <c r="H84" s="200"/>
      <c r="I84" s="208"/>
      <c r="J84" s="208"/>
      <c r="L84" s="337"/>
      <c r="M84" s="188"/>
    </row>
    <row r="85" spans="1:13">
      <c r="A85" s="329"/>
      <c r="B85" s="200"/>
      <c r="C85" s="205">
        <v>92.873552164357065</v>
      </c>
      <c r="D85" s="206">
        <v>108</v>
      </c>
      <c r="E85" s="206">
        <v>50</v>
      </c>
      <c r="F85" s="207"/>
      <c r="H85" s="200"/>
      <c r="I85" s="208"/>
      <c r="J85" s="208"/>
      <c r="L85" s="337"/>
      <c r="M85" s="188"/>
    </row>
    <row r="86" spans="1:13">
      <c r="A86" s="329"/>
      <c r="B86" s="200"/>
      <c r="C86" s="205">
        <v>91.819395437670494</v>
      </c>
      <c r="D86" s="206">
        <v>107.9</v>
      </c>
      <c r="E86" s="206">
        <v>57.1</v>
      </c>
      <c r="F86" s="207"/>
      <c r="H86" s="200"/>
      <c r="I86" s="208"/>
      <c r="J86" s="208"/>
      <c r="L86" s="337"/>
      <c r="M86" s="188"/>
    </row>
    <row r="87" spans="1:13">
      <c r="A87" s="329"/>
      <c r="B87" s="200"/>
      <c r="C87" s="205">
        <v>95.369884795184603</v>
      </c>
      <c r="D87" s="206">
        <v>107.6</v>
      </c>
      <c r="E87" s="206">
        <v>57.1</v>
      </c>
      <c r="F87" s="207"/>
      <c r="H87" s="200"/>
      <c r="I87" s="208"/>
      <c r="J87" s="208"/>
      <c r="K87" s="210"/>
      <c r="L87" s="337"/>
      <c r="M87" s="188"/>
    </row>
    <row r="88" spans="1:13">
      <c r="A88" s="329"/>
      <c r="B88" s="200"/>
      <c r="C88" s="205">
        <v>98.948545146189232</v>
      </c>
      <c r="D88" s="206">
        <v>108.7</v>
      </c>
      <c r="E88" s="206">
        <v>57.1</v>
      </c>
      <c r="F88" s="207"/>
      <c r="H88" s="200"/>
      <c r="I88" s="208"/>
      <c r="J88" s="208"/>
      <c r="L88" s="337"/>
      <c r="M88" s="188"/>
    </row>
    <row r="89" spans="1:13">
      <c r="A89" s="329"/>
      <c r="B89" s="200" t="s">
        <v>148</v>
      </c>
      <c r="C89" s="205">
        <v>100.80474730323299</v>
      </c>
      <c r="D89" s="206">
        <v>109.2</v>
      </c>
      <c r="E89" s="206">
        <v>100</v>
      </c>
      <c r="F89" s="207"/>
      <c r="H89" s="200" t="s">
        <v>149</v>
      </c>
      <c r="I89" s="206">
        <v>99.105542510752542</v>
      </c>
      <c r="J89" s="205">
        <v>99.597149999999999</v>
      </c>
      <c r="L89" s="337"/>
      <c r="M89" s="188"/>
    </row>
    <row r="90" spans="1:13">
      <c r="A90" s="329"/>
      <c r="B90" s="200"/>
      <c r="C90" s="205">
        <v>94.23420037112254</v>
      </c>
      <c r="D90" s="206">
        <v>110.1</v>
      </c>
      <c r="E90" s="206">
        <v>57.1</v>
      </c>
      <c r="F90" s="207"/>
      <c r="H90" s="200"/>
      <c r="I90" s="206">
        <v>99.25170322135537</v>
      </c>
      <c r="J90" s="205">
        <v>99.814139999999995</v>
      </c>
      <c r="L90" s="337"/>
      <c r="M90" s="188"/>
    </row>
    <row r="91" spans="1:13">
      <c r="A91" s="329"/>
      <c r="B91" s="200"/>
      <c r="C91" s="205">
        <v>95.365811495392165</v>
      </c>
      <c r="D91" s="206">
        <v>111.9</v>
      </c>
      <c r="E91" s="206">
        <v>35.700000000000003</v>
      </c>
      <c r="F91" s="207"/>
      <c r="H91" s="200"/>
      <c r="I91" s="206">
        <v>99.387823962499496</v>
      </c>
      <c r="J91" s="205">
        <v>100.0659</v>
      </c>
      <c r="L91" s="337"/>
      <c r="M91" s="188"/>
    </row>
    <row r="92" spans="1:13">
      <c r="A92" s="329"/>
      <c r="B92" s="196"/>
      <c r="C92" s="205">
        <v>95.255660198181999</v>
      </c>
      <c r="D92" s="206">
        <v>112.5</v>
      </c>
      <c r="E92" s="206">
        <v>28.6</v>
      </c>
      <c r="F92" s="207"/>
      <c r="H92" s="200"/>
      <c r="I92" s="206">
        <v>99.592186517420288</v>
      </c>
      <c r="J92" s="205">
        <v>100.3259</v>
      </c>
      <c r="L92" s="337"/>
      <c r="M92" s="188"/>
    </row>
    <row r="93" spans="1:13">
      <c r="A93" s="329"/>
      <c r="B93" s="196"/>
      <c r="C93" s="205">
        <v>94.040527000670636</v>
      </c>
      <c r="D93" s="206">
        <v>114.2</v>
      </c>
      <c r="E93" s="206">
        <v>57.1</v>
      </c>
      <c r="F93" s="207"/>
      <c r="H93" s="196"/>
      <c r="I93" s="206">
        <v>99.885504893313424</v>
      </c>
      <c r="J93" s="205">
        <v>100.56780000000001</v>
      </c>
      <c r="L93" s="337"/>
      <c r="M93" s="188"/>
    </row>
    <row r="94" spans="1:13">
      <c r="A94" s="329"/>
      <c r="B94" s="196" t="s">
        <v>138</v>
      </c>
      <c r="C94" s="205">
        <v>99.311276689614161</v>
      </c>
      <c r="D94" s="206">
        <v>113.5</v>
      </c>
      <c r="E94" s="206">
        <v>71.400000000000006</v>
      </c>
      <c r="F94" s="207"/>
      <c r="H94" s="196" t="s">
        <v>139</v>
      </c>
      <c r="I94" s="206">
        <v>100.19608709044783</v>
      </c>
      <c r="J94" s="205">
        <v>100.776</v>
      </c>
      <c r="L94" s="337"/>
      <c r="M94" s="188"/>
    </row>
    <row r="95" spans="1:13">
      <c r="A95" s="329"/>
      <c r="B95" s="196"/>
      <c r="C95" s="205">
        <v>97.62730990703686</v>
      </c>
      <c r="D95" s="206">
        <v>114.8</v>
      </c>
      <c r="E95" s="206">
        <v>57.1</v>
      </c>
      <c r="F95" s="207"/>
      <c r="H95" s="196"/>
      <c r="I95" s="206">
        <v>100.49615420811112</v>
      </c>
      <c r="J95" s="205">
        <v>100.9606</v>
      </c>
      <c r="L95" s="337"/>
      <c r="M95" s="188"/>
    </row>
    <row r="96" spans="1:13">
      <c r="A96" s="329"/>
      <c r="B96" s="196"/>
      <c r="C96" s="205">
        <v>95.393970724593188</v>
      </c>
      <c r="D96" s="206">
        <v>115.9</v>
      </c>
      <c r="E96" s="206">
        <v>42.9</v>
      </c>
      <c r="F96" s="207"/>
      <c r="H96" s="196"/>
      <c r="I96" s="206">
        <v>100.79177183860168</v>
      </c>
      <c r="J96" s="205">
        <v>101.1267</v>
      </c>
      <c r="L96" s="337"/>
      <c r="M96" s="188"/>
    </row>
    <row r="97" spans="1:13">
      <c r="A97" s="329"/>
      <c r="B97" s="196"/>
      <c r="C97" s="205">
        <v>96.028156537085124</v>
      </c>
      <c r="D97" s="206">
        <v>116.6</v>
      </c>
      <c r="E97" s="206">
        <v>42.9</v>
      </c>
      <c r="F97" s="207"/>
      <c r="H97" s="196"/>
      <c r="I97" s="206">
        <v>101.08142799530296</v>
      </c>
      <c r="J97" s="205">
        <v>101.2775</v>
      </c>
      <c r="L97" s="337"/>
      <c r="M97" s="188"/>
    </row>
    <row r="98" spans="1:13">
      <c r="A98" s="329"/>
      <c r="B98" s="196"/>
      <c r="C98" s="205">
        <v>102.1823609836823</v>
      </c>
      <c r="D98" s="206">
        <v>117.4</v>
      </c>
      <c r="E98" s="206">
        <v>64.3</v>
      </c>
      <c r="F98" s="207"/>
      <c r="H98" s="196"/>
      <c r="I98" s="206">
        <v>101.31762680345901</v>
      </c>
      <c r="J98" s="205">
        <v>101.3943</v>
      </c>
      <c r="L98" s="337"/>
      <c r="M98" s="188"/>
    </row>
    <row r="99" spans="1:13">
      <c r="A99" s="329"/>
      <c r="B99" s="196"/>
      <c r="C99" s="205">
        <v>101.22383803618207</v>
      </c>
      <c r="D99" s="206">
        <v>118.8</v>
      </c>
      <c r="E99" s="206">
        <v>78.599999999999994</v>
      </c>
      <c r="F99" s="211" t="s">
        <v>150</v>
      </c>
      <c r="G99" s="212" t="s">
        <v>133</v>
      </c>
      <c r="H99" s="196"/>
      <c r="I99" s="206">
        <v>101.48744534044449</v>
      </c>
      <c r="J99" s="205">
        <v>101.46250000000001</v>
      </c>
      <c r="K99" s="213" t="s">
        <v>131</v>
      </c>
      <c r="L99" s="337"/>
      <c r="M99" s="188"/>
    </row>
    <row r="100" spans="1:13" ht="15" thickBot="1">
      <c r="A100" s="329"/>
      <c r="B100" s="196"/>
      <c r="C100" s="205">
        <v>104.2479643934419</v>
      </c>
      <c r="D100" s="206">
        <v>118.4</v>
      </c>
      <c r="E100" s="206">
        <v>85.7</v>
      </c>
      <c r="F100" s="214">
        <f>AVERAGE(C89:C100)</f>
        <v>97.976318636686315</v>
      </c>
      <c r="G100" s="215">
        <f>AVERAGE(E89:E100)</f>
        <v>60.116666666666667</v>
      </c>
      <c r="H100" s="196"/>
      <c r="I100" s="206">
        <v>101.60344470290312</v>
      </c>
      <c r="J100" s="205">
        <v>101.4586</v>
      </c>
      <c r="K100" s="216">
        <f>AVERAGE(I89:I100)</f>
        <v>100.34972659038426</v>
      </c>
      <c r="L100" s="337"/>
      <c r="M100" s="188"/>
    </row>
    <row r="101" spans="1:13" ht="15" thickTop="1">
      <c r="A101" s="329"/>
      <c r="B101" s="196" t="s">
        <v>151</v>
      </c>
      <c r="C101" s="205">
        <v>102.60838278145661</v>
      </c>
      <c r="D101" s="206">
        <v>120.3</v>
      </c>
      <c r="E101" s="206">
        <v>64.3</v>
      </c>
      <c r="F101" s="207"/>
      <c r="H101" s="217" t="s">
        <v>152</v>
      </c>
      <c r="I101" s="218">
        <v>101.67410893010762</v>
      </c>
      <c r="J101" s="219">
        <v>101.3712</v>
      </c>
      <c r="L101" s="337"/>
      <c r="M101" s="188"/>
    </row>
    <row r="102" spans="1:13">
      <c r="A102" s="329"/>
      <c r="B102" s="196"/>
      <c r="C102" s="205">
        <v>102.89721203002478</v>
      </c>
      <c r="D102" s="206">
        <v>119.9</v>
      </c>
      <c r="E102" s="206">
        <v>57.1</v>
      </c>
      <c r="F102" s="207"/>
      <c r="H102" s="220"/>
      <c r="I102" s="218">
        <v>101.66731250048916</v>
      </c>
      <c r="J102" s="219">
        <v>101.2093</v>
      </c>
      <c r="L102" s="337"/>
      <c r="M102" s="188"/>
    </row>
    <row r="103" spans="1:13">
      <c r="A103" s="329"/>
      <c r="B103" s="196"/>
      <c r="C103" s="205">
        <v>110.3955282001952</v>
      </c>
      <c r="D103" s="206">
        <v>121.8</v>
      </c>
      <c r="E103" s="206">
        <v>71.400000000000006</v>
      </c>
      <c r="F103" s="207"/>
      <c r="H103" s="220"/>
      <c r="I103" s="218">
        <v>101.50706363043771</v>
      </c>
      <c r="J103" s="219">
        <v>101.00060000000001</v>
      </c>
      <c r="L103" s="337"/>
      <c r="M103" s="188"/>
    </row>
    <row r="104" spans="1:13">
      <c r="A104" s="329"/>
      <c r="B104" s="196"/>
      <c r="C104" s="205">
        <v>107.68436050455024</v>
      </c>
      <c r="D104" s="206">
        <v>117.4</v>
      </c>
      <c r="E104" s="206">
        <v>71.400000000000006</v>
      </c>
      <c r="F104" s="207"/>
      <c r="H104" s="220"/>
      <c r="I104" s="218">
        <v>101.13523450002548</v>
      </c>
      <c r="J104" s="219">
        <v>100.7495</v>
      </c>
      <c r="L104" s="337"/>
      <c r="M104" s="188"/>
    </row>
    <row r="105" spans="1:13">
      <c r="A105" s="329"/>
      <c r="B105" s="196"/>
      <c r="C105" s="205">
        <v>106.26880680417598</v>
      </c>
      <c r="D105" s="206">
        <v>118.1</v>
      </c>
      <c r="E105" s="206">
        <v>64.3</v>
      </c>
      <c r="F105" s="207"/>
      <c r="H105" s="220"/>
      <c r="I105" s="218">
        <v>100.68159819124713</v>
      </c>
      <c r="J105" s="219">
        <v>100.5091</v>
      </c>
      <c r="L105" s="337"/>
      <c r="M105" s="188"/>
    </row>
    <row r="106" spans="1:13">
      <c r="A106" s="329"/>
      <c r="B106" s="196" t="s">
        <v>138</v>
      </c>
      <c r="C106" s="205">
        <v>103.54902261994974</v>
      </c>
      <c r="D106" s="206">
        <v>116.7</v>
      </c>
      <c r="E106" s="206">
        <v>42.9</v>
      </c>
      <c r="F106" s="207"/>
      <c r="H106" s="220" t="s">
        <v>139</v>
      </c>
      <c r="I106" s="218">
        <v>100.15241589624203</v>
      </c>
      <c r="J106" s="219">
        <v>100.3154</v>
      </c>
      <c r="L106" s="337"/>
      <c r="M106" s="188"/>
    </row>
    <row r="107" spans="1:13">
      <c r="A107" s="329"/>
      <c r="B107" s="196"/>
      <c r="C107" s="205">
        <v>99.437578632240175</v>
      </c>
      <c r="D107" s="206">
        <v>117.3</v>
      </c>
      <c r="E107" s="206">
        <v>28.6</v>
      </c>
      <c r="F107" s="207"/>
      <c r="H107" s="220"/>
      <c r="I107" s="218">
        <v>99.576089527689817</v>
      </c>
      <c r="J107" s="219">
        <v>100.17140000000001</v>
      </c>
      <c r="L107" s="337"/>
      <c r="M107" s="188"/>
    </row>
    <row r="108" spans="1:13">
      <c r="A108" s="329"/>
      <c r="B108" s="196"/>
      <c r="C108" s="205">
        <v>101.00534312894855</v>
      </c>
      <c r="D108" s="206">
        <v>116.4</v>
      </c>
      <c r="E108" s="206">
        <v>28.6</v>
      </c>
      <c r="F108" s="207"/>
      <c r="H108" s="220"/>
      <c r="I108" s="218">
        <v>99.012071326879052</v>
      </c>
      <c r="J108" s="219">
        <v>100.0782</v>
      </c>
      <c r="L108" s="337"/>
      <c r="M108" s="188"/>
    </row>
    <row r="109" spans="1:13">
      <c r="A109" s="329"/>
      <c r="B109" s="196"/>
      <c r="C109" s="205">
        <v>104.81338269742363</v>
      </c>
      <c r="D109" s="206">
        <v>118</v>
      </c>
      <c r="E109" s="206">
        <v>57.1</v>
      </c>
      <c r="F109" s="207"/>
      <c r="H109" s="220"/>
      <c r="I109" s="218">
        <v>98.580626941136856</v>
      </c>
      <c r="J109" s="219">
        <v>100.0275</v>
      </c>
      <c r="L109" s="337"/>
      <c r="M109" s="188"/>
    </row>
    <row r="110" spans="1:13">
      <c r="A110" s="329"/>
      <c r="B110" s="209"/>
      <c r="C110" s="205">
        <v>102.92750554069066</v>
      </c>
      <c r="D110" s="206">
        <v>117.9</v>
      </c>
      <c r="E110" s="206">
        <v>57.1</v>
      </c>
      <c r="F110" s="207"/>
      <c r="H110" s="220"/>
      <c r="I110" s="218">
        <v>98.280157949013216</v>
      </c>
      <c r="J110" s="219">
        <v>100.01049999999999</v>
      </c>
      <c r="L110" s="337"/>
      <c r="M110" s="188"/>
    </row>
    <row r="111" spans="1:13">
      <c r="A111" s="329"/>
      <c r="B111" s="221"/>
      <c r="C111" s="222">
        <v>104.54776648291222</v>
      </c>
      <c r="D111" s="223">
        <v>116.9</v>
      </c>
      <c r="E111" s="223">
        <v>57.1</v>
      </c>
      <c r="F111" s="211" t="s">
        <v>150</v>
      </c>
      <c r="G111" s="212" t="s">
        <v>133</v>
      </c>
      <c r="H111" s="217"/>
      <c r="I111" s="224">
        <v>98.053900167993987</v>
      </c>
      <c r="J111" s="225">
        <v>100.0291</v>
      </c>
      <c r="K111" s="213" t="s">
        <v>131</v>
      </c>
      <c r="L111" s="337"/>
      <c r="M111" s="188"/>
    </row>
    <row r="112" spans="1:13" ht="15" thickBot="1">
      <c r="A112" s="329"/>
      <c r="B112" s="209"/>
      <c r="C112" s="226">
        <v>103.15406736166608</v>
      </c>
      <c r="D112" s="227">
        <v>117.4</v>
      </c>
      <c r="E112" s="223">
        <v>42.9</v>
      </c>
      <c r="F112" s="228">
        <f>AVERAGE(C101:C112)</f>
        <v>104.10741306535283</v>
      </c>
      <c r="G112" s="215">
        <f>AVERAGE(E101:E112)</f>
        <v>53.56666666666667</v>
      </c>
      <c r="H112" s="229"/>
      <c r="I112" s="230">
        <v>97.901373178886374</v>
      </c>
      <c r="J112" s="231">
        <v>100.0692</v>
      </c>
      <c r="K112" s="216">
        <f>AVERAGE(I101:I112)</f>
        <v>99.851829395012373</v>
      </c>
      <c r="L112" s="337"/>
      <c r="M112" s="188"/>
    </row>
    <row r="113" spans="1:13" ht="15" thickTop="1">
      <c r="A113" s="329"/>
      <c r="B113" s="209">
        <v>27.1</v>
      </c>
      <c r="C113" s="222">
        <v>103.70720134442833</v>
      </c>
      <c r="D113" s="223">
        <v>119.4</v>
      </c>
      <c r="E113" s="223">
        <v>57.1</v>
      </c>
      <c r="F113" s="232"/>
      <c r="G113" s="233"/>
      <c r="H113" s="195">
        <v>27.1</v>
      </c>
      <c r="I113" s="224">
        <v>97.831319688869584</v>
      </c>
      <c r="J113" s="225">
        <v>100.13290000000001</v>
      </c>
      <c r="L113" s="337"/>
      <c r="M113" s="188"/>
    </row>
    <row r="114" spans="1:13">
      <c r="A114" s="329"/>
      <c r="B114" s="209"/>
      <c r="C114" s="222">
        <v>97.752680589976492</v>
      </c>
      <c r="D114" s="223">
        <v>117.4</v>
      </c>
      <c r="E114" s="223">
        <v>42.9</v>
      </c>
      <c r="F114" s="232"/>
      <c r="G114" s="233"/>
      <c r="H114" s="217"/>
      <c r="I114" s="224">
        <v>97.847888583555189</v>
      </c>
      <c r="J114" s="225">
        <v>100.2158</v>
      </c>
      <c r="L114" s="337"/>
      <c r="M114" s="188"/>
    </row>
    <row r="115" spans="1:13">
      <c r="A115" s="329"/>
      <c r="B115" s="209"/>
      <c r="C115" s="222">
        <v>94.712311446125213</v>
      </c>
      <c r="D115" s="223">
        <v>116.8</v>
      </c>
      <c r="E115" s="223">
        <v>28.6</v>
      </c>
      <c r="F115" s="232"/>
      <c r="G115" s="233"/>
      <c r="H115" s="217"/>
      <c r="I115" s="224">
        <v>97.983851725006573</v>
      </c>
      <c r="J115" s="225">
        <v>100.2998</v>
      </c>
      <c r="L115" s="337"/>
      <c r="M115" s="188"/>
    </row>
    <row r="116" spans="1:13">
      <c r="A116" s="329"/>
      <c r="B116" s="209"/>
      <c r="C116" s="222">
        <v>97.417350874595328</v>
      </c>
      <c r="D116" s="223">
        <v>118</v>
      </c>
      <c r="E116" s="223">
        <v>28.6</v>
      </c>
      <c r="F116" s="232"/>
      <c r="G116" s="233"/>
      <c r="H116" s="234"/>
      <c r="I116" s="224">
        <v>98.226427596451444</v>
      </c>
      <c r="J116" s="225">
        <v>100.38330000000001</v>
      </c>
      <c r="L116" s="337"/>
      <c r="M116" s="188"/>
    </row>
    <row r="117" spans="1:13">
      <c r="A117" s="329"/>
      <c r="B117" s="209"/>
      <c r="C117" s="222">
        <v>104.49953758007695</v>
      </c>
      <c r="D117" s="223">
        <v>117</v>
      </c>
      <c r="E117" s="223">
        <v>57.1</v>
      </c>
      <c r="F117" s="232"/>
      <c r="G117" s="233"/>
      <c r="H117" s="217"/>
      <c r="I117" s="224">
        <v>98.55140772550854</v>
      </c>
      <c r="J117" s="225">
        <v>100.44629999999999</v>
      </c>
      <c r="L117" s="337"/>
      <c r="M117" s="188"/>
    </row>
    <row r="118" spans="1:13">
      <c r="A118" s="329"/>
      <c r="B118" s="209">
        <v>6</v>
      </c>
      <c r="C118" s="222">
        <v>97.836585081029597</v>
      </c>
      <c r="D118" s="223">
        <v>118</v>
      </c>
      <c r="E118" s="223">
        <v>42.9</v>
      </c>
      <c r="F118" s="232"/>
      <c r="G118" s="233"/>
      <c r="H118" s="234">
        <v>6</v>
      </c>
      <c r="I118" s="224">
        <v>98.89482429533254</v>
      </c>
      <c r="J118" s="225">
        <v>100.4695</v>
      </c>
      <c r="L118" s="337"/>
      <c r="M118" s="188"/>
    </row>
    <row r="119" spans="1:13">
      <c r="A119" s="329"/>
      <c r="B119" s="209"/>
      <c r="C119" s="222">
        <v>98.408073961173784</v>
      </c>
      <c r="D119" s="223">
        <v>118</v>
      </c>
      <c r="E119" s="223">
        <v>71.400000000000006</v>
      </c>
      <c r="F119" s="232"/>
      <c r="G119" s="233"/>
      <c r="H119" s="217"/>
      <c r="I119" s="224">
        <v>99.194255147192436</v>
      </c>
      <c r="J119" s="225">
        <v>100.43729999999999</v>
      </c>
      <c r="L119" s="337"/>
      <c r="M119" s="188"/>
    </row>
    <row r="120" spans="1:13">
      <c r="A120" s="329"/>
      <c r="B120" s="209"/>
      <c r="C120" s="222">
        <v>98.152162344408652</v>
      </c>
      <c r="D120" s="223">
        <v>116.7</v>
      </c>
      <c r="E120" s="223">
        <v>42.9</v>
      </c>
      <c r="F120" s="232"/>
      <c r="G120" s="233"/>
      <c r="H120" s="217"/>
      <c r="I120" s="224">
        <v>99.415633664564083</v>
      </c>
      <c r="J120" s="225">
        <v>100.3643</v>
      </c>
      <c r="L120" s="337"/>
      <c r="M120" s="188"/>
    </row>
    <row r="121" spans="1:13">
      <c r="A121" s="329"/>
      <c r="B121" s="209"/>
      <c r="C121" s="222">
        <v>102.05483775738982</v>
      </c>
      <c r="D121" s="223">
        <v>117.3</v>
      </c>
      <c r="E121" s="223">
        <v>71.400000000000006</v>
      </c>
      <c r="F121" s="232"/>
      <c r="G121" s="233"/>
      <c r="H121" s="217"/>
      <c r="I121" s="224">
        <v>99.546293364719389</v>
      </c>
      <c r="J121" s="225">
        <v>100.2586</v>
      </c>
      <c r="L121" s="337"/>
      <c r="M121" s="188"/>
    </row>
    <row r="122" spans="1:13">
      <c r="A122" s="329"/>
      <c r="B122" s="209"/>
      <c r="C122" s="222">
        <v>103.72388144448827</v>
      </c>
      <c r="D122" s="223">
        <v>117.6</v>
      </c>
      <c r="E122" s="223">
        <v>71.400000000000006</v>
      </c>
      <c r="F122" s="232"/>
      <c r="G122" s="233"/>
      <c r="H122" s="217"/>
      <c r="I122" s="224">
        <v>99.583548425635939</v>
      </c>
      <c r="J122" s="225">
        <v>100.13930000000001</v>
      </c>
      <c r="L122" s="337"/>
      <c r="M122" s="188"/>
    </row>
    <row r="123" spans="1:13">
      <c r="A123" s="329"/>
      <c r="B123" s="209"/>
      <c r="C123" s="222">
        <v>100.81422222736106</v>
      </c>
      <c r="D123" s="223">
        <v>116.6</v>
      </c>
      <c r="E123" s="223">
        <v>71.400000000000006</v>
      </c>
      <c r="F123" s="211" t="s">
        <v>150</v>
      </c>
      <c r="G123" s="212" t="s">
        <v>133</v>
      </c>
      <c r="H123" s="217"/>
      <c r="I123" s="224">
        <v>99.615878833112333</v>
      </c>
      <c r="J123" s="225">
        <v>100.0214</v>
      </c>
      <c r="K123" s="213" t="s">
        <v>131</v>
      </c>
      <c r="L123" s="337"/>
      <c r="M123" s="188"/>
    </row>
    <row r="124" spans="1:13" ht="15" thickBot="1">
      <c r="A124" s="329"/>
      <c r="B124" s="209"/>
      <c r="C124" s="222">
        <v>100.92115534894641</v>
      </c>
      <c r="D124" s="223">
        <v>115.7</v>
      </c>
      <c r="E124" s="223">
        <v>35.700000000000003</v>
      </c>
      <c r="F124" s="228">
        <f>AVERAGE(C113:C124)</f>
        <v>100</v>
      </c>
      <c r="G124" s="215">
        <f>AVERAGE(E113:E124)</f>
        <v>51.783333333333331</v>
      </c>
      <c r="H124" s="217"/>
      <c r="I124" s="224">
        <v>99.658816508478651</v>
      </c>
      <c r="J124" s="225">
        <v>99.916550000000001</v>
      </c>
      <c r="K124" s="216">
        <f>AVERAGE(I113:I124)</f>
        <v>98.86251212986889</v>
      </c>
      <c r="L124" s="337"/>
      <c r="M124" s="188"/>
    </row>
    <row r="125" spans="1:13" ht="15" thickTop="1">
      <c r="A125" s="329"/>
      <c r="B125" s="209">
        <v>28.1</v>
      </c>
      <c r="C125" s="222">
        <v>100.54739789281221</v>
      </c>
      <c r="D125" s="223">
        <v>116.8</v>
      </c>
      <c r="E125" s="223">
        <v>42.9</v>
      </c>
      <c r="F125" s="232"/>
      <c r="G125" s="233"/>
      <c r="H125" s="235">
        <v>28.1</v>
      </c>
      <c r="I125" s="224">
        <v>99.717543395249706</v>
      </c>
      <c r="J125" s="225">
        <v>99.83972</v>
      </c>
      <c r="L125" s="337"/>
      <c r="M125" s="188"/>
    </row>
    <row r="126" spans="1:13">
      <c r="A126" s="329"/>
      <c r="B126" s="209"/>
      <c r="C126" s="222">
        <v>110.33377538168034</v>
      </c>
      <c r="D126" s="223">
        <v>116.1</v>
      </c>
      <c r="E126" s="223">
        <v>71.400000000000006</v>
      </c>
      <c r="F126" s="232"/>
      <c r="G126" s="233"/>
      <c r="H126" s="217"/>
      <c r="I126" s="224">
        <v>99.785227786103775</v>
      </c>
      <c r="J126" s="225">
        <v>99.785470000000004</v>
      </c>
      <c r="L126" s="337"/>
      <c r="M126" s="188"/>
    </row>
    <row r="127" spans="1:13">
      <c r="A127" s="329"/>
      <c r="B127" s="209"/>
      <c r="C127" s="222">
        <v>105.80170176276505</v>
      </c>
      <c r="D127" s="223">
        <v>116.1</v>
      </c>
      <c r="E127" s="223">
        <v>71.400000000000006</v>
      </c>
      <c r="F127" s="232"/>
      <c r="G127" s="233"/>
      <c r="H127" s="217"/>
      <c r="I127" s="224">
        <v>99.879076652729481</v>
      </c>
      <c r="J127" s="225">
        <v>99.742590000000007</v>
      </c>
      <c r="L127" s="337"/>
      <c r="M127" s="188"/>
    </row>
    <row r="128" spans="1:13">
      <c r="A128" s="329"/>
      <c r="B128" s="209"/>
      <c r="C128" s="222">
        <v>109.08386271362183</v>
      </c>
      <c r="D128" s="223">
        <v>116</v>
      </c>
      <c r="E128" s="223">
        <v>85.7</v>
      </c>
      <c r="F128" s="232"/>
      <c r="G128" s="233"/>
      <c r="H128" s="217"/>
      <c r="I128" s="224">
        <v>99.943607646111943</v>
      </c>
      <c r="J128" s="225">
        <v>99.712729999999993</v>
      </c>
      <c r="L128" s="337"/>
      <c r="M128" s="188"/>
    </row>
    <row r="129" spans="1:13">
      <c r="A129" s="329"/>
      <c r="B129" s="195"/>
      <c r="C129" s="222">
        <v>104.93281396245078</v>
      </c>
      <c r="D129" s="223">
        <v>115.6</v>
      </c>
      <c r="E129" s="223">
        <v>42.9</v>
      </c>
      <c r="F129" s="232"/>
      <c r="G129" s="233"/>
      <c r="H129" s="217"/>
      <c r="I129" s="224">
        <v>99.92758297287736</v>
      </c>
      <c r="J129" s="225">
        <v>99.693950000000001</v>
      </c>
      <c r="L129" s="337"/>
      <c r="M129" s="188"/>
    </row>
    <row r="130" spans="1:13">
      <c r="A130" s="329"/>
      <c r="B130" s="209">
        <v>6</v>
      </c>
      <c r="C130" s="222">
        <v>111.81426016261014</v>
      </c>
      <c r="D130" s="223">
        <v>116.1</v>
      </c>
      <c r="E130" s="223">
        <v>57.1</v>
      </c>
      <c r="F130" s="232"/>
      <c r="G130" s="236"/>
      <c r="H130" s="217">
        <v>6</v>
      </c>
      <c r="I130" s="224">
        <v>99.85624610023676</v>
      </c>
      <c r="J130" s="225">
        <v>99.695350000000005</v>
      </c>
      <c r="L130" s="337"/>
      <c r="M130" s="188"/>
    </row>
    <row r="131" spans="1:13">
      <c r="A131" s="329"/>
      <c r="B131" s="209"/>
      <c r="C131" s="205">
        <v>107.24381082890456</v>
      </c>
      <c r="D131" s="206">
        <v>116.4</v>
      </c>
      <c r="E131" s="206">
        <v>57.1</v>
      </c>
      <c r="F131" s="237"/>
      <c r="G131" s="233"/>
      <c r="H131" s="217"/>
      <c r="I131" s="224">
        <v>99.767477320678438</v>
      </c>
      <c r="J131" s="225">
        <v>99.721810000000005</v>
      </c>
      <c r="L131" s="337"/>
      <c r="M131" s="188"/>
    </row>
    <row r="132" spans="1:13">
      <c r="A132" s="329"/>
      <c r="B132" s="209"/>
      <c r="C132" s="205">
        <v>107.54004004489393</v>
      </c>
      <c r="D132" s="206">
        <v>116.8</v>
      </c>
      <c r="E132" s="206">
        <v>64.3</v>
      </c>
      <c r="F132" s="207"/>
      <c r="H132" s="217"/>
      <c r="I132" s="218">
        <v>99.69725055816464</v>
      </c>
      <c r="J132" s="219">
        <v>99.769319999999993</v>
      </c>
      <c r="L132" s="337"/>
      <c r="M132" s="188"/>
    </row>
    <row r="133" spans="1:13">
      <c r="A133" s="330"/>
      <c r="B133" s="239"/>
      <c r="C133" s="205">
        <v>106.36735700573914</v>
      </c>
      <c r="D133" s="206">
        <v>117.4</v>
      </c>
      <c r="E133" s="206">
        <v>28.6</v>
      </c>
      <c r="F133" s="207"/>
      <c r="G133" s="238"/>
      <c r="H133" s="217"/>
      <c r="I133" s="218">
        <v>99.653447938562564</v>
      </c>
      <c r="J133" s="219">
        <v>99.844309999999993</v>
      </c>
      <c r="L133" s="337"/>
      <c r="M133" s="188"/>
    </row>
    <row r="134" spans="1:13">
      <c r="A134" s="330"/>
      <c r="B134" s="191"/>
      <c r="C134" s="205">
        <v>105.57797999020502</v>
      </c>
      <c r="D134" s="206">
        <v>118</v>
      </c>
      <c r="E134" s="206">
        <v>57.1</v>
      </c>
      <c r="F134" s="207"/>
      <c r="G134" s="238"/>
      <c r="H134" s="195"/>
      <c r="I134" s="206">
        <v>99.652444537022831</v>
      </c>
      <c r="J134" s="205">
        <v>99.945869999999999</v>
      </c>
      <c r="L134" s="337"/>
      <c r="M134" s="188"/>
    </row>
    <row r="135" spans="1:13">
      <c r="A135" s="331"/>
      <c r="B135" s="191"/>
      <c r="C135" s="219">
        <v>102.04624374458679</v>
      </c>
      <c r="D135" s="218">
        <v>119.8</v>
      </c>
      <c r="E135" s="218">
        <v>14.3</v>
      </c>
      <c r="F135" s="211" t="s">
        <v>150</v>
      </c>
      <c r="G135" s="212" t="s">
        <v>133</v>
      </c>
      <c r="H135" s="217"/>
      <c r="I135" s="218">
        <v>99.747537416241002</v>
      </c>
      <c r="J135" s="219">
        <v>100.05629999999999</v>
      </c>
      <c r="K135" s="213" t="s">
        <v>131</v>
      </c>
      <c r="L135" s="337"/>
      <c r="M135" s="188"/>
    </row>
    <row r="136" spans="1:13" ht="15" thickBot="1">
      <c r="A136" s="332"/>
      <c r="B136" s="191"/>
      <c r="C136" s="219">
        <v>102.00788190346897</v>
      </c>
      <c r="D136" s="218">
        <v>119.7</v>
      </c>
      <c r="E136" s="218">
        <v>28.6</v>
      </c>
      <c r="F136" s="241">
        <f>AVERAGE(C125:C136)</f>
        <v>106.10809378281157</v>
      </c>
      <c r="G136" s="215">
        <f>AVERAGE(E125:E136)</f>
        <v>51.783333333333339</v>
      </c>
      <c r="H136" s="217"/>
      <c r="I136" s="218">
        <v>99.942735544426</v>
      </c>
      <c r="J136" s="219">
        <v>100.1669</v>
      </c>
      <c r="K136" s="216">
        <f>AVERAGE(I125:I136)</f>
        <v>99.79751482236702</v>
      </c>
      <c r="L136" s="337"/>
      <c r="M136" s="188"/>
    </row>
    <row r="137" spans="1:13" ht="15" thickTop="1">
      <c r="A137" s="332"/>
      <c r="B137" s="191">
        <v>29.1</v>
      </c>
      <c r="C137" s="219">
        <v>101.69929787949654</v>
      </c>
      <c r="D137" s="218">
        <v>119.1</v>
      </c>
      <c r="E137" s="218">
        <v>35.700000000000003</v>
      </c>
      <c r="F137" s="242"/>
      <c r="G137" s="238"/>
      <c r="H137" s="217">
        <v>29.1</v>
      </c>
      <c r="I137" s="218">
        <v>100.16770580000512</v>
      </c>
      <c r="J137" s="219">
        <v>100.264</v>
      </c>
      <c r="L137" s="337"/>
      <c r="M137" s="188"/>
    </row>
    <row r="138" spans="1:13">
      <c r="A138" s="332"/>
      <c r="B138" s="191"/>
      <c r="C138" s="219">
        <v>103.57989714536299</v>
      </c>
      <c r="D138" s="218">
        <v>120.1</v>
      </c>
      <c r="E138" s="218">
        <v>57.1</v>
      </c>
      <c r="F138" s="242"/>
      <c r="G138" s="238"/>
      <c r="H138" s="217"/>
      <c r="I138" s="218">
        <v>100.40612514817686</v>
      </c>
      <c r="J138" s="219">
        <v>100.3442</v>
      </c>
      <c r="L138" s="337"/>
      <c r="M138" s="188"/>
    </row>
    <row r="139" spans="1:13">
      <c r="A139" s="332"/>
      <c r="B139" s="191"/>
      <c r="C139" s="219">
        <v>105.08541582890562</v>
      </c>
      <c r="D139" s="218">
        <v>120.2</v>
      </c>
      <c r="E139" s="218">
        <v>57.1</v>
      </c>
      <c r="F139" s="242"/>
      <c r="G139" s="238"/>
      <c r="H139" s="217"/>
      <c r="I139" s="218">
        <v>100.66024422210489</v>
      </c>
      <c r="J139" s="219">
        <v>100.4333</v>
      </c>
      <c r="L139" s="337"/>
      <c r="M139" s="188"/>
    </row>
    <row r="140" spans="1:13">
      <c r="A140" s="332"/>
      <c r="B140" s="191"/>
      <c r="C140" s="219">
        <v>106.77608205868134</v>
      </c>
      <c r="D140" s="218">
        <v>121.4</v>
      </c>
      <c r="E140" s="218">
        <v>57.1</v>
      </c>
      <c r="F140" s="242"/>
      <c r="G140" s="238"/>
      <c r="H140" s="217"/>
      <c r="I140" s="218">
        <v>100.90485210379551</v>
      </c>
      <c r="J140" s="219">
        <v>100.51819999999999</v>
      </c>
      <c r="L140" s="337"/>
      <c r="M140" s="188"/>
    </row>
    <row r="141" spans="1:13">
      <c r="A141" s="332"/>
      <c r="B141" s="191"/>
      <c r="C141" s="219">
        <v>104.46749188823712</v>
      </c>
      <c r="D141" s="218">
        <v>121.3</v>
      </c>
      <c r="E141" s="218">
        <v>50</v>
      </c>
      <c r="F141" s="242"/>
      <c r="G141" s="238"/>
      <c r="H141" s="217"/>
      <c r="I141" s="218">
        <v>101.10440492395225</v>
      </c>
      <c r="J141" s="219">
        <v>100.5842</v>
      </c>
      <c r="L141" s="337"/>
      <c r="M141" s="188"/>
    </row>
    <row r="142" spans="1:13">
      <c r="A142" s="332"/>
      <c r="B142" s="191">
        <v>6</v>
      </c>
      <c r="C142" s="219">
        <v>106.00385703935511</v>
      </c>
      <c r="D142" s="218">
        <v>122</v>
      </c>
      <c r="E142" s="218">
        <v>71.400000000000006</v>
      </c>
      <c r="F142" s="242"/>
      <c r="G142" s="238"/>
      <c r="H142" s="217">
        <v>6</v>
      </c>
      <c r="I142" s="218">
        <v>101.18132740155849</v>
      </c>
      <c r="J142" s="219">
        <v>100.62909999999999</v>
      </c>
      <c r="L142" s="337"/>
      <c r="M142" s="188"/>
    </row>
    <row r="143" spans="1:13">
      <c r="A143" s="332"/>
      <c r="B143" s="209"/>
      <c r="C143" s="219">
        <v>105.03824724788903</v>
      </c>
      <c r="D143" s="218">
        <v>121.1</v>
      </c>
      <c r="E143" s="218">
        <v>42.9</v>
      </c>
      <c r="F143" s="242"/>
      <c r="G143" s="238"/>
      <c r="H143" s="217"/>
      <c r="I143" s="218">
        <v>101.09130574478026</v>
      </c>
      <c r="J143" s="219">
        <v>100.6503</v>
      </c>
      <c r="L143" s="337"/>
      <c r="M143" s="188"/>
    </row>
    <row r="144" spans="1:13">
      <c r="A144" s="330"/>
      <c r="B144" s="209"/>
      <c r="C144" s="205">
        <v>110.3697879902051</v>
      </c>
      <c r="D144" s="206">
        <v>122.7</v>
      </c>
      <c r="E144" s="206">
        <v>92.9</v>
      </c>
      <c r="F144" s="207"/>
      <c r="G144" s="238"/>
      <c r="H144" s="217"/>
      <c r="I144" s="218">
        <v>100.93682144508112</v>
      </c>
      <c r="J144" s="219">
        <v>100.65349999999999</v>
      </c>
      <c r="L144" s="337"/>
      <c r="M144" s="188"/>
    </row>
    <row r="145" spans="1:13">
      <c r="A145" s="330"/>
      <c r="B145" s="209"/>
      <c r="C145" s="205">
        <v>110.17578117356625</v>
      </c>
      <c r="D145" s="206">
        <v>121.9</v>
      </c>
      <c r="E145" s="206">
        <v>64.3</v>
      </c>
      <c r="F145" s="207"/>
      <c r="G145" s="238"/>
      <c r="H145" s="217"/>
      <c r="I145" s="218">
        <v>100.75842387040581</v>
      </c>
      <c r="J145" s="219">
        <v>100.6498</v>
      </c>
      <c r="L145" s="337"/>
      <c r="M145" s="188"/>
    </row>
    <row r="146" spans="1:13">
      <c r="A146" s="330"/>
      <c r="B146" s="209"/>
      <c r="C146" s="205">
        <v>107.94474629859539</v>
      </c>
      <c r="D146" s="206">
        <v>121.9</v>
      </c>
      <c r="E146" s="206">
        <v>71.400000000000006</v>
      </c>
      <c r="F146" s="207"/>
      <c r="G146" s="238"/>
      <c r="H146" s="217"/>
      <c r="I146" s="218">
        <v>100.60895836789416</v>
      </c>
      <c r="J146" s="219">
        <v>100.64700000000001</v>
      </c>
      <c r="L146" s="337"/>
      <c r="M146" s="188"/>
    </row>
    <row r="147" spans="1:13">
      <c r="A147" s="333"/>
      <c r="B147" s="209"/>
      <c r="C147" s="205">
        <v>106.65774321967621</v>
      </c>
      <c r="D147" s="206">
        <v>123.5</v>
      </c>
      <c r="E147" s="206">
        <v>50</v>
      </c>
      <c r="F147" s="211" t="s">
        <v>150</v>
      </c>
      <c r="G147" s="212" t="s">
        <v>133</v>
      </c>
      <c r="H147" s="217"/>
      <c r="I147" s="218">
        <v>100.51250863617673</v>
      </c>
      <c r="J147" s="219">
        <v>100.64790000000001</v>
      </c>
      <c r="K147" s="213" t="s">
        <v>131</v>
      </c>
      <c r="L147" s="337"/>
      <c r="M147" s="188"/>
    </row>
    <row r="148" spans="1:13" ht="15" thickBot="1">
      <c r="A148" s="333"/>
      <c r="B148" s="209"/>
      <c r="C148" s="205">
        <v>108.29229668234844</v>
      </c>
      <c r="D148" s="206">
        <v>124.9</v>
      </c>
      <c r="E148" s="206">
        <v>57.1</v>
      </c>
      <c r="F148" s="214">
        <f>AVERAGE(C137:C148)</f>
        <v>106.34088703769326</v>
      </c>
      <c r="G148" s="215">
        <f>AVERAGE(E137:E148)</f>
        <v>58.916666666666657</v>
      </c>
      <c r="H148" s="217"/>
      <c r="I148" s="218">
        <v>100.47167317069302</v>
      </c>
      <c r="J148" s="219">
        <v>100.6431</v>
      </c>
      <c r="K148" s="216">
        <f>AVERAGE(I137:I148)</f>
        <v>100.73369590288536</v>
      </c>
      <c r="L148" s="337"/>
      <c r="M148" s="188"/>
    </row>
    <row r="149" spans="1:13" ht="15" thickTop="1">
      <c r="A149" s="333"/>
      <c r="B149" s="209">
        <v>30.1</v>
      </c>
      <c r="C149" s="205">
        <v>109.89804972923363</v>
      </c>
      <c r="D149" s="206">
        <v>123.2</v>
      </c>
      <c r="E149" s="206">
        <v>57.1</v>
      </c>
      <c r="F149" s="207"/>
      <c r="G149" s="238"/>
      <c r="H149" s="217">
        <v>30.1</v>
      </c>
      <c r="I149" s="218">
        <v>100.47645068331882</v>
      </c>
      <c r="J149" s="219">
        <v>100.6332</v>
      </c>
      <c r="L149" s="337"/>
      <c r="M149" s="188"/>
    </row>
    <row r="150" spans="1:13">
      <c r="A150" s="333"/>
      <c r="B150" s="209"/>
      <c r="C150" s="205">
        <v>102.59351966730017</v>
      </c>
      <c r="D150" s="206">
        <v>122.5</v>
      </c>
      <c r="E150" s="206">
        <v>28.6</v>
      </c>
      <c r="F150" s="207"/>
      <c r="G150" s="238"/>
      <c r="H150" s="217"/>
      <c r="I150" s="218">
        <v>100.54954304498641</v>
      </c>
      <c r="J150" s="219">
        <v>100.636</v>
      </c>
      <c r="L150" s="337"/>
      <c r="M150" s="188"/>
    </row>
    <row r="151" spans="1:13">
      <c r="A151" s="333"/>
      <c r="B151" s="209"/>
      <c r="C151" s="205">
        <v>100.43391742491548</v>
      </c>
      <c r="D151" s="206">
        <v>123</v>
      </c>
      <c r="E151" s="206">
        <v>28.6</v>
      </c>
      <c r="F151" s="207"/>
      <c r="G151" s="238"/>
      <c r="H151" s="217"/>
      <c r="I151" s="218">
        <v>100.66232117134983</v>
      </c>
      <c r="J151" s="219">
        <v>100.6366</v>
      </c>
      <c r="L151" s="337"/>
      <c r="M151" s="188"/>
    </row>
    <row r="152" spans="1:13">
      <c r="A152" s="333"/>
      <c r="B152" s="209"/>
      <c r="C152" s="205">
        <v>103.1178241407893</v>
      </c>
      <c r="D152" s="206">
        <v>123.6</v>
      </c>
      <c r="E152" s="206">
        <v>28.6</v>
      </c>
      <c r="F152" s="207"/>
      <c r="G152" s="238"/>
      <c r="H152" s="217"/>
      <c r="I152" s="218">
        <v>100.79977650267058</v>
      </c>
      <c r="J152" s="219">
        <v>100.6482</v>
      </c>
      <c r="L152" s="337"/>
      <c r="M152" s="188"/>
    </row>
    <row r="153" spans="1:13">
      <c r="A153" s="333"/>
      <c r="B153" s="209"/>
      <c r="C153" s="205">
        <v>102.10374864415803</v>
      </c>
      <c r="D153" s="206">
        <v>123.6</v>
      </c>
      <c r="E153" s="206">
        <v>42.9</v>
      </c>
      <c r="F153" s="207"/>
      <c r="G153" s="238"/>
      <c r="H153" s="217"/>
      <c r="I153" s="218">
        <v>100.93055045521686</v>
      </c>
      <c r="J153" s="219">
        <v>100.65860000000001</v>
      </c>
      <c r="L153" s="337"/>
      <c r="M153" s="188"/>
    </row>
    <row r="154" spans="1:13">
      <c r="A154" s="333"/>
      <c r="B154" s="209">
        <v>6</v>
      </c>
      <c r="C154" s="205">
        <v>105.01370782215231</v>
      </c>
      <c r="D154" s="206">
        <v>123.2</v>
      </c>
      <c r="E154" s="206">
        <v>57.1</v>
      </c>
      <c r="F154" s="207"/>
      <c r="G154" s="238"/>
      <c r="H154" s="217">
        <v>6</v>
      </c>
      <c r="I154" s="218">
        <v>101.00603483578955</v>
      </c>
      <c r="J154" s="219">
        <v>100.6502</v>
      </c>
      <c r="L154" s="337"/>
      <c r="M154" s="188"/>
    </row>
    <row r="155" spans="1:13">
      <c r="A155" s="333"/>
      <c r="B155" s="209"/>
      <c r="C155" s="205">
        <v>105.91497452729944</v>
      </c>
      <c r="D155" s="206">
        <v>122.3</v>
      </c>
      <c r="E155" s="206">
        <v>71.400000000000006</v>
      </c>
      <c r="F155" s="207"/>
      <c r="G155" s="238"/>
      <c r="H155" s="217"/>
      <c r="I155" s="218">
        <v>101.07464188671415</v>
      </c>
      <c r="J155" s="219">
        <v>100.6292</v>
      </c>
      <c r="L155" s="337"/>
      <c r="M155" s="188"/>
    </row>
    <row r="156" spans="1:13">
      <c r="A156" s="333"/>
      <c r="B156" s="209"/>
      <c r="C156" s="205">
        <v>107.91793557460446</v>
      </c>
      <c r="D156" s="206">
        <v>123</v>
      </c>
      <c r="E156" s="206">
        <v>42.9</v>
      </c>
      <c r="F156" s="207"/>
      <c r="G156" s="238"/>
      <c r="H156" s="217"/>
      <c r="I156" s="218">
        <v>101.10851248876824</v>
      </c>
      <c r="J156" s="219">
        <v>100.60209999999999</v>
      </c>
      <c r="L156" s="337"/>
      <c r="M156" s="188"/>
    </row>
    <row r="157" spans="1:13">
      <c r="A157" s="334"/>
      <c r="B157" s="209"/>
      <c r="C157" s="205">
        <v>104.35672489700842</v>
      </c>
      <c r="D157" s="206">
        <v>120.2</v>
      </c>
      <c r="E157" s="206">
        <v>57.1</v>
      </c>
      <c r="F157" s="207"/>
      <c r="G157" s="238"/>
      <c r="H157" s="217"/>
      <c r="I157" s="218">
        <v>101.147260762625</v>
      </c>
      <c r="J157" s="219">
        <v>100.57</v>
      </c>
      <c r="L157" s="337"/>
      <c r="M157" s="188"/>
    </row>
    <row r="158" spans="1:13">
      <c r="A158" s="334"/>
      <c r="B158" s="209"/>
      <c r="C158" s="205">
        <v>107.49519446914886</v>
      </c>
      <c r="D158" s="206">
        <v>122.5</v>
      </c>
      <c r="E158" s="206">
        <v>57.1</v>
      </c>
      <c r="F158" s="207"/>
      <c r="G158" s="238"/>
      <c r="H158" s="217"/>
      <c r="I158" s="218">
        <v>101.2460983777633</v>
      </c>
      <c r="J158" s="219">
        <v>100.52290000000001</v>
      </c>
      <c r="L158" s="337"/>
      <c r="M158" s="188"/>
    </row>
    <row r="159" spans="1:13">
      <c r="A159" s="333"/>
      <c r="B159" s="209"/>
      <c r="C159" s="205">
        <v>109.98743913932758</v>
      </c>
      <c r="D159" s="206">
        <v>120.7</v>
      </c>
      <c r="E159" s="206">
        <v>50</v>
      </c>
      <c r="F159" s="211" t="s">
        <v>150</v>
      </c>
      <c r="G159" s="212" t="s">
        <v>133</v>
      </c>
      <c r="H159" s="217"/>
      <c r="I159" s="218">
        <v>101.26834559339308</v>
      </c>
      <c r="J159" s="219">
        <v>100.4552</v>
      </c>
      <c r="K159" s="213" t="s">
        <v>131</v>
      </c>
      <c r="L159" s="337"/>
      <c r="M159" s="188"/>
    </row>
    <row r="160" spans="1:13" ht="15" thickBot="1">
      <c r="A160" s="329"/>
      <c r="B160" s="209"/>
      <c r="C160" s="205">
        <v>105.36012009800768</v>
      </c>
      <c r="D160" s="206">
        <v>119.3</v>
      </c>
      <c r="E160" s="206">
        <v>57.1</v>
      </c>
      <c r="F160" s="214">
        <f>AVERAGE(C149:C160)</f>
        <v>105.34942967782878</v>
      </c>
      <c r="G160" s="215">
        <f>AVERAGE(E149:E160)</f>
        <v>48.208333333333343</v>
      </c>
      <c r="H160" s="217"/>
      <c r="I160" s="218">
        <v>101.20965144807241</v>
      </c>
      <c r="J160" s="219">
        <v>100.37009999999999</v>
      </c>
      <c r="K160" s="216">
        <f>AVERAGE(I149:I160)</f>
        <v>100.95659893755571</v>
      </c>
      <c r="L160" s="337"/>
      <c r="M160" s="188"/>
    </row>
    <row r="161" spans="1:13" ht="15" thickTop="1">
      <c r="A161" s="329"/>
      <c r="B161" s="209">
        <v>31.1</v>
      </c>
      <c r="C161" s="205">
        <v>101.95246024759419</v>
      </c>
      <c r="D161" s="206">
        <v>118.1</v>
      </c>
      <c r="E161" s="206">
        <v>21.4</v>
      </c>
      <c r="F161" s="207"/>
      <c r="H161" s="217">
        <v>31.1</v>
      </c>
      <c r="I161" s="218">
        <v>101.18747331884985</v>
      </c>
      <c r="J161" s="219">
        <v>100.2864</v>
      </c>
      <c r="L161" s="337"/>
      <c r="M161" s="188"/>
    </row>
    <row r="162" spans="1:13">
      <c r="A162" s="329"/>
      <c r="B162" s="209"/>
      <c r="C162" s="205">
        <v>100.97201473650139</v>
      </c>
      <c r="D162" s="206">
        <v>120.1</v>
      </c>
      <c r="E162" s="206">
        <v>35.700000000000003</v>
      </c>
      <c r="F162" s="207"/>
      <c r="H162" s="217"/>
      <c r="I162" s="218">
        <v>101.19217620855973</v>
      </c>
      <c r="J162" s="219">
        <v>100.21510000000001</v>
      </c>
      <c r="L162" s="337"/>
      <c r="M162" s="188"/>
    </row>
    <row r="163" spans="1:13">
      <c r="A163" s="329"/>
      <c r="B163" s="209"/>
      <c r="C163" s="205">
        <v>105.20618956258245</v>
      </c>
      <c r="D163" s="206">
        <v>119.8</v>
      </c>
      <c r="E163" s="206">
        <v>71.400000000000006</v>
      </c>
      <c r="F163" s="207"/>
      <c r="H163" s="217"/>
      <c r="I163" s="218">
        <v>101.19686864288359</v>
      </c>
      <c r="J163" s="219">
        <v>100.15730000000001</v>
      </c>
      <c r="L163" s="337"/>
      <c r="M163" s="188"/>
    </row>
    <row r="164" spans="1:13">
      <c r="A164" s="329"/>
      <c r="B164" s="209"/>
      <c r="C164" s="205">
        <v>105.64404348294019</v>
      </c>
      <c r="D164" s="206">
        <v>119.3</v>
      </c>
      <c r="E164" s="206">
        <v>85.7</v>
      </c>
      <c r="F164" s="207"/>
      <c r="H164" s="217"/>
      <c r="I164" s="218">
        <v>101.24032257162433</v>
      </c>
      <c r="J164" s="219">
        <v>100.09950000000001</v>
      </c>
      <c r="L164" s="337"/>
      <c r="M164" s="188"/>
    </row>
    <row r="165" spans="1:13">
      <c r="A165" s="329"/>
      <c r="B165" s="195"/>
      <c r="C165" s="205">
        <v>106.90100810584298</v>
      </c>
      <c r="D165" s="206">
        <v>119.8</v>
      </c>
      <c r="E165" s="206">
        <v>100</v>
      </c>
      <c r="F165" s="207"/>
      <c r="H165" s="217"/>
      <c r="I165" s="218">
        <v>101.27371858091794</v>
      </c>
      <c r="J165" s="219">
        <v>100.0326</v>
      </c>
      <c r="L165" s="337"/>
      <c r="M165" s="188"/>
    </row>
    <row r="166" spans="1:13">
      <c r="A166" s="329"/>
      <c r="B166" s="195" t="s">
        <v>239</v>
      </c>
      <c r="C166" s="205">
        <v>105.23326129089907</v>
      </c>
      <c r="D166" s="206">
        <v>117.4</v>
      </c>
      <c r="E166" s="206">
        <v>57.1</v>
      </c>
      <c r="F166" s="207"/>
      <c r="H166" s="217" t="s">
        <v>239</v>
      </c>
      <c r="I166" s="218">
        <v>101.27096736873909</v>
      </c>
      <c r="J166" s="219">
        <v>99.944379999999995</v>
      </c>
      <c r="L166" s="337"/>
      <c r="M166" s="188"/>
    </row>
    <row r="167" spans="1:13">
      <c r="A167" s="329"/>
      <c r="B167" s="209"/>
      <c r="C167" s="205">
        <v>103.23560721589816</v>
      </c>
      <c r="D167" s="206">
        <v>117.4</v>
      </c>
      <c r="E167" s="206">
        <v>28.6</v>
      </c>
      <c r="F167" s="207"/>
      <c r="H167" s="217"/>
      <c r="I167" s="218">
        <v>101.20249556475252</v>
      </c>
      <c r="J167" s="219">
        <v>99.841679999999997</v>
      </c>
      <c r="L167" s="337"/>
      <c r="M167" s="188"/>
    </row>
    <row r="168" spans="1:13">
      <c r="A168" s="329"/>
      <c r="B168" s="209"/>
      <c r="C168" s="205">
        <v>99.954555644263124</v>
      </c>
      <c r="D168" s="206">
        <v>116.8</v>
      </c>
      <c r="E168" s="206">
        <v>0</v>
      </c>
      <c r="F168" s="207"/>
      <c r="H168" s="217"/>
      <c r="I168" s="218">
        <v>101.06120815966855</v>
      </c>
      <c r="J168" s="219">
        <v>99.722819999999999</v>
      </c>
      <c r="L168" s="337"/>
      <c r="M168" s="188"/>
    </row>
    <row r="169" spans="1:13">
      <c r="A169" s="329"/>
      <c r="B169" s="209"/>
      <c r="C169" s="205">
        <v>107.27911214458308</v>
      </c>
      <c r="D169" s="206">
        <v>118.2</v>
      </c>
      <c r="E169" s="206">
        <v>57.1</v>
      </c>
      <c r="F169" s="207"/>
      <c r="H169" s="217"/>
      <c r="I169" s="218">
        <v>100.86570552588475</v>
      </c>
      <c r="J169" s="219">
        <v>99.588139999999996</v>
      </c>
      <c r="L169" s="337"/>
      <c r="M169" s="188"/>
    </row>
    <row r="170" spans="1:13">
      <c r="A170" s="329"/>
      <c r="B170" s="209"/>
      <c r="C170" s="205">
        <v>103.69359268889818</v>
      </c>
      <c r="D170" s="206">
        <v>112.5</v>
      </c>
      <c r="E170" s="206">
        <v>57.1</v>
      </c>
      <c r="F170" s="207"/>
      <c r="H170" s="217"/>
      <c r="I170" s="218">
        <v>100.59407248539618</v>
      </c>
      <c r="J170" s="219">
        <v>99.429860000000005</v>
      </c>
      <c r="L170" s="337"/>
      <c r="M170" s="188"/>
    </row>
    <row r="171" spans="1:13">
      <c r="A171" s="329"/>
      <c r="B171" s="209"/>
      <c r="C171" s="205">
        <v>99.379706419311148</v>
      </c>
      <c r="D171" s="206">
        <v>112.2</v>
      </c>
      <c r="E171" s="206">
        <v>42.9</v>
      </c>
      <c r="F171" s="211" t="s">
        <v>150</v>
      </c>
      <c r="G171" s="212" t="s">
        <v>133</v>
      </c>
      <c r="H171" s="217"/>
      <c r="I171" s="218">
        <v>100.26220909425206</v>
      </c>
      <c r="J171" s="219">
        <v>99.254090000000005</v>
      </c>
      <c r="K171" s="213" t="s">
        <v>131</v>
      </c>
      <c r="L171" s="337"/>
      <c r="M171" s="188"/>
    </row>
    <row r="172" spans="1:13" ht="15" thickBot="1">
      <c r="A172" s="329"/>
      <c r="B172" s="209"/>
      <c r="C172" s="205">
        <v>95.745607992036923</v>
      </c>
      <c r="D172" s="206">
        <v>112</v>
      </c>
      <c r="E172" s="206">
        <v>14.3</v>
      </c>
      <c r="F172" s="214">
        <f>AVERAGE(C161:C172)</f>
        <v>102.93309662761256</v>
      </c>
      <c r="G172" s="215">
        <f>AVERAGE(E161:E172)</f>
        <v>47.608333333333327</v>
      </c>
      <c r="H172" s="217"/>
      <c r="I172" s="218">
        <v>99.849806149975493</v>
      </c>
      <c r="J172" s="219">
        <v>99.056039999999996</v>
      </c>
      <c r="K172" s="216">
        <f>AVERAGE(I161:I172)</f>
        <v>100.93308530595868</v>
      </c>
      <c r="L172" s="337"/>
      <c r="M172" s="188"/>
    </row>
    <row r="173" spans="1:13" ht="15" thickTop="1">
      <c r="A173" s="329"/>
      <c r="B173" s="195">
        <v>2.1</v>
      </c>
      <c r="C173" s="205">
        <v>95.145513749577503</v>
      </c>
      <c r="D173" s="206">
        <v>111.2</v>
      </c>
      <c r="E173" s="206">
        <v>28.6</v>
      </c>
      <c r="F173" s="207"/>
      <c r="H173" s="217">
        <v>2.1</v>
      </c>
      <c r="I173" s="218">
        <v>99.326206632759508</v>
      </c>
      <c r="J173" s="219">
        <v>98.823869999999999</v>
      </c>
      <c r="L173" s="337"/>
      <c r="M173" s="188"/>
    </row>
    <row r="174" spans="1:13">
      <c r="A174" s="329"/>
      <c r="B174" s="209"/>
      <c r="C174" s="205">
        <v>94.882756954810958</v>
      </c>
      <c r="D174" s="206">
        <v>109.5</v>
      </c>
      <c r="E174" s="206">
        <v>42.9</v>
      </c>
      <c r="F174" s="207"/>
      <c r="H174" s="217"/>
      <c r="I174" s="218">
        <v>98.710885196757729</v>
      </c>
      <c r="J174" s="219">
        <v>98.563329999999993</v>
      </c>
      <c r="L174" s="337"/>
      <c r="M174" s="188"/>
    </row>
    <row r="175" spans="1:13">
      <c r="A175" s="329"/>
      <c r="B175" s="209"/>
      <c r="C175" s="205">
        <v>89.543414342989763</v>
      </c>
      <c r="D175" s="206">
        <v>106.4</v>
      </c>
      <c r="E175" s="206">
        <v>57.1</v>
      </c>
      <c r="F175" s="207"/>
      <c r="H175" s="217"/>
      <c r="I175" s="218">
        <v>98.056298895889057</v>
      </c>
      <c r="J175" s="219">
        <v>97.988690000000005</v>
      </c>
      <c r="L175" s="337"/>
      <c r="M175" s="188"/>
    </row>
    <row r="176" spans="1:13">
      <c r="A176" s="329"/>
      <c r="B176" s="209"/>
      <c r="C176" s="205">
        <v>81.143982657735464</v>
      </c>
      <c r="D176" s="206">
        <v>94.5</v>
      </c>
      <c r="E176" s="206">
        <v>28.6</v>
      </c>
      <c r="F176" s="207"/>
      <c r="H176" s="217"/>
      <c r="I176" s="218">
        <v>97.443399357766054</v>
      </c>
      <c r="J176" s="219">
        <v>97.554010000000005</v>
      </c>
      <c r="L176" s="337"/>
      <c r="M176" s="188"/>
    </row>
    <row r="177" spans="1:13">
      <c r="A177" s="329"/>
      <c r="B177" s="209"/>
      <c r="C177" s="205">
        <v>67.420976648869186</v>
      </c>
      <c r="D177" s="206">
        <v>87.2</v>
      </c>
      <c r="E177" s="206">
        <v>14.3</v>
      </c>
      <c r="F177" s="207"/>
      <c r="H177" s="217"/>
      <c r="I177" s="218">
        <v>97.006435642858563</v>
      </c>
      <c r="J177" s="219">
        <v>97.101860000000002</v>
      </c>
      <c r="L177" s="337"/>
      <c r="M177" s="188"/>
    </row>
    <row r="178" spans="1:13">
      <c r="A178" s="329"/>
      <c r="B178" s="209">
        <v>6</v>
      </c>
      <c r="C178" s="205">
        <v>71.272534198335151</v>
      </c>
      <c r="D178" s="206">
        <v>90.6</v>
      </c>
      <c r="E178" s="206">
        <v>28.6</v>
      </c>
      <c r="F178" s="207"/>
      <c r="H178" s="217">
        <v>6</v>
      </c>
      <c r="I178" s="218">
        <v>96.810625964782759</v>
      </c>
      <c r="J178" s="219">
        <v>97.228980000000007</v>
      </c>
      <c r="L178" s="337"/>
      <c r="M178" s="188"/>
    </row>
    <row r="179" spans="1:13">
      <c r="A179" s="329"/>
      <c r="B179" s="209"/>
      <c r="C179" s="205">
        <v>74.604927646091085</v>
      </c>
      <c r="D179" s="243">
        <v>94.5</v>
      </c>
      <c r="E179" s="243">
        <v>35.700000000000003</v>
      </c>
      <c r="F179" s="240"/>
      <c r="H179" s="217"/>
      <c r="I179" s="244">
        <v>96.801751219730889</v>
      </c>
      <c r="J179" s="244">
        <v>97.744240000000005</v>
      </c>
      <c r="L179" s="337"/>
      <c r="M179" s="188"/>
    </row>
    <row r="180" spans="1:13">
      <c r="A180" s="329"/>
      <c r="B180" s="209"/>
      <c r="C180" s="205">
        <v>77.115136353787676</v>
      </c>
      <c r="D180" s="243">
        <v>96.1</v>
      </c>
      <c r="E180" s="243">
        <v>57.1</v>
      </c>
      <c r="F180" s="240"/>
      <c r="H180" s="217"/>
      <c r="I180" s="244">
        <v>96.964026663985734</v>
      </c>
      <c r="J180" s="244">
        <v>98.293340000000001</v>
      </c>
      <c r="L180" s="337"/>
      <c r="M180" s="188"/>
    </row>
    <row r="181" spans="1:13">
      <c r="A181" s="329"/>
      <c r="B181" s="209"/>
      <c r="C181" s="205">
        <v>73.910571845331617</v>
      </c>
      <c r="D181" s="243">
        <v>99</v>
      </c>
      <c r="E181" s="243">
        <v>57.1</v>
      </c>
      <c r="F181" s="240"/>
      <c r="H181" s="217"/>
      <c r="I181" s="244">
        <v>97.298146402934293</v>
      </c>
      <c r="J181" s="244">
        <v>98.583299999999994</v>
      </c>
      <c r="L181" s="337"/>
      <c r="M181" s="188"/>
    </row>
    <row r="182" spans="1:13">
      <c r="A182" s="329"/>
      <c r="B182" s="209"/>
      <c r="C182" s="205">
        <v>74.963232862299265</v>
      </c>
      <c r="D182" s="243">
        <v>103.4</v>
      </c>
      <c r="E182" s="243">
        <v>71.400000000000006</v>
      </c>
      <c r="F182" s="240"/>
      <c r="H182" s="217"/>
      <c r="I182" s="244">
        <v>97.716761756220691</v>
      </c>
      <c r="J182" s="244">
        <v>98.845190000000002</v>
      </c>
      <c r="L182" s="337"/>
      <c r="M182" s="188"/>
    </row>
    <row r="183" spans="1:13">
      <c r="A183" s="329"/>
      <c r="B183" s="209"/>
      <c r="C183" s="205">
        <v>73.748007431181364</v>
      </c>
      <c r="D183" s="243">
        <v>103.5</v>
      </c>
      <c r="E183" s="243">
        <v>28.6</v>
      </c>
      <c r="F183" s="211" t="s">
        <v>150</v>
      </c>
      <c r="G183" s="212" t="s">
        <v>133</v>
      </c>
      <c r="H183" s="217"/>
      <c r="I183" s="244">
        <v>98.185144239428794</v>
      </c>
      <c r="J183" s="244">
        <v>99.121619999999993</v>
      </c>
      <c r="K183" s="213" t="s">
        <v>131</v>
      </c>
      <c r="L183" s="337"/>
      <c r="M183" s="188"/>
    </row>
    <row r="184" spans="1:13" ht="15" thickBot="1">
      <c r="A184" s="329"/>
      <c r="B184" s="209"/>
      <c r="C184" s="205">
        <v>79.194444943064539</v>
      </c>
      <c r="D184" s="243">
        <v>103.9</v>
      </c>
      <c r="E184" s="243">
        <v>71.400000000000006</v>
      </c>
      <c r="F184" s="214">
        <f>AVERAGE(C173:C184)</f>
        <v>79.412124969506124</v>
      </c>
      <c r="G184" s="215">
        <f>AVERAGE(E173:E184)</f>
        <v>43.45000000000001</v>
      </c>
      <c r="H184" s="217"/>
      <c r="I184" s="244">
        <v>98.674804654812334</v>
      </c>
      <c r="J184" s="244">
        <v>99.401579999999996</v>
      </c>
      <c r="K184" s="216">
        <f>AVERAGE(I173:I184)</f>
        <v>97.74954055232719</v>
      </c>
      <c r="L184" s="337"/>
      <c r="M184" s="188"/>
    </row>
    <row r="185" spans="1:13" ht="15" thickTop="1">
      <c r="A185" s="329"/>
      <c r="B185" s="195">
        <v>3.1</v>
      </c>
      <c r="C185" s="205">
        <v>78.041204275688486</v>
      </c>
      <c r="D185" s="243">
        <v>106.4</v>
      </c>
      <c r="E185" s="243">
        <v>71.400000000000006</v>
      </c>
      <c r="F185" s="240"/>
      <c r="G185" s="245"/>
      <c r="H185" s="195">
        <v>3.1</v>
      </c>
      <c r="I185" s="244">
        <v>99.113683895030036</v>
      </c>
      <c r="J185" s="244">
        <v>99.688869999999994</v>
      </c>
      <c r="L185" s="337"/>
      <c r="M185" s="188"/>
    </row>
    <row r="186" spans="1:13">
      <c r="A186" s="329"/>
      <c r="B186" s="195"/>
      <c r="C186" s="205">
        <v>79.743120878608693</v>
      </c>
      <c r="D186" s="243">
        <v>105.8</v>
      </c>
      <c r="E186" s="243">
        <v>57.1</v>
      </c>
      <c r="F186" s="240"/>
      <c r="G186" s="245"/>
      <c r="H186" s="195"/>
      <c r="I186" s="244">
        <v>99.489445927503638</v>
      </c>
      <c r="J186" s="244">
        <v>99.969409999999996</v>
      </c>
      <c r="L186" s="337"/>
      <c r="M186" s="188"/>
    </row>
    <row r="187" spans="1:13">
      <c r="A187" s="329"/>
      <c r="B187" s="209"/>
      <c r="C187" s="205">
        <v>79.182982711180316</v>
      </c>
      <c r="D187" s="243">
        <v>108.4</v>
      </c>
      <c r="E187" s="243">
        <v>50</v>
      </c>
      <c r="H187" s="217"/>
      <c r="I187" s="244">
        <v>99.823677478758768</v>
      </c>
      <c r="J187" s="244">
        <v>100.2213</v>
      </c>
      <c r="L187" s="337"/>
      <c r="M187" s="188"/>
    </row>
    <row r="188" spans="1:13">
      <c r="A188" s="329"/>
      <c r="B188" s="209"/>
      <c r="C188" s="205">
        <v>87.743429233062358</v>
      </c>
      <c r="D188" s="243">
        <v>110.8</v>
      </c>
      <c r="E188" s="243">
        <v>50</v>
      </c>
      <c r="H188" s="217"/>
      <c r="I188" s="244">
        <v>100.08663826424896</v>
      </c>
      <c r="J188" s="244">
        <v>100.43049999999999</v>
      </c>
      <c r="L188" s="337"/>
      <c r="M188" s="188"/>
    </row>
    <row r="189" spans="1:13">
      <c r="A189" s="329"/>
      <c r="B189" s="209"/>
      <c r="C189" s="205">
        <v>99.613096900563619</v>
      </c>
      <c r="D189" s="243">
        <v>109.1</v>
      </c>
      <c r="E189" s="243">
        <v>78.599999999999994</v>
      </c>
      <c r="H189" s="217"/>
      <c r="I189" s="244">
        <v>100.28445933774275</v>
      </c>
      <c r="J189" s="244">
        <v>100.5703</v>
      </c>
      <c r="L189" s="337"/>
      <c r="M189" s="188"/>
    </row>
    <row r="190" spans="1:13">
      <c r="A190" s="329"/>
      <c r="B190" s="209">
        <v>6</v>
      </c>
      <c r="C190" s="205">
        <v>104.17643247923756</v>
      </c>
      <c r="D190" s="243">
        <v>110.2</v>
      </c>
      <c r="E190" s="243">
        <v>100</v>
      </c>
      <c r="H190" s="217">
        <v>6</v>
      </c>
      <c r="I190" s="244">
        <v>100.42151307818648</v>
      </c>
      <c r="J190" s="244">
        <v>100.633</v>
      </c>
      <c r="L190" s="337"/>
      <c r="M190" s="188"/>
    </row>
    <row r="191" spans="1:13">
      <c r="A191" s="329"/>
      <c r="B191" s="209"/>
      <c r="C191" s="205">
        <v>94.918447354484087</v>
      </c>
      <c r="D191" s="243">
        <v>109.4</v>
      </c>
      <c r="E191" s="243">
        <v>71.400000000000006</v>
      </c>
      <c r="H191" s="217"/>
      <c r="I191" s="244">
        <v>100.5095611862471</v>
      </c>
      <c r="J191" s="244">
        <v>100.6292</v>
      </c>
      <c r="L191" s="337"/>
      <c r="M191" s="188"/>
    </row>
    <row r="192" spans="1:13">
      <c r="A192" s="329"/>
      <c r="B192" s="209"/>
      <c r="C192" s="205">
        <v>83.419911643891069</v>
      </c>
      <c r="D192" s="243">
        <v>107</v>
      </c>
      <c r="E192" s="243">
        <v>28.6</v>
      </c>
      <c r="H192" s="217"/>
      <c r="I192" s="244">
        <v>100.59005495632906</v>
      </c>
      <c r="J192" s="244">
        <v>100.5827</v>
      </c>
      <c r="L192" s="337"/>
      <c r="M192" s="188"/>
    </row>
    <row r="193" spans="1:13">
      <c r="A193" s="329"/>
      <c r="B193" s="209"/>
      <c r="C193" s="205">
        <v>86.493141405117029</v>
      </c>
      <c r="D193" s="243">
        <v>104.9</v>
      </c>
      <c r="E193" s="243">
        <v>42.9</v>
      </c>
      <c r="H193" s="217"/>
      <c r="I193" s="244">
        <v>100.69590281086721</v>
      </c>
      <c r="J193" s="244">
        <v>100.5228</v>
      </c>
      <c r="L193" s="337"/>
      <c r="M193" s="188"/>
    </row>
    <row r="194" spans="1:13">
      <c r="A194" s="329"/>
      <c r="B194" s="209"/>
      <c r="C194" s="205">
        <v>84.849622600981377</v>
      </c>
      <c r="D194" s="243">
        <v>107</v>
      </c>
      <c r="E194" s="243">
        <v>57.1</v>
      </c>
      <c r="H194" s="217"/>
      <c r="I194" s="244">
        <v>100.83600642279914</v>
      </c>
      <c r="J194" s="244">
        <v>100.4787</v>
      </c>
      <c r="L194" s="337"/>
      <c r="M194" s="188"/>
    </row>
    <row r="195" spans="1:13">
      <c r="A195" s="329"/>
      <c r="B195" s="209"/>
      <c r="C195" s="205">
        <v>95.696733175737094</v>
      </c>
      <c r="D195" s="243">
        <v>111.6</v>
      </c>
      <c r="E195" s="243">
        <v>85.7</v>
      </c>
      <c r="F195" s="211" t="s">
        <v>150</v>
      </c>
      <c r="G195" s="212" t="s">
        <v>133</v>
      </c>
      <c r="H195" s="217"/>
      <c r="I195" s="244">
        <v>100.97855378240521</v>
      </c>
      <c r="J195" s="244">
        <v>100.4691</v>
      </c>
      <c r="K195" s="213" t="s">
        <v>131</v>
      </c>
      <c r="L195" s="337"/>
      <c r="M195" s="188"/>
    </row>
    <row r="196" spans="1:13" ht="15" thickBot="1">
      <c r="A196" s="329"/>
      <c r="B196" s="209"/>
      <c r="C196" s="205">
        <v>98.314806573720062</v>
      </c>
      <c r="D196" s="243">
        <v>111.8</v>
      </c>
      <c r="E196" s="243">
        <v>71.400000000000006</v>
      </c>
      <c r="F196" s="339">
        <f>AVERAGE(C185:C196)</f>
        <v>89.349410769355984</v>
      </c>
      <c r="G196" s="340">
        <f>AVERAGE(E185:E196)</f>
        <v>63.683333333333337</v>
      </c>
      <c r="H196" s="217"/>
      <c r="I196" s="244">
        <v>101.10066049910911</v>
      </c>
      <c r="J196" s="244">
        <v>100.4896</v>
      </c>
      <c r="K196" s="216">
        <f>AVERAGE(I185:I196)</f>
        <v>100.32751313660229</v>
      </c>
      <c r="L196" s="337"/>
      <c r="M196" s="188"/>
    </row>
    <row r="197" spans="1:13" ht="15" thickTop="1">
      <c r="A197" s="329"/>
      <c r="B197" s="195">
        <v>4.0999999999999996</v>
      </c>
      <c r="C197" s="205">
        <v>100.83233118429789</v>
      </c>
      <c r="D197" s="243">
        <v>110.9</v>
      </c>
      <c r="E197" s="243">
        <v>64.3</v>
      </c>
      <c r="F197" s="240"/>
      <c r="G197" s="245"/>
      <c r="H197" s="195">
        <v>4.0999999999999996</v>
      </c>
      <c r="I197" s="244">
        <v>101.21881657257906</v>
      </c>
      <c r="J197" s="244">
        <v>100.5224</v>
      </c>
      <c r="L197" s="337"/>
      <c r="M197" s="188"/>
    </row>
    <row r="198" spans="1:13">
      <c r="A198" s="329"/>
      <c r="B198" s="195"/>
      <c r="C198" s="205">
        <v>97.640296635125409</v>
      </c>
      <c r="D198" s="243">
        <v>111.2</v>
      </c>
      <c r="E198" s="243">
        <v>42.9</v>
      </c>
      <c r="F198" s="240"/>
      <c r="G198" s="245"/>
      <c r="H198" s="195"/>
      <c r="I198" s="244">
        <v>101.32246722853024</v>
      </c>
      <c r="J198" s="244">
        <v>100.5411</v>
      </c>
      <c r="L198" s="337"/>
      <c r="M198" s="188"/>
    </row>
    <row r="199" spans="1:13">
      <c r="A199" s="329"/>
      <c r="B199" s="209"/>
      <c r="C199" s="205">
        <v>93.143794113207335</v>
      </c>
      <c r="D199" s="243">
        <v>111.5</v>
      </c>
      <c r="E199" s="243">
        <v>21.4</v>
      </c>
      <c r="H199" s="217"/>
      <c r="I199" s="244">
        <v>101.4714486971277</v>
      </c>
      <c r="J199" s="244">
        <v>100.544</v>
      </c>
      <c r="L199" s="337"/>
      <c r="M199" s="188"/>
    </row>
    <row r="200" spans="1:13">
      <c r="A200" s="329"/>
      <c r="B200" s="209"/>
      <c r="C200" s="205">
        <v>98.581744542039829</v>
      </c>
      <c r="D200" s="243">
        <v>111.9</v>
      </c>
      <c r="E200" s="243">
        <v>42.9</v>
      </c>
      <c r="H200" s="217"/>
      <c r="I200" s="244">
        <v>101.5837072511313</v>
      </c>
      <c r="J200" s="244">
        <v>100.53</v>
      </c>
      <c r="L200" s="337"/>
      <c r="M200" s="188"/>
    </row>
    <row r="201" spans="1:13">
      <c r="A201" s="329"/>
      <c r="B201" s="209"/>
      <c r="C201" s="205">
        <v>99.75748489720705</v>
      </c>
      <c r="D201" s="243">
        <v>111.3</v>
      </c>
      <c r="E201" s="243">
        <v>50</v>
      </c>
      <c r="H201" s="217"/>
      <c r="I201" s="244">
        <v>101.59112103185606</v>
      </c>
      <c r="J201" s="244">
        <v>100.4918</v>
      </c>
      <c r="L201" s="337"/>
      <c r="M201" s="188"/>
    </row>
    <row r="202" spans="1:13">
      <c r="A202" s="329"/>
      <c r="B202" s="209">
        <v>6</v>
      </c>
      <c r="C202" s="205">
        <v>101.36404011780434</v>
      </c>
      <c r="D202" s="243">
        <v>113.8</v>
      </c>
      <c r="E202" s="243">
        <v>64.3</v>
      </c>
      <c r="H202" s="217">
        <v>6</v>
      </c>
      <c r="I202" s="244">
        <v>101.49552756110469</v>
      </c>
      <c r="J202" s="244">
        <v>100.4333</v>
      </c>
      <c r="L202" s="337"/>
      <c r="M202" s="188"/>
    </row>
    <row r="203" spans="1:13">
      <c r="B203" s="209"/>
      <c r="C203" s="205">
        <v>95.322544184862608</v>
      </c>
      <c r="D203" s="243">
        <v>114</v>
      </c>
      <c r="E203" s="243">
        <v>21.4</v>
      </c>
      <c r="H203" s="217"/>
      <c r="I203" s="244">
        <v>101.3047861597132</v>
      </c>
      <c r="J203" s="244">
        <v>100.36239999999999</v>
      </c>
      <c r="L203" s="337"/>
      <c r="M203" s="188"/>
    </row>
    <row r="204" spans="1:13">
      <c r="B204" s="209"/>
      <c r="C204" s="205">
        <v>99.641234014805008</v>
      </c>
      <c r="D204" s="243">
        <v>115.2</v>
      </c>
      <c r="E204" s="243">
        <v>57.1</v>
      </c>
      <c r="H204" s="217"/>
      <c r="I204" s="244">
        <v>101.02553218780372</v>
      </c>
      <c r="J204" s="244">
        <v>100.28530000000001</v>
      </c>
      <c r="L204" s="337"/>
      <c r="M204" s="188"/>
    </row>
    <row r="205" spans="1:13">
      <c r="B205" s="209"/>
      <c r="C205" s="205">
        <v>100.37542846777907</v>
      </c>
      <c r="D205" s="243">
        <v>114.6</v>
      </c>
      <c r="E205" s="243">
        <v>50</v>
      </c>
      <c r="H205" s="217"/>
      <c r="I205" s="244">
        <v>100.70681863844585</v>
      </c>
      <c r="J205" s="244">
        <v>100.19929999999999</v>
      </c>
      <c r="L205" s="337"/>
      <c r="M205" s="188"/>
    </row>
    <row r="206" spans="1:13">
      <c r="B206" s="209"/>
      <c r="C206" s="205">
        <v>105.40842456959719</v>
      </c>
      <c r="D206" s="243">
        <v>114.2</v>
      </c>
      <c r="E206" s="243">
        <v>85.7</v>
      </c>
      <c r="H206" s="217"/>
      <c r="I206" s="244">
        <v>100.35397709912897</v>
      </c>
      <c r="J206" s="244">
        <v>100.11499999999999</v>
      </c>
      <c r="L206" s="337"/>
      <c r="M206" s="188"/>
    </row>
    <row r="207" spans="1:13">
      <c r="B207" s="209"/>
      <c r="C207" s="205">
        <v>106.07411065631665</v>
      </c>
      <c r="D207" s="243">
        <v>113.8</v>
      </c>
      <c r="E207" s="243">
        <v>57.1</v>
      </c>
      <c r="F207" s="211" t="s">
        <v>150</v>
      </c>
      <c r="G207" s="212" t="s">
        <v>133</v>
      </c>
      <c r="H207" s="217"/>
      <c r="I207" s="244">
        <v>99.982898316483727</v>
      </c>
      <c r="J207" s="244">
        <v>100.0365</v>
      </c>
      <c r="K207" s="213" t="s">
        <v>131</v>
      </c>
    </row>
    <row r="208" spans="1:13" ht="15" thickBot="1">
      <c r="B208" s="209"/>
      <c r="C208" s="205">
        <v>105.39249998880145</v>
      </c>
      <c r="D208" s="243">
        <v>113.5</v>
      </c>
      <c r="E208" s="243">
        <v>57.1</v>
      </c>
      <c r="F208" s="339">
        <f>AVERAGE(C197:C208)</f>
        <v>100.29449444765368</v>
      </c>
      <c r="G208" s="340">
        <f>AVERAGE(E197:E208)</f>
        <v>51.183333333333337</v>
      </c>
      <c r="H208" s="217"/>
      <c r="I208" s="244">
        <v>99.648965768209294</v>
      </c>
      <c r="J208" s="244">
        <v>99.987129999999993</v>
      </c>
      <c r="K208" s="216">
        <f>AVERAGE(I197:I208)</f>
        <v>100.97550554267616</v>
      </c>
    </row>
    <row r="209" spans="2:11" ht="15" thickTop="1">
      <c r="B209" s="195">
        <v>5.0999999999999996</v>
      </c>
      <c r="C209" s="205">
        <v>102.57715517431276</v>
      </c>
      <c r="D209" s="243">
        <v>111.5</v>
      </c>
      <c r="E209" s="243">
        <v>50</v>
      </c>
      <c r="H209" s="195">
        <v>5.0999999999999996</v>
      </c>
      <c r="I209" s="244">
        <v>99.368980234338892</v>
      </c>
      <c r="J209" s="244">
        <v>99.978499999999997</v>
      </c>
    </row>
    <row r="210" spans="2:11">
      <c r="B210" s="195"/>
      <c r="C210" s="205">
        <v>104.18864127598499</v>
      </c>
      <c r="D210" s="205">
        <v>114.2</v>
      </c>
      <c r="E210" s="243">
        <v>57.1</v>
      </c>
      <c r="H210" s="195"/>
      <c r="I210" s="219">
        <v>99.142812612387715</v>
      </c>
      <c r="J210" s="219">
        <v>100.0087</v>
      </c>
    </row>
    <row r="211" spans="2:11">
      <c r="B211" s="209"/>
      <c r="C211" s="205">
        <v>102.16356352342841</v>
      </c>
      <c r="D211" s="243">
        <v>114.1</v>
      </c>
      <c r="E211" s="243">
        <v>42.9</v>
      </c>
      <c r="H211" s="217"/>
      <c r="I211" s="244">
        <v>98.971614558611108</v>
      </c>
      <c r="J211" s="244">
        <v>100.0617</v>
      </c>
    </row>
    <row r="212" spans="2:11">
      <c r="B212" s="209"/>
      <c r="C212" s="205">
        <v>104.25148946146609</v>
      </c>
      <c r="D212" s="243">
        <v>114.2</v>
      </c>
      <c r="E212" s="243">
        <v>57.1</v>
      </c>
      <c r="H212" s="217"/>
      <c r="I212" s="244">
        <v>98.814634408892204</v>
      </c>
      <c r="J212" s="244">
        <v>100.11020000000001</v>
      </c>
    </row>
    <row r="213" spans="2:11">
      <c r="B213" s="209"/>
      <c r="C213" s="205">
        <v>105.46272939657004</v>
      </c>
      <c r="D213" s="243">
        <v>114.3</v>
      </c>
      <c r="E213" s="243">
        <v>50</v>
      </c>
      <c r="H213" s="217"/>
      <c r="I213" s="244">
        <v>98.674213302529893</v>
      </c>
      <c r="J213" s="244">
        <v>100.1429</v>
      </c>
    </row>
    <row r="214" spans="2:11">
      <c r="B214" s="209">
        <v>6</v>
      </c>
      <c r="C214" s="205">
        <v>102.94367222262079</v>
      </c>
      <c r="D214" s="243">
        <v>115.1</v>
      </c>
      <c r="E214" s="243">
        <v>57.1</v>
      </c>
      <c r="H214" s="217">
        <v>6</v>
      </c>
      <c r="I214" s="244">
        <v>98.577477095577365</v>
      </c>
      <c r="J214" s="244">
        <v>100.1605</v>
      </c>
    </row>
    <row r="215" spans="2:11">
      <c r="B215" s="209"/>
      <c r="C215" s="205"/>
      <c r="D215" s="243"/>
      <c r="E215" s="243"/>
      <c r="H215" s="217"/>
      <c r="I215" s="244"/>
      <c r="J215" s="244"/>
    </row>
    <row r="216" spans="2:11">
      <c r="B216" s="209"/>
      <c r="C216" s="205"/>
      <c r="D216" s="243"/>
      <c r="E216" s="243"/>
      <c r="H216" s="217"/>
      <c r="I216" s="244"/>
      <c r="J216" s="244"/>
    </row>
    <row r="217" spans="2:11">
      <c r="B217" s="209"/>
      <c r="C217" s="205"/>
      <c r="D217" s="243"/>
      <c r="E217" s="243"/>
      <c r="H217" s="217"/>
      <c r="I217" s="244"/>
      <c r="J217" s="244"/>
    </row>
    <row r="218" spans="2:11">
      <c r="B218" s="209"/>
      <c r="C218" s="205"/>
      <c r="D218" s="243"/>
      <c r="E218" s="243"/>
      <c r="H218" s="217"/>
      <c r="I218" s="244"/>
      <c r="J218" s="244"/>
    </row>
    <row r="219" spans="2:11">
      <c r="B219" s="209"/>
      <c r="C219" s="205"/>
      <c r="D219" s="243"/>
      <c r="E219" s="243"/>
      <c r="F219" s="184" t="s">
        <v>262</v>
      </c>
      <c r="G219" s="185" t="s">
        <v>263</v>
      </c>
      <c r="H219" s="217"/>
      <c r="I219" s="244"/>
      <c r="J219" s="244"/>
      <c r="K219" s="188" t="s">
        <v>264</v>
      </c>
    </row>
    <row r="220" spans="2:11">
      <c r="B220" s="209"/>
      <c r="C220" s="205"/>
      <c r="D220" s="243"/>
      <c r="E220" s="243"/>
      <c r="F220" s="184">
        <f>AVERAGE(C209:C220)</f>
        <v>103.59787517573051</v>
      </c>
      <c r="G220" s="185">
        <f>AVERAGE(E209:E220)</f>
        <v>52.366666666666674</v>
      </c>
      <c r="H220" s="217"/>
      <c r="I220" s="244"/>
      <c r="J220" s="244"/>
      <c r="K220" s="188">
        <f>AVERAGE(I209:I220)</f>
        <v>98.924955368722863</v>
      </c>
    </row>
  </sheetData>
  <mergeCells count="2">
    <mergeCell ref="B3:D3"/>
    <mergeCell ref="H3:J3"/>
  </mergeCells>
  <phoneticPr fontId="5"/>
  <pageMargins left="0.51181102362204722" right="0.11811023622047245" top="0.55118110236220474" bottom="0.35433070866141736" header="0.31496062992125984" footer="0.31496062992125984"/>
  <pageSetup paperSize="9" scale="68" fitToHeight="3"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111" activePane="bottomRight" state="frozen"/>
      <selection pane="topRight" activeCell="E1" sqref="E1"/>
      <selection pane="bottomLeft" activeCell="A6" sqref="A6"/>
      <selection pane="bottomRight" activeCell="F134" sqref="F134"/>
    </sheetView>
  </sheetViews>
  <sheetFormatPr defaultRowHeight="14.25"/>
  <cols>
    <col min="1" max="1" width="1.09765625" style="246" customWidth="1"/>
    <col min="2" max="2" width="10" style="247" customWidth="1"/>
    <col min="3" max="3" width="10" style="248" customWidth="1"/>
    <col min="4" max="5" width="8.796875" style="246"/>
    <col min="6" max="9" width="10" style="251" customWidth="1"/>
    <col min="10" max="16384" width="8.796875" style="246"/>
  </cols>
  <sheetData>
    <row r="1" spans="1:10" ht="21">
      <c r="D1" s="249" t="s">
        <v>153</v>
      </c>
      <c r="F1" s="250" t="s">
        <v>154</v>
      </c>
      <c r="H1" s="249" t="s">
        <v>155</v>
      </c>
    </row>
    <row r="2" spans="1:10">
      <c r="A2" s="252"/>
      <c r="B2" s="253"/>
      <c r="C2" s="254"/>
      <c r="D2" s="631" t="s">
        <v>156</v>
      </c>
      <c r="E2" s="632"/>
      <c r="F2" s="631" t="s">
        <v>157</v>
      </c>
      <c r="G2" s="632"/>
      <c r="H2" s="631" t="s">
        <v>158</v>
      </c>
      <c r="I2" s="632"/>
    </row>
    <row r="3" spans="1:10">
      <c r="A3" s="252"/>
      <c r="B3" s="255"/>
      <c r="C3" s="256"/>
      <c r="E3" s="257"/>
      <c r="F3" s="258">
        <v>20000001</v>
      </c>
      <c r="G3" s="259">
        <v>20000002</v>
      </c>
      <c r="H3" s="260">
        <v>1000000000</v>
      </c>
      <c r="I3" s="261">
        <v>1100000000</v>
      </c>
    </row>
    <row r="4" spans="1:10">
      <c r="A4" s="252"/>
      <c r="B4" s="262"/>
      <c r="C4" s="263"/>
      <c r="E4" s="257"/>
      <c r="F4" s="264" t="s">
        <v>159</v>
      </c>
      <c r="G4" s="265" t="s">
        <v>160</v>
      </c>
      <c r="H4" s="264" t="s">
        <v>159</v>
      </c>
      <c r="I4" s="265" t="s">
        <v>160</v>
      </c>
    </row>
    <row r="5" spans="1:10" ht="29.25" customHeight="1">
      <c r="A5" s="252"/>
      <c r="B5" s="266" t="s">
        <v>161</v>
      </c>
      <c r="C5" s="267"/>
      <c r="E5" s="257"/>
      <c r="F5" s="268">
        <v>10000</v>
      </c>
      <c r="G5" s="269">
        <v>9998.9</v>
      </c>
      <c r="H5" s="270">
        <v>10000</v>
      </c>
      <c r="I5" s="271">
        <v>9983</v>
      </c>
    </row>
    <row r="6" spans="1:10" ht="13.5">
      <c r="B6" s="255">
        <v>201301</v>
      </c>
      <c r="C6" s="272" t="s">
        <v>162</v>
      </c>
      <c r="D6" s="273" t="s">
        <v>163</v>
      </c>
      <c r="E6" s="274">
        <v>98.2</v>
      </c>
      <c r="F6" s="275">
        <v>93.9</v>
      </c>
      <c r="G6" s="276">
        <v>93.9</v>
      </c>
      <c r="H6" s="277">
        <v>94.8</v>
      </c>
      <c r="I6" s="276">
        <v>94.8</v>
      </c>
      <c r="J6" s="278" t="s">
        <v>164</v>
      </c>
    </row>
    <row r="7" spans="1:10" ht="13.5">
      <c r="B7" s="255">
        <v>201302</v>
      </c>
      <c r="C7" s="279"/>
      <c r="D7" s="280" t="s">
        <v>165</v>
      </c>
      <c r="E7" s="281">
        <v>95.5</v>
      </c>
      <c r="F7" s="275">
        <v>95</v>
      </c>
      <c r="G7" s="276">
        <v>95</v>
      </c>
      <c r="H7" s="277">
        <v>96.5</v>
      </c>
      <c r="I7" s="276">
        <v>96.4</v>
      </c>
      <c r="J7" s="278"/>
    </row>
    <row r="8" spans="1:10" ht="13.5">
      <c r="B8" s="255">
        <v>201303</v>
      </c>
      <c r="C8" s="279"/>
      <c r="D8" s="280" t="s">
        <v>166</v>
      </c>
      <c r="E8" s="281">
        <v>97.2</v>
      </c>
      <c r="F8" s="275">
        <v>98.4</v>
      </c>
      <c r="G8" s="276">
        <v>98.4</v>
      </c>
      <c r="H8" s="277">
        <v>97.7</v>
      </c>
      <c r="I8" s="276">
        <v>97.7</v>
      </c>
      <c r="J8" s="278"/>
    </row>
    <row r="9" spans="1:10" ht="13.5">
      <c r="B9" s="255">
        <v>201304</v>
      </c>
      <c r="C9" s="279"/>
      <c r="D9" s="282" t="s">
        <v>167</v>
      </c>
      <c r="E9" s="281">
        <v>97.1</v>
      </c>
      <c r="F9" s="275">
        <v>98.7</v>
      </c>
      <c r="G9" s="276">
        <v>98.7</v>
      </c>
      <c r="H9" s="277">
        <v>97.7</v>
      </c>
      <c r="I9" s="276">
        <v>97.7</v>
      </c>
      <c r="J9" s="278"/>
    </row>
    <row r="10" spans="1:10" ht="13.5">
      <c r="B10" s="255">
        <v>201305</v>
      </c>
      <c r="C10" s="279"/>
      <c r="D10" s="282" t="s">
        <v>168</v>
      </c>
      <c r="E10" s="281">
        <v>98.5</v>
      </c>
      <c r="F10" s="275">
        <v>98.7</v>
      </c>
      <c r="G10" s="276">
        <v>98.6</v>
      </c>
      <c r="H10" s="277">
        <v>99.3</v>
      </c>
      <c r="I10" s="276">
        <v>99.2</v>
      </c>
      <c r="J10" s="278"/>
    </row>
    <row r="11" spans="1:10" ht="13.5">
      <c r="B11" s="255">
        <v>201306</v>
      </c>
      <c r="C11" s="279"/>
      <c r="D11" s="282" t="s">
        <v>169</v>
      </c>
      <c r="E11" s="281">
        <v>100.8</v>
      </c>
      <c r="F11" s="275">
        <v>98.3</v>
      </c>
      <c r="G11" s="276">
        <v>98.3</v>
      </c>
      <c r="H11" s="277">
        <v>98.2</v>
      </c>
      <c r="I11" s="276">
        <v>98.2</v>
      </c>
      <c r="J11" s="278">
        <v>6</v>
      </c>
    </row>
    <row r="12" spans="1:10" ht="13.5">
      <c r="B12" s="255">
        <v>201307</v>
      </c>
      <c r="C12" s="279"/>
      <c r="D12" s="282" t="s">
        <v>170</v>
      </c>
      <c r="E12" s="281">
        <v>101.1</v>
      </c>
      <c r="F12" s="275">
        <v>100.1</v>
      </c>
      <c r="G12" s="276">
        <v>100.1</v>
      </c>
      <c r="H12" s="277">
        <v>99.8</v>
      </c>
      <c r="I12" s="276">
        <v>99.7</v>
      </c>
      <c r="J12" s="278"/>
    </row>
    <row r="13" spans="1:10" ht="13.5">
      <c r="B13" s="255">
        <v>201308</v>
      </c>
      <c r="C13" s="279"/>
      <c r="D13" s="282" t="s">
        <v>171</v>
      </c>
      <c r="E13" s="281">
        <v>98.3</v>
      </c>
      <c r="F13" s="275">
        <v>99.4</v>
      </c>
      <c r="G13" s="276">
        <v>99.4</v>
      </c>
      <c r="H13" s="277">
        <v>100</v>
      </c>
      <c r="I13" s="276">
        <v>99.9</v>
      </c>
      <c r="J13" s="278"/>
    </row>
    <row r="14" spans="1:10" ht="13.5">
      <c r="B14" s="255">
        <v>201309</v>
      </c>
      <c r="C14" s="279"/>
      <c r="D14" s="282" t="s">
        <v>172</v>
      </c>
      <c r="E14" s="281">
        <v>101.1</v>
      </c>
      <c r="F14" s="275">
        <v>99.1</v>
      </c>
      <c r="G14" s="276">
        <v>99.1</v>
      </c>
      <c r="H14" s="277">
        <v>101</v>
      </c>
      <c r="I14" s="276">
        <v>101</v>
      </c>
      <c r="J14" s="278"/>
    </row>
    <row r="15" spans="1:10" ht="13.5">
      <c r="B15" s="255">
        <v>201310</v>
      </c>
      <c r="C15" s="279"/>
      <c r="D15" s="282" t="s">
        <v>173</v>
      </c>
      <c r="E15" s="281">
        <v>101.1</v>
      </c>
      <c r="F15" s="275">
        <v>98.6</v>
      </c>
      <c r="G15" s="276">
        <v>98.6</v>
      </c>
      <c r="H15" s="277">
        <v>101.2</v>
      </c>
      <c r="I15" s="276">
        <v>101.1</v>
      </c>
      <c r="J15" s="278"/>
    </row>
    <row r="16" spans="1:10" ht="13.5">
      <c r="B16" s="255">
        <v>201311</v>
      </c>
      <c r="C16" s="279"/>
      <c r="D16" s="282" t="s">
        <v>174</v>
      </c>
      <c r="E16" s="281">
        <v>98.3</v>
      </c>
      <c r="F16" s="275">
        <v>100.4</v>
      </c>
      <c r="G16" s="276">
        <v>100.4</v>
      </c>
      <c r="H16" s="277">
        <v>101.8</v>
      </c>
      <c r="I16" s="276">
        <v>101.8</v>
      </c>
      <c r="J16" s="278"/>
    </row>
    <row r="17" spans="2:10" ht="13.5">
      <c r="B17" s="255">
        <v>201312</v>
      </c>
      <c r="C17" s="279"/>
      <c r="D17" s="283" t="s">
        <v>175</v>
      </c>
      <c r="E17" s="284">
        <v>103.5</v>
      </c>
      <c r="F17" s="275">
        <v>101.5</v>
      </c>
      <c r="G17" s="276">
        <v>101.5</v>
      </c>
      <c r="H17" s="277">
        <v>101.8</v>
      </c>
      <c r="I17" s="276">
        <v>101.9</v>
      </c>
      <c r="J17" s="278"/>
    </row>
    <row r="18" spans="2:10" ht="13.5">
      <c r="B18" s="255">
        <v>201401</v>
      </c>
      <c r="C18" s="272" t="s">
        <v>176</v>
      </c>
      <c r="D18" s="280" t="s">
        <v>177</v>
      </c>
      <c r="E18" s="281">
        <v>106.3</v>
      </c>
      <c r="F18" s="275">
        <v>101.7</v>
      </c>
      <c r="G18" s="276">
        <v>101.7</v>
      </c>
      <c r="H18" s="285">
        <v>103.8</v>
      </c>
      <c r="I18" s="286">
        <v>103.8</v>
      </c>
      <c r="J18" s="278" t="s">
        <v>152</v>
      </c>
    </row>
    <row r="19" spans="2:10">
      <c r="B19" s="255">
        <v>201402</v>
      </c>
      <c r="D19" s="280" t="s">
        <v>165</v>
      </c>
      <c r="E19" s="281">
        <v>106.1</v>
      </c>
      <c r="F19" s="275">
        <v>102.4</v>
      </c>
      <c r="G19" s="276">
        <v>102.4</v>
      </c>
      <c r="H19" s="277">
        <v>102.7</v>
      </c>
      <c r="I19" s="276">
        <v>102.7</v>
      </c>
      <c r="J19" s="278"/>
    </row>
    <row r="20" spans="2:10">
      <c r="B20" s="255">
        <v>201403</v>
      </c>
      <c r="D20" s="280" t="s">
        <v>178</v>
      </c>
      <c r="E20" s="281">
        <v>110.2</v>
      </c>
      <c r="F20" s="275">
        <v>102.2</v>
      </c>
      <c r="G20" s="276">
        <v>102.2</v>
      </c>
      <c r="H20" s="275">
        <v>104.2</v>
      </c>
      <c r="I20" s="276">
        <v>104.2</v>
      </c>
      <c r="J20" s="278"/>
    </row>
    <row r="21" spans="2:10">
      <c r="B21" s="255">
        <v>201404</v>
      </c>
      <c r="D21" s="282" t="s">
        <v>167</v>
      </c>
      <c r="E21" s="287">
        <v>107.7</v>
      </c>
      <c r="F21" s="275">
        <v>100.9</v>
      </c>
      <c r="G21" s="276">
        <v>100.9</v>
      </c>
      <c r="H21" s="275">
        <v>99.6</v>
      </c>
      <c r="I21" s="276">
        <v>99.5</v>
      </c>
      <c r="J21" s="278"/>
    </row>
    <row r="22" spans="2:10">
      <c r="B22" s="255">
        <v>201405</v>
      </c>
      <c r="D22" s="282" t="s">
        <v>168</v>
      </c>
      <c r="E22" s="287">
        <v>107.4</v>
      </c>
      <c r="F22" s="275">
        <v>101.6</v>
      </c>
      <c r="G22" s="276">
        <v>101.6</v>
      </c>
      <c r="H22" s="275">
        <v>101.9</v>
      </c>
      <c r="I22" s="276">
        <v>101.8</v>
      </c>
      <c r="J22" s="278"/>
    </row>
    <row r="23" spans="2:10">
      <c r="B23" s="255">
        <v>201406</v>
      </c>
      <c r="D23" s="282" t="s">
        <v>169</v>
      </c>
      <c r="E23" s="287">
        <v>104.1</v>
      </c>
      <c r="F23" s="275">
        <v>101.4</v>
      </c>
      <c r="G23" s="276">
        <v>101.4</v>
      </c>
      <c r="H23" s="275">
        <v>100.3</v>
      </c>
      <c r="I23" s="276">
        <v>100.3</v>
      </c>
      <c r="J23" s="278">
        <v>6</v>
      </c>
    </row>
    <row r="24" spans="2:10" ht="13.5">
      <c r="B24" s="255">
        <v>201407</v>
      </c>
      <c r="C24" s="279"/>
      <c r="D24" s="282" t="s">
        <v>170</v>
      </c>
      <c r="E24" s="287">
        <v>102.2</v>
      </c>
      <c r="F24" s="275">
        <v>101.9</v>
      </c>
      <c r="G24" s="276">
        <v>101.9</v>
      </c>
      <c r="H24" s="275">
        <v>100.1</v>
      </c>
      <c r="I24" s="276">
        <v>100.1</v>
      </c>
      <c r="J24" s="278"/>
    </row>
    <row r="25" spans="2:10" ht="13.5">
      <c r="B25" s="255">
        <v>201408</v>
      </c>
      <c r="C25" s="279"/>
      <c r="D25" s="282" t="s">
        <v>171</v>
      </c>
      <c r="E25" s="287">
        <v>99.4</v>
      </c>
      <c r="F25" s="275">
        <v>100.1</v>
      </c>
      <c r="G25" s="276">
        <v>100</v>
      </c>
      <c r="H25" s="275">
        <v>99.5</v>
      </c>
      <c r="I25" s="276">
        <v>99.4</v>
      </c>
      <c r="J25" s="278"/>
    </row>
    <row r="26" spans="2:10" ht="13.5">
      <c r="B26" s="255">
        <v>201409</v>
      </c>
      <c r="C26" s="279"/>
      <c r="D26" s="282" t="s">
        <v>172</v>
      </c>
      <c r="E26" s="287">
        <v>102.8</v>
      </c>
      <c r="F26" s="275">
        <v>101.4</v>
      </c>
      <c r="G26" s="276">
        <v>101.5</v>
      </c>
      <c r="H26" s="275">
        <v>100.7</v>
      </c>
      <c r="I26" s="276">
        <v>100.6</v>
      </c>
      <c r="J26" s="278"/>
    </row>
    <row r="27" spans="2:10" ht="13.5">
      <c r="B27" s="255">
        <v>201410</v>
      </c>
      <c r="C27" s="279"/>
      <c r="D27" s="282" t="s">
        <v>173</v>
      </c>
      <c r="E27" s="287">
        <v>104.7</v>
      </c>
      <c r="F27" s="275">
        <v>102.7</v>
      </c>
      <c r="G27" s="276">
        <v>102.7</v>
      </c>
      <c r="H27" s="275">
        <v>100.4</v>
      </c>
      <c r="I27" s="276">
        <v>100.4</v>
      </c>
      <c r="J27" s="278"/>
    </row>
    <row r="28" spans="2:10" ht="13.5">
      <c r="B28" s="255">
        <v>201411</v>
      </c>
      <c r="C28" s="279"/>
      <c r="D28" s="282" t="s">
        <v>174</v>
      </c>
      <c r="E28" s="287">
        <v>104.1</v>
      </c>
      <c r="F28" s="275">
        <v>99.8</v>
      </c>
      <c r="G28" s="276">
        <v>99.8</v>
      </c>
      <c r="H28" s="275">
        <v>100.4</v>
      </c>
      <c r="I28" s="276">
        <v>100.4</v>
      </c>
      <c r="J28" s="278"/>
    </row>
    <row r="29" spans="2:10" ht="13.5">
      <c r="B29" s="255">
        <v>201412</v>
      </c>
      <c r="C29" s="279"/>
      <c r="D29" s="282" t="s">
        <v>175</v>
      </c>
      <c r="E29" s="281">
        <v>106.7</v>
      </c>
      <c r="F29" s="275">
        <v>98.5</v>
      </c>
      <c r="G29" s="276">
        <v>98.5</v>
      </c>
      <c r="H29" s="275">
        <v>99.9</v>
      </c>
      <c r="I29" s="276">
        <v>99.9</v>
      </c>
      <c r="J29" s="278"/>
    </row>
    <row r="30" spans="2:10" ht="13.5">
      <c r="B30" s="288">
        <v>201501</v>
      </c>
      <c r="C30" s="272" t="s">
        <v>179</v>
      </c>
      <c r="D30" s="273" t="s">
        <v>180</v>
      </c>
      <c r="E30" s="289">
        <v>104.2</v>
      </c>
      <c r="F30" s="290">
        <v>104.3</v>
      </c>
      <c r="G30" s="286">
        <v>104.3</v>
      </c>
      <c r="H30" s="275">
        <v>102.9</v>
      </c>
      <c r="I30" s="276">
        <v>102.9</v>
      </c>
      <c r="J30" s="278" t="s">
        <v>181</v>
      </c>
    </row>
    <row r="31" spans="2:10" ht="13.5">
      <c r="B31" s="288">
        <v>201502</v>
      </c>
      <c r="C31" s="267"/>
      <c r="D31" s="280" t="s">
        <v>165</v>
      </c>
      <c r="E31" s="291">
        <v>101.5</v>
      </c>
      <c r="F31" s="290">
        <v>100.1</v>
      </c>
      <c r="G31" s="286">
        <v>100</v>
      </c>
      <c r="H31" s="275">
        <v>99.8</v>
      </c>
      <c r="I31" s="276">
        <v>99.8</v>
      </c>
      <c r="J31" s="278"/>
    </row>
    <row r="32" spans="2:10" ht="13.5">
      <c r="B32" s="288">
        <v>201503</v>
      </c>
      <c r="C32" s="267"/>
      <c r="D32" s="280" t="s">
        <v>166</v>
      </c>
      <c r="E32" s="291">
        <v>99.8</v>
      </c>
      <c r="F32" s="290">
        <v>100.5</v>
      </c>
      <c r="G32" s="286">
        <v>100.5</v>
      </c>
      <c r="H32" s="275">
        <v>99.3</v>
      </c>
      <c r="I32" s="276">
        <v>99.3</v>
      </c>
      <c r="J32" s="278"/>
    </row>
    <row r="33" spans="2:10" ht="13.5">
      <c r="B33" s="288">
        <v>201504</v>
      </c>
      <c r="C33" s="267"/>
      <c r="D33" s="292" t="s">
        <v>167</v>
      </c>
      <c r="E33" s="293">
        <v>99</v>
      </c>
      <c r="F33" s="290">
        <v>98.7</v>
      </c>
      <c r="G33" s="286">
        <v>98.7</v>
      </c>
      <c r="H33" s="275">
        <v>99.5</v>
      </c>
      <c r="I33" s="276">
        <v>99.5</v>
      </c>
      <c r="J33" s="278"/>
    </row>
    <row r="34" spans="2:10" ht="13.5">
      <c r="B34" s="288">
        <v>201505</v>
      </c>
      <c r="C34" s="267"/>
      <c r="D34" s="280" t="s">
        <v>168</v>
      </c>
      <c r="E34" s="294">
        <v>98.3</v>
      </c>
      <c r="F34" s="290">
        <v>100.3</v>
      </c>
      <c r="G34" s="286">
        <v>100.3</v>
      </c>
      <c r="H34" s="275">
        <v>99.5</v>
      </c>
      <c r="I34" s="276">
        <v>99.5</v>
      </c>
      <c r="J34" s="278"/>
    </row>
    <row r="35" spans="2:10" ht="13.5">
      <c r="B35" s="288">
        <v>201506</v>
      </c>
      <c r="C35" s="267"/>
      <c r="D35" s="280" t="s">
        <v>169</v>
      </c>
      <c r="E35" s="294">
        <v>97.4</v>
      </c>
      <c r="F35" s="290">
        <v>99.1</v>
      </c>
      <c r="G35" s="286">
        <v>99.1</v>
      </c>
      <c r="H35" s="275">
        <v>100.4</v>
      </c>
      <c r="I35" s="276">
        <v>100.4</v>
      </c>
      <c r="J35" s="278">
        <v>6</v>
      </c>
    </row>
    <row r="36" spans="2:10" ht="13.5">
      <c r="B36" s="288">
        <v>201507</v>
      </c>
      <c r="C36" s="267"/>
      <c r="D36" s="292" t="s">
        <v>170</v>
      </c>
      <c r="E36" s="293">
        <v>100.8</v>
      </c>
      <c r="F36" s="290">
        <v>100.9</v>
      </c>
      <c r="G36" s="286">
        <v>100.9</v>
      </c>
      <c r="H36" s="275">
        <v>100.3</v>
      </c>
      <c r="I36" s="276">
        <v>100.4</v>
      </c>
      <c r="J36" s="278"/>
    </row>
    <row r="37" spans="2:10" ht="13.5">
      <c r="B37" s="288">
        <v>201508</v>
      </c>
      <c r="C37" s="267"/>
      <c r="D37" s="292" t="s">
        <v>171</v>
      </c>
      <c r="E37" s="293">
        <v>98.5</v>
      </c>
      <c r="F37" s="290">
        <v>99.9</v>
      </c>
      <c r="G37" s="286">
        <v>99.9</v>
      </c>
      <c r="H37" s="275">
        <v>98.6</v>
      </c>
      <c r="I37" s="276">
        <v>98.6</v>
      </c>
      <c r="J37" s="278"/>
    </row>
    <row r="38" spans="2:10" ht="13.5">
      <c r="B38" s="288">
        <v>201509</v>
      </c>
      <c r="C38" s="267"/>
      <c r="D38" s="280" t="s">
        <v>172</v>
      </c>
      <c r="E38" s="295">
        <v>103</v>
      </c>
      <c r="F38" s="290">
        <v>100.9</v>
      </c>
      <c r="G38" s="286">
        <v>100.9</v>
      </c>
      <c r="H38" s="275">
        <v>100.6</v>
      </c>
      <c r="I38" s="276">
        <v>100.5</v>
      </c>
      <c r="J38" s="278"/>
    </row>
    <row r="39" spans="2:10" ht="13.5">
      <c r="B39" s="288">
        <v>201510</v>
      </c>
      <c r="C39" s="267"/>
      <c r="D39" s="280" t="s">
        <v>173</v>
      </c>
      <c r="E39" s="291">
        <v>98.9</v>
      </c>
      <c r="F39" s="290">
        <v>100.8</v>
      </c>
      <c r="G39" s="286">
        <v>100.8</v>
      </c>
      <c r="H39" s="275">
        <v>100.7</v>
      </c>
      <c r="I39" s="276">
        <v>100.7</v>
      </c>
      <c r="J39" s="278"/>
    </row>
    <row r="40" spans="2:10" ht="13.5">
      <c r="B40" s="288">
        <v>201511</v>
      </c>
      <c r="C40" s="267"/>
      <c r="D40" s="280" t="s">
        <v>174</v>
      </c>
      <c r="E40" s="291">
        <v>97.6</v>
      </c>
      <c r="F40" s="290">
        <v>99.7</v>
      </c>
      <c r="G40" s="286">
        <v>99.7</v>
      </c>
      <c r="H40" s="275">
        <v>99.9</v>
      </c>
      <c r="I40" s="276">
        <v>99.9</v>
      </c>
      <c r="J40" s="278"/>
    </row>
    <row r="41" spans="2:10" ht="13.5">
      <c r="B41" s="288">
        <v>201512</v>
      </c>
      <c r="C41" s="267"/>
      <c r="D41" s="296" t="s">
        <v>175</v>
      </c>
      <c r="E41" s="295">
        <v>101</v>
      </c>
      <c r="F41" s="290">
        <v>95.8</v>
      </c>
      <c r="G41" s="286">
        <v>95.8</v>
      </c>
      <c r="H41" s="275">
        <v>98.5</v>
      </c>
      <c r="I41" s="276">
        <v>98.5</v>
      </c>
      <c r="J41" s="278"/>
    </row>
    <row r="42" spans="2:10" ht="13.5">
      <c r="B42" s="288">
        <v>201601</v>
      </c>
      <c r="C42" s="272" t="s">
        <v>182</v>
      </c>
      <c r="D42" s="273" t="s">
        <v>183</v>
      </c>
      <c r="E42" s="289">
        <v>101.8</v>
      </c>
      <c r="F42" s="290">
        <v>99.1</v>
      </c>
      <c r="G42" s="286">
        <v>99.1</v>
      </c>
      <c r="H42" s="275">
        <v>100.1</v>
      </c>
      <c r="I42" s="276">
        <v>100.1</v>
      </c>
      <c r="J42" s="278" t="s">
        <v>184</v>
      </c>
    </row>
    <row r="43" spans="2:10">
      <c r="B43" s="288">
        <v>201602</v>
      </c>
      <c r="D43" s="280" t="s">
        <v>165</v>
      </c>
      <c r="E43" s="291">
        <v>107.1</v>
      </c>
      <c r="F43" s="290">
        <v>98.8</v>
      </c>
      <c r="G43" s="286">
        <v>98.8</v>
      </c>
      <c r="H43" s="275">
        <v>99.2</v>
      </c>
      <c r="I43" s="276">
        <v>99.2</v>
      </c>
      <c r="J43" s="278"/>
    </row>
    <row r="44" spans="2:10">
      <c r="B44" s="288">
        <v>201603</v>
      </c>
      <c r="D44" s="280" t="s">
        <v>166</v>
      </c>
      <c r="E44" s="297">
        <v>105.2</v>
      </c>
      <c r="F44" s="290">
        <v>100.2</v>
      </c>
      <c r="G44" s="286">
        <v>100.2</v>
      </c>
      <c r="H44" s="275">
        <v>99.7</v>
      </c>
      <c r="I44" s="276">
        <v>99.7</v>
      </c>
      <c r="J44" s="278"/>
    </row>
    <row r="45" spans="2:10">
      <c r="B45" s="288">
        <v>201604</v>
      </c>
      <c r="D45" s="292" t="s">
        <v>167</v>
      </c>
      <c r="E45" s="293">
        <v>105.9</v>
      </c>
      <c r="F45" s="290">
        <v>100.3</v>
      </c>
      <c r="G45" s="286">
        <v>100.3</v>
      </c>
      <c r="H45" s="275">
        <v>99.3</v>
      </c>
      <c r="I45" s="276">
        <v>99.3</v>
      </c>
      <c r="J45" s="278"/>
    </row>
    <row r="46" spans="2:10" ht="13.5">
      <c r="B46" s="288">
        <v>201605</v>
      </c>
      <c r="C46" s="267"/>
      <c r="D46" s="280" t="s">
        <v>168</v>
      </c>
      <c r="E46" s="293">
        <v>106</v>
      </c>
      <c r="F46" s="290">
        <v>100.2</v>
      </c>
      <c r="G46" s="286">
        <v>100.2</v>
      </c>
      <c r="H46" s="275">
        <v>98.5</v>
      </c>
      <c r="I46" s="276">
        <v>98.5</v>
      </c>
      <c r="J46" s="278"/>
    </row>
    <row r="47" spans="2:10" ht="13.5">
      <c r="B47" s="288">
        <v>201606</v>
      </c>
      <c r="C47" s="267"/>
      <c r="D47" s="280" t="s">
        <v>169</v>
      </c>
      <c r="E47" s="293">
        <v>107.9</v>
      </c>
      <c r="F47" s="290">
        <v>99.6</v>
      </c>
      <c r="G47" s="286">
        <v>99.6</v>
      </c>
      <c r="H47" s="275">
        <v>99.2</v>
      </c>
      <c r="I47" s="276">
        <v>99.2</v>
      </c>
      <c r="J47" s="278">
        <v>6</v>
      </c>
    </row>
    <row r="48" spans="2:10" ht="13.5">
      <c r="B48" s="288">
        <v>201607</v>
      </c>
      <c r="C48" s="267"/>
      <c r="D48" s="280" t="s">
        <v>170</v>
      </c>
      <c r="E48" s="293">
        <v>107.7</v>
      </c>
      <c r="F48" s="290">
        <v>99.5</v>
      </c>
      <c r="G48" s="286">
        <v>99.5</v>
      </c>
      <c r="H48" s="275">
        <v>99.8</v>
      </c>
      <c r="I48" s="276">
        <v>99.8</v>
      </c>
      <c r="J48" s="278"/>
    </row>
    <row r="49" spans="2:10" ht="13.5">
      <c r="B49" s="288">
        <v>201608</v>
      </c>
      <c r="C49" s="267"/>
      <c r="D49" s="292" t="s">
        <v>171</v>
      </c>
      <c r="E49" s="293">
        <v>109.1</v>
      </c>
      <c r="F49" s="290">
        <v>100.5</v>
      </c>
      <c r="G49" s="286">
        <v>100.4</v>
      </c>
      <c r="H49" s="275">
        <v>100.5</v>
      </c>
      <c r="I49" s="276">
        <v>100.5</v>
      </c>
      <c r="J49" s="278"/>
    </row>
    <row r="50" spans="2:10" ht="13.5">
      <c r="B50" s="288">
        <v>201609</v>
      </c>
      <c r="C50" s="267"/>
      <c r="D50" s="292" t="s">
        <v>172</v>
      </c>
      <c r="E50" s="293">
        <v>108.9</v>
      </c>
      <c r="F50" s="290">
        <v>102.9</v>
      </c>
      <c r="G50" s="286">
        <v>102.9</v>
      </c>
      <c r="H50" s="275">
        <v>100.7</v>
      </c>
      <c r="I50" s="276">
        <v>100.8</v>
      </c>
      <c r="J50" s="278"/>
    </row>
    <row r="51" spans="2:10" ht="13.5">
      <c r="B51" s="288">
        <v>201610</v>
      </c>
      <c r="C51" s="267"/>
      <c r="D51" s="292" t="s">
        <v>173</v>
      </c>
      <c r="E51" s="293">
        <v>108.2</v>
      </c>
      <c r="F51" s="290">
        <v>101.5</v>
      </c>
      <c r="G51" s="286">
        <v>101.5</v>
      </c>
      <c r="H51" s="275">
        <v>101</v>
      </c>
      <c r="I51" s="276">
        <v>101.1</v>
      </c>
      <c r="J51" s="278" t="s">
        <v>185</v>
      </c>
    </row>
    <row r="52" spans="2:10" ht="13.5">
      <c r="B52" s="288">
        <v>201611</v>
      </c>
      <c r="C52" s="267"/>
      <c r="D52" s="292" t="s">
        <v>174</v>
      </c>
      <c r="E52" s="293">
        <v>108.6</v>
      </c>
      <c r="F52" s="290">
        <v>103</v>
      </c>
      <c r="G52" s="286">
        <v>103</v>
      </c>
      <c r="H52" s="275">
        <v>102</v>
      </c>
      <c r="I52" s="276">
        <v>102</v>
      </c>
      <c r="J52" s="278" t="s">
        <v>185</v>
      </c>
    </row>
    <row r="53" spans="2:10" ht="13.5">
      <c r="B53" s="288">
        <v>201612</v>
      </c>
      <c r="C53" s="267"/>
      <c r="D53" s="298" t="s">
        <v>175</v>
      </c>
      <c r="E53" s="293">
        <v>103.1</v>
      </c>
      <c r="F53" s="290">
        <v>103.4</v>
      </c>
      <c r="G53" s="286">
        <v>103.4</v>
      </c>
      <c r="H53" s="275">
        <v>102</v>
      </c>
      <c r="I53" s="276">
        <v>102</v>
      </c>
      <c r="J53" s="278" t="s">
        <v>185</v>
      </c>
    </row>
    <row r="54" spans="2:10" ht="13.5">
      <c r="B54" s="288">
        <v>201701</v>
      </c>
      <c r="C54" s="272" t="s">
        <v>186</v>
      </c>
      <c r="D54" s="280" t="s">
        <v>187</v>
      </c>
      <c r="E54" s="299">
        <v>102.9</v>
      </c>
      <c r="F54" s="300">
        <v>100.6</v>
      </c>
      <c r="G54" s="301">
        <v>100.6</v>
      </c>
      <c r="H54" s="275">
        <v>100.9</v>
      </c>
      <c r="I54" s="276">
        <v>100.9</v>
      </c>
      <c r="J54" s="278" t="s">
        <v>188</v>
      </c>
    </row>
    <row r="55" spans="2:10">
      <c r="B55" s="288">
        <v>201702</v>
      </c>
      <c r="D55" s="280" t="s">
        <v>165</v>
      </c>
      <c r="E55" s="293">
        <v>101.9</v>
      </c>
      <c r="F55" s="300">
        <v>102.7</v>
      </c>
      <c r="G55" s="301">
        <v>102.7</v>
      </c>
      <c r="H55" s="275">
        <v>101.6</v>
      </c>
      <c r="I55" s="276">
        <v>101.6</v>
      </c>
      <c r="J55" s="278"/>
    </row>
    <row r="56" spans="2:10">
      <c r="B56" s="288">
        <v>201703</v>
      </c>
      <c r="D56" s="280" t="s">
        <v>166</v>
      </c>
      <c r="E56" s="293">
        <v>105.5</v>
      </c>
      <c r="F56" s="300">
        <v>102.2</v>
      </c>
      <c r="G56" s="301">
        <v>102.2</v>
      </c>
      <c r="H56" s="275">
        <v>101.5</v>
      </c>
      <c r="I56" s="276">
        <v>101.5</v>
      </c>
      <c r="J56" s="278"/>
    </row>
    <row r="57" spans="2:10" ht="13.5">
      <c r="B57" s="288">
        <v>201704</v>
      </c>
      <c r="C57" s="302"/>
      <c r="D57" s="280" t="s">
        <v>167</v>
      </c>
      <c r="E57" s="293">
        <v>111.7</v>
      </c>
      <c r="F57" s="300">
        <v>103.8</v>
      </c>
      <c r="G57" s="301">
        <v>103.8</v>
      </c>
      <c r="H57" s="275">
        <v>104.1</v>
      </c>
      <c r="I57" s="276">
        <v>104.1</v>
      </c>
      <c r="J57" s="278"/>
    </row>
    <row r="58" spans="2:10" ht="13.5">
      <c r="B58" s="288">
        <v>201705</v>
      </c>
      <c r="C58" s="279"/>
      <c r="D58" s="280" t="s">
        <v>168</v>
      </c>
      <c r="E58" s="293">
        <v>107.7</v>
      </c>
      <c r="F58" s="275">
        <v>102.9</v>
      </c>
      <c r="G58" s="276">
        <v>102.9</v>
      </c>
      <c r="H58" s="275">
        <v>102.3</v>
      </c>
      <c r="I58" s="276">
        <v>102.3</v>
      </c>
      <c r="J58" s="278"/>
    </row>
    <row r="59" spans="2:10" ht="13.5">
      <c r="B59" s="288">
        <v>201706</v>
      </c>
      <c r="C59" s="279"/>
      <c r="D59" s="280" t="s">
        <v>169</v>
      </c>
      <c r="E59" s="293">
        <v>108.9</v>
      </c>
      <c r="F59" s="275">
        <v>104.6</v>
      </c>
      <c r="G59" s="276">
        <v>104.6</v>
      </c>
      <c r="H59" s="275">
        <v>103.3</v>
      </c>
      <c r="I59" s="276">
        <v>103.3</v>
      </c>
      <c r="J59" s="278" t="s">
        <v>139</v>
      </c>
    </row>
    <row r="60" spans="2:10" ht="13.5">
      <c r="B60" s="288">
        <v>201707</v>
      </c>
      <c r="C60" s="279"/>
      <c r="D60" s="280" t="s">
        <v>170</v>
      </c>
      <c r="E60" s="293">
        <v>107.7</v>
      </c>
      <c r="F60" s="275">
        <v>103.2</v>
      </c>
      <c r="G60" s="276">
        <v>103.2</v>
      </c>
      <c r="H60" s="275">
        <v>102.5</v>
      </c>
      <c r="I60" s="276">
        <v>102.5</v>
      </c>
      <c r="J60" s="278"/>
    </row>
    <row r="61" spans="2:10" ht="13.5">
      <c r="B61" s="288">
        <v>201708</v>
      </c>
      <c r="C61" s="279"/>
      <c r="D61" s="280" t="s">
        <v>171</v>
      </c>
      <c r="E61" s="293">
        <v>112.1</v>
      </c>
      <c r="F61" s="275">
        <v>105.4</v>
      </c>
      <c r="G61" s="276">
        <v>105.4</v>
      </c>
      <c r="H61" s="275">
        <v>104</v>
      </c>
      <c r="I61" s="276">
        <v>104</v>
      </c>
      <c r="J61" s="278"/>
    </row>
    <row r="62" spans="2:10" ht="13.5">
      <c r="B62" s="288">
        <v>201709</v>
      </c>
      <c r="C62" s="279"/>
      <c r="D62" s="280" t="s">
        <v>172</v>
      </c>
      <c r="E62" s="293">
        <v>108.9</v>
      </c>
      <c r="F62" s="275">
        <v>102.4</v>
      </c>
      <c r="G62" s="276">
        <v>102.4</v>
      </c>
      <c r="H62" s="275">
        <v>103</v>
      </c>
      <c r="I62" s="276">
        <v>102.9</v>
      </c>
      <c r="J62" s="278"/>
    </row>
    <row r="63" spans="2:10" ht="13.5">
      <c r="B63" s="288">
        <v>201710</v>
      </c>
      <c r="C63" s="279"/>
      <c r="D63" s="280" t="s">
        <v>173</v>
      </c>
      <c r="E63" s="293">
        <v>110.5</v>
      </c>
      <c r="F63" s="275">
        <v>103.5</v>
      </c>
      <c r="G63" s="276">
        <v>103.5</v>
      </c>
      <c r="H63" s="275">
        <v>103.3</v>
      </c>
      <c r="I63" s="276">
        <v>103.3</v>
      </c>
      <c r="J63" s="278"/>
    </row>
    <row r="64" spans="2:10" ht="13.5">
      <c r="B64" s="288">
        <v>201711</v>
      </c>
      <c r="C64" s="279"/>
      <c r="D64" s="280" t="s">
        <v>174</v>
      </c>
      <c r="E64" s="293">
        <v>113.7</v>
      </c>
      <c r="F64" s="275">
        <v>104</v>
      </c>
      <c r="G64" s="276">
        <v>104</v>
      </c>
      <c r="H64" s="275">
        <v>104.2</v>
      </c>
      <c r="I64" s="276">
        <v>104.2</v>
      </c>
      <c r="J64" s="278"/>
    </row>
    <row r="65" spans="2:11" ht="13.5">
      <c r="B65" s="288">
        <v>201712</v>
      </c>
      <c r="C65" s="279"/>
      <c r="D65" s="280" t="s">
        <v>175</v>
      </c>
      <c r="E65" s="293">
        <v>116.3</v>
      </c>
      <c r="F65" s="275">
        <v>103.8</v>
      </c>
      <c r="G65" s="276">
        <v>103.8</v>
      </c>
      <c r="H65" s="275">
        <v>105.8</v>
      </c>
      <c r="I65" s="276">
        <v>105.8</v>
      </c>
      <c r="J65" s="278"/>
    </row>
    <row r="66" spans="2:11" ht="13.5">
      <c r="B66" s="288">
        <v>201801</v>
      </c>
      <c r="C66" s="272" t="s">
        <v>189</v>
      </c>
      <c r="D66" s="303" t="s">
        <v>190</v>
      </c>
      <c r="E66" s="304">
        <v>115.7</v>
      </c>
      <c r="F66" s="275">
        <v>101.8</v>
      </c>
      <c r="G66" s="276">
        <v>103</v>
      </c>
      <c r="H66" s="275">
        <v>101.4</v>
      </c>
      <c r="I66" s="276">
        <v>112.4</v>
      </c>
      <c r="J66" s="278">
        <v>30.1</v>
      </c>
      <c r="K66" s="246" t="s">
        <v>292</v>
      </c>
    </row>
    <row r="67" spans="2:11">
      <c r="B67" s="288">
        <v>201802</v>
      </c>
      <c r="D67" s="292" t="s">
        <v>165</v>
      </c>
      <c r="E67" s="305">
        <v>105.6</v>
      </c>
      <c r="F67" s="275">
        <v>104.5</v>
      </c>
      <c r="G67" s="276">
        <v>104.1</v>
      </c>
      <c r="H67" s="275">
        <v>104</v>
      </c>
      <c r="I67" s="276">
        <v>114.6</v>
      </c>
      <c r="J67" s="278"/>
      <c r="K67" s="246" t="s">
        <v>292</v>
      </c>
    </row>
    <row r="68" spans="2:11" ht="17.25">
      <c r="B68" s="288">
        <v>201803</v>
      </c>
      <c r="C68" s="279"/>
      <c r="D68" s="292" t="s">
        <v>166</v>
      </c>
      <c r="E68" s="305">
        <v>109</v>
      </c>
      <c r="F68" s="306">
        <v>106.6</v>
      </c>
      <c r="G68" s="276">
        <v>104.8</v>
      </c>
      <c r="H68" s="275">
        <v>105.1</v>
      </c>
      <c r="I68" s="276">
        <v>116.3</v>
      </c>
      <c r="J68" s="278"/>
      <c r="K68" s="246" t="s">
        <v>292</v>
      </c>
    </row>
    <row r="69" spans="2:11" ht="13.5">
      <c r="B69" s="288">
        <v>201804</v>
      </c>
      <c r="C69" s="279"/>
      <c r="D69" s="292" t="s">
        <v>167</v>
      </c>
      <c r="E69" s="305">
        <v>109.5</v>
      </c>
      <c r="F69" s="275">
        <v>105</v>
      </c>
      <c r="G69" s="276">
        <v>104.1</v>
      </c>
      <c r="H69" s="275">
        <v>104.5</v>
      </c>
      <c r="I69" s="276">
        <v>114.9</v>
      </c>
      <c r="J69" s="278"/>
      <c r="K69" s="246" t="s">
        <v>292</v>
      </c>
    </row>
    <row r="70" spans="2:11" ht="13.5">
      <c r="B70" s="288">
        <v>201805</v>
      </c>
      <c r="C70" s="279"/>
      <c r="D70" s="292" t="s">
        <v>168</v>
      </c>
      <c r="E70" s="305">
        <v>109.4</v>
      </c>
      <c r="F70" s="275">
        <v>105.4</v>
      </c>
      <c r="G70" s="307">
        <v>104.9</v>
      </c>
      <c r="H70" s="275">
        <v>104.8</v>
      </c>
      <c r="I70" s="276">
        <v>114.8</v>
      </c>
      <c r="J70" s="278"/>
      <c r="K70" s="246" t="s">
        <v>292</v>
      </c>
    </row>
    <row r="71" spans="2:11" ht="13.5">
      <c r="B71" s="288">
        <v>201806</v>
      </c>
      <c r="C71" s="279"/>
      <c r="D71" s="292" t="s">
        <v>169</v>
      </c>
      <c r="E71" s="293">
        <v>106.5</v>
      </c>
      <c r="F71" s="275">
        <v>102.1</v>
      </c>
      <c r="G71" s="276">
        <v>103.5</v>
      </c>
      <c r="H71" s="275">
        <v>103.7</v>
      </c>
      <c r="I71" s="276">
        <v>114.6</v>
      </c>
      <c r="J71" s="278">
        <v>6</v>
      </c>
      <c r="K71" s="246" t="s">
        <v>292</v>
      </c>
    </row>
    <row r="72" spans="2:11" ht="13.5">
      <c r="B72" s="288">
        <v>201807</v>
      </c>
      <c r="C72" s="279"/>
      <c r="D72" s="292" t="s">
        <v>170</v>
      </c>
      <c r="E72" s="293">
        <v>107.1</v>
      </c>
      <c r="F72" s="275">
        <v>101.9</v>
      </c>
      <c r="G72" s="276">
        <v>103.2</v>
      </c>
      <c r="H72" s="275">
        <v>103.8</v>
      </c>
      <c r="I72" s="276">
        <v>113.7</v>
      </c>
      <c r="J72" s="278"/>
      <c r="K72" s="246" t="s">
        <v>292</v>
      </c>
    </row>
    <row r="73" spans="2:11" ht="13.5">
      <c r="B73" s="288">
        <v>201808</v>
      </c>
      <c r="C73" s="279"/>
      <c r="D73" s="292" t="s">
        <v>171</v>
      </c>
      <c r="E73" s="293">
        <v>107.7</v>
      </c>
      <c r="F73" s="275">
        <v>103.8</v>
      </c>
      <c r="G73" s="276">
        <v>104.3</v>
      </c>
      <c r="H73" s="275">
        <v>103.6</v>
      </c>
      <c r="I73" s="276">
        <v>114.5</v>
      </c>
      <c r="J73" s="278"/>
      <c r="K73" s="246" t="s">
        <v>292</v>
      </c>
    </row>
    <row r="74" spans="2:11" ht="13.5">
      <c r="B74" s="288">
        <v>201809</v>
      </c>
      <c r="C74" s="279"/>
      <c r="D74" s="292" t="s">
        <v>172</v>
      </c>
      <c r="E74" s="293">
        <v>101.3</v>
      </c>
      <c r="F74" s="275">
        <v>102.5</v>
      </c>
      <c r="G74" s="276">
        <v>103.4</v>
      </c>
      <c r="H74" s="275">
        <v>103.5</v>
      </c>
      <c r="I74" s="276">
        <v>112.5</v>
      </c>
      <c r="J74" s="278"/>
      <c r="K74" s="246" t="s">
        <v>292</v>
      </c>
    </row>
    <row r="75" spans="2:11" ht="13.5">
      <c r="B75" s="288">
        <v>201810</v>
      </c>
      <c r="C75" s="279"/>
      <c r="D75" s="292" t="s">
        <v>173</v>
      </c>
      <c r="E75" s="287">
        <v>111.2</v>
      </c>
      <c r="F75" s="275">
        <v>106.5</v>
      </c>
      <c r="G75" s="276">
        <v>106.5</v>
      </c>
      <c r="H75" s="275">
        <v>105.6</v>
      </c>
      <c r="I75" s="276">
        <v>116.4</v>
      </c>
      <c r="J75" s="278"/>
      <c r="K75" s="246" t="s">
        <v>292</v>
      </c>
    </row>
    <row r="76" spans="2:11" ht="13.5">
      <c r="B76" s="288">
        <v>201811</v>
      </c>
      <c r="C76" s="279"/>
      <c r="D76" s="292" t="s">
        <v>174</v>
      </c>
      <c r="E76" s="287">
        <v>118</v>
      </c>
      <c r="F76" s="275">
        <v>104.4</v>
      </c>
      <c r="G76" s="276">
        <v>104.5</v>
      </c>
      <c r="H76" s="275">
        <v>104.6</v>
      </c>
      <c r="I76" s="276">
        <v>115.2</v>
      </c>
      <c r="J76" s="278"/>
      <c r="K76" s="246" t="s">
        <v>292</v>
      </c>
    </row>
    <row r="77" spans="2:11" ht="13.5">
      <c r="B77" s="288">
        <v>201812</v>
      </c>
      <c r="C77" s="279"/>
      <c r="D77" s="298" t="s">
        <v>175</v>
      </c>
      <c r="E77" s="308">
        <v>106.7</v>
      </c>
      <c r="F77" s="275">
        <v>102.8</v>
      </c>
      <c r="G77" s="276">
        <v>103.9</v>
      </c>
      <c r="H77" s="275">
        <v>104.7</v>
      </c>
      <c r="I77" s="276">
        <v>115.5</v>
      </c>
      <c r="J77" s="278"/>
      <c r="K77" s="246" t="s">
        <v>292</v>
      </c>
    </row>
    <row r="78" spans="2:11" ht="13.5">
      <c r="B78" s="288">
        <v>201901</v>
      </c>
      <c r="C78" s="272" t="s">
        <v>191</v>
      </c>
      <c r="D78" s="309" t="s">
        <v>192</v>
      </c>
      <c r="E78" s="310">
        <v>101.80287296532499</v>
      </c>
      <c r="F78" s="275">
        <v>100.6</v>
      </c>
      <c r="G78" s="276">
        <v>103</v>
      </c>
      <c r="H78" s="275">
        <v>102.1</v>
      </c>
      <c r="I78" s="276">
        <v>112.6</v>
      </c>
      <c r="J78" s="278">
        <v>31.1</v>
      </c>
      <c r="K78" s="286" t="s">
        <v>292</v>
      </c>
    </row>
    <row r="79" spans="2:11" s="275" customFormat="1" ht="13.5">
      <c r="B79" s="311">
        <v>201902</v>
      </c>
      <c r="C79" s="279"/>
      <c r="D79" s="309" t="s">
        <v>194</v>
      </c>
      <c r="E79" s="312">
        <v>101.1</v>
      </c>
      <c r="F79" s="275">
        <v>102.4</v>
      </c>
      <c r="G79" s="276">
        <v>102.8</v>
      </c>
      <c r="H79" s="275">
        <v>102.8</v>
      </c>
      <c r="I79" s="276">
        <v>114.3</v>
      </c>
      <c r="J79" s="278"/>
      <c r="K79" s="286" t="s">
        <v>292</v>
      </c>
    </row>
    <row r="80" spans="2:11" s="275" customFormat="1" ht="13.5">
      <c r="B80" s="311">
        <v>201903</v>
      </c>
      <c r="C80" s="267"/>
      <c r="D80" s="292" t="s">
        <v>195</v>
      </c>
      <c r="E80" s="312">
        <v>107.111295457919</v>
      </c>
      <c r="F80" s="290">
        <v>99.6</v>
      </c>
      <c r="G80" s="286">
        <v>102.3</v>
      </c>
      <c r="H80" s="275">
        <v>102.2</v>
      </c>
      <c r="I80" s="276">
        <v>113.5</v>
      </c>
      <c r="J80" s="278"/>
      <c r="K80" s="286" t="s">
        <v>292</v>
      </c>
    </row>
    <row r="81" spans="2:11" s="275" customFormat="1" ht="13.5">
      <c r="B81" s="311">
        <v>201904</v>
      </c>
      <c r="C81" s="267"/>
      <c r="D81" s="292" t="s">
        <v>196</v>
      </c>
      <c r="E81" s="310">
        <v>101.976371326986</v>
      </c>
      <c r="F81" s="290">
        <v>101.3</v>
      </c>
      <c r="G81" s="286">
        <v>102</v>
      </c>
      <c r="H81" s="275">
        <v>102.8</v>
      </c>
      <c r="I81" s="307">
        <v>113.2</v>
      </c>
      <c r="J81" s="278"/>
      <c r="K81" s="286" t="s">
        <v>292</v>
      </c>
    </row>
    <row r="82" spans="2:11" s="275" customFormat="1" ht="13.5">
      <c r="B82" s="311">
        <v>201905</v>
      </c>
      <c r="C82" s="272" t="s">
        <v>197</v>
      </c>
      <c r="D82" s="292" t="s">
        <v>168</v>
      </c>
      <c r="E82" s="310">
        <v>103.07928008764399</v>
      </c>
      <c r="F82" s="275">
        <v>102.5</v>
      </c>
      <c r="G82" s="307">
        <v>102.6</v>
      </c>
      <c r="H82" s="275">
        <v>104.9</v>
      </c>
      <c r="I82" s="307">
        <v>113.9</v>
      </c>
      <c r="J82" s="278"/>
      <c r="K82" s="286" t="s">
        <v>292</v>
      </c>
    </row>
    <row r="83" spans="2:11" s="275" customFormat="1" ht="13.5">
      <c r="B83" s="311">
        <v>201906</v>
      </c>
      <c r="C83" s="279"/>
      <c r="D83" s="292" t="s">
        <v>169</v>
      </c>
      <c r="E83" s="310">
        <v>100.67955324263301</v>
      </c>
      <c r="F83" s="275">
        <v>100.1</v>
      </c>
      <c r="G83" s="307">
        <v>101.9</v>
      </c>
      <c r="I83" s="307">
        <v>113.3</v>
      </c>
      <c r="J83" s="278" t="s">
        <v>237</v>
      </c>
      <c r="K83" s="286" t="s">
        <v>292</v>
      </c>
    </row>
    <row r="84" spans="2:11" s="275" customFormat="1" ht="13.5">
      <c r="B84" s="311">
        <v>201907</v>
      </c>
      <c r="C84" s="279"/>
      <c r="D84" s="292" t="s">
        <v>170</v>
      </c>
      <c r="E84" s="313">
        <v>104.21064584566599</v>
      </c>
      <c r="G84" s="307">
        <v>102.8</v>
      </c>
      <c r="I84" s="307">
        <v>112.9</v>
      </c>
      <c r="J84" s="314"/>
      <c r="K84" s="286" t="s">
        <v>292</v>
      </c>
    </row>
    <row r="85" spans="2:11" s="275" customFormat="1" ht="13.5">
      <c r="B85" s="311">
        <v>201908</v>
      </c>
      <c r="C85" s="279"/>
      <c r="D85" s="292" t="s">
        <v>171</v>
      </c>
      <c r="E85" s="313">
        <v>96.516943482669603</v>
      </c>
      <c r="G85" s="307">
        <v>101.6</v>
      </c>
      <c r="I85" s="307">
        <v>111.5</v>
      </c>
      <c r="J85" s="314"/>
      <c r="K85" s="286" t="s">
        <v>292</v>
      </c>
    </row>
    <row r="86" spans="2:11" s="275" customFormat="1" ht="13.5">
      <c r="B86" s="311">
        <v>201909</v>
      </c>
      <c r="C86" s="279"/>
      <c r="D86" s="292" t="s">
        <v>172</v>
      </c>
      <c r="E86" s="313">
        <v>105.217607330512</v>
      </c>
      <c r="G86" s="307">
        <v>102.9</v>
      </c>
      <c r="I86" s="307">
        <v>112.5</v>
      </c>
      <c r="J86" s="314"/>
      <c r="K86" s="286" t="s">
        <v>292</v>
      </c>
    </row>
    <row r="87" spans="2:11" s="275" customFormat="1" ht="13.5">
      <c r="B87" s="311">
        <v>201910</v>
      </c>
      <c r="C87" s="279"/>
      <c r="D87" s="292" t="s">
        <v>173</v>
      </c>
      <c r="E87" s="313">
        <v>105.80183844653899</v>
      </c>
      <c r="G87" s="307">
        <v>95.8</v>
      </c>
      <c r="I87" s="307">
        <v>108.1</v>
      </c>
      <c r="J87" s="314"/>
      <c r="K87" s="286" t="s">
        <v>292</v>
      </c>
    </row>
    <row r="88" spans="2:11" s="275" customFormat="1" ht="13.5">
      <c r="B88" s="311">
        <v>201911</v>
      </c>
      <c r="C88" s="279"/>
      <c r="D88" s="292" t="s">
        <v>174</v>
      </c>
      <c r="E88" s="313">
        <v>102.456890159925</v>
      </c>
      <c r="G88" s="307">
        <v>93.8</v>
      </c>
      <c r="I88" s="307">
        <v>107.9</v>
      </c>
      <c r="J88" s="314"/>
      <c r="K88" s="286" t="s">
        <v>292</v>
      </c>
    </row>
    <row r="89" spans="2:11" s="275" customFormat="1" ht="13.5">
      <c r="B89" s="311">
        <v>201912</v>
      </c>
      <c r="C89" s="279"/>
      <c r="D89" s="292" t="s">
        <v>175</v>
      </c>
      <c r="E89" s="313">
        <v>99.132595761197294</v>
      </c>
      <c r="G89" s="307">
        <v>95.2</v>
      </c>
      <c r="I89" s="307">
        <v>108.7</v>
      </c>
      <c r="J89" s="314"/>
      <c r="K89" s="286" t="s">
        <v>292</v>
      </c>
    </row>
    <row r="90" spans="2:11" s="275" customFormat="1" ht="13.5">
      <c r="B90" s="315">
        <v>202001</v>
      </c>
      <c r="C90" s="272" t="s">
        <v>198</v>
      </c>
      <c r="D90" s="309" t="s">
        <v>199</v>
      </c>
      <c r="E90" s="316">
        <v>98.7</v>
      </c>
      <c r="F90" s="317" t="s">
        <v>200</v>
      </c>
      <c r="G90" s="307">
        <v>99.3</v>
      </c>
      <c r="H90" s="317" t="s">
        <v>200</v>
      </c>
      <c r="I90" s="307">
        <v>108.9</v>
      </c>
      <c r="J90" s="278">
        <v>2.1</v>
      </c>
      <c r="K90" s="286" t="s">
        <v>292</v>
      </c>
    </row>
    <row r="91" spans="2:11" s="275" customFormat="1" ht="13.5">
      <c r="B91" s="315">
        <v>202002</v>
      </c>
      <c r="C91" s="279"/>
      <c r="D91" s="309" t="s">
        <v>194</v>
      </c>
      <c r="E91" s="316">
        <v>101.7</v>
      </c>
      <c r="F91" s="317" t="s">
        <v>200</v>
      </c>
      <c r="G91" s="307">
        <v>96.5</v>
      </c>
      <c r="H91" s="317" t="s">
        <v>200</v>
      </c>
      <c r="I91" s="307">
        <v>105.9</v>
      </c>
      <c r="J91" s="314"/>
      <c r="K91" s="286" t="s">
        <v>292</v>
      </c>
    </row>
    <row r="92" spans="2:11" s="275" customFormat="1" ht="13.5">
      <c r="B92" s="315">
        <v>202003</v>
      </c>
      <c r="C92" s="279"/>
      <c r="D92" s="292" t="s">
        <v>166</v>
      </c>
      <c r="E92" s="316">
        <v>100.3</v>
      </c>
      <c r="F92" s="317" t="s">
        <v>200</v>
      </c>
      <c r="G92" s="307">
        <v>96.4</v>
      </c>
      <c r="H92" s="317" t="s">
        <v>200</v>
      </c>
      <c r="I92" s="307">
        <v>105.8</v>
      </c>
      <c r="J92" s="314"/>
      <c r="K92" s="286" t="s">
        <v>292</v>
      </c>
    </row>
    <row r="93" spans="2:11" ht="13.5">
      <c r="B93" s="315">
        <v>202004</v>
      </c>
      <c r="C93" s="279"/>
      <c r="D93" s="292" t="s">
        <v>167</v>
      </c>
      <c r="E93" s="316">
        <v>97.9</v>
      </c>
      <c r="F93" s="317" t="s">
        <v>200</v>
      </c>
      <c r="G93" s="307">
        <v>88.5</v>
      </c>
      <c r="H93" s="317" t="s">
        <v>200</v>
      </c>
      <c r="I93" s="307">
        <v>95.7</v>
      </c>
      <c r="J93" s="278"/>
      <c r="K93" s="286" t="s">
        <v>292</v>
      </c>
    </row>
    <row r="94" spans="2:11" ht="13.5">
      <c r="B94" s="315">
        <v>202005</v>
      </c>
      <c r="C94" s="279"/>
      <c r="D94" s="292" t="s">
        <v>168</v>
      </c>
      <c r="E94" s="316">
        <v>83.2</v>
      </c>
      <c r="F94" s="317" t="s">
        <v>200</v>
      </c>
      <c r="G94" s="307">
        <v>80.900000000000006</v>
      </c>
      <c r="H94" s="317" t="s">
        <v>200</v>
      </c>
      <c r="I94" s="307">
        <v>86.7</v>
      </c>
      <c r="J94" s="278"/>
      <c r="K94" s="286" t="s">
        <v>292</v>
      </c>
    </row>
    <row r="95" spans="2:11" ht="13.5">
      <c r="B95" s="315">
        <v>202006</v>
      </c>
      <c r="C95" s="279"/>
      <c r="D95" s="292" t="s">
        <v>169</v>
      </c>
      <c r="E95" s="316">
        <v>80.900000000000006</v>
      </c>
      <c r="F95" s="317" t="s">
        <v>200</v>
      </c>
      <c r="G95" s="307">
        <v>84.2</v>
      </c>
      <c r="H95" s="317" t="s">
        <v>200</v>
      </c>
      <c r="I95" s="307">
        <v>89.7</v>
      </c>
      <c r="J95" s="278">
        <v>6</v>
      </c>
      <c r="K95" s="286" t="s">
        <v>292</v>
      </c>
    </row>
    <row r="96" spans="2:11" ht="13.5">
      <c r="B96" s="315">
        <v>202007</v>
      </c>
      <c r="C96" s="279"/>
      <c r="D96" s="292" t="s">
        <v>170</v>
      </c>
      <c r="E96" s="316">
        <v>84.5</v>
      </c>
      <c r="F96" s="317" t="s">
        <v>200</v>
      </c>
      <c r="G96" s="307">
        <v>88.1</v>
      </c>
      <c r="H96" s="317" t="s">
        <v>200</v>
      </c>
      <c r="I96" s="307">
        <v>95</v>
      </c>
      <c r="J96" s="278"/>
      <c r="K96" s="286" t="s">
        <v>292</v>
      </c>
    </row>
    <row r="97" spans="2:11" ht="13.5">
      <c r="B97" s="315">
        <v>202008</v>
      </c>
      <c r="C97" s="246"/>
      <c r="D97" s="292" t="s">
        <v>171</v>
      </c>
      <c r="E97" s="316">
        <v>82.6</v>
      </c>
      <c r="F97" s="317" t="s">
        <v>200</v>
      </c>
      <c r="G97" s="307">
        <v>89</v>
      </c>
      <c r="H97" s="317" t="s">
        <v>200</v>
      </c>
      <c r="I97" s="307">
        <v>97.2</v>
      </c>
      <c r="J97" s="278"/>
      <c r="K97" s="286" t="s">
        <v>292</v>
      </c>
    </row>
    <row r="98" spans="2:11">
      <c r="B98" s="315">
        <v>202009</v>
      </c>
      <c r="D98" s="292" t="s">
        <v>172</v>
      </c>
      <c r="E98" s="316">
        <v>84</v>
      </c>
      <c r="F98" s="317" t="s">
        <v>200</v>
      </c>
      <c r="G98" s="251">
        <v>91.4</v>
      </c>
      <c r="H98" s="317" t="s">
        <v>200</v>
      </c>
      <c r="I98" s="251">
        <v>99.4</v>
      </c>
      <c r="J98" s="278"/>
      <c r="K98" s="286" t="s">
        <v>292</v>
      </c>
    </row>
    <row r="99" spans="2:11">
      <c r="B99" s="315">
        <v>202010</v>
      </c>
      <c r="D99" s="292" t="s">
        <v>173</v>
      </c>
      <c r="E99" s="246">
        <v>84.8</v>
      </c>
      <c r="F99" s="317" t="s">
        <v>200</v>
      </c>
      <c r="G99" s="251">
        <v>92.8</v>
      </c>
      <c r="H99" s="317" t="s">
        <v>200</v>
      </c>
      <c r="I99" s="251">
        <v>104.3</v>
      </c>
      <c r="J99" s="278"/>
      <c r="K99" s="286" t="s">
        <v>292</v>
      </c>
    </row>
    <row r="100" spans="2:11">
      <c r="B100" s="315">
        <v>202011</v>
      </c>
      <c r="D100" s="292" t="s">
        <v>174</v>
      </c>
      <c r="E100" s="246">
        <v>81.400000000000006</v>
      </c>
      <c r="F100" s="317" t="s">
        <v>200</v>
      </c>
      <c r="G100" s="251">
        <v>93.2</v>
      </c>
      <c r="H100" s="317" t="s">
        <v>200</v>
      </c>
      <c r="I100" s="251">
        <v>103.7</v>
      </c>
      <c r="J100" s="278"/>
      <c r="K100" s="286" t="s">
        <v>292</v>
      </c>
    </row>
    <row r="101" spans="2:11">
      <c r="B101" s="315">
        <v>202012</v>
      </c>
      <c r="D101" s="292" t="s">
        <v>175</v>
      </c>
      <c r="E101" s="246">
        <v>87.9</v>
      </c>
      <c r="F101" s="317" t="s">
        <v>200</v>
      </c>
      <c r="G101" s="251">
        <v>92.6</v>
      </c>
      <c r="H101" s="317" t="s">
        <v>200</v>
      </c>
      <c r="I101" s="251">
        <v>103.6</v>
      </c>
      <c r="J101" s="278"/>
      <c r="K101" s="286" t="s">
        <v>292</v>
      </c>
    </row>
    <row r="102" spans="2:11" ht="17.25">
      <c r="B102" s="315">
        <v>202101</v>
      </c>
      <c r="C102" s="272" t="s">
        <v>201</v>
      </c>
      <c r="D102" s="292" t="s">
        <v>202</v>
      </c>
      <c r="E102" s="323">
        <v>93.1</v>
      </c>
      <c r="F102" s="318"/>
      <c r="G102" s="336">
        <v>96.9</v>
      </c>
      <c r="I102" s="320">
        <v>106.7</v>
      </c>
      <c r="J102" s="278">
        <v>3.1</v>
      </c>
      <c r="K102" s="319" t="s">
        <v>292</v>
      </c>
    </row>
    <row r="103" spans="2:11" ht="17.25">
      <c r="B103" s="315">
        <v>202102</v>
      </c>
      <c r="D103" s="292" t="s">
        <v>194</v>
      </c>
      <c r="E103" s="323">
        <v>94.1</v>
      </c>
      <c r="F103" s="318"/>
      <c r="G103" s="336">
        <v>97.2</v>
      </c>
      <c r="I103" s="320">
        <v>106.1</v>
      </c>
      <c r="J103" s="278"/>
      <c r="K103" s="319" t="s">
        <v>292</v>
      </c>
    </row>
    <row r="104" spans="2:11">
      <c r="B104" s="315">
        <v>202103</v>
      </c>
      <c r="D104" s="292" t="s">
        <v>166</v>
      </c>
      <c r="E104" s="323">
        <v>93.1</v>
      </c>
      <c r="G104" s="336">
        <v>96.5</v>
      </c>
      <c r="I104" s="320">
        <v>106.7</v>
      </c>
      <c r="J104" s="278"/>
      <c r="K104" s="319" t="s">
        <v>292</v>
      </c>
    </row>
    <row r="105" spans="2:11">
      <c r="B105" s="315">
        <v>202104</v>
      </c>
      <c r="D105" s="292" t="s">
        <v>167</v>
      </c>
      <c r="E105" s="323">
        <v>84.3</v>
      </c>
      <c r="G105" s="336">
        <v>97.3</v>
      </c>
      <c r="I105" s="320">
        <v>109.4</v>
      </c>
      <c r="J105" s="278"/>
      <c r="K105" s="319" t="s">
        <v>292</v>
      </c>
    </row>
    <row r="106" spans="2:11">
      <c r="B106" s="315">
        <v>202105</v>
      </c>
      <c r="D106" s="292" t="s">
        <v>168</v>
      </c>
      <c r="E106" s="323">
        <v>84.9</v>
      </c>
      <c r="G106" s="336">
        <v>95.7</v>
      </c>
      <c r="H106" s="275"/>
      <c r="I106" s="320">
        <v>103.3</v>
      </c>
      <c r="K106" s="319" t="s">
        <v>292</v>
      </c>
    </row>
    <row r="107" spans="2:11">
      <c r="B107" s="315">
        <v>202106</v>
      </c>
      <c r="D107" s="292" t="s">
        <v>169</v>
      </c>
      <c r="E107" s="323">
        <v>96.1</v>
      </c>
      <c r="G107" s="336">
        <v>97.5</v>
      </c>
      <c r="I107" s="320">
        <v>109.5</v>
      </c>
      <c r="J107" s="278">
        <v>6</v>
      </c>
      <c r="K107" s="319" t="s">
        <v>292</v>
      </c>
    </row>
    <row r="108" spans="2:11">
      <c r="B108" s="315">
        <v>202107</v>
      </c>
      <c r="D108" s="292" t="s">
        <v>170</v>
      </c>
      <c r="E108" s="323">
        <v>96</v>
      </c>
      <c r="F108" s="251" t="s">
        <v>203</v>
      </c>
      <c r="G108" s="336">
        <v>97.4</v>
      </c>
      <c r="I108" s="320">
        <v>107</v>
      </c>
      <c r="K108" s="319" t="s">
        <v>292</v>
      </c>
    </row>
    <row r="109" spans="2:11">
      <c r="B109" s="315">
        <v>202108</v>
      </c>
      <c r="D109" s="292" t="s">
        <v>171</v>
      </c>
      <c r="E109" s="323">
        <v>90.3</v>
      </c>
      <c r="F109" s="251" t="s">
        <v>203</v>
      </c>
      <c r="G109" s="336">
        <v>95.7</v>
      </c>
      <c r="I109" s="320">
        <v>103.7</v>
      </c>
      <c r="J109" s="251"/>
      <c r="K109" s="319" t="s">
        <v>292</v>
      </c>
    </row>
    <row r="110" spans="2:11">
      <c r="B110" s="315">
        <v>202109</v>
      </c>
      <c r="D110" s="292" t="s">
        <v>172</v>
      </c>
      <c r="E110" s="323">
        <v>86.8</v>
      </c>
      <c r="F110" s="251" t="s">
        <v>203</v>
      </c>
      <c r="G110" s="336">
        <v>94</v>
      </c>
      <c r="H110" s="251" t="s">
        <v>204</v>
      </c>
      <c r="I110" s="320">
        <v>97.9</v>
      </c>
      <c r="K110" s="319" t="s">
        <v>292</v>
      </c>
    </row>
    <row r="111" spans="2:11">
      <c r="B111" s="315">
        <v>202110</v>
      </c>
      <c r="D111" s="292" t="s">
        <v>173</v>
      </c>
      <c r="E111" s="323">
        <v>74.2</v>
      </c>
      <c r="F111" s="251" t="s">
        <v>203</v>
      </c>
      <c r="G111" s="336">
        <v>92.4</v>
      </c>
      <c r="H111" s="251" t="s">
        <v>205</v>
      </c>
      <c r="I111" s="320">
        <v>102.2</v>
      </c>
      <c r="K111" s="319" t="s">
        <v>292</v>
      </c>
    </row>
    <row r="112" spans="2:11">
      <c r="B112" s="315">
        <v>202111</v>
      </c>
      <c r="D112" s="292" t="s">
        <v>174</v>
      </c>
      <c r="E112" s="323">
        <v>82.3</v>
      </c>
      <c r="F112" s="251" t="s">
        <v>203</v>
      </c>
      <c r="G112" s="336">
        <v>95.2</v>
      </c>
      <c r="H112" s="251" t="s">
        <v>205</v>
      </c>
      <c r="I112" s="320">
        <v>107</v>
      </c>
      <c r="K112" s="319" t="s">
        <v>292</v>
      </c>
    </row>
    <row r="113" spans="2:11">
      <c r="B113" s="315">
        <v>202112</v>
      </c>
      <c r="D113" s="292" t="s">
        <v>175</v>
      </c>
      <c r="E113" s="323">
        <v>90.4</v>
      </c>
      <c r="G113" s="336">
        <v>94.8</v>
      </c>
      <c r="H113" s="251" t="s">
        <v>205</v>
      </c>
      <c r="I113" s="320">
        <v>105.8</v>
      </c>
      <c r="K113" s="319" t="s">
        <v>292</v>
      </c>
    </row>
    <row r="114" spans="2:11">
      <c r="B114" s="315">
        <v>202201</v>
      </c>
      <c r="C114" s="272" t="s">
        <v>211</v>
      </c>
      <c r="D114" s="309" t="s">
        <v>212</v>
      </c>
      <c r="E114" s="323">
        <v>91.9</v>
      </c>
      <c r="F114" s="251" t="s">
        <v>193</v>
      </c>
      <c r="G114" s="336">
        <v>95.1</v>
      </c>
      <c r="H114" s="251" t="s">
        <v>216</v>
      </c>
      <c r="I114" s="320">
        <v>105.1</v>
      </c>
      <c r="J114" s="278">
        <v>4.0999999999999996</v>
      </c>
      <c r="K114" s="319" t="s">
        <v>292</v>
      </c>
    </row>
    <row r="115" spans="2:11">
      <c r="B115" s="315">
        <v>202202</v>
      </c>
      <c r="D115" s="309" t="s">
        <v>194</v>
      </c>
      <c r="E115" s="323">
        <v>90.6</v>
      </c>
      <c r="F115" s="251" t="s">
        <v>193</v>
      </c>
      <c r="G115" s="336">
        <v>97</v>
      </c>
      <c r="H115" s="251" t="s">
        <v>205</v>
      </c>
      <c r="I115" s="320">
        <v>106.1</v>
      </c>
      <c r="J115" s="278"/>
      <c r="K115" s="319" t="s">
        <v>292</v>
      </c>
    </row>
    <row r="116" spans="2:11">
      <c r="B116" s="315">
        <v>202203</v>
      </c>
      <c r="D116" s="309" t="s">
        <v>225</v>
      </c>
      <c r="E116" s="323">
        <v>89.4</v>
      </c>
      <c r="F116" s="251" t="s">
        <v>193</v>
      </c>
      <c r="G116" s="336">
        <v>95.6</v>
      </c>
      <c r="H116" s="251" t="s">
        <v>205</v>
      </c>
      <c r="I116" s="251">
        <v>105.7</v>
      </c>
      <c r="J116" s="278"/>
      <c r="K116" s="246" t="s">
        <v>292</v>
      </c>
    </row>
    <row r="117" spans="2:11">
      <c r="B117" s="315">
        <v>202204</v>
      </c>
      <c r="D117" s="309" t="s">
        <v>232</v>
      </c>
      <c r="E117" s="324">
        <v>94</v>
      </c>
      <c r="F117" s="251" t="s">
        <v>193</v>
      </c>
      <c r="G117" s="336">
        <v>97.1</v>
      </c>
      <c r="H117" s="251" t="s">
        <v>205</v>
      </c>
      <c r="I117" s="251">
        <v>106</v>
      </c>
      <c r="J117" s="278"/>
      <c r="K117" s="246" t="s">
        <v>292</v>
      </c>
    </row>
    <row r="118" spans="2:11">
      <c r="B118" s="315">
        <v>202205</v>
      </c>
      <c r="D118" s="309" t="s">
        <v>235</v>
      </c>
      <c r="E118" s="246">
        <v>96.2</v>
      </c>
      <c r="F118" s="251" t="s">
        <v>193</v>
      </c>
      <c r="G118" s="336">
        <v>90.5</v>
      </c>
      <c r="H118" s="251" t="s">
        <v>205</v>
      </c>
      <c r="I118" s="251">
        <v>98.9</v>
      </c>
      <c r="J118" s="278"/>
      <c r="K118" s="246" t="s">
        <v>292</v>
      </c>
    </row>
    <row r="119" spans="2:11">
      <c r="B119" s="315">
        <v>202206</v>
      </c>
      <c r="D119" s="309" t="s">
        <v>238</v>
      </c>
      <c r="E119" s="246">
        <v>100</v>
      </c>
      <c r="F119" s="251" t="s">
        <v>193</v>
      </c>
      <c r="G119" s="336">
        <v>93.7</v>
      </c>
      <c r="H119" s="251" t="s">
        <v>205</v>
      </c>
      <c r="I119" s="251">
        <v>106.1</v>
      </c>
      <c r="J119" s="278">
        <v>6</v>
      </c>
      <c r="K119" s="246" t="s">
        <v>292</v>
      </c>
    </row>
    <row r="120" spans="2:11">
      <c r="B120" s="315">
        <v>202207</v>
      </c>
      <c r="D120" s="309" t="s">
        <v>242</v>
      </c>
      <c r="E120" s="246">
        <v>97.2</v>
      </c>
      <c r="F120" s="251" t="s">
        <v>193</v>
      </c>
      <c r="G120" s="336">
        <v>92.8</v>
      </c>
      <c r="H120" s="251" t="s">
        <v>205</v>
      </c>
      <c r="I120" s="251">
        <v>106.1</v>
      </c>
      <c r="J120" s="278"/>
      <c r="K120" s="246" t="s">
        <v>292</v>
      </c>
    </row>
    <row r="121" spans="2:11">
      <c r="B121" s="315">
        <v>202208</v>
      </c>
      <c r="D121" s="309" t="s">
        <v>244</v>
      </c>
      <c r="E121" s="246">
        <v>101.3</v>
      </c>
      <c r="F121" s="251" t="s">
        <v>193</v>
      </c>
      <c r="G121" s="248">
        <v>95.8</v>
      </c>
      <c r="H121" s="251" t="s">
        <v>205</v>
      </c>
      <c r="I121" s="251">
        <v>107.6</v>
      </c>
      <c r="K121" s="246" t="s">
        <v>292</v>
      </c>
    </row>
    <row r="122" spans="2:11">
      <c r="B122" s="315">
        <v>202209</v>
      </c>
      <c r="D122" s="309" t="s">
        <v>248</v>
      </c>
      <c r="E122" s="246">
        <v>102.3</v>
      </c>
      <c r="F122" s="251" t="s">
        <v>193</v>
      </c>
      <c r="G122" s="248">
        <v>97</v>
      </c>
      <c r="H122" s="251" t="s">
        <v>205</v>
      </c>
      <c r="I122" s="251">
        <v>106.5</v>
      </c>
      <c r="K122" s="246" t="s">
        <v>292</v>
      </c>
    </row>
    <row r="123" spans="2:11">
      <c r="B123" s="315">
        <v>202210</v>
      </c>
      <c r="D123" s="309" t="s">
        <v>250</v>
      </c>
      <c r="E123" s="246">
        <v>101.5</v>
      </c>
      <c r="F123" s="251" t="s">
        <v>193</v>
      </c>
      <c r="G123" s="248">
        <v>95.6</v>
      </c>
      <c r="H123" s="251" t="s">
        <v>205</v>
      </c>
      <c r="I123" s="251">
        <v>106.1</v>
      </c>
      <c r="K123" s="246" t="s">
        <v>292</v>
      </c>
    </row>
    <row r="124" spans="2:11">
      <c r="B124" s="315">
        <v>202211</v>
      </c>
      <c r="D124" s="309" t="s">
        <v>254</v>
      </c>
      <c r="E124" s="246">
        <v>104</v>
      </c>
      <c r="F124" s="251" t="s">
        <v>193</v>
      </c>
      <c r="G124" s="248">
        <v>94.2</v>
      </c>
      <c r="H124" s="251" t="s">
        <v>205</v>
      </c>
      <c r="I124" s="251">
        <v>105.6</v>
      </c>
      <c r="K124" s="246" t="s">
        <v>292</v>
      </c>
    </row>
    <row r="125" spans="2:11">
      <c r="B125" s="315">
        <v>202212</v>
      </c>
      <c r="D125" s="309" t="s">
        <v>258</v>
      </c>
      <c r="E125" s="356">
        <v>101</v>
      </c>
      <c r="F125" s="251" t="s">
        <v>193</v>
      </c>
      <c r="G125" s="248">
        <v>94.5</v>
      </c>
      <c r="H125" s="251" t="s">
        <v>205</v>
      </c>
      <c r="I125" s="248">
        <v>105.5</v>
      </c>
      <c r="K125" s="246" t="s">
        <v>292</v>
      </c>
    </row>
    <row r="126" spans="2:11">
      <c r="B126" s="315">
        <v>202301</v>
      </c>
      <c r="C126" s="272" t="s">
        <v>274</v>
      </c>
      <c r="D126" s="309" t="s">
        <v>275</v>
      </c>
      <c r="E126" s="246">
        <v>94.7</v>
      </c>
      <c r="F126" s="251" t="s">
        <v>221</v>
      </c>
      <c r="G126" s="251">
        <v>88.6</v>
      </c>
      <c r="H126" s="251" t="s">
        <v>205</v>
      </c>
      <c r="I126" s="251">
        <v>101</v>
      </c>
      <c r="J126" s="278">
        <v>5.0999999999999996</v>
      </c>
      <c r="K126" s="246" t="s">
        <v>292</v>
      </c>
    </row>
    <row r="127" spans="2:11">
      <c r="B127" s="315">
        <v>202302</v>
      </c>
      <c r="D127" s="309" t="s">
        <v>288</v>
      </c>
      <c r="E127" s="246">
        <v>88.2</v>
      </c>
      <c r="F127" s="251" t="s">
        <v>221</v>
      </c>
      <c r="G127" s="251">
        <v>90.5</v>
      </c>
      <c r="H127" s="251" t="s">
        <v>205</v>
      </c>
      <c r="I127" s="251">
        <v>104.9</v>
      </c>
      <c r="K127" s="246" t="s">
        <v>292</v>
      </c>
    </row>
    <row r="128" spans="2:11">
      <c r="B128" s="315">
        <v>202303</v>
      </c>
      <c r="D128" s="309" t="s">
        <v>289</v>
      </c>
      <c r="E128" s="246">
        <v>89.2</v>
      </c>
      <c r="F128" s="251" t="s">
        <v>221</v>
      </c>
      <c r="G128" s="251">
        <v>92.1</v>
      </c>
      <c r="H128" s="251" t="s">
        <v>291</v>
      </c>
      <c r="I128" s="251">
        <v>104.8</v>
      </c>
      <c r="K128" s="246" t="s">
        <v>292</v>
      </c>
    </row>
    <row r="129" spans="2:11">
      <c r="B129" s="315">
        <v>202304</v>
      </c>
      <c r="D129" s="309" t="s">
        <v>290</v>
      </c>
      <c r="E129" s="246">
        <v>95.1</v>
      </c>
      <c r="G129" s="251">
        <v>91.6</v>
      </c>
      <c r="H129" s="251" t="s">
        <v>205</v>
      </c>
      <c r="I129" s="251">
        <v>106.5</v>
      </c>
      <c r="K129" s="246" t="s">
        <v>293</v>
      </c>
    </row>
    <row r="130" spans="2:11">
      <c r="B130" s="315">
        <v>202305</v>
      </c>
      <c r="D130" s="309" t="s">
        <v>305</v>
      </c>
      <c r="E130" s="246">
        <v>96.5</v>
      </c>
      <c r="G130" s="251">
        <v>89.6</v>
      </c>
      <c r="H130" s="251" t="s">
        <v>205</v>
      </c>
      <c r="I130" s="251">
        <v>101.4</v>
      </c>
      <c r="J130" s="278"/>
      <c r="K130" s="246" t="s">
        <v>293</v>
      </c>
    </row>
    <row r="131" spans="2:11">
      <c r="B131" s="315">
        <v>202306</v>
      </c>
      <c r="D131" s="362" t="s">
        <v>320</v>
      </c>
      <c r="E131" s="246">
        <v>89.1</v>
      </c>
      <c r="G131" s="251">
        <v>91.6</v>
      </c>
      <c r="H131" s="251" t="s">
        <v>205</v>
      </c>
      <c r="I131" s="251">
        <v>106.2</v>
      </c>
      <c r="J131" s="278">
        <v>6</v>
      </c>
      <c r="K131" s="246" t="s">
        <v>293</v>
      </c>
    </row>
    <row r="132" spans="2:11">
      <c r="B132" s="315">
        <v>202307</v>
      </c>
      <c r="D132" s="362" t="s">
        <v>325</v>
      </c>
      <c r="E132" s="246">
        <v>90.4</v>
      </c>
      <c r="G132" s="251">
        <v>89.7</v>
      </c>
      <c r="H132" s="251" t="s">
        <v>321</v>
      </c>
      <c r="I132" s="251">
        <v>103.7</v>
      </c>
      <c r="K132" s="246" t="s">
        <v>293</v>
      </c>
    </row>
    <row r="133" spans="2:11">
      <c r="B133" s="315">
        <v>202308</v>
      </c>
    </row>
    <row r="134" spans="2:11">
      <c r="B134" s="315">
        <v>202309</v>
      </c>
    </row>
  </sheetData>
  <mergeCells count="3">
    <mergeCell ref="D2:E2"/>
    <mergeCell ref="F2:G2"/>
    <mergeCell ref="H2:I2"/>
  </mergeCells>
  <phoneticPr fontId="5"/>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2023-10-03T01:18:02Z</cp:lastPrinted>
  <dcterms:created xsi:type="dcterms:W3CDTF">2002-05-01T08:40:05Z</dcterms:created>
  <dcterms:modified xsi:type="dcterms:W3CDTF">2023-10-03T01:19:33Z</dcterms:modified>
</cp:coreProperties>
</file>