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0(市町村民経済）\"/>
    </mc:Choice>
  </mc:AlternateContent>
  <bookViews>
    <workbookView xWindow="1410" yWindow="480" windowWidth="17265" windowHeight="6885"/>
  </bookViews>
  <sheets>
    <sheet name="１" sheetId="424" r:id="rId1"/>
    <sheet name="２"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'[10]２－３'!#REF!</definedName>
    <definedName name="__123Graph_A" localSheetId="1" hidden="1">'[4]２－３'!#REF!</definedName>
    <definedName name="__123Graph_A" localSheetId="3" hidden="1">'[1]２－３'!#REF!</definedName>
    <definedName name="__123Graph_A" hidden="1">'[1]２－３'!#REF!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localSheetId="0" hidden="1">'[10]２－３'!#REF!</definedName>
    <definedName name="__123Graph_B" localSheetId="1" hidden="1">'[4]２－３'!#REF!</definedName>
    <definedName name="__123Graph_B" localSheetId="3" hidden="1">'[1]２－３'!#REF!</definedName>
    <definedName name="__123Graph_B" hidden="1">'[1]２－３'!#REF!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[2]ｸﾞﾗﾌﾃﾞｰﾀ!$K$38:$K$42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[2]ｸﾞﾗﾌﾃﾞｰﾀ!$C$38:$C$51</definedName>
    <definedName name="__123Graph_C" localSheetId="0" hidden="1">'[10]２－３'!#REF!</definedName>
    <definedName name="__123Graph_C" localSheetId="1" hidden="1">'[4]２－３'!#REF!</definedName>
    <definedName name="__123Graph_C" localSheetId="3" hidden="1">'[1]２－３'!#REF!</definedName>
    <definedName name="__123Graph_C" hidden="1">'[1]２－３'!#REF!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'１'!#REF!</definedName>
    <definedName name="__123Graph_D" localSheetId="1" hidden="1">[3]図１!#REF!</definedName>
    <definedName name="__123Graph_D" localSheetId="3" hidden="1">[3]図１!#REF!</definedName>
    <definedName name="__123Graph_D" hidden="1">[3]図１!#REF!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[2]ｸﾞﾗﾌﾃﾞｰﾀ!$I$24:$I$32</definedName>
    <definedName name="__123Graph_E" localSheetId="0" hidden="1">[3]図１!$C$2:$C$4</definedName>
    <definedName name="__123Graph_E" localSheetId="1" hidden="1">[3]図１!$C$2:$C$4</definedName>
    <definedName name="__123Graph_E" localSheetId="3" hidden="1">[3]図１!$C$2:$C$4</definedName>
    <definedName name="__123Graph_E" hidden="1">[3]図１!$C$2:$C$4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[2]ｸﾞﾗﾌﾃﾞｰﾀ!$F$38:$F$42</definedName>
    <definedName name="__123Graph_F" hidden="1">[2]ｸﾞﾗﾌﾃﾞｰﾀ!$H$38:$H$42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[2]ｸﾞﾗﾌﾃﾞｰﾀ!$J$24:$J$32</definedName>
    <definedName name="__123Graph_F負担率" hidden="1">[2]ｸﾞﾗﾌﾃﾞｰﾀ!$H$38:$H$42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'[10]２－３'!#REF!</definedName>
    <definedName name="__123Graph_X" localSheetId="1" hidden="1">'[4]２－３'!#REF!</definedName>
    <definedName name="__123Graph_X" localSheetId="3" hidden="1">'[1]２－３'!#REF!</definedName>
    <definedName name="__123Graph_X" hidden="1">'[1]２－３'!#REF!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[2]ｸﾞﾗﾌﾃﾞｰﾀ!$A$38:$A$51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[2]ｸﾞﾗﾌﾃﾞｰﾀ!$A$38:$A$51</definedName>
    <definedName name="_11" hidden="1">[2]ｸﾞﾗﾌﾃﾞｰﾀ!$F$38:$F$42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'[4]２－３'!#REF!</definedName>
    <definedName name="_1223" localSheetId="1" hidden="1">'[4]２－３'!#REF!</definedName>
    <definedName name="_1223" localSheetId="3" hidden="1">'[4]２－３'!#REF!</definedName>
    <definedName name="_1223" hidden="1">'[4]２－３'!#REF!</definedName>
    <definedName name="_123" localSheetId="0" hidden="1">'[4]２－３'!#REF!</definedName>
    <definedName name="_123" localSheetId="1" hidden="1">'[4]２－３'!#REF!</definedName>
    <definedName name="_123" localSheetId="3" hidden="1">'[4]２－３'!#REF!</definedName>
    <definedName name="_123" hidden="1">'[4]２－３'!#REF!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'[4]２－３'!#REF!</definedName>
    <definedName name="_123graph_X" localSheetId="1" hidden="1">'[4]２－３'!#REF!</definedName>
    <definedName name="_123graph_X" localSheetId="3" hidden="1">'[4]２－３'!#REF!</definedName>
    <definedName name="_123graph_X" hidden="1">'[4]２－３'!#REF!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[5]統計3P4P!#REF!</definedName>
    <definedName name="\p" localSheetId="3">[5]統計3P4P!#REF!</definedName>
    <definedName name="\p">[5]統計3P4P!#REF!</definedName>
    <definedName name="\q" localSheetId="0">#N/A</definedName>
    <definedName name="\q">[5]統計3P4P!$G$2</definedName>
    <definedName name="\x">#N/A</definedName>
    <definedName name="\z">#N/A</definedName>
    <definedName name="a" localSheetId="0">'１'!#REF!</definedName>
    <definedName name="aa" localSheetId="0" hidden="1">'[4]２－３'!#REF!</definedName>
    <definedName name="aa" localSheetId="1" hidden="1">'[4]２－３'!#REF!</definedName>
    <definedName name="aa" localSheetId="3" hidden="1">'[4]２－３'!#REF!</definedName>
    <definedName name="aa" hidden="1">'[4]２－３'!#REF!</definedName>
    <definedName name="b" localSheetId="0">'１'!#REF!</definedName>
    <definedName name="bkname_moto">[6]基本情報!$E$8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'[4]２－３'!#REF!</definedName>
    <definedName name="graph" localSheetId="1" hidden="1">'[4]２－３'!#REF!</definedName>
    <definedName name="graph" localSheetId="3" hidden="1">'[4]２－３'!#REF!</definedName>
    <definedName name="graph" hidden="1">'[4]２－３'!#REF!</definedName>
    <definedName name="grrghh" localSheetId="0" hidden="1">'[7]２－３'!#REF!</definedName>
    <definedName name="grrghh" localSheetId="1" hidden="1">'[7]２－３'!#REF!</definedName>
    <definedName name="grrghh" hidden="1">'[7]２－３'!#REF!</definedName>
    <definedName name="h" localSheetId="0">#REF!</definedName>
    <definedName name="h" localSheetId="1">#REF!</definedName>
    <definedName name="h" localSheetId="3">#REF!</definedName>
    <definedName name="h">#REF!</definedName>
    <definedName name="H26概要" localSheetId="0" hidden="1">'[4]２－３'!#REF!</definedName>
    <definedName name="H26概要" localSheetId="1" hidden="1">'[4]２－３'!#REF!</definedName>
    <definedName name="H26概要" localSheetId="3" hidden="1">'[4]２－３'!#REF!</definedName>
    <definedName name="H26概要" hidden="1">'[4]２－３'!#REF!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'[1]２－３'!#REF!</definedName>
    <definedName name="ｌ" localSheetId="1" hidden="1">'[1]２－３'!#REF!</definedName>
    <definedName name="ｌ" localSheetId="3" hidden="1">'[1]２－３'!#REF!</definedName>
    <definedName name="ｌ" hidden="1">'[1]２－３'!#REF!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'１'!$A$1:$M$65</definedName>
    <definedName name="_xlnm.Print_Area" localSheetId="1">'２'!$A$1:$M$61</definedName>
    <definedName name="_xlnm.Print_Area" localSheetId="2">'３'!$A$1:$M$106</definedName>
    <definedName name="_xlnm.Print_Area" localSheetId="3">'４'!$A$1:$K$116</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[5]統計3P4P!$B$2:$K$186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'[4]２－３'!#REF!</definedName>
    <definedName name="uuuu" localSheetId="1" hidden="1">'[4]２－３'!#REF!</definedName>
    <definedName name="uuuu" localSheetId="3" hidden="1">'[4]２－３'!#REF!</definedName>
    <definedName name="uuuu" hidden="1">'[4]２－３'!#REF!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'[1]２－３'!#REF!</definedName>
    <definedName name="ぐらふ３" localSheetId="1" hidden="1">'[1]２－３'!#REF!</definedName>
    <definedName name="ぐらふ３" localSheetId="3" hidden="1">'[1]２－３'!#REF!</definedName>
    <definedName name="ぐらふ３" hidden="1">'[1]２－３'!#REF!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[3]図１!#REF!</definedName>
    <definedName name="ぐらふ７" localSheetId="1" hidden="1">[3]図１!#REF!</definedName>
    <definedName name="ぐらふ７" localSheetId="3" hidden="1">[3]図１!#REF!</definedName>
    <definedName name="ぐらふ７" hidden="1">[3]図１!#REF!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'[4]２－３'!#REF!</definedName>
    <definedName name="データ" localSheetId="1" hidden="1">'[4]２－３'!#REF!</definedName>
    <definedName name="データ" localSheetId="3" hidden="1">'[4]２－３'!#REF!</definedName>
    <definedName name="データ" hidden="1">'[4]２－３'!#REF!</definedName>
    <definedName name="とうけいにゅーす１１" localSheetId="0" hidden="1">[3]図１!#REF!</definedName>
    <definedName name="とうけいにゅーす１１" localSheetId="1" hidden="1">[3]図１!#REF!</definedName>
    <definedName name="とうけいにゅーす１１" localSheetId="3" hidden="1">[3]図１!#REF!</definedName>
    <definedName name="とうけいにゅーす１１" hidden="1">[3]図１!#REF!</definedName>
    <definedName name="バージョンアップ" localSheetId="1">[8]使い方!#REF!</definedName>
    <definedName name="バージョンアップ">[8]使い方!#REF!</definedName>
    <definedName name="移行手順" localSheetId="1">[8]使い方!#REF!</definedName>
    <definedName name="移行手順">[8]使い方!#REF!</definedName>
    <definedName name="学校" localSheetId="0">#REF!</definedName>
    <definedName name="学校" localSheetId="1">#REF!</definedName>
    <definedName name="学校" localSheetId="3">#REF!</definedName>
    <definedName name="学校">#REF!</definedName>
    <definedName name="学校基本" localSheetId="0" hidden="1">'[4]２－３'!#REF!</definedName>
    <definedName name="学校基本" localSheetId="1" hidden="1">'[4]２－３'!#REF!</definedName>
    <definedName name="学校基本" localSheetId="3" hidden="1">'[4]２－３'!#REF!</definedName>
    <definedName name="学校基本" hidden="1">'[4]２－３'!#REF!</definedName>
    <definedName name="基本調査" hidden="1">'[4]２－３'!#REF!</definedName>
    <definedName name="数値">#REF!</definedName>
    <definedName name="調査">[8]使い方!#REF!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'[1]２－３'!#REF!</definedName>
    <definedName name="統計ニュース５" localSheetId="1" hidden="1">'[1]２－３'!#REF!</definedName>
    <definedName name="統計ニュース５" localSheetId="3" hidden="1">'[1]２－３'!#REF!</definedName>
    <definedName name="統計ニュース５" hidden="1">'[1]２－３'!#REF!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[8]使い方!#REF!</definedName>
    <definedName name="要望" localSheetId="1">[8]使い方!#REF!</definedName>
    <definedName name="要望" localSheetId="3">[8]使い方!#REF!</definedName>
    <definedName name="要望">[8]使い方!#REF!</definedName>
  </definedNames>
  <calcPr calcId="162913"/>
</workbook>
</file>

<file path=xl/calcChain.xml><?xml version="1.0" encoding="utf-8"?>
<calcChain xmlns="http://schemas.openxmlformats.org/spreadsheetml/2006/main">
  <c r="K220" i="421" l="1"/>
  <c r="G220" i="421"/>
  <c r="F220" i="421"/>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<sst xmlns="http://schemas.openxmlformats.org/spreadsheetml/2006/main" count="709" uniqueCount="383">
  <si>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</si>
  <si>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</si>
  <si>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</si>
  <si>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</si>
  <si>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</si>
  <si>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</si>
  <si>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</si>
  <si>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</si>
  <si>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</si>
  <si>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</si>
  <si>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</si>
  <si>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</si>
  <si>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</si>
  <si>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</si>
  <si>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</si>
  <si>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</si>
  <si>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</si>
  <si>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</si>
  <si>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</si>
  <si>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</si>
  <si>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</si>
  <si>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</si>
  <si>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</si>
  <si>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</si>
  <si>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</si>
  <si>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</si>
  <si>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</si>
  <si>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</si>
  <si>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</si>
  <si>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</si>
  <si>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</si>
  <si>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</si>
  <si>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</si>
  <si>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</si>
  <si>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</si>
  <si>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</si>
  <si>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</si>
  <si>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</si>
  <si>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</si>
  <si>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</si>
  <si>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</si>
  <si>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</si>
  <si>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</si>
  <si>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</si>
  <si>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</si>
  <si>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</si>
  <si>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</si>
  <si>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</si>
  <si>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</si>
  <si>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</si>
  <si>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</si>
  <si>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</si>
  <si>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</si>
  <si>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</si>
  <si>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</si>
  <si>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</si>
  <si>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</si>
  <si>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</si>
  <si>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</si>
  <si>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</si>
  <si>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</si>
  <si>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</si>
  <si>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</si>
  <si>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</si>
  <si>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</si>
  <si>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</si>
  <si>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</si>
  <si>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</si>
  <si>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</si>
  <si>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</si>
  <si>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</si>
  <si>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</si>
  <si>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</si>
  <si>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</si>
  <si>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</si>
  <si>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</si>
  <si>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</si>
  <si>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</si>
  <si>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</si>
  <si>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</si>
  <si>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</si>
  <si>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</si>
  <si>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</si>
  <si>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</si>
  <si>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</si>
  <si>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</si>
  <si>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</si>
  <si>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</si>
  <si>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</si>
  <si>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</si>
  <si>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</si>
  <si>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</si>
  <si>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</si>
  <si>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</si>
  <si>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</si>
  <si>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</si>
  <si>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</si>
  <si>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</si>
  <si>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</si>
  <si>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</si>
  <si>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</si>
  <si>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</si>
  <si>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</si>
  <si>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</si>
  <si>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</si>
  <si>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</si>
  <si>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</si>
  <si>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</si>
  <si>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</si>
  <si>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</si>
  <si>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</si>
  <si>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</si>
  <si>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</si>
  <si>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</si>
  <si>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</si>
  <si>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</si>
  <si>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</si>
  <si>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</si>
  <si>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</si>
  <si>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</si>
  <si>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</si>
  <si>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</si>
  <si>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</si>
  <si>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</si>
  <si>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</si>
  <si>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</si>
  <si>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</si>
  <si>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</si>
  <si>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</si>
  <si>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</si>
  <si>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</si>
  <si>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</si>
  <si>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</si>
  <si>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</si>
  <si>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</si>
  <si>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</si>
  <si>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</si>
  <si>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</si>
  <si>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</si>
  <si>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</si>
  <si>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</si>
  <si>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</si>
  <si>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</si>
  <si>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</si>
  <si>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</si>
  <si>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</si>
  <si>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</si>
  <si>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</si>
  <si>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</si>
  <si>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</si>
  <si>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</si>
  <si>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</si>
  <si>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</si>
  <si>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</si>
  <si>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</si>
  <si>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</si>
  <si>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</si>
  <si>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</si>
  <si>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</si>
  <si>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</si>
  <si>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</si>
  <si>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</si>
  <si>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</si>
  <si>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</si>
  <si>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</si>
  <si>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</si>
  <si>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</si>
  <si>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</si>
  <si>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</si>
  <si>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</si>
  <si>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</si>
  <si>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</si>
  <si>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</si>
  <si>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</si>
  <si>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</si>
  <si>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</si>
  <si>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</si>
  <si>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</si>
  <si>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</si>
  <si>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</si>
  <si>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</si>
  <si>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</si>
  <si>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</si>
  <si>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</si>
  <si>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</si>
  <si>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</si>
  <si>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</si>
  <si>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</si>
  <si>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</si>
  <si>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</si>
  <si>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</si>
  <si>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</si>
  <si>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</si>
  <si>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</si>
  <si>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</si>
  <si>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</si>
  <si>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</si>
  <si>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</si>
  <si>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</si>
  <si>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</si>
  <si>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</si>
  <si>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</si>
  <si>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</si>
  <si>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</si>
  <si>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</si>
  <si>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</si>
  <si>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</si>
  <si>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</si>
  <si>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</si>
  <si>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</si>
  <si>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</si>
  <si>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</si>
  <si>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</si>
  <si>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</si>
  <si>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</si>
  <si>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</si>
  <si>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</si>
  <si>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</si>
  <si>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</si>
  <si>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</si>
  <si>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</si>
  <si>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</si>
  <si>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</si>
  <si>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</si>
  <si>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</si>
  <si>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</si>
  <si>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</si>
  <si>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</si>
  <si>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</si>
  <si>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</si>
  <si>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</si>
  <si>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40"/>
  </si>
  <si>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</si>
  <si>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</si>
  <si>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</si>
  <si>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</si>
  <si>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</si>
  <si>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</si>
  <si>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</si>
  <si>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</si>
  <si>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</si>
  <si>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</si>
  <si>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</si>
  <si>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</si>
  <si>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</si>
  <si>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</si>
  <si>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</si>
  <si>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</si>
  <si>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5 </t>
  </si>
  <si>
    <t xml:space="preserve">              7 </t>
    <phoneticPr fontId="4"/>
  </si>
  <si>
    <t>7月</t>
  </si>
  <si>
    <t xml:space="preserve">6 </t>
  </si>
  <si>
    <t xml:space="preserve"> 2021.     8 </t>
    <phoneticPr fontId="4"/>
  </si>
  <si>
    <t>8月</t>
  </si>
  <si>
    <t>注3)</t>
  </si>
  <si>
    <t xml:space="preserve"> 2021.     9 </t>
    <phoneticPr fontId="4"/>
  </si>
  <si>
    <t>総合</t>
    <phoneticPr fontId="43"/>
  </si>
  <si>
    <t>9月</t>
  </si>
  <si>
    <t xml:space="preserve">7 </t>
  </si>
  <si>
    <t xml:space="preserve">8 </t>
  </si>
  <si>
    <t>10月</t>
  </si>
  <si>
    <t xml:space="preserve">             10 </t>
    <phoneticPr fontId="4"/>
  </si>
  <si>
    <t xml:space="preserve"> 2021.   10 </t>
    <phoneticPr fontId="4"/>
  </si>
  <si>
    <t xml:space="preserve">9 </t>
  </si>
  <si>
    <t xml:space="preserve">' 2021.   11 </t>
    <phoneticPr fontId="4"/>
  </si>
  <si>
    <t xml:space="preserve">             11 </t>
    <phoneticPr fontId="4"/>
  </si>
  <si>
    <t>11月</t>
  </si>
  <si>
    <t xml:space="preserve">10 </t>
  </si>
  <si>
    <t xml:space="preserve">' 2021.   12 </t>
    <phoneticPr fontId="4"/>
  </si>
  <si>
    <t xml:space="preserve">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</si>
  <si>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</si>
  <si>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</si>
  <si>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</si>
  <si>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</si>
  <si>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</si>
  <si>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</si>
  <si>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</si>
  <si>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</si>
  <si>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1"/>
  </si>
  <si>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</si>
  <si>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</si>
  <si>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</si>
  <si>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</si>
  <si>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</si>
  <si>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</si>
  <si>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</si>
  <si>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</si>
  <si>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</si>
  <si>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40"/>
  </si>
  <si>
    <t xml:space="preserve">               1 </t>
    <phoneticPr fontId="4"/>
  </si>
  <si>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</si>
  <si>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</si>
  <si>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</si>
  <si>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</si>
  <si>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注1）</t>
    <rPh sb="0" eb="1">
      <t>チュウ</t>
    </rPh>
    <phoneticPr fontId="4"/>
  </si>
  <si>
    <t>(百貨店+スー</t>
    <phoneticPr fontId="4"/>
  </si>
  <si>
    <t>パー)  注2)</t>
    <rPh sb="5" eb="6">
      <t>チュウ</t>
    </rPh>
    <phoneticPr fontId="4"/>
  </si>
  <si>
    <t>注1）西日本建設業保証（株）の前払金保証実績による請負金額です。注2）年計は、年間補正後の数値に修正</t>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rPh sb="32" eb="33">
      <t>チュウ</t>
    </rPh>
    <rPh sb="35" eb="36">
      <t>ネン</t>
    </rPh>
    <rPh sb="36" eb="37">
      <t>ケイ</t>
    </rPh>
    <rPh sb="39" eb="41">
      <t>ネンカン</t>
    </rPh>
    <rPh sb="41" eb="43">
      <t>ホセイ</t>
    </rPh>
    <rPh sb="43" eb="44">
      <t>ゴ</t>
    </rPh>
    <rPh sb="45" eb="47">
      <t>スウチ</t>
    </rPh>
    <rPh sb="48" eb="50">
      <t>シュウセイ</t>
    </rPh>
    <phoneticPr fontId="4"/>
  </si>
  <si>
    <t xml:space="preserve">2 </t>
    <phoneticPr fontId="4"/>
  </si>
  <si>
    <t xml:space="preserve"> 2023.     1 </t>
  </si>
  <si>
    <t xml:space="preserve">2 </t>
  </si>
  <si>
    <t xml:space="preserve">3 </t>
    <phoneticPr fontId="4"/>
  </si>
  <si>
    <t xml:space="preserve"> 「r」は訂正値です。 </t>
    <rPh sb="5" eb="7">
      <t>テイセイ</t>
    </rPh>
    <rPh sb="7" eb="8">
      <t>アタイ</t>
    </rPh>
    <phoneticPr fontId="4"/>
  </si>
  <si>
    <t>国内企業物価指数は、2022年6月に公表された2020年基準となっています。</t>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</si>
  <si>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</si>
  <si>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</si>
  <si>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2022.   10 </t>
    <phoneticPr fontId="4"/>
  </si>
  <si>
    <t xml:space="preserve">   2023.     1 </t>
    <phoneticPr fontId="4"/>
  </si>
  <si>
    <t xml:space="preserve"> 2022.     4 </t>
    <phoneticPr fontId="4"/>
  </si>
  <si>
    <t>令和5年 2月</t>
    <rPh sb="0" eb="2">
      <t>レイワ</t>
    </rPh>
    <rPh sb="3" eb="4">
      <t>ネン</t>
    </rPh>
    <rPh sb="6" eb="7">
      <t>ガツ</t>
    </rPh>
    <phoneticPr fontId="40"/>
  </si>
  <si>
    <t>令和5年 3月</t>
    <rPh sb="0" eb="2">
      <t>レイワ</t>
    </rPh>
    <rPh sb="3" eb="4">
      <t>ネン</t>
    </rPh>
    <rPh sb="6" eb="7">
      <t>ガツ</t>
    </rPh>
    <phoneticPr fontId="40"/>
  </si>
  <si>
    <t>令和5年 4月</t>
    <rPh sb="0" eb="2">
      <t>レイワ</t>
    </rPh>
    <rPh sb="3" eb="4">
      <t>ネン</t>
    </rPh>
    <rPh sb="6" eb="7">
      <t>ガツ</t>
    </rPh>
    <phoneticPr fontId="40"/>
  </si>
  <si>
    <t>確報</t>
    <rPh sb="0" eb="2">
      <t>カクホウ</t>
    </rPh>
    <phoneticPr fontId="4"/>
  </si>
  <si>
    <t>速報</t>
    <rPh sb="0" eb="2">
      <t>ソクホウ</t>
    </rPh>
    <phoneticPr fontId="4"/>
  </si>
  <si>
    <t>R5.6.22　2020基準改定</t>
    <rPh sb="12" eb="14">
      <t>キジュン</t>
    </rPh>
    <rPh sb="14" eb="16">
      <t>カイテイ</t>
    </rPh>
    <phoneticPr fontId="4"/>
  </si>
  <si>
    <t>確報値</t>
    <rPh sb="0" eb="3">
      <t>カクホウチ</t>
    </rPh>
    <phoneticPr fontId="4"/>
  </si>
  <si>
    <t>P　95.1</t>
    <phoneticPr fontId="4"/>
  </si>
  <si>
    <t>P　96.6</t>
    <phoneticPr fontId="4"/>
  </si>
  <si>
    <t xml:space="preserve">      2022.      9 </t>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</si>
  <si>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</si>
  <si>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</si>
  <si>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</si>
  <si>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</si>
  <si>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 xml:space="preserve">4 </t>
    <phoneticPr fontId="4"/>
  </si>
  <si>
    <t xml:space="preserve"> 2022.      4 </t>
    <phoneticPr fontId="4"/>
  </si>
  <si>
    <t>r  108.5</t>
    <phoneticPr fontId="4"/>
  </si>
  <si>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</si>
  <si>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r>
      <t>A</t>
    </r>
    <r>
      <rPr>
        <b/>
        <sz val="20"/>
        <rFont val="ＭＳ 明朝"/>
        <family val="1"/>
        <charset val="128"/>
      </rPr>
      <t>【令和</t>
    </r>
    <r>
      <rPr>
        <b/>
        <sz val="20"/>
        <rFont val="Times New Roman"/>
        <family val="1"/>
      </rPr>
      <t>2</t>
    </r>
    <r>
      <rPr>
        <b/>
        <sz val="20"/>
        <rFont val="ＭＳ 明朝"/>
        <family val="1"/>
        <charset val="128"/>
      </rPr>
      <t>年度　市町村民経済計算　総生産（生産面）のポイント】</t>
    </r>
    <rPh sb="2" eb="4">
      <t>レイワ</t>
    </rPh>
    <rPh sb="5" eb="7">
      <t>ネンド</t>
    </rPh>
    <rPh sb="8" eb="11">
      <t>シチョウソン</t>
    </rPh>
    <rPh sb="11" eb="12">
      <t>ミン</t>
    </rPh>
    <rPh sb="12" eb="14">
      <t>ケイザイ</t>
    </rPh>
    <rPh sb="14" eb="16">
      <t>ケイサン</t>
    </rPh>
    <rPh sb="17" eb="20">
      <t>ソウセイサン</t>
    </rPh>
    <rPh sb="21" eb="23">
      <t>セイサン</t>
    </rPh>
    <rPh sb="23" eb="24">
      <t>メン</t>
    </rPh>
    <phoneticPr fontId="41"/>
  </si>
  <si>
    <r>
      <rPr>
        <sz val="16"/>
        <rFont val="ＭＳ 明朝"/>
        <family val="1"/>
        <charset val="128"/>
      </rPr>
      <t>　令和</t>
    </r>
    <r>
      <rPr>
        <sz val="16"/>
        <rFont val="Times New Roman"/>
        <family val="1"/>
      </rPr>
      <t>2</t>
    </r>
    <r>
      <rPr>
        <sz val="16"/>
        <rFont val="ＭＳ 明朝"/>
        <family val="1"/>
        <charset val="128"/>
      </rPr>
      <t>年度の県内</t>
    </r>
    <r>
      <rPr>
        <sz val="16"/>
        <rFont val="Times New Roman"/>
        <family val="1"/>
      </rPr>
      <t>7</t>
    </r>
    <r>
      <rPr>
        <sz val="16"/>
        <rFont val="ＭＳ 明朝"/>
        <family val="1"/>
        <charset val="128"/>
      </rPr>
      <t>地区における生産面は、製造業及び建設業を中心とした第二次産業や運輸・郵便業等の第三次産業が</t>
    </r>
    <rPh sb="1" eb="3">
      <t>レイワ</t>
    </rPh>
    <rPh sb="4" eb="6">
      <t>ネンド</t>
    </rPh>
    <rPh sb="7" eb="9">
      <t>ケンナイ</t>
    </rPh>
    <rPh sb="10" eb="12">
      <t>チク</t>
    </rPh>
    <rPh sb="16" eb="18">
      <t>セイサン</t>
    </rPh>
    <rPh sb="18" eb="19">
      <t>メン</t>
    </rPh>
    <rPh sb="24" eb="25">
      <t>オヨ</t>
    </rPh>
    <rPh sb="26" eb="29">
      <t>ケンセツギョウ</t>
    </rPh>
    <rPh sb="41" eb="43">
      <t>ウンユ</t>
    </rPh>
    <rPh sb="44" eb="47">
      <t>ユウビンギョウ</t>
    </rPh>
    <rPh sb="49" eb="51">
      <t>ダイサン</t>
    </rPh>
    <phoneticPr fontId="41"/>
  </si>
  <si>
    <t>主な変動要因となりました。</t>
    <phoneticPr fontId="41"/>
  </si>
  <si>
    <t>　まず、第二次産業のうち製造業は、コロナ禍による内外需縮小の影響を受けやすかった素材系業種に当たる、石油・石</t>
    <rPh sb="4" eb="5">
      <t>ダイ</t>
    </rPh>
    <rPh sb="5" eb="7">
      <t>ニジ</t>
    </rPh>
    <rPh sb="7" eb="9">
      <t>サンギョウ</t>
    </rPh>
    <phoneticPr fontId="41"/>
  </si>
  <si>
    <t>炭や一次金属製品を扱う大手事業所が立地する有田及び海草地区に加えて、機械系業種が低調な動きとなった那賀地区で</t>
    <rPh sb="6" eb="8">
      <t>セイヒン</t>
    </rPh>
    <rPh sb="9" eb="10">
      <t>アツカ</t>
    </rPh>
    <rPh sb="23" eb="24">
      <t>オヨ</t>
    </rPh>
    <rPh sb="30" eb="31">
      <t>クワ</t>
    </rPh>
    <phoneticPr fontId="41"/>
  </si>
  <si>
    <t>負の寄与度がそれぞれ大きくなりました。なお、第二次産業全体は前年度比マイナスとなりましたが、県内の公共投資が</t>
    <rPh sb="0" eb="1">
      <t>フ</t>
    </rPh>
    <rPh sb="4" eb="5">
      <t>ド</t>
    </rPh>
    <rPh sb="22" eb="27">
      <t>ダイニジサンギョウ</t>
    </rPh>
    <rPh sb="27" eb="29">
      <t>ゼンタイ</t>
    </rPh>
    <rPh sb="30" eb="34">
      <t>ゼンネンドヒ</t>
    </rPh>
    <phoneticPr fontId="41"/>
  </si>
  <si>
    <t>堅調であったため建設業はプラスに寄与しており、高規格道路の案件があった東牟婁や有田地区のほか、公共施設の関連</t>
    <rPh sb="0" eb="2">
      <t>ケンチョウ</t>
    </rPh>
    <rPh sb="23" eb="28">
      <t>コウキカクドウロ</t>
    </rPh>
    <rPh sb="29" eb="31">
      <t>アンケン</t>
    </rPh>
    <rPh sb="35" eb="38">
      <t>ヒガシムロ</t>
    </rPh>
    <rPh sb="39" eb="40">
      <t>タモツ</t>
    </rPh>
    <phoneticPr fontId="41"/>
  </si>
  <si>
    <t>で西牟婁地区でその効果が出る状態でした。</t>
    <rPh sb="1" eb="4">
      <t>ニシムロ</t>
    </rPh>
    <rPh sb="4" eb="6">
      <t>チク</t>
    </rPh>
    <rPh sb="9" eb="11">
      <t>コウカ</t>
    </rPh>
    <rPh sb="12" eb="13">
      <t>デ</t>
    </rPh>
    <rPh sb="14" eb="16">
      <t>ジョウタイ</t>
    </rPh>
    <phoneticPr fontId="41"/>
  </si>
  <si>
    <t>　次に第三次産業では、コロナ禍で不要不急の移動が控えられ、旅行や輸送に係る業種が不振となったことがマイナスに</t>
    <rPh sb="1" eb="2">
      <t>ツギ</t>
    </rPh>
    <rPh sb="3" eb="8">
      <t>ダイサンジサンギョウ</t>
    </rPh>
    <rPh sb="16" eb="18">
      <t>フヨウ</t>
    </rPh>
    <rPh sb="18" eb="20">
      <t>フキュウ</t>
    </rPh>
    <rPh sb="29" eb="31">
      <t>リョコウ</t>
    </rPh>
    <rPh sb="32" eb="34">
      <t>ユソウ</t>
    </rPh>
    <rPh sb="35" eb="36">
      <t>カカ</t>
    </rPh>
    <rPh sb="37" eb="39">
      <t>ギョウシュ</t>
    </rPh>
    <rPh sb="40" eb="42">
      <t>フシン</t>
    </rPh>
    <phoneticPr fontId="41"/>
  </si>
  <si>
    <t>作用しました。運輸・郵便業による下押しについては、物流拠点が所在する海草と那賀地区のほか、観光目的で駅・空港</t>
    <rPh sb="16" eb="18">
      <t>シタオ</t>
    </rPh>
    <rPh sb="30" eb="32">
      <t>ショザイ</t>
    </rPh>
    <rPh sb="47" eb="48">
      <t>メ</t>
    </rPh>
    <phoneticPr fontId="41"/>
  </si>
  <si>
    <t>が利用される西牟婁地区、鉄道やバス利用が同様の事情である伊都地区で顕在化する状況でした。また、宿泊・飲食サー</t>
    <rPh sb="17" eb="19">
      <t>リヨウ</t>
    </rPh>
    <rPh sb="23" eb="25">
      <t>ジジョウ</t>
    </rPh>
    <rPh sb="33" eb="36">
      <t>ケンザイカ</t>
    </rPh>
    <rPh sb="38" eb="40">
      <t>ジョウキョウ</t>
    </rPh>
    <rPh sb="47" eb="48">
      <t>ヤド</t>
    </rPh>
    <phoneticPr fontId="41"/>
  </si>
  <si>
    <t>ビス業は観光地の閉鎖やイベントの中止、ビジネス出張の抑制が重石となり、西牟婁、海草、日高及び東牟婁地区等で前</t>
    <rPh sb="29" eb="30">
      <t>オモ</t>
    </rPh>
    <rPh sb="30" eb="31">
      <t>イシ</t>
    </rPh>
    <rPh sb="44" eb="45">
      <t>オヨ</t>
    </rPh>
    <phoneticPr fontId="41"/>
  </si>
  <si>
    <t>年度を下回りました。ただし、多くのサービス産業が落ち込みながらも、情報通信業と保健衛生・社会事業（右下図「そ</t>
    <rPh sb="14" eb="15">
      <t>オオ</t>
    </rPh>
    <rPh sb="21" eb="23">
      <t>サンギョウ</t>
    </rPh>
    <rPh sb="24" eb="25">
      <t>オ</t>
    </rPh>
    <rPh sb="26" eb="27">
      <t>コ</t>
    </rPh>
    <rPh sb="33" eb="35">
      <t>ジョウホウ</t>
    </rPh>
    <rPh sb="35" eb="37">
      <t>ツウシン</t>
    </rPh>
    <rPh sb="37" eb="38">
      <t>ギョウ</t>
    </rPh>
    <rPh sb="39" eb="41">
      <t>ホケン</t>
    </rPh>
    <rPh sb="41" eb="43">
      <t>エイセイ</t>
    </rPh>
    <rPh sb="44" eb="46">
      <t>シャカイ</t>
    </rPh>
    <rPh sb="46" eb="48">
      <t>ジギョウ</t>
    </rPh>
    <phoneticPr fontId="41"/>
  </si>
  <si>
    <t>の他産業」の一部）は全地区で増加となる等、コロナ禍の中で活動水準が高まる業種も少数ながら見られました。</t>
    <rPh sb="1" eb="2">
      <t>タ</t>
    </rPh>
    <rPh sb="2" eb="4">
      <t>サンギョウ</t>
    </rPh>
    <rPh sb="6" eb="8">
      <t>イチブ</t>
    </rPh>
    <rPh sb="24" eb="25">
      <t>カ</t>
    </rPh>
    <rPh sb="26" eb="27">
      <t>ナカ</t>
    </rPh>
    <rPh sb="28" eb="30">
      <t>カツドウ</t>
    </rPh>
    <rPh sb="30" eb="32">
      <t>スイジュン</t>
    </rPh>
    <rPh sb="33" eb="34">
      <t>タカ</t>
    </rPh>
    <rPh sb="36" eb="38">
      <t>ギョウシュ</t>
    </rPh>
    <rPh sb="39" eb="41">
      <t>ショウスウ</t>
    </rPh>
    <rPh sb="44" eb="45">
      <t>ミ</t>
    </rPh>
    <phoneticPr fontId="41"/>
  </si>
  <si>
    <t>　総じて見ると、製造業及び運輸・郵便業の生産減による影響が大きく、建設業によるプラス寄与が見られなかった海草</t>
    <rPh sb="1" eb="2">
      <t>ソウ</t>
    </rPh>
    <rPh sb="4" eb="5">
      <t>ミ</t>
    </rPh>
    <rPh sb="8" eb="11">
      <t>セイゾウギョウ</t>
    </rPh>
    <rPh sb="11" eb="12">
      <t>オヨ</t>
    </rPh>
    <rPh sb="13" eb="15">
      <t>ウンユ</t>
    </rPh>
    <rPh sb="16" eb="18">
      <t>ユウビン</t>
    </rPh>
    <rPh sb="18" eb="19">
      <t>ギョウ</t>
    </rPh>
    <rPh sb="20" eb="22">
      <t>セイサン</t>
    </rPh>
    <rPh sb="22" eb="23">
      <t>ゲン</t>
    </rPh>
    <rPh sb="26" eb="28">
      <t>エイキョウ</t>
    </rPh>
    <rPh sb="29" eb="30">
      <t>オオ</t>
    </rPh>
    <rPh sb="33" eb="36">
      <t>ケンセツギョウ</t>
    </rPh>
    <rPh sb="42" eb="44">
      <t>キヨ</t>
    </rPh>
    <rPh sb="45" eb="46">
      <t>ミ</t>
    </rPh>
    <rPh sb="52" eb="54">
      <t>カイソウ</t>
    </rPh>
    <phoneticPr fontId="41"/>
  </si>
  <si>
    <t>や那賀地区が総生産全体を押し下げました。</t>
    <rPh sb="2" eb="3">
      <t>ガ</t>
    </rPh>
    <rPh sb="3" eb="5">
      <t>チク</t>
    </rPh>
    <rPh sb="6" eb="9">
      <t>ソウセイサン</t>
    </rPh>
    <rPh sb="9" eb="11">
      <t>ゼンタイ</t>
    </rPh>
    <rPh sb="12" eb="13">
      <t>オ</t>
    </rPh>
    <rPh sb="14" eb="15">
      <t>シタ</t>
    </rPh>
    <phoneticPr fontId="41"/>
  </si>
  <si>
    <t>　◇市町村内総生産（地区別）</t>
    <rPh sb="2" eb="5">
      <t>シチョウソン</t>
    </rPh>
    <rPh sb="5" eb="6">
      <t>ナイ</t>
    </rPh>
    <rPh sb="6" eb="9">
      <t>ソウセイサン</t>
    </rPh>
    <rPh sb="10" eb="12">
      <t>チク</t>
    </rPh>
    <rPh sb="12" eb="13">
      <t>ベツ</t>
    </rPh>
    <phoneticPr fontId="41"/>
  </si>
  <si>
    <r>
      <rPr>
        <sz val="20"/>
        <rFont val="ＭＳ 明朝"/>
        <family val="1"/>
        <charset val="128"/>
      </rPr>
      <t>　◇市町村内総生産（地区別）前年度比寄与度</t>
    </r>
    <rPh sb="2" eb="5">
      <t>シチョウソン</t>
    </rPh>
    <rPh sb="5" eb="6">
      <t>ナイ</t>
    </rPh>
    <rPh sb="6" eb="9">
      <t>ソウセイサン</t>
    </rPh>
    <rPh sb="10" eb="12">
      <t>チク</t>
    </rPh>
    <rPh sb="12" eb="13">
      <t>ベツ</t>
    </rPh>
    <rPh sb="14" eb="18">
      <t>ゼンネンドヒ</t>
    </rPh>
    <rPh sb="18" eb="21">
      <t>キヨド</t>
    </rPh>
    <phoneticPr fontId="41"/>
  </si>
  <si>
    <t>　　※産業は増減のポイントとなるものとその他で区分しています。</t>
    <rPh sb="3" eb="5">
      <t>サンギョウ</t>
    </rPh>
    <rPh sb="21" eb="22">
      <t>ホカ</t>
    </rPh>
    <phoneticPr fontId="41"/>
  </si>
  <si>
    <r>
      <t>B</t>
    </r>
    <r>
      <rPr>
        <b/>
        <sz val="20"/>
        <rFont val="ＭＳ 明朝"/>
        <family val="1"/>
        <charset val="128"/>
      </rPr>
      <t>【令和</t>
    </r>
    <r>
      <rPr>
        <b/>
        <sz val="20"/>
        <rFont val="Times New Roman"/>
        <family val="1"/>
      </rPr>
      <t>2</t>
    </r>
    <r>
      <rPr>
        <b/>
        <sz val="20"/>
        <rFont val="ＭＳ 明朝"/>
        <family val="1"/>
        <charset val="128"/>
      </rPr>
      <t>年度　市町村民経済計算　所得（分配面）のポイント】</t>
    </r>
    <rPh sb="2" eb="4">
      <t>レイワ</t>
    </rPh>
    <rPh sb="5" eb="7">
      <t>ネンド</t>
    </rPh>
    <rPh sb="8" eb="11">
      <t>シチョウソン</t>
    </rPh>
    <rPh sb="11" eb="12">
      <t>ミン</t>
    </rPh>
    <rPh sb="12" eb="14">
      <t>ケイザイ</t>
    </rPh>
    <rPh sb="14" eb="16">
      <t>ケイサン</t>
    </rPh>
    <rPh sb="17" eb="19">
      <t>ショトク</t>
    </rPh>
    <rPh sb="20" eb="22">
      <t>ブンパイ</t>
    </rPh>
    <rPh sb="22" eb="23">
      <t>メン</t>
    </rPh>
    <phoneticPr fontId="41"/>
  </si>
  <si>
    <t>　令和2年度の県内7地区の分配面は、県全体の主要な変動要因である企業所得や雇用者報酬の動向に左右される結果とな</t>
    <rPh sb="13" eb="16">
      <t>ブンパイメン</t>
    </rPh>
    <rPh sb="22" eb="24">
      <t>シュヨウ</t>
    </rPh>
    <rPh sb="25" eb="29">
      <t>ヘンドウヨウイン</t>
    </rPh>
    <rPh sb="32" eb="34">
      <t>キギョウ</t>
    </rPh>
    <rPh sb="34" eb="36">
      <t>ショトク</t>
    </rPh>
    <rPh sb="37" eb="40">
      <t>コヨウシャ</t>
    </rPh>
    <rPh sb="40" eb="42">
      <t>ホウシュウ</t>
    </rPh>
    <rPh sb="43" eb="45">
      <t>ドウコウ</t>
    </rPh>
    <rPh sb="46" eb="48">
      <t>サユウ</t>
    </rPh>
    <rPh sb="51" eb="53">
      <t>ケッカ</t>
    </rPh>
    <phoneticPr fontId="41"/>
  </si>
  <si>
    <t>りました。</t>
    <phoneticPr fontId="41"/>
  </si>
  <si>
    <t>　まず企業所得については、生産面と同様に製造業や運輸・郵便業の業績悪化が県全体で下落要因となっており、海草、</t>
    <rPh sb="3" eb="5">
      <t>キギョウ</t>
    </rPh>
    <rPh sb="5" eb="7">
      <t>ショトク</t>
    </rPh>
    <rPh sb="13" eb="15">
      <t>セイサン</t>
    </rPh>
    <rPh sb="15" eb="16">
      <t>メン</t>
    </rPh>
    <rPh sb="17" eb="19">
      <t>ドウヨウ</t>
    </rPh>
    <rPh sb="20" eb="23">
      <t>セイゾウギョウ</t>
    </rPh>
    <rPh sb="24" eb="26">
      <t>ウンユ</t>
    </rPh>
    <rPh sb="27" eb="29">
      <t>ユウビン</t>
    </rPh>
    <rPh sb="29" eb="30">
      <t>ギョウ</t>
    </rPh>
    <rPh sb="36" eb="37">
      <t>ケン</t>
    </rPh>
    <rPh sb="37" eb="39">
      <t>ゼンタイ</t>
    </rPh>
    <phoneticPr fontId="41"/>
  </si>
  <si>
    <t>有田及び那賀地区において、その影響が大きくなった格好です。なお、公共投資が追い風となった建設業に押し上げられ</t>
    <rPh sb="2" eb="3">
      <t>オヨ</t>
    </rPh>
    <rPh sb="4" eb="6">
      <t>ナガ</t>
    </rPh>
    <rPh sb="6" eb="8">
      <t>チク</t>
    </rPh>
    <rPh sb="18" eb="19">
      <t>オオ</t>
    </rPh>
    <rPh sb="24" eb="26">
      <t>カッコウ</t>
    </rPh>
    <rPh sb="32" eb="34">
      <t>コウキョウ</t>
    </rPh>
    <rPh sb="34" eb="35">
      <t>トウ</t>
    </rPh>
    <phoneticPr fontId="41"/>
  </si>
  <si>
    <t>た東牟婁地区については、唯一前年度を上回る地区となりました。</t>
    <rPh sb="12" eb="14">
      <t>ユイイツ</t>
    </rPh>
    <rPh sb="14" eb="17">
      <t>ゼンネンド</t>
    </rPh>
    <rPh sb="18" eb="20">
      <t>ウワマワ</t>
    </rPh>
    <rPh sb="21" eb="23">
      <t>チク</t>
    </rPh>
    <phoneticPr fontId="41"/>
  </si>
  <si>
    <t>　また、雇用者報酬は、雇用・所得環境の悪化を背景に全地区で前年度比マイナスとなり、製造業や卸売・小売業による</t>
    <rPh sb="11" eb="13">
      <t>コヨウ</t>
    </rPh>
    <rPh sb="14" eb="18">
      <t>ショトクカンキョウ</t>
    </rPh>
    <rPh sb="19" eb="21">
      <t>アッカ</t>
    </rPh>
    <rPh sb="22" eb="24">
      <t>ハイケイ</t>
    </rPh>
    <rPh sb="25" eb="26">
      <t>ゼン</t>
    </rPh>
    <rPh sb="26" eb="28">
      <t>チク</t>
    </rPh>
    <rPh sb="29" eb="32">
      <t>ゼンネンド</t>
    </rPh>
    <rPh sb="32" eb="33">
      <t>ヒ</t>
    </rPh>
    <rPh sb="41" eb="44">
      <t>セイゾウギョウ</t>
    </rPh>
    <phoneticPr fontId="41"/>
  </si>
  <si>
    <t>下押しが海草及び那賀地区で特に目立つ状況でした。</t>
    <rPh sb="4" eb="6">
      <t>カイソウ</t>
    </rPh>
    <rPh sb="6" eb="7">
      <t>オヨ</t>
    </rPh>
    <rPh sb="8" eb="10">
      <t>ナガ</t>
    </rPh>
    <rPh sb="10" eb="12">
      <t>チク</t>
    </rPh>
    <rPh sb="15" eb="17">
      <t>メダ</t>
    </rPh>
    <rPh sb="18" eb="20">
      <t>ジョウキョウ</t>
    </rPh>
    <phoneticPr fontId="41"/>
  </si>
  <si>
    <t>　なお、一人当たり市町村民所得は各地区における所得の減少から、東牟婁地区を除く6地区で前年度を下回りました。こ</t>
    <rPh sb="4" eb="6">
      <t>ヒトリ</t>
    </rPh>
    <rPh sb="6" eb="7">
      <t>ア</t>
    </rPh>
    <rPh sb="9" eb="13">
      <t>シチョウソンミン</t>
    </rPh>
    <rPh sb="13" eb="15">
      <t>ショトク</t>
    </rPh>
    <rPh sb="16" eb="19">
      <t>カクチク</t>
    </rPh>
    <rPh sb="23" eb="25">
      <t>ショトク</t>
    </rPh>
    <rPh sb="26" eb="28">
      <t>ゲンショウ</t>
    </rPh>
    <rPh sb="31" eb="36">
      <t>ヒガシムロチク</t>
    </rPh>
    <rPh sb="37" eb="38">
      <t>ノゾ</t>
    </rPh>
    <rPh sb="40" eb="42">
      <t>チク</t>
    </rPh>
    <rPh sb="43" eb="46">
      <t>ゼンネンド</t>
    </rPh>
    <rPh sb="47" eb="49">
      <t>シタマワ</t>
    </rPh>
    <phoneticPr fontId="41"/>
  </si>
  <si>
    <t>の東牟婁地区の増加は、建設業の下支えによる所得の減少幅緩和と人口減の動きが重なって生じる事象です。</t>
    <rPh sb="2" eb="4">
      <t>ムロ</t>
    </rPh>
    <rPh sb="4" eb="6">
      <t>チク</t>
    </rPh>
    <rPh sb="7" eb="9">
      <t>ゾウカ</t>
    </rPh>
    <rPh sb="11" eb="14">
      <t>ケンセツギョウ</t>
    </rPh>
    <rPh sb="15" eb="17">
      <t>シタザサ</t>
    </rPh>
    <rPh sb="21" eb="23">
      <t>ショトク</t>
    </rPh>
    <rPh sb="24" eb="26">
      <t>ゲンショウ</t>
    </rPh>
    <rPh sb="26" eb="27">
      <t>ハバ</t>
    </rPh>
    <rPh sb="27" eb="29">
      <t>カンワ</t>
    </rPh>
    <rPh sb="30" eb="33">
      <t>ジンコウゲン</t>
    </rPh>
    <rPh sb="34" eb="35">
      <t>ウゴ</t>
    </rPh>
    <rPh sb="37" eb="38">
      <t>カサ</t>
    </rPh>
    <rPh sb="41" eb="42">
      <t>ショウ</t>
    </rPh>
    <rPh sb="44" eb="46">
      <t>ジショウ</t>
    </rPh>
    <phoneticPr fontId="41"/>
  </si>
  <si>
    <t>　総じて見ると、製造業による下押し効果が大きくなった海草、那賀及び有田地区の減少が所得全体を押し下げました。</t>
    <rPh sb="1" eb="2">
      <t>ソウ</t>
    </rPh>
    <rPh sb="4" eb="5">
      <t>ミ</t>
    </rPh>
    <rPh sb="8" eb="11">
      <t>セイゾウギョウ</t>
    </rPh>
    <rPh sb="14" eb="16">
      <t>シタオ</t>
    </rPh>
    <rPh sb="17" eb="19">
      <t>コウカ</t>
    </rPh>
    <rPh sb="20" eb="21">
      <t>オオ</t>
    </rPh>
    <rPh sb="26" eb="28">
      <t>カイソウ</t>
    </rPh>
    <rPh sb="29" eb="31">
      <t>ナガ</t>
    </rPh>
    <rPh sb="31" eb="32">
      <t>オヨ</t>
    </rPh>
    <rPh sb="33" eb="35">
      <t>アリタ</t>
    </rPh>
    <rPh sb="35" eb="37">
      <t>チク</t>
    </rPh>
    <rPh sb="38" eb="40">
      <t>ゲンショウ</t>
    </rPh>
    <rPh sb="41" eb="43">
      <t>ショトク</t>
    </rPh>
    <rPh sb="43" eb="45">
      <t>ゼンタイ</t>
    </rPh>
    <rPh sb="46" eb="47">
      <t>オ</t>
    </rPh>
    <rPh sb="48" eb="49">
      <t>サ</t>
    </rPh>
    <phoneticPr fontId="41"/>
  </si>
  <si>
    <t>　◇市町村民所得（地区別）</t>
    <rPh sb="2" eb="5">
      <t>シチョウソン</t>
    </rPh>
    <rPh sb="5" eb="6">
      <t>ミン</t>
    </rPh>
    <rPh sb="6" eb="8">
      <t>ショトク</t>
    </rPh>
    <phoneticPr fontId="41"/>
  </si>
  <si>
    <r>
      <rPr>
        <sz val="20"/>
        <rFont val="ＭＳ 明朝"/>
        <family val="1"/>
        <charset val="128"/>
      </rPr>
      <t>　◇市町村民所得（地区別）前年度比寄与度</t>
    </r>
    <rPh sb="2" eb="5">
      <t>シチョウソン</t>
    </rPh>
    <rPh sb="5" eb="6">
      <t>ミン</t>
    </rPh>
    <rPh sb="6" eb="8">
      <t>ショトク</t>
    </rPh>
    <rPh sb="9" eb="11">
      <t>チク</t>
    </rPh>
    <rPh sb="11" eb="12">
      <t>ベツ</t>
    </rPh>
    <rPh sb="13" eb="17">
      <t>ゼンネンドヒ</t>
    </rPh>
    <rPh sb="17" eb="20">
      <t>キヨド</t>
    </rPh>
    <phoneticPr fontId="41"/>
  </si>
  <si>
    <t>統計ニュース</t>
    <phoneticPr fontId="4"/>
  </si>
  <si>
    <t xml:space="preserve">和歌山県の推計人口（令和5年6月1日現在） </t>
    <rPh sb="10" eb="12">
      <t>レイワ</t>
    </rPh>
    <rPh sb="13" eb="14">
      <t>ネン</t>
    </rPh>
    <phoneticPr fontId="4"/>
  </si>
  <si>
    <t>総　 数  894,366人　（男421,550人、女472,816人）　</t>
    <phoneticPr fontId="4"/>
  </si>
  <si>
    <t>世帯数　396,074世帯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</si>
  <si>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</si>
  <si>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r>
      <rPr>
        <b/>
        <u val="double"/>
        <sz val="25"/>
        <rFont val="ＭＳ 明朝"/>
        <family val="1"/>
        <charset val="128"/>
      </rPr>
      <t>令和</t>
    </r>
    <r>
      <rPr>
        <b/>
        <u val="double"/>
        <sz val="25"/>
        <rFont val="Times New Roman"/>
        <family val="1"/>
      </rPr>
      <t>2</t>
    </r>
    <r>
      <rPr>
        <b/>
        <u val="double"/>
        <sz val="25"/>
        <rFont val="ＭＳ 明朝"/>
        <family val="1"/>
        <charset val="128"/>
      </rPr>
      <t>年度和歌山県市町村民経済計算の動向について</t>
    </r>
    <rPh sb="0" eb="2">
      <t>レイワ</t>
    </rPh>
    <rPh sb="3" eb="5">
      <t>ネンド</t>
    </rPh>
    <rPh sb="4" eb="5">
      <t>ド</t>
    </rPh>
    <rPh sb="5" eb="9">
      <t>ワカヤマケン</t>
    </rPh>
    <rPh sb="9" eb="12">
      <t>シチョウソン</t>
    </rPh>
    <rPh sb="12" eb="13">
      <t>ミン</t>
    </rPh>
    <rPh sb="13" eb="15">
      <t>ケイザイ</t>
    </rPh>
    <rPh sb="15" eb="17">
      <t>ケイサン</t>
    </rPh>
    <rPh sb="18" eb="20">
      <t>ドウコウ</t>
    </rPh>
    <phoneticPr fontId="4"/>
  </si>
  <si>
    <t>　　　　※　市町村民経済計算とは、県内各市町村の経済規模や産業構造などを「生産」と「分配」の二面から把握するもので、
　　　　　　 No.439（6月号）で紹介した県民経済計算の市町村版に当たります。</t>
    <rPh sb="94" eb="95">
      <t>ア</t>
    </rPh>
    <phoneticPr fontId="41"/>
  </si>
  <si>
    <r>
      <rPr>
        <b/>
        <sz val="20"/>
        <rFont val="ＭＳ 明朝"/>
        <family val="1"/>
        <charset val="128"/>
      </rPr>
      <t>【令和</t>
    </r>
    <r>
      <rPr>
        <b/>
        <sz val="20"/>
        <rFont val="Times New Roman"/>
        <family val="1"/>
      </rPr>
      <t>2</t>
    </r>
    <r>
      <rPr>
        <b/>
        <sz val="20"/>
        <rFont val="ＭＳ 明朝"/>
        <family val="1"/>
        <charset val="128"/>
      </rPr>
      <t>年度　市町村民経済計算の概要】（紀北・紀中・紀南地域別区分）</t>
    </r>
    <rPh sb="1" eb="3">
      <t>レイワ</t>
    </rPh>
    <rPh sb="4" eb="6">
      <t>ネンド</t>
    </rPh>
    <rPh sb="7" eb="10">
      <t>シチョウソン</t>
    </rPh>
    <rPh sb="10" eb="11">
      <t>ミン</t>
    </rPh>
    <rPh sb="11" eb="13">
      <t>ケイザイ</t>
    </rPh>
    <rPh sb="13" eb="15">
      <t>ケイサン</t>
    </rPh>
    <rPh sb="16" eb="18">
      <t>ガイヨウ</t>
    </rPh>
    <rPh sb="20" eb="22">
      <t>キホク</t>
    </rPh>
    <rPh sb="23" eb="25">
      <t>キチュウ</t>
    </rPh>
    <rPh sb="26" eb="28">
      <t>キナン</t>
    </rPh>
    <rPh sb="30" eb="31">
      <t>ベツ</t>
    </rPh>
    <rPh sb="31" eb="33">
      <t>クブン</t>
    </rPh>
    <phoneticPr fontId="41"/>
  </si>
  <si>
    <r>
      <rPr>
        <b/>
        <sz val="16"/>
        <rFont val="ＭＳ 明朝"/>
        <family val="1"/>
        <charset val="128"/>
      </rPr>
      <t>　令和</t>
    </r>
    <r>
      <rPr>
        <b/>
        <sz val="16"/>
        <rFont val="Times New Roman"/>
        <family val="1"/>
      </rPr>
      <t>2</t>
    </r>
    <r>
      <rPr>
        <b/>
        <sz val="16"/>
        <rFont val="ＭＳ 明朝"/>
        <family val="1"/>
        <charset val="128"/>
      </rPr>
      <t>年度の県経済は、全国同様に新型コロナウイルス感染症の拡大（以下「コロナ禍」という。）が打撃となる</t>
    </r>
    <rPh sb="1" eb="3">
      <t>レイワ</t>
    </rPh>
    <rPh sb="4" eb="6">
      <t>ネンド</t>
    </rPh>
    <rPh sb="17" eb="19">
      <t>シンガタ</t>
    </rPh>
    <rPh sb="26" eb="29">
      <t>カンセンショウ</t>
    </rPh>
    <rPh sb="30" eb="32">
      <t>カクダイ</t>
    </rPh>
    <rPh sb="33" eb="35">
      <t>イカ</t>
    </rPh>
    <rPh sb="39" eb="40">
      <t>カ</t>
    </rPh>
    <rPh sb="47" eb="49">
      <t>ダゲキ</t>
    </rPh>
    <phoneticPr fontId="5"/>
  </si>
  <si>
    <t>状況であり、年央には感染一服や政策効果を背景とした一時的な回復の動きも見られましたが、年度当初の緊急事態</t>
    <rPh sb="6" eb="8">
      <t>ネンオウ</t>
    </rPh>
    <rPh sb="10" eb="12">
      <t>カンセン</t>
    </rPh>
    <rPh sb="12" eb="14">
      <t>イップク</t>
    </rPh>
    <rPh sb="15" eb="17">
      <t>セイサク</t>
    </rPh>
    <rPh sb="17" eb="19">
      <t>コウカ</t>
    </rPh>
    <rPh sb="20" eb="22">
      <t>ハイケイ</t>
    </rPh>
    <rPh sb="29" eb="31">
      <t>カイフク</t>
    </rPh>
    <rPh sb="32" eb="33">
      <t>ウゴ</t>
    </rPh>
    <rPh sb="35" eb="36">
      <t>ミ</t>
    </rPh>
    <rPh sb="45" eb="47">
      <t>トウショ</t>
    </rPh>
    <phoneticPr fontId="5"/>
  </si>
  <si>
    <t>宣言や冬場の感染再拡大による悪影響が上回る構図でした。</t>
    <rPh sb="6" eb="8">
      <t>カンセン</t>
    </rPh>
    <rPh sb="8" eb="11">
      <t>サイカクダイ</t>
    </rPh>
    <rPh sb="14" eb="17">
      <t>アクエイキョウ</t>
    </rPh>
    <rPh sb="18" eb="20">
      <t>ウワマワ</t>
    </rPh>
    <rPh sb="21" eb="23">
      <t>コウズ</t>
    </rPh>
    <phoneticPr fontId="5"/>
  </si>
  <si>
    <r>
      <rPr>
        <b/>
        <sz val="16"/>
        <rFont val="ＭＳ 明朝"/>
        <family val="1"/>
        <charset val="128"/>
      </rPr>
      <t>　このような情勢から、市町村民経済計算は</t>
    </r>
    <r>
      <rPr>
        <b/>
        <sz val="16"/>
        <rFont val="Times New Roman"/>
        <family val="1"/>
      </rPr>
      <t>3</t>
    </r>
    <r>
      <rPr>
        <b/>
        <sz val="16"/>
        <rFont val="ＭＳ 明朝"/>
        <family val="1"/>
        <charset val="128"/>
      </rPr>
      <t>地域全てで生産・分配の両面が前年度比マイナスの結果となりました。</t>
    </r>
    <rPh sb="6" eb="8">
      <t>ジョウセイ</t>
    </rPh>
    <rPh sb="11" eb="14">
      <t>シチョウソン</t>
    </rPh>
    <rPh sb="14" eb="15">
      <t>ミン</t>
    </rPh>
    <rPh sb="15" eb="19">
      <t>ケイザイケイサン</t>
    </rPh>
    <rPh sb="21" eb="23">
      <t>チイキ</t>
    </rPh>
    <rPh sb="23" eb="24">
      <t>スベ</t>
    </rPh>
    <rPh sb="26" eb="28">
      <t>セイサン</t>
    </rPh>
    <rPh sb="29" eb="31">
      <t>ブンパイ</t>
    </rPh>
    <rPh sb="32" eb="34">
      <t>リョウメン</t>
    </rPh>
    <rPh sb="35" eb="38">
      <t>ゼンネンド</t>
    </rPh>
    <rPh sb="38" eb="39">
      <t>ヒ</t>
    </rPh>
    <rPh sb="44" eb="46">
      <t>ケッカ</t>
    </rPh>
    <phoneticPr fontId="5"/>
  </si>
  <si>
    <t>まず、生産面（次頁A）について、紀北地域は情報通信業がコロナ禍における生活様式の変化からプラスに寄与しな</t>
    <rPh sb="3" eb="6">
      <t>セイサンメン</t>
    </rPh>
    <rPh sb="7" eb="8">
      <t>ツギ</t>
    </rPh>
    <rPh sb="8" eb="9">
      <t>ページ</t>
    </rPh>
    <rPh sb="16" eb="18">
      <t>キホク</t>
    </rPh>
    <rPh sb="18" eb="20">
      <t>チイキ</t>
    </rPh>
    <rPh sb="30" eb="31">
      <t>カ</t>
    </rPh>
    <rPh sb="35" eb="37">
      <t>セイカツ</t>
    </rPh>
    <rPh sb="37" eb="39">
      <t>ヨウシキ</t>
    </rPh>
    <rPh sb="40" eb="42">
      <t>ヘンカ</t>
    </rPh>
    <rPh sb="48" eb="50">
      <t>キヨ</t>
    </rPh>
    <phoneticPr fontId="5"/>
  </si>
  <si>
    <t>がらも、運輸・郵便業や製造業の生産額減少が全体を押し下げました。次に紀中地域は、高規格道路に代表される公</t>
    <rPh sb="21" eb="23">
      <t>ゼンタイ</t>
    </rPh>
    <rPh sb="24" eb="25">
      <t>オ</t>
    </rPh>
    <rPh sb="26" eb="27">
      <t>サ</t>
    </rPh>
    <rPh sb="32" eb="33">
      <t>ツギ</t>
    </rPh>
    <rPh sb="34" eb="36">
      <t>キチュウ</t>
    </rPh>
    <rPh sb="36" eb="38">
      <t>チイキ</t>
    </rPh>
    <rPh sb="40" eb="43">
      <t>コウキカク</t>
    </rPh>
    <rPh sb="43" eb="45">
      <t>ドウロ</t>
    </rPh>
    <rPh sb="46" eb="48">
      <t>ダイヒョウ</t>
    </rPh>
    <rPh sb="51" eb="52">
      <t>コウ</t>
    </rPh>
    <phoneticPr fontId="5"/>
  </si>
  <si>
    <t>共事業により建設業が増加の一方で、製造業の下押しを受けて総生産が減少しました。紀南地域については、建設業</t>
    <rPh sb="25" eb="26">
      <t>ウ</t>
    </rPh>
    <rPh sb="28" eb="31">
      <t>ソウセイサン</t>
    </rPh>
    <rPh sb="32" eb="34">
      <t>ゲンショウ</t>
    </rPh>
    <rPh sb="39" eb="43">
      <t>キナンチイキ</t>
    </rPh>
    <rPh sb="49" eb="50">
      <t>タツル</t>
    </rPh>
    <phoneticPr fontId="41"/>
  </si>
  <si>
    <t>が道路や公共施設の工事で高水準となったものの、宿泊・飲食サービス業や運輸・郵便業の不振によりマイナス圏の</t>
    <rPh sb="41" eb="43">
      <t>フシン</t>
    </rPh>
    <rPh sb="50" eb="51">
      <t>ケン</t>
    </rPh>
    <phoneticPr fontId="41"/>
  </si>
  <si>
    <t>着地となっています。また、所得を示す分配面（次頁B）は、企業所得や雇用者報酬が下押し要因となる形で全地域</t>
    <rPh sb="13" eb="15">
      <t>ショトク</t>
    </rPh>
    <rPh sb="16" eb="17">
      <t>シメ</t>
    </rPh>
    <rPh sb="22" eb="23">
      <t>ツギ</t>
    </rPh>
    <rPh sb="23" eb="24">
      <t>ページ</t>
    </rPh>
    <rPh sb="28" eb="30">
      <t>キギョウ</t>
    </rPh>
    <rPh sb="30" eb="32">
      <t>ショトク</t>
    </rPh>
    <rPh sb="33" eb="36">
      <t>コヨウシャ</t>
    </rPh>
    <rPh sb="36" eb="38">
      <t>ホウシュウ</t>
    </rPh>
    <rPh sb="39" eb="40">
      <t>シタ</t>
    </rPh>
    <rPh sb="40" eb="41">
      <t>オ</t>
    </rPh>
    <rPh sb="42" eb="44">
      <t>ヨウイン</t>
    </rPh>
    <rPh sb="47" eb="48">
      <t>カタチ</t>
    </rPh>
    <phoneticPr fontId="41"/>
  </si>
  <si>
    <r>
      <rPr>
        <sz val="16"/>
        <rFont val="ＭＳ 明朝"/>
        <family val="1"/>
        <charset val="128"/>
      </rPr>
      <t>　</t>
    </r>
    <phoneticPr fontId="4"/>
  </si>
  <si>
    <t>が減少しており、生産面と同じく企業の活動水準低下を受けた動きとなりました。</t>
    <rPh sb="20" eb="22">
      <t>スイジュン</t>
    </rPh>
    <rPh sb="22" eb="24">
      <t>テイカ</t>
    </rPh>
    <rPh sb="25" eb="26">
      <t>ウ</t>
    </rPh>
    <phoneticPr fontId="41"/>
  </si>
  <si>
    <t>　上記を総括すると、紀中や紀南地域で見られたような建設業の下支え効果がなく、運輸・郵便業や製造業による下</t>
    <rPh sb="1" eb="3">
      <t>ジョウキ</t>
    </rPh>
    <rPh sb="4" eb="6">
      <t>ソウカツ</t>
    </rPh>
    <rPh sb="10" eb="12">
      <t>キチュウ</t>
    </rPh>
    <rPh sb="13" eb="15">
      <t>キナン</t>
    </rPh>
    <rPh sb="15" eb="17">
      <t>チイキ</t>
    </rPh>
    <rPh sb="18" eb="19">
      <t>ミ</t>
    </rPh>
    <rPh sb="25" eb="28">
      <t>ケンセツギョウ</t>
    </rPh>
    <rPh sb="29" eb="31">
      <t>シタザサ</t>
    </rPh>
    <rPh sb="32" eb="34">
      <t>コウカ</t>
    </rPh>
    <rPh sb="38" eb="40">
      <t>ウンユ</t>
    </rPh>
    <rPh sb="41" eb="43">
      <t>ユウビン</t>
    </rPh>
    <rPh sb="43" eb="44">
      <t>ギョウ</t>
    </rPh>
    <rPh sb="45" eb="48">
      <t>セイゾウギョウ</t>
    </rPh>
    <rPh sb="51" eb="52">
      <t>シタ</t>
    </rPh>
    <phoneticPr fontId="41"/>
  </si>
  <si>
    <t>押しが大きくなった紀北地域が全体を押し下げる状況でした。</t>
    <rPh sb="22" eb="24">
      <t>ジョウキョウ</t>
    </rPh>
    <phoneticPr fontId="41"/>
  </si>
  <si>
    <r>
      <rPr>
        <b/>
        <sz val="16"/>
        <rFont val="ＭＳ 明朝"/>
        <family val="1"/>
        <charset val="128"/>
      </rPr>
      <t>　</t>
    </r>
    <phoneticPr fontId="41"/>
  </si>
  <si>
    <r>
      <t xml:space="preserve"> </t>
    </r>
    <r>
      <rPr>
        <sz val="18"/>
        <rFont val="ＭＳ 明朝"/>
        <family val="1"/>
        <charset val="128"/>
      </rPr>
      <t>◇市町村内総生産（地域別）前年度比増減率</t>
    </r>
    <r>
      <rPr>
        <sz val="18"/>
        <rFont val="Times New Roman"/>
        <family val="1"/>
      </rPr>
      <t xml:space="preserve">  </t>
    </r>
    <r>
      <rPr>
        <sz val="18"/>
        <rFont val="ＭＳ 明朝"/>
        <family val="1"/>
        <charset val="128"/>
      </rPr>
      <t>　　　　　◇市町村民所得（地域別）前年度比増減率</t>
    </r>
    <rPh sb="2" eb="5">
      <t>シチョウソン</t>
    </rPh>
    <rPh sb="5" eb="6">
      <t>ナイ</t>
    </rPh>
    <rPh sb="6" eb="9">
      <t>ソウセイサン</t>
    </rPh>
    <rPh sb="12" eb="13">
      <t>ベツ</t>
    </rPh>
    <rPh sb="14" eb="15">
      <t>マエ</t>
    </rPh>
    <rPh sb="15" eb="17">
      <t>ネンド</t>
    </rPh>
    <rPh sb="17" eb="18">
      <t>ヒ</t>
    </rPh>
    <rPh sb="18" eb="20">
      <t>ゾウゲン</t>
    </rPh>
    <rPh sb="20" eb="21">
      <t>リツ</t>
    </rPh>
    <rPh sb="38" eb="39">
      <t>ベツ</t>
    </rPh>
    <rPh sb="45" eb="46">
      <t>ゲン</t>
    </rPh>
    <phoneticPr fontId="41"/>
  </si>
  <si>
    <r>
      <t xml:space="preserve"> </t>
    </r>
    <r>
      <rPr>
        <sz val="18"/>
        <rFont val="ＭＳ 明朝"/>
        <family val="1"/>
        <charset val="128"/>
      </rPr>
      <t>　地理区分と名称（令和</t>
    </r>
    <r>
      <rPr>
        <sz val="18"/>
        <rFont val="Times New Roman"/>
        <family val="1"/>
      </rPr>
      <t>2</t>
    </r>
    <r>
      <rPr>
        <sz val="18"/>
        <rFont val="ＭＳ 明朝"/>
        <family val="1"/>
        <charset val="128"/>
      </rPr>
      <t>年度末時点の市町村）</t>
    </r>
    <rPh sb="2" eb="4">
      <t>チリ</t>
    </rPh>
    <rPh sb="4" eb="6">
      <t>クブン</t>
    </rPh>
    <rPh sb="5" eb="6">
      <t>チク</t>
    </rPh>
    <rPh sb="7" eb="9">
      <t>メイショウ</t>
    </rPh>
    <rPh sb="10" eb="12">
      <t>レイワ</t>
    </rPh>
    <rPh sb="16" eb="18">
      <t>ジテン</t>
    </rPh>
    <rPh sb="19" eb="22">
      <t>シチョウソン</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</si>
</sst>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_ "/>
    <numFmt numFmtId="190" formatCode="#,##0;&quot;▲ &quot;#,##0"/>
    <numFmt numFmtId="191" formatCode="0.00_ "/>
    <numFmt numFmtId="192" formatCode="0.0_ "/>
  </numFmts>
  <fonts count="11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b/>
      <sz val="20"/>
      <name val="Times New Roman"/>
      <family val="1"/>
    </font>
    <font>
      <b/>
      <sz val="20"/>
      <name val="ＭＳ 明朝"/>
      <family val="1"/>
      <charset val="128"/>
    </font>
    <font>
      <sz val="18"/>
      <name val="Times New Roman"/>
      <family val="1"/>
    </font>
    <font>
      <sz val="18"/>
      <name val="ＭＳ Ｐゴシック"/>
      <family val="3"/>
      <charset val="128"/>
    </font>
    <font>
      <sz val="16"/>
      <name val="Times New Roman"/>
      <family val="1"/>
    </font>
    <font>
      <sz val="16"/>
      <name val="ＭＳ 明朝"/>
      <family val="1"/>
      <charset val="128"/>
    </font>
    <font>
      <u/>
      <sz val="18"/>
      <name val="Times New Roman"/>
      <family val="1"/>
    </font>
    <font>
      <b/>
      <sz val="16"/>
      <name val="ＭＳ 明朝"/>
      <family val="1"/>
      <charset val="128"/>
    </font>
    <font>
      <sz val="18"/>
      <name val="ＭＳ 明朝"/>
      <family val="1"/>
      <charset val="128"/>
    </font>
    <font>
      <sz val="20"/>
      <name val="ＭＳ 明朝"/>
      <family val="1"/>
      <charset val="128"/>
    </font>
    <font>
      <sz val="20"/>
      <name val="Times New Roman"/>
      <family val="1"/>
    </font>
    <font>
      <sz val="12"/>
      <name val="ＭＳ 明朝"/>
      <family val="1"/>
      <charset val="128"/>
    </font>
    <font>
      <sz val="18"/>
      <name val="HG丸ｺﾞｼｯｸM-PRO"/>
      <family val="3"/>
      <charset val="128"/>
    </font>
    <font>
      <b/>
      <sz val="18"/>
      <name val="HG丸ｺﾞｼｯｸM-PRO"/>
      <family val="3"/>
      <charset val="128"/>
    </font>
    <font>
      <sz val="14"/>
      <name val="Times New Roman"/>
      <family val="1"/>
    </font>
    <font>
      <sz val="14"/>
      <name val="ＭＳ Ｐゴシック"/>
      <family val="3"/>
      <charset val="128"/>
    </font>
    <font>
      <b/>
      <sz val="16"/>
      <name val="Times New Roman"/>
      <family val="1"/>
    </font>
    <font>
      <sz val="15.5"/>
      <name val="Times New Roman"/>
      <family val="1"/>
    </font>
    <font>
      <sz val="15.5"/>
      <name val="ＭＳ Ｐゴシック"/>
      <family val="3"/>
      <charset val="128"/>
    </font>
    <font>
      <sz val="18"/>
      <name val="ＭＳ Ｐゴシック"/>
      <family val="2"/>
      <scheme val="minor"/>
    </font>
    <font>
      <sz val="11"/>
      <name val="ＭＳ Ｐゴシック"/>
      <family val="2"/>
      <scheme val="minor"/>
    </font>
    <font>
      <sz val="14"/>
      <name val="ＭＳ ゴシック"/>
      <family val="3"/>
      <charset val="128"/>
    </font>
    <font>
      <b/>
      <sz val="16"/>
      <name val="Meiryo UI"/>
      <family val="3"/>
      <charset val="128"/>
    </font>
    <font>
      <b/>
      <sz val="67"/>
      <name val="Meiryo UI"/>
      <family val="3"/>
      <charset val="128"/>
    </font>
    <font>
      <b/>
      <sz val="28"/>
      <name val="Meiryo UI"/>
      <family val="3"/>
      <charset val="128"/>
    </font>
    <font>
      <sz val="18"/>
      <name val="Meiryo UI"/>
      <family val="3"/>
      <charset val="128"/>
    </font>
    <font>
      <sz val="15"/>
      <name val="Meiryo UI"/>
      <family val="3"/>
      <charset val="128"/>
    </font>
    <font>
      <b/>
      <sz val="15"/>
      <name val="Meiryo UI"/>
      <family val="3"/>
      <charset val="128"/>
    </font>
    <font>
      <b/>
      <u val="double"/>
      <sz val="25"/>
      <name val="Times New Roman"/>
      <family val="1"/>
    </font>
    <font>
      <b/>
      <u val="double"/>
      <sz val="25"/>
      <name val="ＭＳ 明朝"/>
      <family val="1"/>
      <charset val="128"/>
    </font>
    <font>
      <u val="double"/>
      <sz val="25"/>
      <name val="Times New Roman"/>
      <family val="1"/>
    </font>
    <font>
      <b/>
      <sz val="22"/>
      <name val="ＭＳ 明朝"/>
      <family val="1"/>
      <charset val="128"/>
    </font>
    <font>
      <sz val="28"/>
      <name val="ＭＳ 明朝"/>
      <family val="1"/>
      <charset val="128"/>
    </font>
    <font>
      <sz val="15"/>
      <name val="ＭＳ 明朝"/>
      <family val="1"/>
      <charset val="128"/>
    </font>
    <font>
      <b/>
      <sz val="18"/>
      <name val="ＭＳ 明朝"/>
      <family val="1"/>
      <charset val="128"/>
    </font>
    <font>
      <sz val="9"/>
      <name val="ＭＳ 明朝"/>
      <family val="1"/>
      <charset val="128"/>
    </font>
    <font>
      <b/>
      <sz val="21"/>
      <name val="ＤＨＰ平成明朝体W7"/>
      <family val="1"/>
      <charset val="128"/>
    </font>
    <font>
      <sz val="21"/>
      <name val="ＭＳ 明朝"/>
      <family val="1"/>
      <charset val="128"/>
    </font>
    <font>
      <sz val="21"/>
      <name val="ＭＳ Ｐゴシック"/>
      <family val="2"/>
      <scheme val="minor"/>
    </font>
    <font>
      <sz val="16"/>
      <name val="HG丸ｺﾞｼｯｸM-PRO"/>
      <family val="3"/>
      <charset val="128"/>
    </font>
    <font>
      <sz val="14"/>
      <name val="HG丸ｺﾞｼｯｸM-PRO"/>
      <family val="3"/>
      <charset val="128"/>
    </font>
    <font>
      <b/>
      <sz val="20"/>
      <name val="HG丸ｺﾞｼｯｸM-PRO"/>
      <family val="3"/>
      <charset val="128"/>
    </font>
    <font>
      <sz val="11"/>
      <name val="HG丸ｺﾞｼｯｸM-PRO"/>
      <family val="3"/>
      <charset val="128"/>
    </font>
    <font>
      <b/>
      <sz val="16"/>
      <color rgb="FFFF0000"/>
      <name val="ＭＳ 明朝"/>
      <family val="1"/>
      <charset val="128"/>
    </font>
    <font>
      <sz val="16"/>
      <name val="ＭＳ Ｐ明朝"/>
      <family val="1"/>
      <charset val="128"/>
    </font>
    <font>
      <sz val="12"/>
      <name val="Times New Roman"/>
      <family val="1"/>
    </font>
    <font>
      <sz val="11"/>
      <name val="Times New Roman"/>
      <family val="1"/>
    </font>
    <font>
      <b/>
      <sz val="14"/>
      <name val="Times New Roman"/>
      <family val="1"/>
    </font>
    <font>
      <b/>
      <sz val="14"/>
      <name val="ＭＳ 明朝"/>
      <family val="1"/>
      <charset val="128"/>
    </font>
    <font>
      <sz val="12"/>
      <name val="HG丸ｺﾞｼｯｸM-PRO"/>
      <family val="3"/>
      <charset val="128"/>
    </font>
    <font>
      <b/>
      <sz val="16"/>
      <name val="HG丸ｺﾞｼｯｸM-PRO"/>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rgb="FFFFC000"/>
        <bgColor indexed="64"/>
      </patternFill>
    </fill>
    <fill>
      <patternFill patternType="solid">
        <fgColor rgb="FF00B05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1" fontId="5" fillId="0" borderId="0"/>
  </cellStyleXfs>
  <cellXfs count="676">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8" fillId="0" borderId="0" xfId="67" applyFont="1" applyFill="1" applyProtection="1"/>
    <xf numFmtId="0" fontId="48" fillId="31" borderId="0" xfId="65" applyFont="1" applyFill="1"/>
    <xf numFmtId="188" fontId="46" fillId="0" borderId="0" xfId="68" applyNumberFormat="1" applyFont="1" applyAlignment="1"/>
    <xf numFmtId="176" fontId="58" fillId="0" borderId="0" xfId="63" applyFont="1" applyFill="1"/>
    <xf numFmtId="182" fontId="46" fillId="0" borderId="36" xfId="65" applyNumberFormat="1" applyFont="1" applyFill="1" applyBorder="1" applyProtection="1"/>
    <xf numFmtId="182" fontId="46" fillId="0" borderId="37" xfId="65" applyNumberFormat="1" applyFont="1" applyBorder="1"/>
    <xf numFmtId="176" fontId="37" fillId="0" borderId="0" xfId="67" applyFont="1" applyFill="1" applyBorder="1" applyAlignment="1" applyProtection="1"/>
    <xf numFmtId="176" fontId="38"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8" fillId="0" borderId="10" xfId="67" applyFont="1" applyFill="1" applyBorder="1" applyAlignment="1" applyProtection="1"/>
    <xf numFmtId="182" fontId="23" fillId="0" borderId="0" xfId="63" applyNumberFormat="1" applyFont="1" applyFill="1" applyBorder="1" applyAlignment="1" applyProtection="1"/>
    <xf numFmtId="176" fontId="39"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9" fillId="0" borderId="0" xfId="65" applyFont="1"/>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xf numFmtId="0" fontId="60" fillId="0" borderId="0" xfId="65" applyFont="1" applyAlignment="1">
      <alignment vertical="center"/>
    </xf>
    <xf numFmtId="176" fontId="5" fillId="0" borderId="0" xfId="63" applyFont="1" applyAlignment="1" applyProtection="1"/>
    <xf numFmtId="0" fontId="62" fillId="0" borderId="0" xfId="65" applyFont="1" applyFill="1" applyBorder="1" applyAlignment="1"/>
    <xf numFmtId="189" fontId="62" fillId="0" borderId="0" xfId="65" applyNumberFormat="1" applyFont="1" applyFill="1" applyBorder="1" applyAlignment="1"/>
    <xf numFmtId="178" fontId="62" fillId="0" borderId="0" xfId="65" applyNumberFormat="1" applyFont="1" applyFill="1" applyBorder="1" applyAlignment="1">
      <alignment horizontal="right"/>
    </xf>
    <xf numFmtId="0" fontId="62" fillId="0" borderId="0" xfId="65" applyFont="1" applyFill="1" applyAlignment="1"/>
    <xf numFmtId="0" fontId="62" fillId="0" borderId="0" xfId="65" applyFont="1" applyFill="1" applyAlignment="1" applyProtection="1"/>
    <xf numFmtId="176" fontId="63" fillId="0" borderId="0" xfId="63" applyFont="1" applyBorder="1" applyAlignment="1" applyProtection="1"/>
    <xf numFmtId="176" fontId="63" fillId="0" borderId="0" xfId="63" applyFont="1" applyAlignment="1" applyProtection="1"/>
    <xf numFmtId="1" fontId="64" fillId="0" borderId="0" xfId="69" applyFont="1" applyFill="1" applyAlignment="1" applyProtection="1">
      <alignment vertical="center"/>
    </xf>
    <xf numFmtId="0" fontId="66" fillId="0" borderId="0" xfId="65" applyNumberFormat="1" applyFont="1" applyFill="1" applyAlignment="1">
      <alignment vertical="center"/>
    </xf>
    <xf numFmtId="176" fontId="67" fillId="0" borderId="0" xfId="63" applyFont="1" applyAlignment="1" applyProtection="1"/>
    <xf numFmtId="49" fontId="67" fillId="0" borderId="0" xfId="63" applyNumberFormat="1" applyFont="1" applyAlignment="1" applyProtection="1"/>
    <xf numFmtId="49" fontId="67" fillId="0" borderId="0" xfId="63" applyNumberFormat="1" applyFont="1" applyBorder="1" applyAlignment="1" applyProtection="1"/>
    <xf numFmtId="1" fontId="65" fillId="0" borderId="0" xfId="69" applyFont="1" applyFill="1" applyAlignment="1" applyProtection="1">
      <alignment vertical="center"/>
    </xf>
    <xf numFmtId="176" fontId="65" fillId="0" borderId="0" xfId="63" applyFont="1" applyAlignment="1" applyProtection="1"/>
    <xf numFmtId="0" fontId="62" fillId="0" borderId="0" xfId="65" applyNumberFormat="1" applyFont="1" applyFill="1" applyBorder="1" applyAlignment="1">
      <alignment horizontal="center" vertical="center"/>
    </xf>
    <xf numFmtId="0" fontId="62" fillId="0" borderId="0" xfId="65" applyNumberFormat="1" applyFont="1" applyFill="1" applyBorder="1" applyAlignment="1"/>
    <xf numFmtId="176" fontId="65" fillId="0" borderId="0" xfId="63" applyFont="1" applyAlignment="1" applyProtection="1">
      <alignment vertical="center"/>
    </xf>
    <xf numFmtId="176" fontId="67" fillId="0" borderId="0" xfId="63" applyFont="1" applyAlignment="1" applyProtection="1">
      <alignment vertical="center"/>
    </xf>
    <xf numFmtId="0" fontId="62" fillId="0" borderId="0" xfId="65" applyNumberFormat="1" applyFont="1" applyFill="1" applyBorder="1" applyAlignment="1">
      <alignment horizontal="right" vertical="center"/>
    </xf>
    <xf numFmtId="0" fontId="62" fillId="0" borderId="0" xfId="65" applyNumberFormat="1" applyFont="1" applyFill="1" applyBorder="1" applyAlignment="1">
      <alignment horizontal="right"/>
    </xf>
    <xf numFmtId="176" fontId="63" fillId="0" borderId="0" xfId="63" applyFont="1" applyAlignment="1" applyProtection="1">
      <alignment vertical="top"/>
    </xf>
    <xf numFmtId="0" fontId="62" fillId="0" borderId="0" xfId="65" applyFont="1" applyFill="1" applyBorder="1" applyAlignment="1">
      <alignment horizontal="center" vertical="center"/>
    </xf>
    <xf numFmtId="0" fontId="63" fillId="0" borderId="0" xfId="63" applyNumberFormat="1" applyFont="1" applyAlignment="1" applyProtection="1"/>
    <xf numFmtId="189" fontId="62" fillId="0" borderId="0" xfId="65" applyNumberFormat="1" applyFont="1" applyFill="1" applyBorder="1" applyAlignment="1">
      <alignment vertical="center"/>
    </xf>
    <xf numFmtId="176" fontId="62" fillId="0" borderId="0" xfId="63" applyFont="1" applyAlignment="1" applyProtection="1"/>
    <xf numFmtId="178" fontId="62" fillId="0" borderId="0" xfId="65" applyNumberFormat="1" applyFont="1" applyFill="1" applyBorder="1" applyAlignment="1">
      <alignment horizontal="right" vertical="center"/>
    </xf>
    <xf numFmtId="1" fontId="68" fillId="0" borderId="0" xfId="69" applyFont="1" applyFill="1" applyAlignment="1" applyProtection="1"/>
    <xf numFmtId="176" fontId="62" fillId="0" borderId="0" xfId="63" applyFont="1" applyFill="1" applyBorder="1" applyAlignment="1">
      <alignment horizontal="distributed" vertical="center"/>
    </xf>
    <xf numFmtId="3" fontId="62" fillId="0" borderId="0" xfId="63" applyNumberFormat="1" applyFont="1" applyFill="1" applyBorder="1" applyAlignment="1">
      <alignment vertical="center"/>
    </xf>
    <xf numFmtId="190" fontId="62" fillId="0" borderId="0" xfId="63" applyNumberFormat="1" applyFont="1" applyFill="1" applyBorder="1" applyAlignment="1">
      <alignment vertical="center"/>
    </xf>
    <xf numFmtId="179" fontId="62" fillId="0" borderId="0" xfId="63" applyNumberFormat="1" applyFont="1" applyFill="1" applyBorder="1" applyAlignment="1">
      <alignment vertical="center"/>
    </xf>
    <xf numFmtId="191" fontId="62" fillId="0" borderId="0" xfId="63" applyNumberFormat="1" applyFont="1" applyFill="1" applyBorder="1" applyAlignment="1">
      <alignment vertical="center"/>
    </xf>
    <xf numFmtId="1" fontId="62" fillId="0" borderId="0" xfId="69" applyFont="1" applyFill="1" applyBorder="1" applyAlignment="1" applyProtection="1"/>
    <xf numFmtId="0" fontId="69" fillId="0" borderId="0" xfId="65" applyFont="1" applyFill="1" applyBorder="1" applyAlignment="1">
      <alignment vertical="center"/>
    </xf>
    <xf numFmtId="0" fontId="62" fillId="0" borderId="0" xfId="65" applyFont="1" applyFill="1" applyBorder="1" applyAlignment="1">
      <alignment vertical="center"/>
    </xf>
    <xf numFmtId="0" fontId="70" fillId="0" borderId="0" xfId="65" applyFont="1" applyFill="1" applyBorder="1" applyAlignment="1">
      <alignment vertical="center"/>
    </xf>
    <xf numFmtId="1" fontId="67" fillId="0" borderId="0" xfId="69" applyFont="1" applyFill="1" applyAlignment="1" applyProtection="1">
      <alignment vertical="center"/>
    </xf>
    <xf numFmtId="176" fontId="63" fillId="0" borderId="0" xfId="63" applyFont="1" applyAlignment="1" applyProtection="1">
      <alignment horizontal="right" vertical="center"/>
    </xf>
    <xf numFmtId="0" fontId="68" fillId="0" borderId="0" xfId="65" applyFont="1" applyFill="1" applyBorder="1" applyAlignment="1"/>
    <xf numFmtId="189" fontId="68" fillId="0" borderId="0" xfId="65" applyNumberFormat="1" applyFont="1" applyFill="1" applyBorder="1" applyAlignment="1"/>
    <xf numFmtId="178" fontId="71" fillId="0" borderId="0" xfId="65" applyNumberFormat="1" applyFont="1" applyFill="1" applyBorder="1" applyAlignment="1">
      <alignment horizontal="left" vertical="top"/>
    </xf>
    <xf numFmtId="178" fontId="68" fillId="0" borderId="0" xfId="65" applyNumberFormat="1" applyFont="1" applyFill="1" applyBorder="1" applyAlignment="1">
      <alignment horizontal="right"/>
    </xf>
    <xf numFmtId="0" fontId="68" fillId="0" borderId="0" xfId="65" applyFont="1" applyFill="1" applyAlignment="1"/>
    <xf numFmtId="0" fontId="68" fillId="0" borderId="0" xfId="65" applyFont="1" applyFill="1" applyAlignment="1" applyProtection="1"/>
    <xf numFmtId="176" fontId="63" fillId="0" borderId="0" xfId="63" applyFont="1" applyBorder="1" applyAlignment="1" applyProtection="1">
      <alignment horizontal="right" vertical="center"/>
    </xf>
    <xf numFmtId="0" fontId="68" fillId="0" borderId="0" xfId="65" applyFont="1" applyFill="1" applyBorder="1" applyAlignment="1">
      <alignment vertical="center"/>
    </xf>
    <xf numFmtId="176" fontId="63" fillId="0" borderId="0" xfId="63" applyFont="1" applyAlignment="1" applyProtection="1">
      <alignment vertical="center"/>
    </xf>
    <xf numFmtId="0" fontId="68" fillId="0" borderId="0" xfId="65" applyFont="1" applyFill="1" applyBorder="1" applyAlignment="1">
      <alignment vertical="top"/>
    </xf>
    <xf numFmtId="1" fontId="72" fillId="0" borderId="0" xfId="69" applyFont="1" applyFill="1" applyBorder="1" applyAlignment="1" applyProtection="1">
      <alignment horizontal="left" vertical="center"/>
    </xf>
    <xf numFmtId="1" fontId="72" fillId="0" borderId="0" xfId="69" applyFont="1" applyFill="1" applyBorder="1" applyAlignment="1" applyProtection="1"/>
    <xf numFmtId="1" fontId="72" fillId="0" borderId="0" xfId="69" applyFont="1" applyFill="1" applyAlignment="1" applyProtection="1"/>
    <xf numFmtId="0" fontId="72" fillId="0" borderId="0" xfId="65" applyFont="1" applyFill="1" applyAlignment="1" applyProtection="1"/>
    <xf numFmtId="0" fontId="73" fillId="0" borderId="0" xfId="65" applyNumberFormat="1" applyFont="1" applyFill="1" applyBorder="1" applyAlignment="1">
      <alignment horizontal="left" vertical="center"/>
    </xf>
    <xf numFmtId="0" fontId="72" fillId="0" borderId="0" xfId="65" applyNumberFormat="1" applyFont="1" applyFill="1" applyBorder="1" applyAlignment="1"/>
    <xf numFmtId="0" fontId="72" fillId="0" borderId="0" xfId="65" applyFont="1" applyFill="1" applyAlignment="1"/>
    <xf numFmtId="0" fontId="67" fillId="0" borderId="0" xfId="65" applyFont="1" applyFill="1" applyAlignment="1">
      <alignment vertical="center"/>
    </xf>
    <xf numFmtId="0" fontId="72" fillId="0" borderId="0" xfId="65" applyFont="1" applyFill="1" applyAlignment="1">
      <alignment horizontal="left" vertical="center"/>
    </xf>
    <xf numFmtId="0" fontId="72" fillId="0" borderId="0" xfId="65" applyNumberFormat="1" applyFont="1" applyFill="1" applyBorder="1" applyAlignment="1">
      <alignment horizontal="center" vertical="center"/>
    </xf>
    <xf numFmtId="0" fontId="72" fillId="0" borderId="0" xfId="65" applyFont="1" applyFill="1" applyBorder="1" applyAlignment="1">
      <alignment vertical="center"/>
    </xf>
    <xf numFmtId="0" fontId="72" fillId="0" borderId="0" xfId="65" applyFont="1" applyFill="1" applyBorder="1" applyAlignment="1"/>
    <xf numFmtId="178" fontId="72" fillId="0" borderId="0" xfId="65" applyNumberFormat="1" applyFont="1" applyFill="1" applyBorder="1" applyAlignment="1">
      <alignment horizontal="right" vertical="center"/>
    </xf>
    <xf numFmtId="176" fontId="5" fillId="0" borderId="0" xfId="63" applyFont="1" applyBorder="1" applyAlignment="1" applyProtection="1"/>
    <xf numFmtId="178" fontId="68" fillId="0" borderId="0" xfId="65" applyNumberFormat="1" applyFont="1" applyFill="1" applyBorder="1" applyAlignment="1"/>
    <xf numFmtId="177" fontId="68" fillId="0" borderId="0" xfId="65" applyNumberFormat="1" applyFont="1" applyFill="1" applyBorder="1" applyAlignment="1"/>
    <xf numFmtId="191" fontId="68" fillId="0" borderId="0" xfId="65" applyNumberFormat="1" applyFont="1" applyFill="1" applyBorder="1" applyAlignment="1"/>
    <xf numFmtId="192" fontId="68" fillId="0" borderId="0" xfId="65" applyNumberFormat="1" applyFont="1" applyFill="1" applyBorder="1" applyAlignment="1"/>
    <xf numFmtId="176" fontId="62" fillId="0" borderId="0" xfId="63" applyFont="1" applyBorder="1" applyAlignment="1" applyProtection="1"/>
    <xf numFmtId="0" fontId="68" fillId="0" borderId="0" xfId="65" applyFont="1" applyFill="1" applyAlignment="1">
      <alignment vertical="center"/>
    </xf>
    <xf numFmtId="0" fontId="65" fillId="0" borderId="0" xfId="65" applyFont="1" applyFill="1" applyAlignment="1">
      <alignment vertical="center"/>
    </xf>
    <xf numFmtId="1" fontId="74" fillId="0" borderId="0" xfId="69" applyFont="1" applyAlignment="1" applyProtection="1"/>
    <xf numFmtId="0" fontId="74" fillId="0" borderId="0" xfId="65" applyFont="1" applyAlignment="1" applyProtection="1"/>
    <xf numFmtId="176" fontId="74" fillId="0" borderId="0" xfId="63" applyFont="1" applyAlignment="1" applyProtection="1"/>
    <xf numFmtId="0" fontId="75" fillId="0" borderId="0" xfId="63" applyNumberFormat="1" applyFont="1" applyAlignment="1" applyProtection="1">
      <protection locked="0"/>
    </xf>
    <xf numFmtId="0" fontId="5" fillId="0" borderId="0" xfId="63" applyNumberFormat="1" applyFont="1" applyAlignment="1" applyProtection="1"/>
    <xf numFmtId="176" fontId="74" fillId="0" borderId="0" xfId="63" applyFont="1" applyBorder="1" applyAlignment="1" applyProtection="1"/>
    <xf numFmtId="1" fontId="76" fillId="0" borderId="0" xfId="69" applyFont="1" applyFill="1" applyAlignment="1" applyProtection="1">
      <alignment vertical="center"/>
    </xf>
    <xf numFmtId="178" fontId="62" fillId="0" borderId="0" xfId="65" applyNumberFormat="1" applyFont="1" applyFill="1" applyBorder="1" applyAlignment="1"/>
    <xf numFmtId="177" fontId="62" fillId="0" borderId="0" xfId="65" applyNumberFormat="1" applyFont="1" applyFill="1" applyBorder="1" applyAlignment="1"/>
    <xf numFmtId="191" fontId="62" fillId="0" borderId="0" xfId="65" applyNumberFormat="1" applyFont="1" applyFill="1" applyBorder="1" applyAlignment="1"/>
    <xf numFmtId="192" fontId="62" fillId="0" borderId="0" xfId="65" applyNumberFormat="1" applyFont="1" applyFill="1" applyBorder="1" applyAlignment="1"/>
    <xf numFmtId="191" fontId="69" fillId="0" borderId="0" xfId="65" applyNumberFormat="1" applyFont="1" applyFill="1" applyBorder="1" applyAlignment="1"/>
    <xf numFmtId="0" fontId="76" fillId="0" borderId="0" xfId="65" applyFont="1" applyFill="1" applyAlignment="1">
      <alignment vertical="center"/>
    </xf>
    <xf numFmtId="0" fontId="62" fillId="0" borderId="0" xfId="65" applyFont="1" applyFill="1" applyAlignment="1">
      <alignment shrinkToFit="1"/>
    </xf>
    <xf numFmtId="0" fontId="70" fillId="0" borderId="0" xfId="65" applyFont="1" applyFill="1" applyAlignment="1">
      <alignment vertical="center"/>
    </xf>
    <xf numFmtId="176" fontId="77" fillId="0" borderId="0" xfId="63" applyFont="1" applyBorder="1" applyAlignment="1" applyProtection="1"/>
    <xf numFmtId="176" fontId="77" fillId="0" borderId="0" xfId="63" applyFont="1" applyAlignment="1" applyProtection="1"/>
    <xf numFmtId="176" fontId="78" fillId="0" borderId="0" xfId="63" applyFont="1" applyAlignment="1" applyProtection="1"/>
    <xf numFmtId="0" fontId="78" fillId="0" borderId="0" xfId="63" applyNumberFormat="1" applyFont="1" applyAlignment="1" applyProtection="1"/>
    <xf numFmtId="189" fontId="72" fillId="0" borderId="0" xfId="65" applyNumberFormat="1" applyFont="1" applyFill="1" applyBorder="1" applyAlignment="1"/>
    <xf numFmtId="178" fontId="72" fillId="0" borderId="0" xfId="65" applyNumberFormat="1" applyFont="1" applyFill="1" applyBorder="1" applyAlignment="1"/>
    <xf numFmtId="177" fontId="72" fillId="0" borderId="0" xfId="65" applyNumberFormat="1" applyFont="1" applyFill="1" applyBorder="1" applyAlignment="1"/>
    <xf numFmtId="191" fontId="72" fillId="0" borderId="0" xfId="65" applyNumberFormat="1" applyFont="1" applyFill="1" applyBorder="1" applyAlignment="1"/>
    <xf numFmtId="192" fontId="72" fillId="0" borderId="0" xfId="65" applyNumberFormat="1" applyFont="1" applyFill="1" applyBorder="1" applyAlignment="1"/>
    <xf numFmtId="191" fontId="72" fillId="0" borderId="0" xfId="65" applyNumberFormat="1" applyFont="1" applyFill="1" applyBorder="1" applyAlignment="1">
      <alignment vertical="center"/>
    </xf>
    <xf numFmtId="192" fontId="72" fillId="0" borderId="0" xfId="65" applyNumberFormat="1" applyFont="1" applyFill="1" applyBorder="1" applyAlignment="1">
      <alignment vertical="center"/>
    </xf>
    <xf numFmtId="192" fontId="72" fillId="0" borderId="0" xfId="65" applyNumberFormat="1" applyFont="1" applyFill="1" applyBorder="1" applyAlignment="1">
      <alignment horizontal="right" vertical="center"/>
    </xf>
    <xf numFmtId="1" fontId="72" fillId="0" borderId="0" xfId="69" applyFont="1" applyFill="1" applyBorder="1" applyAlignment="1" applyProtection="1">
      <alignment horizontal="center"/>
    </xf>
    <xf numFmtId="176" fontId="72" fillId="0" borderId="0" xfId="63" applyFont="1" applyFill="1" applyAlignment="1"/>
    <xf numFmtId="176" fontId="72" fillId="0" borderId="0" xfId="63" applyFont="1" applyFill="1" applyBorder="1" applyAlignment="1">
      <alignment horizontal="distributed" vertical="center"/>
    </xf>
    <xf numFmtId="176" fontId="72" fillId="0" borderId="0" xfId="63" applyFont="1" applyFill="1" applyAlignment="1" applyProtection="1"/>
    <xf numFmtId="191" fontId="72" fillId="0" borderId="0" xfId="63" applyNumberFormat="1" applyFont="1" applyFill="1" applyBorder="1" applyAlignment="1">
      <alignment vertical="center"/>
    </xf>
    <xf numFmtId="179" fontId="72" fillId="0" borderId="0" xfId="63" applyNumberFormat="1" applyFont="1" applyFill="1" applyBorder="1" applyAlignment="1">
      <alignment vertical="center"/>
    </xf>
    <xf numFmtId="192" fontId="72" fillId="0" borderId="0" xfId="63" applyNumberFormat="1" applyFont="1" applyFill="1" applyBorder="1" applyAlignment="1">
      <alignment vertical="center"/>
    </xf>
    <xf numFmtId="192" fontId="72" fillId="0" borderId="0" xfId="63" applyNumberFormat="1" applyFont="1" applyFill="1" applyBorder="1" applyAlignment="1">
      <alignment horizontal="right" vertical="center"/>
    </xf>
    <xf numFmtId="176" fontId="72" fillId="0" borderId="0" xfId="63" applyFont="1" applyFill="1" applyBorder="1" applyAlignment="1"/>
    <xf numFmtId="178" fontId="72" fillId="0" borderId="0" xfId="63" applyNumberFormat="1" applyFont="1" applyFill="1" applyBorder="1" applyAlignment="1"/>
    <xf numFmtId="176" fontId="63" fillId="0" borderId="0" xfId="63" applyFont="1" applyFill="1" applyAlignment="1"/>
    <xf numFmtId="176" fontId="68" fillId="0" borderId="0" xfId="63" applyFont="1" applyFill="1" applyBorder="1" applyAlignment="1">
      <alignment horizontal="distributed" vertical="center"/>
    </xf>
    <xf numFmtId="176" fontId="68" fillId="0" borderId="0" xfId="63" applyFont="1" applyAlignment="1" applyProtection="1"/>
    <xf numFmtId="191" fontId="63" fillId="0" borderId="0" xfId="63" applyNumberFormat="1" applyFont="1" applyFill="1" applyBorder="1" applyAlignment="1">
      <alignment vertical="center"/>
    </xf>
    <xf numFmtId="179" fontId="63" fillId="0" borderId="0" xfId="63" applyNumberFormat="1" applyFont="1" applyFill="1" applyBorder="1" applyAlignment="1">
      <alignment vertical="center"/>
    </xf>
    <xf numFmtId="178" fontId="63" fillId="0" borderId="0" xfId="63" applyNumberFormat="1" applyFont="1" applyFill="1" applyBorder="1" applyAlignment="1"/>
    <xf numFmtId="192" fontId="63" fillId="0" borderId="0" xfId="63" applyNumberFormat="1" applyFont="1" applyFill="1" applyBorder="1" applyAlignment="1">
      <alignment horizontal="right" vertical="center"/>
    </xf>
    <xf numFmtId="176" fontId="63" fillId="0" borderId="0" xfId="63" applyFont="1" applyFill="1" applyBorder="1" applyAlignment="1"/>
    <xf numFmtId="3" fontId="63" fillId="0" borderId="0" xfId="63" applyNumberFormat="1" applyFont="1" applyFill="1" applyBorder="1" applyAlignment="1">
      <alignment vertical="center"/>
    </xf>
    <xf numFmtId="190" fontId="63" fillId="0" borderId="0" xfId="63" applyNumberFormat="1" applyFont="1" applyFill="1" applyBorder="1" applyAlignment="1">
      <alignment vertical="center"/>
    </xf>
    <xf numFmtId="192" fontId="63" fillId="0" borderId="0" xfId="63" applyNumberFormat="1" applyFont="1" applyFill="1" applyBorder="1" applyAlignment="1"/>
    <xf numFmtId="1" fontId="68" fillId="0" borderId="0" xfId="69" applyFont="1" applyAlignment="1" applyProtection="1"/>
    <xf numFmtId="1" fontId="79" fillId="0" borderId="0" xfId="69" applyFont="1" applyFill="1" applyBorder="1" applyAlignment="1" applyProtection="1">
      <alignment horizontal="center"/>
    </xf>
    <xf numFmtId="1" fontId="79" fillId="0" borderId="0" xfId="69" applyFont="1" applyFill="1" applyBorder="1" applyAlignment="1" applyProtection="1"/>
    <xf numFmtId="1" fontId="68" fillId="0" borderId="0" xfId="69" applyFont="1" applyFill="1" applyBorder="1" applyAlignment="1" applyProtection="1"/>
    <xf numFmtId="176" fontId="5" fillId="0" borderId="0" xfId="63" applyFont="1" applyFill="1" applyBorder="1" applyAlignment="1">
      <alignment horizontal="distributed" vertical="center"/>
    </xf>
    <xf numFmtId="3" fontId="75" fillId="0" borderId="0" xfId="63" applyNumberFormat="1" applyFont="1" applyFill="1" applyBorder="1" applyAlignment="1">
      <alignment vertical="center"/>
    </xf>
    <xf numFmtId="190" fontId="75" fillId="0" borderId="0" xfId="63" applyNumberFormat="1" applyFont="1" applyFill="1" applyBorder="1" applyAlignment="1">
      <alignment vertical="center"/>
    </xf>
    <xf numFmtId="179" fontId="75" fillId="0" borderId="0" xfId="63" applyNumberFormat="1" applyFont="1" applyFill="1" applyBorder="1" applyAlignment="1">
      <alignment vertical="center"/>
    </xf>
    <xf numFmtId="191" fontId="75" fillId="0" borderId="0" xfId="63" applyNumberFormat="1" applyFont="1" applyFill="1" applyBorder="1" applyAlignment="1">
      <alignment vertical="center"/>
    </xf>
    <xf numFmtId="1" fontId="80" fillId="0" borderId="0" xfId="69" applyFont="1" applyFill="1" applyBorder="1" applyAlignment="1" applyProtection="1"/>
    <xf numFmtId="1" fontId="80" fillId="0" borderId="0" xfId="69" applyFont="1" applyBorder="1" applyAlignment="1" applyProtection="1"/>
    <xf numFmtId="1" fontId="65" fillId="0" borderId="0" xfId="69" applyFont="1" applyBorder="1" applyAlignment="1" applyProtection="1"/>
    <xf numFmtId="176" fontId="5" fillId="0" borderId="0" xfId="63" applyFont="1" applyFill="1" applyBorder="1" applyAlignment="1">
      <alignment vertical="center"/>
    </xf>
    <xf numFmtId="176" fontId="65" fillId="0" borderId="0" xfId="63" applyFont="1" applyBorder="1" applyAlignment="1" applyProtection="1"/>
    <xf numFmtId="176" fontId="81" fillId="0" borderId="0" xfId="63" applyFont="1" applyFill="1" applyBorder="1" applyAlignment="1">
      <alignment vertical="center"/>
    </xf>
    <xf numFmtId="38" fontId="75" fillId="0" borderId="0" xfId="58" applyFont="1" applyFill="1" applyBorder="1" applyAlignment="1"/>
    <xf numFmtId="190" fontId="75" fillId="0" borderId="0" xfId="58" applyNumberFormat="1" applyFont="1" applyFill="1" applyBorder="1" applyAlignment="1"/>
    <xf numFmtId="179" fontId="5" fillId="0" borderId="0" xfId="63" applyNumberFormat="1" applyFont="1" applyFill="1" applyBorder="1" applyAlignment="1">
      <alignment vertical="center"/>
    </xf>
    <xf numFmtId="179" fontId="75" fillId="0" borderId="0" xfId="58" applyNumberFormat="1" applyFont="1" applyFill="1" applyBorder="1" applyAlignment="1"/>
    <xf numFmtId="176" fontId="5" fillId="0" borderId="0" xfId="63" applyFont="1" applyProtection="1"/>
    <xf numFmtId="176" fontId="5" fillId="0" borderId="0" xfId="63" applyFont="1" applyAlignment="1" applyProtection="1">
      <alignment horizontal="left"/>
    </xf>
    <xf numFmtId="176" fontId="5" fillId="0" borderId="0" xfId="63" applyFont="1" applyFill="1" applyProtection="1"/>
    <xf numFmtId="0" fontId="23" fillId="0" borderId="0" xfId="65" applyFont="1" applyProtection="1"/>
    <xf numFmtId="0" fontId="82" fillId="32" borderId="0" xfId="65" applyFont="1" applyFill="1" applyBorder="1" applyAlignment="1" applyProtection="1">
      <alignment horizontal="left" indent="2"/>
    </xf>
    <xf numFmtId="0" fontId="23" fillId="32" borderId="0" xfId="65" applyFont="1" applyFill="1" applyBorder="1" applyAlignment="1" applyProtection="1">
      <alignment horizontal="left"/>
    </xf>
    <xf numFmtId="0" fontId="23" fillId="0" borderId="0" xfId="65" applyFont="1" applyFill="1" applyBorder="1" applyAlignment="1" applyProtection="1">
      <alignment horizontal="left"/>
    </xf>
    <xf numFmtId="0" fontId="83" fillId="32" borderId="0" xfId="65" applyFont="1" applyFill="1" applyBorder="1" applyAlignment="1" applyProtection="1">
      <alignment horizontal="center" vertical="center"/>
    </xf>
    <xf numFmtId="0" fontId="84" fillId="32" borderId="0" xfId="65" applyFont="1" applyFill="1" applyBorder="1" applyAlignment="1" applyProtection="1">
      <alignment vertical="top"/>
    </xf>
    <xf numFmtId="0" fontId="23" fillId="32" borderId="0" xfId="65" applyFont="1" applyFill="1" applyBorder="1" applyProtection="1"/>
    <xf numFmtId="0" fontId="44" fillId="32" borderId="0" xfId="65" applyFont="1" applyFill="1" applyBorder="1" applyAlignment="1" applyProtection="1">
      <alignment vertical="top"/>
    </xf>
    <xf numFmtId="0" fontId="85" fillId="0" borderId="0" xfId="65" applyFont="1" applyFill="1" applyBorder="1" applyAlignment="1" applyProtection="1">
      <alignment vertical="top"/>
    </xf>
    <xf numFmtId="37" fontId="24" fillId="32" borderId="0" xfId="65" applyNumberFormat="1" applyFont="1" applyFill="1" applyBorder="1" applyAlignment="1" applyProtection="1">
      <alignment horizontal="left" vertical="top" indent="2"/>
    </xf>
    <xf numFmtId="0" fontId="23" fillId="0" borderId="0" xfId="65" applyFont="1" applyFill="1" applyAlignment="1" applyProtection="1"/>
    <xf numFmtId="37" fontId="23" fillId="32" borderId="0" xfId="65" applyNumberFormat="1" applyFont="1" applyFill="1" applyBorder="1" applyAlignment="1" applyProtection="1">
      <alignment horizontal="left" vertical="top" indent="3"/>
    </xf>
    <xf numFmtId="37" fontId="24" fillId="32" borderId="0" xfId="65" applyNumberFormat="1" applyFont="1" applyFill="1" applyBorder="1" applyAlignment="1" applyProtection="1"/>
    <xf numFmtId="37" fontId="25" fillId="32" borderId="0" xfId="65" applyNumberFormat="1" applyFont="1" applyFill="1" applyBorder="1" applyAlignment="1" applyProtection="1">
      <alignment horizontal="left" vertical="top"/>
    </xf>
    <xf numFmtId="0" fontId="85" fillId="32" borderId="0" xfId="65" applyFont="1" applyFill="1" applyBorder="1" applyProtection="1"/>
    <xf numFmtId="0" fontId="23" fillId="32" borderId="0" xfId="65" applyFont="1" applyFill="1" applyProtection="1"/>
    <xf numFmtId="0" fontId="86" fillId="32" borderId="0" xfId="65" applyFont="1" applyFill="1" applyBorder="1" applyAlignment="1" applyProtection="1">
      <alignment horizontal="left" vertical="center" wrapText="1"/>
    </xf>
    <xf numFmtId="37" fontId="23" fillId="32" borderId="0" xfId="65" applyNumberFormat="1" applyFont="1" applyFill="1" applyBorder="1" applyAlignment="1" applyProtection="1">
      <alignment horizontal="left" vertical="top"/>
    </xf>
    <xf numFmtId="0" fontId="87" fillId="32" borderId="0" xfId="65" applyFont="1" applyFill="1" applyBorder="1" applyAlignment="1" applyProtection="1">
      <alignment horizontal="left" indent="1"/>
    </xf>
    <xf numFmtId="0" fontId="82" fillId="32" borderId="0" xfId="65" applyFont="1" applyFill="1" applyBorder="1" applyAlignment="1" applyProtection="1">
      <alignment horizontal="left"/>
    </xf>
    <xf numFmtId="0" fontId="82" fillId="0" borderId="0" xfId="65" applyFont="1" applyFill="1" applyBorder="1" applyAlignment="1" applyProtection="1">
      <alignment horizontal="left"/>
    </xf>
    <xf numFmtId="0" fontId="23" fillId="33" borderId="0" xfId="65" applyFont="1" applyFill="1" applyProtection="1"/>
    <xf numFmtId="0" fontId="23" fillId="0" borderId="0" xfId="65" applyFont="1" applyAlignment="1" applyProtection="1">
      <alignment vertical="top"/>
    </xf>
    <xf numFmtId="0" fontId="23" fillId="32" borderId="0" xfId="65" applyFont="1" applyFill="1" applyBorder="1" applyAlignment="1" applyProtection="1">
      <alignment horizontal="center" vertical="center"/>
    </xf>
    <xf numFmtId="0" fontId="26" fillId="0" borderId="0" xfId="65" applyFont="1" applyFill="1" applyBorder="1" applyAlignment="1" applyProtection="1">
      <alignment vertical="top"/>
    </xf>
    <xf numFmtId="49" fontId="88" fillId="0" borderId="0" xfId="65" applyNumberFormat="1" applyFont="1" applyAlignment="1" applyProtection="1">
      <alignment horizontal="center" vertical="center"/>
    </xf>
    <xf numFmtId="49" fontId="90" fillId="0" borderId="0" xfId="65" applyNumberFormat="1" applyFont="1" applyAlignment="1" applyProtection="1">
      <alignment horizontal="center" vertical="center"/>
    </xf>
    <xf numFmtId="49" fontId="90" fillId="0" borderId="0" xfId="65" applyNumberFormat="1" applyFont="1" applyAlignment="1" applyProtection="1">
      <alignment vertical="center"/>
    </xf>
    <xf numFmtId="49" fontId="65" fillId="0" borderId="0" xfId="63" applyNumberFormat="1" applyFont="1" applyAlignment="1" applyProtection="1"/>
    <xf numFmtId="49" fontId="91" fillId="0" borderId="0" xfId="65" applyNumberFormat="1" applyFont="1" applyAlignment="1" applyProtection="1">
      <alignment horizontal="center"/>
    </xf>
    <xf numFmtId="49" fontId="92" fillId="0" borderId="0" xfId="65" applyNumberFormat="1" applyFont="1" applyAlignment="1" applyProtection="1">
      <alignment horizontal="center"/>
    </xf>
    <xf numFmtId="49" fontId="92" fillId="0" borderId="0" xfId="65" applyNumberFormat="1" applyFont="1" applyAlignment="1" applyProtection="1"/>
    <xf numFmtId="0" fontId="65" fillId="0" borderId="0" xfId="65" applyFont="1" applyProtection="1"/>
    <xf numFmtId="0" fontId="93" fillId="0" borderId="0" xfId="65" applyFont="1" applyProtection="1"/>
    <xf numFmtId="49" fontId="69" fillId="0" borderId="0" xfId="65" applyNumberFormat="1" applyFont="1" applyProtection="1"/>
    <xf numFmtId="0" fontId="69" fillId="0" borderId="0" xfId="65" applyFont="1" applyProtection="1"/>
    <xf numFmtId="49" fontId="65" fillId="0" borderId="0" xfId="65" applyNumberFormat="1" applyFont="1" applyProtection="1"/>
    <xf numFmtId="0" fontId="65" fillId="0" borderId="0" xfId="65" applyFont="1" applyAlignment="1" applyProtection="1"/>
    <xf numFmtId="0" fontId="65" fillId="0" borderId="0" xfId="65" applyFont="1" applyFill="1" applyProtection="1"/>
    <xf numFmtId="49" fontId="94" fillId="0" borderId="0" xfId="63" applyNumberFormat="1" applyFont="1" applyAlignment="1" applyProtection="1">
      <alignment vertical="center"/>
    </xf>
    <xf numFmtId="49" fontId="61" fillId="0" borderId="0" xfId="65" applyNumberFormat="1" applyFont="1" applyProtection="1"/>
    <xf numFmtId="0" fontId="65" fillId="0" borderId="0" xfId="65" applyFont="1" applyBorder="1" applyProtection="1"/>
    <xf numFmtId="0" fontId="95" fillId="0" borderId="0" xfId="65" applyFont="1" applyBorder="1" applyProtection="1"/>
    <xf numFmtId="0" fontId="65" fillId="0" borderId="0" xfId="65" applyFont="1" applyBorder="1" applyAlignment="1" applyProtection="1"/>
    <xf numFmtId="49" fontId="61" fillId="0" borderId="0" xfId="63" applyNumberFormat="1" applyFont="1" applyAlignment="1" applyProtection="1"/>
    <xf numFmtId="0" fontId="65" fillId="0" borderId="0" xfId="65" applyFont="1" applyAlignment="1" applyProtection="1">
      <alignment vertical="center"/>
    </xf>
    <xf numFmtId="0" fontId="96" fillId="0" borderId="0" xfId="65" applyFont="1" applyAlignment="1">
      <alignment vertical="center"/>
    </xf>
    <xf numFmtId="49" fontId="97" fillId="0" borderId="0" xfId="65" applyNumberFormat="1" applyFont="1" applyAlignment="1" applyProtection="1">
      <alignment vertical="center"/>
    </xf>
    <xf numFmtId="0" fontId="98" fillId="0" borderId="0" xfId="65" applyFont="1" applyAlignment="1">
      <alignment vertical="center"/>
    </xf>
    <xf numFmtId="0" fontId="65" fillId="0" borderId="0" xfId="65" applyFont="1" applyFill="1" applyAlignment="1" applyProtection="1">
      <alignment vertical="center"/>
    </xf>
    <xf numFmtId="49" fontId="67" fillId="0" borderId="0" xfId="63" applyNumberFormat="1" applyFont="1" applyAlignment="1" applyProtection="1">
      <alignment vertical="center"/>
    </xf>
    <xf numFmtId="0" fontId="99" fillId="0" borderId="0" xfId="65" applyFont="1" applyProtection="1"/>
    <xf numFmtId="0" fontId="100" fillId="0" borderId="0" xfId="65" applyFont="1" applyAlignment="1"/>
    <xf numFmtId="0" fontId="101" fillId="0" borderId="0" xfId="65" applyFont="1" applyAlignment="1"/>
    <xf numFmtId="0" fontId="102" fillId="0" borderId="0" xfId="65" applyFont="1" applyAlignment="1"/>
    <xf numFmtId="0" fontId="99" fillId="0" borderId="0" xfId="65" applyFont="1" applyFill="1" applyProtection="1"/>
    <xf numFmtId="49" fontId="103" fillId="34" borderId="0" xfId="63" applyNumberFormat="1" applyFont="1" applyFill="1" applyAlignment="1" applyProtection="1"/>
    <xf numFmtId="0" fontId="104" fillId="0" borderId="0" xfId="65" applyFont="1" applyAlignment="1">
      <alignment horizontal="left" vertical="top" wrapText="1"/>
    </xf>
    <xf numFmtId="0" fontId="64" fillId="0" borderId="0" xfId="65" applyFont="1" applyProtection="1"/>
    <xf numFmtId="0" fontId="60" fillId="0" borderId="0" xfId="65" applyFont="1" applyAlignment="1"/>
    <xf numFmtId="0" fontId="62" fillId="0" borderId="0" xfId="65" applyFont="1" applyAlignment="1">
      <alignment vertical="top" wrapText="1"/>
    </xf>
    <xf numFmtId="0" fontId="64" fillId="0" borderId="0" xfId="65" applyFont="1" applyFill="1" applyProtection="1"/>
    <xf numFmtId="49" fontId="76" fillId="0" borderId="0" xfId="63" applyNumberFormat="1" applyFont="1" applyAlignment="1" applyProtection="1"/>
    <xf numFmtId="0" fontId="62" fillId="0" borderId="0" xfId="65" applyFont="1" applyFill="1" applyAlignment="1">
      <alignment vertical="top"/>
    </xf>
    <xf numFmtId="49" fontId="64" fillId="0" borderId="0" xfId="65" applyNumberFormat="1" applyFont="1" applyAlignment="1" applyProtection="1">
      <alignment horizontal="center"/>
    </xf>
    <xf numFmtId="49" fontId="64" fillId="0" borderId="0" xfId="65" applyNumberFormat="1" applyFont="1" applyFill="1" applyAlignment="1" applyProtection="1">
      <alignment horizontal="center"/>
    </xf>
    <xf numFmtId="0" fontId="62" fillId="0" borderId="0" xfId="65" applyFont="1" applyAlignment="1">
      <alignment vertical="top"/>
    </xf>
    <xf numFmtId="49" fontId="64" fillId="0" borderId="0" xfId="65" applyNumberFormat="1" applyFont="1" applyFill="1" applyBorder="1" applyAlignment="1" applyProtection="1">
      <alignment horizontal="center"/>
    </xf>
    <xf numFmtId="49" fontId="64" fillId="0" borderId="0" xfId="63" applyNumberFormat="1" applyFont="1" applyAlignment="1" applyProtection="1"/>
    <xf numFmtId="0" fontId="67" fillId="0" borderId="0" xfId="65" applyFont="1" applyAlignment="1">
      <alignment vertical="center"/>
    </xf>
    <xf numFmtId="49" fontId="64" fillId="0" borderId="0" xfId="65" applyNumberFormat="1" applyFont="1" applyBorder="1" applyProtection="1"/>
    <xf numFmtId="49" fontId="64" fillId="0" borderId="0" xfId="65" applyNumberFormat="1" applyFont="1" applyFill="1" applyBorder="1" applyProtection="1"/>
    <xf numFmtId="49" fontId="105" fillId="0" borderId="0" xfId="65" applyNumberFormat="1" applyFont="1" applyBorder="1" applyProtection="1"/>
    <xf numFmtId="49" fontId="105" fillId="0" borderId="0" xfId="65" applyNumberFormat="1" applyFont="1" applyFill="1" applyBorder="1" applyProtection="1"/>
    <xf numFmtId="49" fontId="64" fillId="0" borderId="0" xfId="63" applyNumberFormat="1" applyFont="1" applyBorder="1" applyAlignment="1" applyProtection="1"/>
    <xf numFmtId="49" fontId="65" fillId="0" borderId="0" xfId="63" applyNumberFormat="1" applyFont="1" applyBorder="1" applyAlignment="1" applyProtection="1"/>
    <xf numFmtId="49" fontId="64" fillId="0" borderId="0" xfId="65" applyNumberFormat="1" applyFont="1" applyBorder="1" applyAlignment="1" applyProtection="1"/>
    <xf numFmtId="49" fontId="64" fillId="0" borderId="0" xfId="65" applyNumberFormat="1" applyFont="1" applyFill="1" applyBorder="1" applyAlignment="1" applyProtection="1"/>
    <xf numFmtId="49" fontId="105" fillId="0" borderId="0" xfId="65" applyNumberFormat="1" applyFont="1" applyBorder="1" applyAlignment="1" applyProtection="1"/>
    <xf numFmtId="49" fontId="105" fillId="0" borderId="0" xfId="65" applyNumberFormat="1" applyFont="1" applyFill="1" applyBorder="1" applyAlignment="1" applyProtection="1"/>
    <xf numFmtId="49" fontId="105" fillId="0" borderId="0" xfId="63" applyNumberFormat="1" applyFont="1" applyBorder="1" applyAlignment="1" applyProtection="1">
      <alignment vertical="center"/>
    </xf>
    <xf numFmtId="49" fontId="71" fillId="0" borderId="0" xfId="63" applyNumberFormat="1" applyFont="1" applyBorder="1" applyAlignment="1" applyProtection="1">
      <alignment vertical="center"/>
    </xf>
    <xf numFmtId="0" fontId="76" fillId="0" borderId="0" xfId="65" applyFont="1" applyAlignment="1">
      <alignment vertical="center"/>
    </xf>
    <xf numFmtId="0" fontId="106" fillId="0" borderId="0" xfId="65" applyFont="1" applyFill="1" applyProtection="1"/>
    <xf numFmtId="0" fontId="62" fillId="0" borderId="0" xfId="65" applyFont="1" applyAlignment="1"/>
    <xf numFmtId="49" fontId="105" fillId="0" borderId="0" xfId="63" applyNumberFormat="1" applyFont="1" applyBorder="1" applyAlignment="1" applyProtection="1"/>
    <xf numFmtId="0" fontId="106" fillId="0" borderId="0" xfId="65" applyFont="1" applyFill="1" applyAlignment="1" applyProtection="1"/>
    <xf numFmtId="49" fontId="71" fillId="0" borderId="0" xfId="63" applyNumberFormat="1" applyFont="1" applyBorder="1" applyAlignment="1" applyProtection="1"/>
    <xf numFmtId="176" fontId="64" fillId="0" borderId="0" xfId="63" applyFont="1" applyAlignment="1" applyProtection="1"/>
    <xf numFmtId="176" fontId="107" fillId="0" borderId="0" xfId="63" applyFont="1" applyAlignment="1" applyProtection="1"/>
    <xf numFmtId="176" fontId="108" fillId="0" borderId="0" xfId="63" applyFont="1" applyAlignment="1" applyProtection="1"/>
    <xf numFmtId="0" fontId="106" fillId="0" borderId="0" xfId="65" applyFont="1" applyAlignment="1" applyProtection="1"/>
    <xf numFmtId="0" fontId="76" fillId="0" borderId="0" xfId="65" applyFont="1" applyAlignment="1">
      <alignment vertical="top"/>
    </xf>
    <xf numFmtId="0" fontId="106" fillId="0" borderId="0" xfId="65" applyFont="1" applyAlignment="1">
      <alignment vertical="top"/>
    </xf>
    <xf numFmtId="49" fontId="62" fillId="0" borderId="0" xfId="65" applyNumberFormat="1" applyFont="1" applyBorder="1" applyAlignment="1" applyProtection="1"/>
    <xf numFmtId="49" fontId="109" fillId="0" borderId="0" xfId="65" applyNumberFormat="1" applyFont="1" applyBorder="1" applyAlignment="1" applyProtection="1"/>
    <xf numFmtId="0" fontId="110" fillId="0" borderId="0" xfId="65" applyFont="1" applyAlignment="1">
      <alignment vertical="top"/>
    </xf>
    <xf numFmtId="0" fontId="102" fillId="0" borderId="0" xfId="65" applyFont="1" applyAlignment="1" applyProtection="1"/>
    <xf numFmtId="0" fontId="102" fillId="0" borderId="0" xfId="65" applyFont="1" applyFill="1" applyProtection="1"/>
    <xf numFmtId="0" fontId="69" fillId="0" borderId="0" xfId="65" applyFont="1" applyAlignment="1">
      <alignment vertical="center"/>
    </xf>
    <xf numFmtId="0" fontId="68" fillId="0" borderId="0" xfId="65" applyFont="1" applyAlignment="1">
      <alignment vertical="top"/>
    </xf>
    <xf numFmtId="49" fontId="71" fillId="0" borderId="0" xfId="65" applyNumberFormat="1" applyFont="1" applyBorder="1" applyAlignment="1" applyProtection="1"/>
    <xf numFmtId="0" fontId="67" fillId="0" borderId="0" xfId="65" applyFont="1" applyAlignment="1">
      <alignment vertical="top" wrapText="1"/>
    </xf>
    <xf numFmtId="0" fontId="80" fillId="0" borderId="0" xfId="65" applyFont="1" applyProtection="1"/>
    <xf numFmtId="0" fontId="80" fillId="0" borderId="0" xfId="65" applyFont="1" applyFill="1" applyProtection="1"/>
    <xf numFmtId="49" fontId="67" fillId="0" borderId="0" xfId="65" applyNumberFormat="1" applyFont="1" applyBorder="1" applyAlignment="1" applyProtection="1"/>
    <xf numFmtId="0" fontId="67" fillId="0" borderId="0" xfId="65" applyFont="1" applyAlignment="1">
      <alignment vertical="top" wrapTex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'グラフ(IIP)'!$E$6:$E$128</c:f>
              <c:numCache>
                <c:formatCode>General</c:formatCode>
                <c:ptCount val="12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'グラフ(IIP)'!$G$6:$G$128</c:f>
              <c:numCache>
                <c:formatCode>General</c:formatCode>
                <c:ptCount val="12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'グラフ(IIP)'!$J$6:$J$128</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'グラフ(IIP)'!$I$6:$I$128</c:f>
              <c:numCache>
                <c:formatCode>General</c:formatCode>
                <c:ptCount val="12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5474098096077034"/>
          <c:y val="3.6003274917279039E-2"/>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'グラフ(CI)'!$B$89:$B$211</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'グラフ(CI)'!$C$89:$C$211</c:f>
              <c:numCache>
                <c:formatCode>0.0_);[Red]\(0.0\)</c:formatCode>
                <c:ptCount val="123"/>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101.21210817645576</c:v>
                </c:pt>
                <c:pt idx="109">
                  <c:v>98.245692758138617</c:v>
                </c:pt>
                <c:pt idx="110">
                  <c:v>93.364835614201979</c:v>
                </c:pt>
                <c:pt idx="111">
                  <c:v>98.13729094667913</c:v>
                </c:pt>
                <c:pt idx="112">
                  <c:v>98.889985037158894</c:v>
                </c:pt>
                <c:pt idx="113">
                  <c:v>101.93599136948663</c:v>
                </c:pt>
                <c:pt idx="114">
                  <c:v>94.848870273382474</c:v>
                </c:pt>
                <c:pt idx="115">
                  <c:v>99.60790140270062</c:v>
                </c:pt>
                <c:pt idx="116">
                  <c:v>100.24930428982701</c:v>
                </c:pt>
                <c:pt idx="117">
                  <c:v>104.91274216633251</c:v>
                </c:pt>
                <c:pt idx="118">
                  <c:v>104.9036594760629</c:v>
                </c:pt>
                <c:pt idx="119">
                  <c:v>105.47285245255236</c:v>
                </c:pt>
                <c:pt idx="120">
                  <c:v>103.13479467739413</c:v>
                </c:pt>
                <c:pt idx="121">
                  <c:v>104.93744841167837</c:v>
                </c:pt>
                <c:pt idx="122">
                  <c:v>102.48926152273619</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'グラフ(CI)'!$B$89:$B$211</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'グラフ(CI)'!$D$89:$D$211</c:f>
              <c:numCache>
                <c:formatCode>0.0_);[Red]\(0.0\)</c:formatCode>
                <c:ptCount val="123"/>
                <c:pt idx="0">
                  <c:v>93</c:v>
                </c:pt>
                <c:pt idx="1">
                  <c:v>93.8</c:v>
                </c:pt>
                <c:pt idx="2">
                  <c:v>95.4</c:v>
                </c:pt>
                <c:pt idx="3">
                  <c:v>95.8</c:v>
                </c:pt>
                <c:pt idx="4">
                  <c:v>97.3</c:v>
                </c:pt>
                <c:pt idx="5">
                  <c:v>96.7</c:v>
                </c:pt>
                <c:pt idx="6">
                  <c:v>97.8</c:v>
                </c:pt>
                <c:pt idx="7">
                  <c:v>98.8</c:v>
                </c:pt>
                <c:pt idx="8">
                  <c:v>99.4</c:v>
                </c:pt>
                <c:pt idx="9">
                  <c:v>100</c:v>
                </c:pt>
                <c:pt idx="10">
                  <c:v>101.2</c:v>
                </c:pt>
                <c:pt idx="11">
                  <c:v>100.8</c:v>
                </c:pt>
                <c:pt idx="12">
                  <c:v>102.4</c:v>
                </c:pt>
                <c:pt idx="13">
                  <c:v>102.1</c:v>
                </c:pt>
                <c:pt idx="14">
                  <c:v>103.7</c:v>
                </c:pt>
                <c:pt idx="15">
                  <c:v>100</c:v>
                </c:pt>
                <c:pt idx="16">
                  <c:v>100.7</c:v>
                </c:pt>
                <c:pt idx="17">
                  <c:v>99.4</c:v>
                </c:pt>
                <c:pt idx="18">
                  <c:v>100</c:v>
                </c:pt>
                <c:pt idx="19">
                  <c:v>99.2</c:v>
                </c:pt>
                <c:pt idx="20">
                  <c:v>100.6</c:v>
                </c:pt>
                <c:pt idx="21">
                  <c:v>100.5</c:v>
                </c:pt>
                <c:pt idx="22">
                  <c:v>99.6</c:v>
                </c:pt>
                <c:pt idx="23">
                  <c:v>100</c:v>
                </c:pt>
                <c:pt idx="24">
                  <c:v>101.7</c:v>
                </c:pt>
                <c:pt idx="25">
                  <c:v>100</c:v>
                </c:pt>
                <c:pt idx="26">
                  <c:v>99.5</c:v>
                </c:pt>
                <c:pt idx="27">
                  <c:v>100.5</c:v>
                </c:pt>
                <c:pt idx="28">
                  <c:v>99.7</c:v>
                </c:pt>
                <c:pt idx="29">
                  <c:v>100.5</c:v>
                </c:pt>
                <c:pt idx="30">
                  <c:v>100.5</c:v>
                </c:pt>
                <c:pt idx="31">
                  <c:v>99.4</c:v>
                </c:pt>
                <c:pt idx="32">
                  <c:v>100</c:v>
                </c:pt>
                <c:pt idx="33">
                  <c:v>100.2</c:v>
                </c:pt>
                <c:pt idx="34">
                  <c:v>99.4</c:v>
                </c:pt>
                <c:pt idx="35">
                  <c:v>98.6</c:v>
                </c:pt>
                <c:pt idx="36">
                  <c:v>99.5</c:v>
                </c:pt>
                <c:pt idx="37">
                  <c:v>99</c:v>
                </c:pt>
                <c:pt idx="38">
                  <c:v>98.9</c:v>
                </c:pt>
                <c:pt idx="39">
                  <c:v>98.9</c:v>
                </c:pt>
                <c:pt idx="40">
                  <c:v>98.5</c:v>
                </c:pt>
                <c:pt idx="41">
                  <c:v>99</c:v>
                </c:pt>
                <c:pt idx="42">
                  <c:v>99.3</c:v>
                </c:pt>
                <c:pt idx="43">
                  <c:v>99.5</c:v>
                </c:pt>
                <c:pt idx="44">
                  <c:v>100.1</c:v>
                </c:pt>
                <c:pt idx="45">
                  <c:v>100.6</c:v>
                </c:pt>
                <c:pt idx="46">
                  <c:v>102.1</c:v>
                </c:pt>
                <c:pt idx="47">
                  <c:v>102.1</c:v>
                </c:pt>
                <c:pt idx="48">
                  <c:v>101.5</c:v>
                </c:pt>
                <c:pt idx="49">
                  <c:v>102.4</c:v>
                </c:pt>
                <c:pt idx="50">
                  <c:v>102.4</c:v>
                </c:pt>
                <c:pt idx="51">
                  <c:v>103.5</c:v>
                </c:pt>
                <c:pt idx="52">
                  <c:v>103.3</c:v>
                </c:pt>
                <c:pt idx="53">
                  <c:v>104</c:v>
                </c:pt>
                <c:pt idx="54">
                  <c:v>103.2</c:v>
                </c:pt>
                <c:pt idx="55">
                  <c:v>104.6</c:v>
                </c:pt>
                <c:pt idx="56">
                  <c:v>103.9</c:v>
                </c:pt>
                <c:pt idx="57">
                  <c:v>103.9</c:v>
                </c:pt>
                <c:pt idx="58">
                  <c:v>105.3</c:v>
                </c:pt>
                <c:pt idx="59">
                  <c:v>106.5</c:v>
                </c:pt>
                <c:pt idx="60">
                  <c:v>104.9</c:v>
                </c:pt>
                <c:pt idx="61">
                  <c:v>104.6</c:v>
                </c:pt>
                <c:pt idx="62">
                  <c:v>104.9</c:v>
                </c:pt>
                <c:pt idx="63">
                  <c:v>105.9</c:v>
                </c:pt>
                <c:pt idx="64">
                  <c:v>105.5</c:v>
                </c:pt>
                <c:pt idx="65">
                  <c:v>105.2</c:v>
                </c:pt>
                <c:pt idx="66">
                  <c:v>104.6</c:v>
                </c:pt>
                <c:pt idx="67">
                  <c:v>104.9</c:v>
                </c:pt>
                <c:pt idx="68">
                  <c:v>103.3</c:v>
                </c:pt>
                <c:pt idx="69">
                  <c:v>105.4</c:v>
                </c:pt>
                <c:pt idx="70">
                  <c:v>103.7</c:v>
                </c:pt>
                <c:pt idx="71">
                  <c:v>102.5</c:v>
                </c:pt>
                <c:pt idx="72">
                  <c:v>101.3</c:v>
                </c:pt>
                <c:pt idx="73">
                  <c:v>102.8</c:v>
                </c:pt>
                <c:pt idx="74">
                  <c:v>102.6</c:v>
                </c:pt>
                <c:pt idx="75">
                  <c:v>102.4</c:v>
                </c:pt>
                <c:pt idx="76">
                  <c:v>102.1</c:v>
                </c:pt>
                <c:pt idx="77">
                  <c:v>100.2</c:v>
                </c:pt>
                <c:pt idx="78">
                  <c:v>100.6</c:v>
                </c:pt>
                <c:pt idx="79">
                  <c:v>99.6</c:v>
                </c:pt>
                <c:pt idx="80">
                  <c:v>101</c:v>
                </c:pt>
                <c:pt idx="81">
                  <c:v>97</c:v>
                </c:pt>
                <c:pt idx="82">
                  <c:v>96</c:v>
                </c:pt>
                <c:pt idx="83">
                  <c:v>95.8</c:v>
                </c:pt>
                <c:pt idx="84">
                  <c:v>95.5</c:v>
                </c:pt>
                <c:pt idx="85">
                  <c:v>94.9</c:v>
                </c:pt>
                <c:pt idx="86">
                  <c:v>91.4</c:v>
                </c:pt>
                <c:pt idx="87">
                  <c:v>81</c:v>
                </c:pt>
                <c:pt idx="88">
                  <c:v>74.5</c:v>
                </c:pt>
                <c:pt idx="89">
                  <c:v>78.400000000000006</c:v>
                </c:pt>
                <c:pt idx="90">
                  <c:v>81.7</c:v>
                </c:pt>
                <c:pt idx="91">
                  <c:v>83.1</c:v>
                </c:pt>
                <c:pt idx="92">
                  <c:v>85.7</c:v>
                </c:pt>
                <c:pt idx="93">
                  <c:v>89.5</c:v>
                </c:pt>
                <c:pt idx="94">
                  <c:v>89.6</c:v>
                </c:pt>
                <c:pt idx="95">
                  <c:v>90.2</c:v>
                </c:pt>
                <c:pt idx="96">
                  <c:v>91.9</c:v>
                </c:pt>
                <c:pt idx="97">
                  <c:v>91.5</c:v>
                </c:pt>
                <c:pt idx="98">
                  <c:v>94.1</c:v>
                </c:pt>
                <c:pt idx="99">
                  <c:v>95.9</c:v>
                </c:pt>
                <c:pt idx="100">
                  <c:v>94</c:v>
                </c:pt>
                <c:pt idx="101">
                  <c:v>95.1</c:v>
                </c:pt>
                <c:pt idx="102">
                  <c:v>94.7</c:v>
                </c:pt>
                <c:pt idx="103">
                  <c:v>92.6</c:v>
                </c:pt>
                <c:pt idx="104">
                  <c:v>90.9</c:v>
                </c:pt>
                <c:pt idx="105">
                  <c:v>92.5</c:v>
                </c:pt>
                <c:pt idx="106">
                  <c:v>96.2</c:v>
                </c:pt>
                <c:pt idx="107">
                  <c:v>96.9</c:v>
                </c:pt>
                <c:pt idx="108">
                  <c:v>96</c:v>
                </c:pt>
                <c:pt idx="109">
                  <c:v>96.3</c:v>
                </c:pt>
                <c:pt idx="110">
                  <c:v>96.8</c:v>
                </c:pt>
                <c:pt idx="111">
                  <c:v>96.9</c:v>
                </c:pt>
                <c:pt idx="112">
                  <c:v>96.1</c:v>
                </c:pt>
                <c:pt idx="113">
                  <c:v>98.7</c:v>
                </c:pt>
                <c:pt idx="114">
                  <c:v>99.2</c:v>
                </c:pt>
                <c:pt idx="115">
                  <c:v>100.6</c:v>
                </c:pt>
                <c:pt idx="116">
                  <c:v>99.9</c:v>
                </c:pt>
                <c:pt idx="117">
                  <c:v>99.1</c:v>
                </c:pt>
                <c:pt idx="118">
                  <c:v>99</c:v>
                </c:pt>
                <c:pt idx="119">
                  <c:v>99.1</c:v>
                </c:pt>
                <c:pt idx="120">
                  <c:v>96.2</c:v>
                </c:pt>
                <c:pt idx="121">
                  <c:v>98.7</c:v>
                </c:pt>
                <c:pt idx="122">
                  <c:v>98.8</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'グラフ(CI)'!$H$89:$H$211</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'グラフ(CI)'!$I$89:$I$211</c:f>
              <c:numCache>
                <c:formatCode>0.0_);[Red]\(0.0\)</c:formatCode>
                <c:ptCount val="123"/>
                <c:pt idx="0">
                  <c:v>99.10558759045189</c:v>
                </c:pt>
                <c:pt idx="1">
                  <c:v>99.257888702908801</c:v>
                </c:pt>
                <c:pt idx="2">
                  <c:v>99.399732713638556</c:v>
                </c:pt>
                <c:pt idx="3">
                  <c:v>99.608519231774864</c:v>
                </c:pt>
                <c:pt idx="4">
                  <c:v>99.904114088136424</c:v>
                </c:pt>
                <c:pt idx="5">
                  <c:v>100.21480898924791</c:v>
                </c:pt>
                <c:pt idx="6">
                  <c:v>100.51494929428837</c:v>
                </c:pt>
                <c:pt idx="7">
                  <c:v>100.81036028402445</c:v>
                </c:pt>
                <c:pt idx="8">
                  <c:v>101.10045027624585</c:v>
                </c:pt>
                <c:pt idx="9">
                  <c:v>101.33821185328314</c:v>
                </c:pt>
                <c:pt idx="10">
                  <c:v>101.51050371076141</c:v>
                </c:pt>
                <c:pt idx="11">
                  <c:v>101.62920697149647</c:v>
                </c:pt>
                <c:pt idx="12">
                  <c:v>101.70181368100837</c:v>
                </c:pt>
                <c:pt idx="13">
                  <c:v>101.69544299106306</c:v>
                </c:pt>
                <c:pt idx="14">
                  <c:v>101.53310242943279</c:v>
                </c:pt>
                <c:pt idx="15">
                  <c:v>101.15724638935794</c:v>
                </c:pt>
                <c:pt idx="16">
                  <c:v>100.69920787076717</c:v>
                </c:pt>
                <c:pt idx="17">
                  <c:v>100.16574346670295</c:v>
                </c:pt>
                <c:pt idx="18">
                  <c:v>99.586197165590633</c:v>
                </c:pt>
                <c:pt idx="19">
                  <c:v>99.020408899266954</c:v>
                </c:pt>
                <c:pt idx="20">
                  <c:v>98.589475663630481</c:v>
                </c:pt>
                <c:pt idx="21">
                  <c:v>98.290540402114544</c:v>
                </c:pt>
                <c:pt idx="22">
                  <c:v>98.06601978790691</c:v>
                </c:pt>
                <c:pt idx="23">
                  <c:v>97.914959068158851</c:v>
                </c:pt>
                <c:pt idx="24">
                  <c:v>97.845322796206986</c:v>
                </c:pt>
                <c:pt idx="25">
                  <c:v>97.861317623820739</c:v>
                </c:pt>
                <c:pt idx="26">
                  <c:v>97.995654065624294</c:v>
                </c:pt>
                <c:pt idx="27">
                  <c:v>98.236153912895645</c:v>
                </c:pt>
                <c:pt idx="28">
                  <c:v>98.558781982223238</c:v>
                </c:pt>
                <c:pt idx="29">
                  <c:v>98.899308235166316</c:v>
                </c:pt>
                <c:pt idx="30">
                  <c:v>99.194795356370321</c:v>
                </c:pt>
                <c:pt idx="31">
                  <c:v>99.411057634809538</c:v>
                </c:pt>
                <c:pt idx="32">
                  <c:v>99.536731303717033</c:v>
                </c:pt>
                <c:pt idx="33">
                  <c:v>99.569518758740202</c:v>
                </c:pt>
                <c:pt idx="34">
                  <c:v>99.597810122315934</c:v>
                </c:pt>
                <c:pt idx="35">
                  <c:v>99.637901137833552</c:v>
                </c:pt>
                <c:pt idx="36">
                  <c:v>99.695604227689216</c:v>
                </c:pt>
                <c:pt idx="37">
                  <c:v>99.763492920177541</c:v>
                </c:pt>
                <c:pt idx="38">
                  <c:v>99.8589210042052</c:v>
                </c:pt>
                <c:pt idx="39">
                  <c:v>99.925062579147081</c:v>
                </c:pt>
                <c:pt idx="40">
                  <c:v>99.91088699255242</c:v>
                </c:pt>
                <c:pt idx="41">
                  <c:v>99.841497723749399</c:v>
                </c:pt>
                <c:pt idx="42">
                  <c:v>99.75453642464386</c:v>
                </c:pt>
                <c:pt idx="43">
                  <c:v>99.686130353773891</c:v>
                </c:pt>
                <c:pt idx="44">
                  <c:v>99.64356919582076</c:v>
                </c:pt>
                <c:pt idx="45">
                  <c:v>99.643524377544892</c:v>
                </c:pt>
                <c:pt idx="46">
                  <c:v>99.738668583422879</c:v>
                </c:pt>
                <c:pt idx="47">
                  <c:v>99.93244769372393</c:v>
                </c:pt>
                <c:pt idx="48">
                  <c:v>100.156078045659</c:v>
                </c:pt>
                <c:pt idx="49">
                  <c:v>100.39304483238134</c:v>
                </c:pt>
                <c:pt idx="50">
                  <c:v>100.64513026439754</c:v>
                </c:pt>
                <c:pt idx="51">
                  <c:v>100.8867797328863</c:v>
                </c:pt>
                <c:pt idx="52">
                  <c:v>101.08306665225513</c:v>
                </c:pt>
                <c:pt idx="53">
                  <c:v>101.15641119493735</c:v>
                </c:pt>
                <c:pt idx="54">
                  <c:v>101.06436424053391</c:v>
                </c:pt>
                <c:pt idx="55">
                  <c:v>100.90856909134901</c:v>
                </c:pt>
                <c:pt idx="56">
                  <c:v>100.72881087921249</c:v>
                </c:pt>
                <c:pt idx="57">
                  <c:v>100.57811373762917</c:v>
                </c:pt>
                <c:pt idx="58">
                  <c:v>100.48053716582879</c:v>
                </c:pt>
                <c:pt idx="59">
                  <c:v>100.43958091897819</c:v>
                </c:pt>
                <c:pt idx="60">
                  <c:v>100.44681553901387</c:v>
                </c:pt>
                <c:pt idx="61">
                  <c:v>100.5278404727069</c:v>
                </c:pt>
                <c:pt idx="62">
                  <c:v>100.64862136009314</c:v>
                </c:pt>
                <c:pt idx="63">
                  <c:v>100.7854005673919</c:v>
                </c:pt>
                <c:pt idx="64">
                  <c:v>100.90759338968341</c:v>
                </c:pt>
                <c:pt idx="65">
                  <c:v>100.96322292637592</c:v>
                </c:pt>
                <c:pt idx="66">
                  <c:v>101.00930628663481</c:v>
                </c:pt>
                <c:pt idx="67">
                  <c:v>101.03137594102454</c:v>
                </c:pt>
                <c:pt idx="68">
                  <c:v>101.05943966425819</c:v>
                </c:pt>
                <c:pt idx="69">
                  <c:v>101.15474760668552</c:v>
                </c:pt>
                <c:pt idx="70">
                  <c:v>101.18890298561118</c:v>
                </c:pt>
                <c:pt idx="71">
                  <c:v>101.15861644050752</c:v>
                </c:pt>
                <c:pt idx="72">
                  <c:v>101.18051696540815</c:v>
                </c:pt>
                <c:pt idx="73">
                  <c:v>101.26921713004172</c:v>
                </c:pt>
                <c:pt idx="74">
                  <c:v>101.40980747481181</c:v>
                </c:pt>
                <c:pt idx="75">
                  <c:v>101.63141975839852</c:v>
                </c:pt>
                <c:pt idx="76">
                  <c:v>101.8535853478591</c:v>
                </c:pt>
                <c:pt idx="77">
                  <c:v>101.97383928088479</c:v>
                </c:pt>
                <c:pt idx="78">
                  <c:v>101.81746686412916</c:v>
                </c:pt>
                <c:pt idx="79">
                  <c:v>101.50503873355477</c:v>
                </c:pt>
                <c:pt idx="80">
                  <c:v>101.12642023274837</c:v>
                </c:pt>
                <c:pt idx="81">
                  <c:v>100.70629120950213</c:v>
                </c:pt>
                <c:pt idx="82">
                  <c:v>100.27430972881082</c:v>
                </c:pt>
                <c:pt idx="83">
                  <c:v>99.798696966728059</c:v>
                </c:pt>
                <c:pt idx="84">
                  <c:v>99.23208309356832</c:v>
                </c:pt>
                <c:pt idx="85">
                  <c:v>98.59761319753116</c:v>
                </c:pt>
                <c:pt idx="86">
                  <c:v>97.945967019314381</c:v>
                </c:pt>
                <c:pt idx="87">
                  <c:v>97.347117647727103</c:v>
                </c:pt>
                <c:pt idx="88">
                  <c:v>96.917937651184516</c:v>
                </c:pt>
                <c:pt idx="89">
                  <c:v>96.72435053034971</c:v>
                </c:pt>
                <c:pt idx="90">
                  <c:v>96.728799036611576</c:v>
                </c:pt>
                <c:pt idx="91">
                  <c:v>96.910687702450232</c:v>
                </c:pt>
                <c:pt idx="92">
                  <c:v>97.263526087254888</c:v>
                </c:pt>
                <c:pt idx="93">
                  <c:v>97.691579972422332</c:v>
                </c:pt>
                <c:pt idx="94">
                  <c:v>98.154088615848167</c:v>
                </c:pt>
                <c:pt idx="95">
                  <c:v>98.631381890595108</c:v>
                </c:pt>
                <c:pt idx="96">
                  <c:v>99.050389477851525</c:v>
                </c:pt>
                <c:pt idx="97">
                  <c:v>99.401130821552499</c:v>
                </c:pt>
                <c:pt idx="98">
                  <c:v>99.724556584522446</c:v>
                </c:pt>
                <c:pt idx="99">
                  <c:v>99.978306104454589</c:v>
                </c:pt>
                <c:pt idx="100">
                  <c:v>100.15896093353841</c:v>
                </c:pt>
                <c:pt idx="101">
                  <c:v>100.26907970839352</c:v>
                </c:pt>
                <c:pt idx="102">
                  <c:v>100.33317308996641</c:v>
                </c:pt>
                <c:pt idx="103">
                  <c:v>100.39210830849109</c:v>
                </c:pt>
                <c:pt idx="104">
                  <c:v>100.48575150374873</c:v>
                </c:pt>
                <c:pt idx="105">
                  <c:v>100.61187215594884</c:v>
                </c:pt>
                <c:pt idx="106">
                  <c:v>100.74031113810645</c:v>
                </c:pt>
                <c:pt idx="107">
                  <c:v>100.86053767071813</c:v>
                </c:pt>
                <c:pt idx="108">
                  <c:v>100.9791144194284</c:v>
                </c:pt>
                <c:pt idx="109">
                  <c:v>101.08135289746639</c:v>
                </c:pt>
                <c:pt idx="110">
                  <c:v>101.24457296663377</c:v>
                </c:pt>
                <c:pt idx="111">
                  <c:v>101.36483429457408</c:v>
                </c:pt>
                <c:pt idx="112">
                  <c:v>101.3652198330938</c:v>
                </c:pt>
                <c:pt idx="113">
                  <c:v>101.25711212666272</c:v>
                </c:pt>
                <c:pt idx="114">
                  <c:v>101.04285366835119</c:v>
                </c:pt>
                <c:pt idx="115">
                  <c:v>100.72378006004411</c:v>
                </c:pt>
                <c:pt idx="116">
                  <c:v>100.36803435497089</c:v>
                </c:pt>
                <c:pt idx="117">
                  <c:v>99.984917344420353</c:v>
                </c:pt>
                <c:pt idx="118">
                  <c:v>99.609505821655532</c:v>
                </c:pt>
                <c:pt idx="119">
                  <c:v>99.313650276625282</c:v>
                </c:pt>
                <c:pt idx="120">
                  <c:v>99.103081145778731</c:v>
                </c:pt>
                <c:pt idx="121">
                  <c:v>98.976658051622209</c:v>
                </c:pt>
                <c:pt idx="122">
                  <c:v>98.931836640178815</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'グラフ(CI)'!$H$89:$H$211</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'グラフ(CI)'!$J$89:$J$211</c:f>
              <c:numCache>
                <c:formatCode>0.0_);[Red]\(0.0\)</c:formatCode>
                <c:ptCount val="123"/>
                <c:pt idx="0">
                  <c:v>99.597830000000002</c:v>
                </c:pt>
                <c:pt idx="1">
                  <c:v>99.815250000000006</c:v>
                </c:pt>
                <c:pt idx="2">
                  <c:v>100.0673</c:v>
                </c:pt>
                <c:pt idx="3">
                  <c:v>100.3274</c:v>
                </c:pt>
                <c:pt idx="4">
                  <c:v>100.5693</c:v>
                </c:pt>
                <c:pt idx="5">
                  <c:v>100.7774</c:v>
                </c:pt>
                <c:pt idx="6">
                  <c:v>100.9619</c:v>
                </c:pt>
                <c:pt idx="7">
                  <c:v>101.1279</c:v>
                </c:pt>
                <c:pt idx="8">
                  <c:v>101.27849999999999</c:v>
                </c:pt>
                <c:pt idx="9">
                  <c:v>101.39530000000001</c:v>
                </c:pt>
                <c:pt idx="10">
                  <c:v>101.4636</c:v>
                </c:pt>
                <c:pt idx="11">
                  <c:v>101.46</c:v>
                </c:pt>
                <c:pt idx="12">
                  <c:v>101.3728</c:v>
                </c:pt>
                <c:pt idx="13">
                  <c:v>101.21120000000001</c:v>
                </c:pt>
                <c:pt idx="14">
                  <c:v>101.0025</c:v>
                </c:pt>
                <c:pt idx="15">
                  <c:v>100.75109999999999</c:v>
                </c:pt>
                <c:pt idx="16">
                  <c:v>100.51</c:v>
                </c:pt>
                <c:pt idx="17">
                  <c:v>100.3156</c:v>
                </c:pt>
                <c:pt idx="18">
                  <c:v>100.17100000000001</c:v>
                </c:pt>
                <c:pt idx="19">
                  <c:v>100.0772</c:v>
                </c:pt>
                <c:pt idx="20">
                  <c:v>100.026</c:v>
                </c:pt>
                <c:pt idx="21">
                  <c:v>100.0086</c:v>
                </c:pt>
                <c:pt idx="22">
                  <c:v>100.027</c:v>
                </c:pt>
                <c:pt idx="23">
                  <c:v>100.0667</c:v>
                </c:pt>
                <c:pt idx="24">
                  <c:v>100.1302</c:v>
                </c:pt>
                <c:pt idx="25">
                  <c:v>100.2127</c:v>
                </c:pt>
                <c:pt idx="26">
                  <c:v>100.2962</c:v>
                </c:pt>
                <c:pt idx="27">
                  <c:v>100.37909999999999</c:v>
                </c:pt>
                <c:pt idx="28">
                  <c:v>100.4414</c:v>
                </c:pt>
                <c:pt idx="29">
                  <c:v>100.4639</c:v>
                </c:pt>
                <c:pt idx="30">
                  <c:v>100.431</c:v>
                </c:pt>
                <c:pt idx="31">
                  <c:v>100.3574</c:v>
                </c:pt>
                <c:pt idx="32">
                  <c:v>100.25109999999999</c:v>
                </c:pt>
                <c:pt idx="33">
                  <c:v>100.1311</c:v>
                </c:pt>
                <c:pt idx="34">
                  <c:v>100.01220000000001</c:v>
                </c:pt>
                <c:pt idx="35">
                  <c:v>99.906369999999995</c:v>
                </c:pt>
                <c:pt idx="36">
                  <c:v>99.828440000000001</c:v>
                </c:pt>
                <c:pt idx="37">
                  <c:v>99.773169999999993</c:v>
                </c:pt>
                <c:pt idx="38">
                  <c:v>99.72963</c:v>
                </c:pt>
                <c:pt idx="39">
                  <c:v>99.699259999999995</c:v>
                </c:pt>
                <c:pt idx="40">
                  <c:v>99.680080000000004</c:v>
                </c:pt>
                <c:pt idx="41">
                  <c:v>99.681150000000002</c:v>
                </c:pt>
                <c:pt idx="42">
                  <c:v>99.707310000000007</c:v>
                </c:pt>
                <c:pt idx="43">
                  <c:v>99.754559999999998</c:v>
                </c:pt>
                <c:pt idx="44">
                  <c:v>99.829250000000002</c:v>
                </c:pt>
                <c:pt idx="45">
                  <c:v>99.930359999999993</c:v>
                </c:pt>
                <c:pt idx="46">
                  <c:v>100.0401</c:v>
                </c:pt>
                <c:pt idx="47">
                  <c:v>100.1498</c:v>
                </c:pt>
                <c:pt idx="48">
                  <c:v>100.2456</c:v>
                </c:pt>
                <c:pt idx="49">
                  <c:v>100.3244</c:v>
                </c:pt>
                <c:pt idx="50">
                  <c:v>100.4117</c:v>
                </c:pt>
                <c:pt idx="51">
                  <c:v>100.4949</c:v>
                </c:pt>
                <c:pt idx="52">
                  <c:v>100.5592</c:v>
                </c:pt>
                <c:pt idx="53">
                  <c:v>100.60290000000001</c:v>
                </c:pt>
                <c:pt idx="54">
                  <c:v>100.6233</c:v>
                </c:pt>
                <c:pt idx="55">
                  <c:v>100.6264</c:v>
                </c:pt>
                <c:pt idx="56">
                  <c:v>100.62390000000001</c:v>
                </c:pt>
                <c:pt idx="57">
                  <c:v>100.624</c:v>
                </c:pt>
                <c:pt idx="58">
                  <c:v>100.6301</c:v>
                </c:pt>
                <c:pt idx="59">
                  <c:v>100.63290000000001</c:v>
                </c:pt>
                <c:pt idx="60">
                  <c:v>100.63200000000001</c:v>
                </c:pt>
                <c:pt idx="61">
                  <c:v>100.64279999999999</c:v>
                </c:pt>
                <c:pt idx="62">
                  <c:v>100.6498</c:v>
                </c:pt>
                <c:pt idx="63">
                  <c:v>100.6666</c:v>
                </c:pt>
                <c:pt idx="64">
                  <c:v>100.68</c:v>
                </c:pt>
                <c:pt idx="65">
                  <c:v>100.6733</c:v>
                </c:pt>
                <c:pt idx="66">
                  <c:v>100.6532</c:v>
                </c:pt>
                <c:pt idx="67">
                  <c:v>100.6246</c:v>
                </c:pt>
                <c:pt idx="68">
                  <c:v>100.5895</c:v>
                </c:pt>
                <c:pt idx="69">
                  <c:v>100.5385</c:v>
                </c:pt>
                <c:pt idx="70">
                  <c:v>100.46720000000001</c:v>
                </c:pt>
                <c:pt idx="71">
                  <c:v>100.3797</c:v>
                </c:pt>
                <c:pt idx="72">
                  <c:v>100.2945</c:v>
                </c:pt>
                <c:pt idx="73">
                  <c:v>100.2213</c:v>
                </c:pt>
                <c:pt idx="74">
                  <c:v>100.1615</c:v>
                </c:pt>
                <c:pt idx="75">
                  <c:v>100.10290000000001</c:v>
                </c:pt>
                <c:pt idx="76">
                  <c:v>100.0352</c:v>
                </c:pt>
                <c:pt idx="77">
                  <c:v>99.947130000000001</c:v>
                </c:pt>
                <c:pt idx="78">
                  <c:v>99.846180000000004</c:v>
                </c:pt>
                <c:pt idx="79">
                  <c:v>99.730609999999999</c:v>
                </c:pt>
                <c:pt idx="80">
                  <c:v>99.60342</c:v>
                </c:pt>
                <c:pt idx="81">
                  <c:v>99.459879999999998</c:v>
                </c:pt>
                <c:pt idx="82">
                  <c:v>99.308329999999998</c:v>
                </c:pt>
                <c:pt idx="83">
                  <c:v>99.145809999999997</c:v>
                </c:pt>
                <c:pt idx="84">
                  <c:v>98.960300000000004</c:v>
                </c:pt>
                <c:pt idx="85">
                  <c:v>98.749160000000003</c:v>
                </c:pt>
                <c:pt idx="86">
                  <c:v>98.208420000000004</c:v>
                </c:pt>
                <c:pt idx="87">
                  <c:v>97.779399999999995</c:v>
                </c:pt>
                <c:pt idx="88">
                  <c:v>97.300799999999995</c:v>
                </c:pt>
                <c:pt idx="89">
                  <c:v>97.384069999999994</c:v>
                </c:pt>
                <c:pt idx="90">
                  <c:v>97.838009999999997</c:v>
                </c:pt>
                <c:pt idx="91">
                  <c:v>98.315700000000007</c:v>
                </c:pt>
                <c:pt idx="92">
                  <c:v>98.556579999999997</c:v>
                </c:pt>
                <c:pt idx="93">
                  <c:v>98.786609999999996</c:v>
                </c:pt>
                <c:pt idx="94">
                  <c:v>99.045190000000005</c:v>
                </c:pt>
                <c:pt idx="95">
                  <c:v>99.318420000000003</c:v>
                </c:pt>
                <c:pt idx="96">
                  <c:v>99.606160000000003</c:v>
                </c:pt>
                <c:pt idx="97">
                  <c:v>99.891909999999996</c:v>
                </c:pt>
                <c:pt idx="98">
                  <c:v>100.1521</c:v>
                </c:pt>
                <c:pt idx="99">
                  <c:v>100.3695</c:v>
                </c:pt>
                <c:pt idx="100">
                  <c:v>100.51560000000001</c:v>
                </c:pt>
                <c:pt idx="101">
                  <c:v>100.5838</c:v>
                </c:pt>
                <c:pt idx="102">
                  <c:v>100.5857</c:v>
                </c:pt>
                <c:pt idx="103">
                  <c:v>100.54730000000001</c:v>
                </c:pt>
                <c:pt idx="104">
                  <c:v>100.4965</c:v>
                </c:pt>
                <c:pt idx="105">
                  <c:v>100.4602</c:v>
                </c:pt>
                <c:pt idx="106">
                  <c:v>100.45399999999999</c:v>
                </c:pt>
                <c:pt idx="107">
                  <c:v>100.47369999999999</c:v>
                </c:pt>
                <c:pt idx="108">
                  <c:v>100.50279999999999</c:v>
                </c:pt>
                <c:pt idx="109">
                  <c:v>100.51739999999999</c:v>
                </c:pt>
                <c:pt idx="110">
                  <c:v>100.5202</c:v>
                </c:pt>
                <c:pt idx="111">
                  <c:v>100.51220000000001</c:v>
                </c:pt>
                <c:pt idx="112">
                  <c:v>100.4847</c:v>
                </c:pt>
                <c:pt idx="113">
                  <c:v>100.4397</c:v>
                </c:pt>
                <c:pt idx="114">
                  <c:v>100.3824</c:v>
                </c:pt>
                <c:pt idx="115">
                  <c:v>100.3177</c:v>
                </c:pt>
                <c:pt idx="116">
                  <c:v>100.23439999999999</c:v>
                </c:pt>
                <c:pt idx="117">
                  <c:v>100.148</c:v>
                </c:pt>
                <c:pt idx="118">
                  <c:v>100.06140000000001</c:v>
                </c:pt>
                <c:pt idx="119">
                  <c:v>99.999740000000003</c:v>
                </c:pt>
                <c:pt idx="120">
                  <c:v>99.974260000000001</c:v>
                </c:pt>
                <c:pt idx="121">
                  <c:v>99.984020000000001</c:v>
                </c:pt>
                <c:pt idx="122">
                  <c:v>100.0314</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952501</xdr:colOff>
      <xdr:row>39</xdr:row>
      <xdr:rowOff>127000</xdr:rowOff>
    </xdr:from>
    <xdr:to>
      <xdr:col>11</xdr:col>
      <xdr:colOff>945458</xdr:colOff>
      <xdr:row>52</xdr:row>
      <xdr:rowOff>3750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1" y="12680950"/>
          <a:ext cx="5450782" cy="350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xdr:colOff>
      <xdr:row>39</xdr:row>
      <xdr:rowOff>95250</xdr:rowOff>
    </xdr:from>
    <xdr:to>
      <xdr:col>5</xdr:col>
      <xdr:colOff>1054043</xdr:colOff>
      <xdr:row>51</xdr:row>
      <xdr:rowOff>368875</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2" y="12649200"/>
          <a:ext cx="5397441" cy="350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4" name="テキスト ボックス 3"/>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No.440</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6" name="テキスト ボックス 5"/>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5</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7</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7" name="テキスト ボックス 6"/>
        <xdr:cNvSpPr txBox="1"/>
      </xdr:nvSpPr>
      <xdr:spPr>
        <a:xfrm>
          <a:off x="8031958" y="2600325"/>
          <a:ext cx="3880643"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令和５年度「統計の日」標語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統計は　未来を支える　おくりもの　</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8" name="図 7"/>
        <xdr:cNvPicPr>
          <a:picLocks noChangeAspect="1"/>
        </xdr:cNvPicPr>
      </xdr:nvPicPr>
      <xdr:blipFill>
        <a:blip xmlns:r="http://schemas.openxmlformats.org/officeDocument/2006/relationships" r:embed="rId3"/>
        <a:stretch>
          <a:fillRect/>
        </a:stretch>
      </xdr:blipFill>
      <xdr:spPr>
        <a:xfrm>
          <a:off x="8382000" y="269875"/>
          <a:ext cx="3079750" cy="2577931"/>
        </a:xfrm>
        <a:prstGeom prst="rect">
          <a:avLst/>
        </a:prstGeom>
      </xdr:spPr>
    </xdr:pic>
    <xdr:clientData/>
  </xdr:twoCellAnchor>
  <xdr:twoCellAnchor>
    <xdr:from>
      <xdr:col>0</xdr:col>
      <xdr:colOff>103910</xdr:colOff>
      <xdr:row>53</xdr:row>
      <xdr:rowOff>69272</xdr:rowOff>
    </xdr:from>
    <xdr:to>
      <xdr:col>12</xdr:col>
      <xdr:colOff>199160</xdr:colOff>
      <xdr:row>64</xdr:row>
      <xdr:rowOff>217647</xdr:rowOff>
    </xdr:to>
    <xdr:sp macro="" textlink="">
      <xdr:nvSpPr>
        <xdr:cNvPr id="10" name="正方形/長方形 9"/>
        <xdr:cNvSpPr/>
      </xdr:nvSpPr>
      <xdr:spPr>
        <a:xfrm>
          <a:off x="103910" y="16576097"/>
          <a:ext cx="12506325" cy="2710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u="sng">
              <a:latin typeface="Times New Roman" panose="02020603050405020304" pitchFamily="18" charset="0"/>
              <a:ea typeface="ＭＳ 明朝" panose="02020609040205080304" pitchFamily="17" charset="-128"/>
              <a:cs typeface="Times New Roman" panose="02020603050405020304" pitchFamily="18" charset="0"/>
            </a:rPr>
            <a:t>●地域（</a:t>
          </a:r>
          <a:r>
            <a:rPr kumimoji="1" lang="en-US" altLang="ja-JP" sz="1500" b="0" u="sng">
              <a:latin typeface="Times New Roman" panose="02020603050405020304" pitchFamily="18" charset="0"/>
              <a:ea typeface="ＭＳ 明朝" panose="02020609040205080304" pitchFamily="17" charset="-128"/>
              <a:cs typeface="Times New Roman" panose="02020603050405020304" pitchFamily="18" charset="0"/>
            </a:rPr>
            <a:t>3</a:t>
          </a:r>
          <a:r>
            <a:rPr kumimoji="1" lang="ja-JP" altLang="en-US" sz="1500" b="0" u="sng">
              <a:latin typeface="Times New Roman" panose="02020603050405020304" pitchFamily="18" charset="0"/>
              <a:ea typeface="ＭＳ 明朝" panose="02020609040205080304" pitchFamily="17" charset="-128"/>
              <a:cs typeface="Times New Roman" panose="02020603050405020304" pitchFamily="18" charset="0"/>
            </a:rPr>
            <a:t>区分）</a:t>
          </a:r>
          <a:endParaRPr kumimoji="1" lang="en-US" altLang="ja-JP" sz="1500" b="0" u="sng">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紀北地域・・・海草地区、那賀地区、伊都地区　　　　　　　紀南地域・・・西牟婁地区、東牟婁地区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紀中地域・・・有田地区、日高地区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latin typeface="Times New Roman" panose="02020603050405020304" pitchFamily="18" charset="0"/>
              <a:ea typeface="ＭＳ 明朝" panose="02020609040205080304" pitchFamily="17" charset="-128"/>
              <a:cs typeface="Times New Roman" panose="02020603050405020304" pitchFamily="18" charset="0"/>
            </a:rPr>
            <a:t>　　　　　　　　　　　　　　　　　　</a:t>
          </a:r>
          <a:endParaRPr kumimoji="1" lang="en-US" altLang="ja-JP" sz="10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u="sng">
              <a:latin typeface="Times New Roman" panose="02020603050405020304" pitchFamily="18" charset="0"/>
              <a:ea typeface="ＭＳ 明朝" panose="02020609040205080304" pitchFamily="17" charset="-128"/>
              <a:cs typeface="Times New Roman" panose="02020603050405020304" pitchFamily="18" charset="0"/>
            </a:rPr>
            <a:t>●地区（</a:t>
          </a:r>
          <a:r>
            <a:rPr kumimoji="1" lang="en-US" altLang="ja-JP" sz="1500" b="0" u="sng">
              <a:latin typeface="Times New Roman" panose="02020603050405020304" pitchFamily="18" charset="0"/>
              <a:ea typeface="ＭＳ 明朝" panose="02020609040205080304" pitchFamily="17" charset="-128"/>
              <a:cs typeface="Times New Roman" panose="02020603050405020304" pitchFamily="18" charset="0"/>
            </a:rPr>
            <a:t>7</a:t>
          </a:r>
          <a:r>
            <a:rPr kumimoji="1" lang="ja-JP" altLang="en-US" sz="1500" b="0" u="sng">
              <a:latin typeface="Times New Roman" panose="02020603050405020304" pitchFamily="18" charset="0"/>
              <a:ea typeface="ＭＳ 明朝" panose="02020609040205080304" pitchFamily="17" charset="-128"/>
              <a:cs typeface="Times New Roman" panose="02020603050405020304" pitchFamily="18" charset="0"/>
            </a:rPr>
            <a:t>区分）</a:t>
          </a:r>
          <a:endParaRPr kumimoji="1" lang="en-US" altLang="ja-JP" sz="1500" b="0" u="sng">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海草地区・・・和歌山市、海南市、紀美野町　　　　　　　　日高地区・・・御坊市、美浜町、日高町、由良町、印南町、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那賀地区・・・紀の川市、岩出市　　　　　　　　　　　　　　　　　　　　みなべ町、日高川町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伊都地区・・・橋本市、かつらぎ町、九度山町、高野町　　　西牟婁地区・・田辺市、白浜町、上富田町、すさみ町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有田地区・・・有田市、湯浅町、広川町、有田川町 　　　　</a:t>
          </a:r>
          <a:r>
            <a:rPr kumimoji="1" lang="ja-JP" altLang="en-US" sz="1500" b="0" baseline="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東牟婁地区・・新宮市、那智勝浦町、太地町、古座川町、</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500" b="0" baseline="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1500" b="0">
              <a:latin typeface="Times New Roman" panose="02020603050405020304" pitchFamily="18" charset="0"/>
              <a:ea typeface="ＭＳ 明朝" panose="02020609040205080304" pitchFamily="17" charset="-128"/>
              <a:cs typeface="Times New Roman" panose="02020603050405020304" pitchFamily="18" charset="0"/>
            </a:rPr>
            <a:t>北山村、串本町　</a:t>
          </a:r>
          <a:endParaRPr kumimoji="1" lang="en-US" altLang="ja-JP" sz="1500" b="0">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86589</xdr:colOff>
      <xdr:row>13</xdr:row>
      <xdr:rowOff>75046</xdr:rowOff>
    </xdr:from>
    <xdr:to>
      <xdr:col>11</xdr:col>
      <xdr:colOff>880339</xdr:colOff>
      <xdr:row>21</xdr:row>
      <xdr:rowOff>274204</xdr:rowOff>
    </xdr:to>
    <xdr:sp macro="" textlink="">
      <xdr:nvSpPr>
        <xdr:cNvPr id="11" name="フローチャート : 代替処理 2"/>
        <xdr:cNvSpPr/>
      </xdr:nvSpPr>
      <xdr:spPr>
        <a:xfrm>
          <a:off x="524739" y="4580371"/>
          <a:ext cx="11680825" cy="2208933"/>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l"/>
          <a:r>
            <a:rPr kumimoji="1" lang="ja-JP" altLang="en-US" sz="2200" b="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2200" b="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2200" b="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令和</a:t>
          </a:r>
          <a:r>
            <a:rPr kumimoji="1" lang="en-US" altLang="ja-JP" sz="2200" b="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2</a:t>
          </a:r>
          <a:r>
            <a:rPr kumimoji="1" lang="ja-JP" altLang="en-US" sz="2200" b="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年度の市町村民総生産は、</a:t>
          </a:r>
          <a:r>
            <a:rPr kumimoji="1" lang="ja-JP" altLang="en-US" sz="22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紀北、紀中及び紀南地域ともに減少</a:t>
          </a:r>
          <a:endParaRPr kumimoji="1" lang="en-US" altLang="ja-JP" sz="22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endParaRPr kumimoji="1" lang="en-US" altLang="ja-JP" sz="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a:t>
          </a:r>
          <a:r>
            <a:rPr kumimoji="1" lang="ja-JP" altLang="en-US"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市町村民</a:t>
          </a: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総生産（名目）</a:t>
          </a:r>
          <a:r>
            <a:rPr kumimoji="1" lang="en-US"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3</a:t>
          </a: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兆</a:t>
          </a:r>
          <a:r>
            <a:rPr kumimoji="1" lang="en-US"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6,251</a:t>
          </a: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億円、</a:t>
          </a:r>
          <a:r>
            <a:rPr kumimoji="1" lang="ja-JP" altLang="en-US"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名目</a:t>
          </a: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経済成長率 </a:t>
          </a:r>
          <a:r>
            <a:rPr kumimoji="1" lang="ja-JP" altLang="en-US"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a:t>
          </a:r>
          <a:r>
            <a:rPr kumimoji="1" lang="en-US"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3.5</a:t>
          </a:r>
          <a:r>
            <a:rPr kumimoji="1" lang="ja-JP" altLang="ja-JP" sz="1900" b="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rPr>
            <a:t>％＞</a:t>
          </a:r>
          <a:endParaRPr lang="ja-JP" altLang="ja-JP" sz="1900" u="sng">
            <a:solidFill>
              <a:sysClr val="windowText" lastClr="000000"/>
            </a:solidFill>
            <a:effectLst/>
            <a:latin typeface="Times New Roman" panose="02020603050405020304" pitchFamily="18" charset="0"/>
            <a:ea typeface="ＭＳ 明朝" panose="02020609040205080304" pitchFamily="17" charset="-128"/>
            <a:cs typeface="Times New Roman" panose="02020603050405020304" pitchFamily="18" charset="0"/>
          </a:endParaRPr>
        </a:p>
        <a:p>
          <a:pPr algn="l"/>
          <a:endParaRPr kumimoji="1" lang="en-US" altLang="ja-JP" sz="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endParaRPr kumimoji="1" lang="en-US" altLang="ja-JP" sz="800" b="1" u="sng">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700" b="0"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新型コロナウイルス感染症拡大の影響を受けて、運輸・郵便業や宿泊・飲食サービス業、製造業を</a:t>
          </a:r>
          <a:endParaRPr kumimoji="1" lang="en-US" altLang="ja-JP" sz="1700" b="0"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a:p>
          <a:pPr algn="l"/>
          <a:r>
            <a:rPr kumimoji="1" lang="ja-JP" altLang="en-US" sz="1700" b="0"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rPr>
            <a:t>　　　はじめとした多くの業種で企業活動が制限されたことから、総生産は減少</a:t>
          </a:r>
          <a:endParaRPr kumimoji="1" lang="en-US" altLang="ja-JP" sz="1700" b="0" u="none">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20</xdr:row>
      <xdr:rowOff>158750</xdr:rowOff>
    </xdr:from>
    <xdr:to>
      <xdr:col>5</xdr:col>
      <xdr:colOff>648000</xdr:colOff>
      <xdr:row>29</xdr:row>
      <xdr:rowOff>239029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6435725"/>
          <a:ext cx="5245400" cy="2994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285749</xdr:colOff>
      <xdr:row>21</xdr:row>
      <xdr:rowOff>31750</xdr:rowOff>
    </xdr:from>
    <xdr:to>
      <xdr:col>11</xdr:col>
      <xdr:colOff>684249</xdr:colOff>
      <xdr:row>31</xdr:row>
      <xdr:rowOff>147311</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899" y="6556375"/>
          <a:ext cx="5827750" cy="3449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222250</xdr:colOff>
      <xdr:row>47</xdr:row>
      <xdr:rowOff>222250</xdr:rowOff>
    </xdr:from>
    <xdr:to>
      <xdr:col>11</xdr:col>
      <xdr:colOff>620750</xdr:colOff>
      <xdr:row>60</xdr:row>
      <xdr:rowOff>199177</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75400" y="14928850"/>
          <a:ext cx="5827750" cy="3444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190504</xdr:rowOff>
    </xdr:from>
    <xdr:to>
      <xdr:col>5</xdr:col>
      <xdr:colOff>616250</xdr:colOff>
      <xdr:row>58</xdr:row>
      <xdr:rowOff>259130</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 y="14897104"/>
          <a:ext cx="5245400" cy="3002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638175</xdr:colOff>
      <xdr:row>62</xdr:row>
      <xdr:rowOff>0</xdr:rowOff>
    </xdr:from>
    <xdr:to>
      <xdr:col>6</xdr:col>
      <xdr:colOff>0</xdr:colOff>
      <xdr:row>62</xdr:row>
      <xdr:rowOff>255814</xdr:rowOff>
    </xdr:to>
    <xdr:sp macro="" textlink="" fLocksText="0">
      <xdr:nvSpPr>
        <xdr:cNvPr id="6" name="Text Box 1"/>
        <xdr:cNvSpPr txBox="1">
          <a:spLocks noChangeArrowheads="1"/>
        </xdr:cNvSpPr>
      </xdr:nvSpPr>
      <xdr:spPr bwMode="auto">
        <a:xfrm>
          <a:off x="5705475" y="18707100"/>
          <a:ext cx="44767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47</xdr:row>
      <xdr:rowOff>34637</xdr:rowOff>
    </xdr:from>
    <xdr:to>
      <xdr:col>12</xdr:col>
      <xdr:colOff>1292224</xdr:colOff>
      <xdr:row>57</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136071</xdr:colOff>
      <xdr:row>57</xdr:row>
      <xdr:rowOff>167709</xdr:rowOff>
    </xdr:from>
    <xdr:to>
      <xdr:col>12</xdr:col>
      <xdr:colOff>1270907</xdr:colOff>
      <xdr:row>66</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2113;&#35336;&#12491;&#12517;&#12540;&#12473;7&#26376;&#21495;&#21407;&#31295;&#65288;0627%20%20&#20154;&#21475;&#12539;&#27161;&#35486;&#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S69"/>
  <sheetViews>
    <sheetView tabSelected="1" view="pageBreakPreview" zoomScale="60" zoomScaleNormal="75" workbookViewId="0">
      <selection activeCell="P37" sqref="P37"/>
    </sheetView>
  </sheetViews>
  <sheetFormatPr defaultColWidth="8.69921875" defaultRowHeight="17.25"/>
  <cols>
    <col min="1" max="1" width="4.59765625" style="566" customWidth="1"/>
    <col min="2" max="2" width="11.3984375" style="566" customWidth="1"/>
    <col min="3" max="3" width="11.3984375" style="567" customWidth="1"/>
    <col min="4" max="8" width="11.3984375" style="566" customWidth="1"/>
    <col min="9" max="9" width="11.69921875" style="566" customWidth="1"/>
    <col min="10" max="12" width="11.3984375" style="566" customWidth="1"/>
    <col min="13" max="13" width="2.69921875" style="568" customWidth="1"/>
    <col min="14" max="16384" width="8.69921875" style="566"/>
  </cols>
  <sheetData>
    <row r="1" spans="1:16" ht="17.25" customHeight="1"/>
    <row r="2" spans="1:16" ht="17.25" customHeight="1"/>
    <row r="3" spans="1:16" ht="17.25" customHeight="1"/>
    <row r="4" spans="1:16" s="569" customFormat="1" ht="13.5" customHeight="1">
      <c r="B4" s="570"/>
      <c r="C4" s="570"/>
      <c r="D4" s="570"/>
      <c r="E4" s="570"/>
      <c r="F4" s="570"/>
      <c r="G4" s="571"/>
      <c r="H4" s="571"/>
      <c r="I4" s="571"/>
      <c r="J4" s="571"/>
      <c r="K4" s="571"/>
      <c r="L4" s="571"/>
      <c r="M4" s="572"/>
    </row>
    <row r="5" spans="1:16" s="569" customFormat="1" ht="72.75" customHeight="1">
      <c r="B5" s="573" t="s">
        <v>359</v>
      </c>
      <c r="C5" s="573"/>
      <c r="D5" s="573"/>
      <c r="E5" s="573"/>
      <c r="F5" s="573"/>
      <c r="G5" s="573"/>
      <c r="H5" s="574"/>
      <c r="I5" s="574"/>
      <c r="J5" s="575"/>
      <c r="K5" s="575"/>
      <c r="L5" s="576"/>
      <c r="M5" s="577"/>
    </row>
    <row r="6" spans="1:16" s="569" customFormat="1" ht="21.75" customHeight="1">
      <c r="B6" s="578"/>
      <c r="C6" s="578"/>
      <c r="D6" s="578"/>
      <c r="E6" s="578"/>
      <c r="F6" s="578"/>
      <c r="G6" s="578"/>
      <c r="H6" s="578"/>
      <c r="I6" s="575"/>
      <c r="J6" s="575"/>
      <c r="K6" s="575"/>
      <c r="L6" s="575"/>
      <c r="M6" s="579"/>
    </row>
    <row r="7" spans="1:16" s="569" customFormat="1" ht="30" customHeight="1">
      <c r="B7" s="580"/>
      <c r="C7" s="581"/>
      <c r="D7" s="582" t="s">
        <v>360</v>
      </c>
      <c r="E7" s="583"/>
      <c r="F7" s="584"/>
      <c r="G7" s="581"/>
      <c r="H7" s="585"/>
      <c r="I7" s="575"/>
      <c r="J7" s="575"/>
      <c r="K7" s="575"/>
      <c r="L7" s="575"/>
      <c r="M7" s="579"/>
    </row>
    <row r="8" spans="1:16" s="569" customFormat="1" ht="30" customHeight="1">
      <c r="B8" s="580"/>
      <c r="C8" s="581"/>
      <c r="D8" s="586" t="s">
        <v>361</v>
      </c>
      <c r="E8" s="583"/>
      <c r="F8" s="584"/>
      <c r="G8" s="581"/>
      <c r="H8" s="585"/>
      <c r="I8" s="575"/>
      <c r="J8" s="575"/>
      <c r="K8" s="575"/>
      <c r="L8" s="575"/>
      <c r="M8" s="579"/>
    </row>
    <row r="9" spans="1:16" s="569" customFormat="1" ht="30" customHeight="1">
      <c r="B9" s="580"/>
      <c r="C9" s="581"/>
      <c r="D9" s="586" t="s">
        <v>362</v>
      </c>
      <c r="E9" s="583"/>
      <c r="F9" s="584"/>
      <c r="G9" s="581"/>
      <c r="H9" s="585"/>
      <c r="I9" s="575"/>
      <c r="J9" s="575"/>
      <c r="K9" s="575"/>
      <c r="L9" s="575"/>
      <c r="M9" s="579"/>
    </row>
    <row r="10" spans="1:16" s="569" customFormat="1" ht="28.5" customHeight="1">
      <c r="B10" s="580"/>
      <c r="C10" s="581"/>
      <c r="D10" s="571"/>
      <c r="E10" s="583"/>
      <c r="F10" s="585"/>
      <c r="G10" s="585"/>
      <c r="H10" s="585"/>
      <c r="I10" s="587"/>
      <c r="J10" s="588"/>
      <c r="K10" s="588"/>
      <c r="L10" s="588"/>
      <c r="M10" s="589"/>
      <c r="P10" s="590"/>
    </row>
    <row r="11" spans="1:16" s="591" customFormat="1" ht="25.5" customHeight="1">
      <c r="B11" s="592" t="s">
        <v>363</v>
      </c>
      <c r="C11" s="592"/>
      <c r="D11" s="592"/>
      <c r="E11" s="592"/>
      <c r="F11" s="592"/>
      <c r="G11" s="592"/>
      <c r="H11" s="592"/>
      <c r="I11" s="592"/>
      <c r="J11" s="592"/>
      <c r="K11" s="592"/>
      <c r="L11" s="592"/>
      <c r="M11" s="593"/>
    </row>
    <row r="12" spans="1:16" ht="9" customHeight="1"/>
    <row r="13" spans="1:16" s="597" customFormat="1" ht="42" customHeight="1">
      <c r="A13" s="594" t="s">
        <v>364</v>
      </c>
      <c r="B13" s="595"/>
      <c r="C13" s="595"/>
      <c r="D13" s="595"/>
      <c r="E13" s="595"/>
      <c r="F13" s="595"/>
      <c r="G13" s="595"/>
      <c r="H13" s="595"/>
      <c r="I13" s="595"/>
      <c r="J13" s="595"/>
      <c r="K13" s="595"/>
      <c r="L13" s="595"/>
      <c r="M13" s="596"/>
    </row>
    <row r="14" spans="1:16" s="597" customFormat="1" ht="11.25" customHeight="1">
      <c r="A14" s="598"/>
      <c r="B14" s="599"/>
      <c r="C14" s="599"/>
      <c r="D14" s="599"/>
      <c r="E14" s="599"/>
      <c r="F14" s="599"/>
      <c r="G14" s="599"/>
      <c r="H14" s="599"/>
      <c r="I14" s="599"/>
      <c r="J14" s="599"/>
      <c r="K14" s="599"/>
      <c r="L14" s="599"/>
      <c r="M14" s="600"/>
    </row>
    <row r="15" spans="1:16" s="440" customFormat="1" ht="21" customHeight="1">
      <c r="A15" s="601"/>
      <c r="B15" s="602"/>
      <c r="C15" s="601"/>
      <c r="D15" s="601"/>
      <c r="E15" s="603"/>
      <c r="F15" s="604"/>
      <c r="G15" s="605"/>
      <c r="H15" s="601"/>
      <c r="I15" s="606"/>
      <c r="J15" s="606"/>
      <c r="K15" s="606"/>
      <c r="L15" s="601"/>
      <c r="M15" s="607"/>
      <c r="O15" s="608"/>
    </row>
    <row r="16" spans="1:16" s="440" customFormat="1" ht="21" customHeight="1">
      <c r="A16" s="601"/>
      <c r="B16" s="602"/>
      <c r="C16" s="601"/>
      <c r="D16" s="601"/>
      <c r="E16" s="609"/>
      <c r="F16" s="604"/>
      <c r="G16" s="605"/>
      <c r="H16" s="601"/>
      <c r="I16" s="606"/>
      <c r="J16" s="606"/>
      <c r="K16" s="606"/>
      <c r="L16" s="601"/>
      <c r="M16" s="607"/>
    </row>
    <row r="17" spans="1:19" s="440" customFormat="1" ht="21" customHeight="1">
      <c r="A17" s="601"/>
      <c r="B17" s="601"/>
      <c r="C17" s="610"/>
      <c r="D17" s="610"/>
      <c r="E17" s="610"/>
      <c r="F17" s="611"/>
      <c r="G17" s="610"/>
      <c r="H17" s="610"/>
      <c r="I17" s="612"/>
      <c r="J17" s="612"/>
      <c r="K17" s="612"/>
      <c r="L17" s="601"/>
      <c r="M17" s="607"/>
    </row>
    <row r="18" spans="1:19" s="440" customFormat="1" ht="21" customHeight="1">
      <c r="A18" s="601"/>
      <c r="B18" s="601"/>
      <c r="C18" s="610"/>
      <c r="D18" s="610"/>
      <c r="E18" s="610"/>
      <c r="F18" s="611"/>
      <c r="G18" s="610"/>
      <c r="H18" s="610"/>
      <c r="I18" s="612"/>
      <c r="J18" s="612"/>
      <c r="K18" s="612"/>
      <c r="L18" s="601"/>
      <c r="M18" s="607"/>
    </row>
    <row r="19" spans="1:19" s="613" customFormat="1" ht="21" customHeight="1">
      <c r="A19" s="601"/>
      <c r="B19" s="601"/>
      <c r="C19" s="610"/>
      <c r="D19" s="610"/>
      <c r="E19" s="610"/>
      <c r="F19" s="611"/>
      <c r="G19" s="610"/>
      <c r="H19" s="610"/>
      <c r="I19" s="612"/>
      <c r="J19" s="612"/>
      <c r="K19" s="612"/>
      <c r="L19" s="601"/>
      <c r="M19" s="607"/>
    </row>
    <row r="20" spans="1:19" s="619" customFormat="1" ht="21" customHeight="1">
      <c r="A20" s="614"/>
      <c r="B20" s="615"/>
      <c r="C20" s="616"/>
      <c r="D20" s="617"/>
      <c r="E20" s="617"/>
      <c r="F20" s="617"/>
      <c r="G20" s="617"/>
      <c r="H20" s="617"/>
      <c r="I20" s="617"/>
      <c r="J20" s="617"/>
      <c r="K20" s="617"/>
      <c r="L20" s="617"/>
      <c r="M20" s="618"/>
    </row>
    <row r="21" spans="1:19" s="619" customFormat="1" ht="21" customHeight="1">
      <c r="A21" s="614"/>
      <c r="B21" s="615"/>
      <c r="C21" s="616"/>
      <c r="D21" s="617"/>
      <c r="E21" s="617"/>
      <c r="F21" s="617"/>
      <c r="G21" s="617"/>
      <c r="H21" s="617"/>
      <c r="I21" s="617"/>
      <c r="J21" s="617"/>
      <c r="K21" s="617"/>
      <c r="L21" s="617"/>
      <c r="M21" s="618"/>
    </row>
    <row r="22" spans="1:19" s="440" customFormat="1" ht="32.25" customHeight="1">
      <c r="A22" s="620"/>
      <c r="B22" s="621"/>
      <c r="C22" s="622"/>
      <c r="D22" s="623"/>
      <c r="E22" s="623"/>
      <c r="F22" s="623"/>
      <c r="G22" s="623"/>
      <c r="H22" s="623"/>
      <c r="I22" s="623"/>
      <c r="J22" s="623"/>
      <c r="K22" s="623"/>
      <c r="L22" s="623"/>
      <c r="M22" s="624"/>
      <c r="O22" s="625"/>
      <c r="P22" s="625"/>
      <c r="Q22" s="625"/>
      <c r="R22" s="625"/>
    </row>
    <row r="23" spans="1:19" s="440" customFormat="1" ht="50.25" customHeight="1">
      <c r="A23" s="620"/>
      <c r="B23" s="626" t="s">
        <v>365</v>
      </c>
      <c r="C23" s="626"/>
      <c r="D23" s="626"/>
      <c r="E23" s="626"/>
      <c r="F23" s="626"/>
      <c r="G23" s="626"/>
      <c r="H23" s="626"/>
      <c r="I23" s="626"/>
      <c r="J23" s="626"/>
      <c r="K23" s="626"/>
      <c r="L23" s="626"/>
      <c r="M23" s="624"/>
      <c r="O23" s="625"/>
      <c r="P23" s="625"/>
      <c r="Q23" s="625"/>
      <c r="R23" s="625"/>
    </row>
    <row r="24" spans="1:19" s="440" customFormat="1" ht="31.5" customHeight="1">
      <c r="A24" s="627"/>
      <c r="B24" s="628" t="s">
        <v>366</v>
      </c>
      <c r="C24" s="629"/>
      <c r="D24" s="629"/>
      <c r="E24" s="629"/>
      <c r="F24" s="629"/>
      <c r="G24" s="629"/>
      <c r="H24" s="629"/>
      <c r="I24" s="629"/>
      <c r="J24" s="629"/>
      <c r="K24" s="629"/>
      <c r="L24" s="629"/>
      <c r="M24" s="630"/>
      <c r="N24" s="631"/>
      <c r="O24" s="631"/>
    </row>
    <row r="25" spans="1:19" s="440" customFormat="1" ht="10.5" customHeight="1">
      <c r="A25" s="627"/>
      <c r="B25" s="428"/>
      <c r="C25" s="629"/>
      <c r="D25" s="629"/>
      <c r="E25" s="629"/>
      <c r="F25" s="629"/>
      <c r="G25" s="629"/>
      <c r="H25" s="629"/>
      <c r="I25" s="629"/>
      <c r="J25" s="629"/>
      <c r="K25" s="629"/>
      <c r="L25" s="629"/>
      <c r="M25" s="630"/>
      <c r="N25" s="631"/>
      <c r="O25" s="631"/>
    </row>
    <row r="26" spans="1:19" s="440" customFormat="1" ht="25.5" customHeight="1">
      <c r="A26" s="627"/>
      <c r="B26" s="511" t="s">
        <v>367</v>
      </c>
      <c r="C26" s="632"/>
      <c r="D26" s="632"/>
      <c r="E26" s="632"/>
      <c r="F26" s="632"/>
      <c r="G26" s="632"/>
      <c r="H26" s="632"/>
      <c r="I26" s="632"/>
      <c r="J26" s="632"/>
      <c r="K26" s="632"/>
      <c r="L26" s="632"/>
      <c r="M26" s="630"/>
      <c r="N26" s="631"/>
      <c r="O26" s="631"/>
    </row>
    <row r="27" spans="1:19" s="440" customFormat="1" ht="25.5" customHeight="1">
      <c r="A27" s="633"/>
      <c r="B27" s="485" t="s">
        <v>368</v>
      </c>
      <c r="C27" s="632"/>
      <c r="D27" s="632"/>
      <c r="E27" s="632"/>
      <c r="F27" s="632"/>
      <c r="G27" s="632"/>
      <c r="H27" s="632"/>
      <c r="I27" s="632"/>
      <c r="J27" s="632"/>
      <c r="K27" s="632"/>
      <c r="L27" s="632"/>
      <c r="M27" s="634"/>
      <c r="N27" s="631"/>
      <c r="O27" s="631"/>
    </row>
    <row r="28" spans="1:19" s="597" customFormat="1" ht="25.5" customHeight="1">
      <c r="A28" s="633"/>
      <c r="B28" s="485" t="s">
        <v>369</v>
      </c>
      <c r="C28" s="635"/>
      <c r="D28" s="635"/>
      <c r="E28" s="635"/>
      <c r="F28" s="635"/>
      <c r="G28" s="635"/>
      <c r="H28" s="635"/>
      <c r="I28" s="635"/>
      <c r="J28" s="635"/>
      <c r="K28" s="635"/>
      <c r="L28" s="635"/>
      <c r="M28" s="636"/>
      <c r="N28" s="637"/>
      <c r="O28" s="637"/>
    </row>
    <row r="29" spans="1:19" s="440" customFormat="1" ht="25.5" customHeight="1">
      <c r="A29" s="633"/>
      <c r="B29" s="511" t="s">
        <v>370</v>
      </c>
      <c r="C29" s="635"/>
      <c r="D29" s="635"/>
      <c r="E29" s="635"/>
      <c r="F29" s="635"/>
      <c r="G29" s="635"/>
      <c r="H29" s="635"/>
      <c r="I29" s="635"/>
      <c r="J29" s="635"/>
      <c r="K29" s="635"/>
      <c r="L29" s="635"/>
      <c r="M29" s="636"/>
      <c r="N29" s="631"/>
      <c r="O29" s="631"/>
    </row>
    <row r="30" spans="1:19" s="440" customFormat="1" ht="25.5" customHeight="1">
      <c r="A30" s="633"/>
      <c r="B30" s="638" t="s">
        <v>371</v>
      </c>
      <c r="C30" s="635"/>
      <c r="D30" s="635"/>
      <c r="E30" s="635"/>
      <c r="F30" s="635"/>
      <c r="G30" s="635"/>
      <c r="H30" s="635"/>
      <c r="I30" s="635"/>
      <c r="J30" s="635"/>
      <c r="K30" s="635"/>
      <c r="L30" s="635"/>
      <c r="M30" s="636"/>
      <c r="N30" s="631"/>
      <c r="O30" s="631"/>
    </row>
    <row r="31" spans="1:19" s="440" customFormat="1" ht="25.5" customHeight="1">
      <c r="A31" s="633"/>
      <c r="B31" s="638" t="s">
        <v>372</v>
      </c>
      <c r="C31" s="635"/>
      <c r="D31" s="635"/>
      <c r="E31" s="635"/>
      <c r="F31" s="635"/>
      <c r="G31" s="635"/>
      <c r="H31" s="635"/>
      <c r="I31" s="635"/>
      <c r="J31" s="635"/>
      <c r="K31" s="635"/>
      <c r="L31" s="635"/>
      <c r="M31" s="636"/>
      <c r="N31" s="631"/>
      <c r="O31" s="631"/>
    </row>
    <row r="32" spans="1:19" s="440" customFormat="1" ht="25.5" customHeight="1">
      <c r="A32" s="639"/>
      <c r="B32" s="638" t="s">
        <v>373</v>
      </c>
      <c r="C32" s="635"/>
      <c r="D32" s="635"/>
      <c r="E32" s="635"/>
      <c r="F32" s="635"/>
      <c r="G32" s="635"/>
      <c r="H32" s="635"/>
      <c r="I32" s="635"/>
      <c r="J32" s="635"/>
      <c r="K32" s="635"/>
      <c r="L32" s="635"/>
      <c r="M32" s="640"/>
      <c r="N32" s="631"/>
      <c r="S32" s="631"/>
    </row>
    <row r="33" spans="1:19" s="644" customFormat="1" ht="25.5" customHeight="1">
      <c r="A33" s="641"/>
      <c r="B33" s="638" t="s">
        <v>374</v>
      </c>
      <c r="C33" s="635"/>
      <c r="D33" s="635"/>
      <c r="E33" s="635"/>
      <c r="F33" s="635"/>
      <c r="G33" s="635"/>
      <c r="H33" s="635"/>
      <c r="I33" s="635"/>
      <c r="J33" s="635"/>
      <c r="K33" s="635"/>
      <c r="L33" s="635"/>
      <c r="M33" s="642"/>
      <c r="N33" s="643"/>
      <c r="S33" s="643"/>
    </row>
    <row r="34" spans="1:19" s="644" customFormat="1" ht="25.5" customHeight="1">
      <c r="A34" s="639"/>
      <c r="B34" s="638" t="s">
        <v>375</v>
      </c>
      <c r="C34" s="635"/>
      <c r="D34" s="635"/>
      <c r="E34" s="635"/>
      <c r="F34" s="635"/>
      <c r="G34" s="635"/>
      <c r="H34" s="635"/>
      <c r="I34" s="635"/>
      <c r="J34" s="635"/>
      <c r="K34" s="635"/>
      <c r="L34" s="635"/>
      <c r="M34" s="640"/>
      <c r="N34" s="643"/>
      <c r="O34" s="643"/>
    </row>
    <row r="35" spans="1:19" s="644" customFormat="1" ht="25.5" customHeight="1">
      <c r="A35" s="645" t="s">
        <v>376</v>
      </c>
      <c r="B35" s="638" t="s">
        <v>377</v>
      </c>
      <c r="C35" s="635"/>
      <c r="D35" s="635"/>
      <c r="E35" s="635"/>
      <c r="F35" s="635"/>
      <c r="G35" s="635"/>
      <c r="H35" s="635"/>
      <c r="I35" s="635"/>
      <c r="J35" s="635"/>
      <c r="K35" s="635"/>
      <c r="L35" s="635"/>
      <c r="M35" s="646"/>
      <c r="N35" s="643"/>
      <c r="O35" s="643"/>
    </row>
    <row r="36" spans="1:19" s="650" customFormat="1" ht="26.25" customHeight="1">
      <c r="A36" s="647"/>
      <c r="B36" s="638" t="s">
        <v>378</v>
      </c>
      <c r="C36" s="643"/>
      <c r="D36" s="643"/>
      <c r="E36" s="643"/>
      <c r="F36" s="643"/>
      <c r="G36" s="643"/>
      <c r="H36" s="635"/>
      <c r="I36" s="635"/>
      <c r="J36" s="635"/>
      <c r="K36" s="635"/>
      <c r="L36" s="635"/>
      <c r="M36" s="648"/>
      <c r="N36" s="649"/>
      <c r="O36" s="649"/>
    </row>
    <row r="37" spans="1:19" s="650" customFormat="1" ht="25.5" customHeight="1">
      <c r="A37" s="647"/>
      <c r="B37" s="638" t="s">
        <v>379</v>
      </c>
      <c r="C37" s="649"/>
      <c r="D37" s="649"/>
      <c r="E37" s="649"/>
      <c r="F37" s="649"/>
      <c r="G37" s="649"/>
      <c r="H37" s="635"/>
      <c r="I37" s="635"/>
      <c r="J37" s="635"/>
      <c r="K37" s="635"/>
      <c r="L37" s="635"/>
      <c r="M37" s="648"/>
      <c r="N37" s="649"/>
      <c r="O37" s="649"/>
    </row>
    <row r="38" spans="1:19" s="650" customFormat="1" ht="17.25" customHeight="1">
      <c r="A38" s="647"/>
      <c r="B38" s="651" t="s">
        <v>380</v>
      </c>
      <c r="C38" s="649"/>
      <c r="D38" s="649"/>
      <c r="E38" s="649"/>
      <c r="F38" s="649"/>
      <c r="G38" s="649"/>
      <c r="H38" s="635"/>
      <c r="I38" s="635"/>
      <c r="J38" s="635"/>
      <c r="K38" s="635"/>
      <c r="L38" s="635"/>
      <c r="M38" s="652"/>
      <c r="N38" s="649"/>
      <c r="O38" s="649"/>
    </row>
    <row r="39" spans="1:19" s="656" customFormat="1" ht="27" customHeight="1">
      <c r="A39" s="647"/>
      <c r="B39" s="653" t="s">
        <v>381</v>
      </c>
      <c r="C39" s="654"/>
      <c r="D39" s="654"/>
      <c r="E39" s="654"/>
      <c r="F39" s="654"/>
      <c r="G39" s="654"/>
      <c r="H39" s="653"/>
      <c r="I39" s="653"/>
      <c r="J39" s="653"/>
      <c r="K39" s="653"/>
      <c r="L39" s="653"/>
      <c r="M39" s="655"/>
      <c r="N39" s="654"/>
      <c r="O39" s="654"/>
    </row>
    <row r="40" spans="1:19" s="650" customFormat="1" ht="22.5" customHeight="1">
      <c r="A40" s="647"/>
      <c r="B40" s="649"/>
      <c r="C40" s="649"/>
      <c r="D40" s="649"/>
      <c r="E40" s="649"/>
      <c r="F40" s="649"/>
      <c r="G40" s="649"/>
      <c r="H40" s="649"/>
      <c r="I40" s="649"/>
      <c r="J40" s="635"/>
      <c r="K40" s="635"/>
      <c r="L40" s="635"/>
      <c r="M40" s="652"/>
      <c r="N40" s="649"/>
      <c r="O40" s="649"/>
    </row>
    <row r="41" spans="1:19" s="440" customFormat="1" ht="22.5" customHeight="1">
      <c r="A41" s="648"/>
      <c r="B41" s="631"/>
      <c r="C41" s="631"/>
      <c r="D41" s="631"/>
      <c r="E41" s="631"/>
      <c r="F41" s="631"/>
      <c r="G41" s="631"/>
      <c r="H41" s="635"/>
      <c r="I41" s="635"/>
      <c r="J41" s="635"/>
      <c r="K41" s="635"/>
      <c r="L41" s="635"/>
      <c r="M41" s="652"/>
      <c r="N41" s="631"/>
      <c r="O41" s="631"/>
    </row>
    <row r="42" spans="1:19" s="443" customFormat="1" ht="24.95" customHeight="1">
      <c r="A42" s="648"/>
      <c r="B42" s="657"/>
      <c r="C42" s="657"/>
      <c r="D42" s="635"/>
      <c r="E42" s="635"/>
      <c r="F42" s="635"/>
      <c r="G42" s="635"/>
      <c r="H42" s="657"/>
      <c r="I42" s="635"/>
      <c r="J42" s="635"/>
      <c r="K42" s="635"/>
      <c r="L42" s="635"/>
      <c r="M42" s="652"/>
      <c r="N42" s="657"/>
      <c r="O42" s="657"/>
    </row>
    <row r="43" spans="1:19" s="443" customFormat="1" ht="21" customHeight="1">
      <c r="A43" s="648"/>
      <c r="B43" s="657"/>
      <c r="C43" s="635"/>
      <c r="D43" s="635"/>
      <c r="E43" s="635"/>
      <c r="F43" s="635"/>
      <c r="G43" s="635"/>
      <c r="H43" s="657"/>
      <c r="I43" s="635"/>
      <c r="J43" s="635"/>
      <c r="K43" s="635"/>
      <c r="L43" s="635"/>
      <c r="M43" s="652"/>
      <c r="N43" s="657"/>
      <c r="O43" s="657"/>
    </row>
    <row r="44" spans="1:19" s="429" customFormat="1" ht="21" customHeight="1">
      <c r="A44" s="648"/>
      <c r="B44" s="501"/>
      <c r="C44" s="635"/>
      <c r="D44" s="635"/>
      <c r="E44" s="635"/>
      <c r="F44" s="635"/>
      <c r="G44" s="635"/>
      <c r="H44" s="501"/>
      <c r="I44" s="635"/>
      <c r="J44" s="635"/>
      <c r="K44" s="635"/>
      <c r="L44" s="635"/>
      <c r="M44" s="652"/>
      <c r="N44" s="501"/>
      <c r="O44" s="501"/>
    </row>
    <row r="45" spans="1:19" s="659" customFormat="1" ht="21" customHeight="1">
      <c r="A45" s="648"/>
      <c r="B45" s="635"/>
      <c r="C45" s="635"/>
      <c r="D45" s="635"/>
      <c r="E45" s="635"/>
      <c r="F45" s="635"/>
      <c r="G45" s="635"/>
      <c r="H45" s="635"/>
      <c r="I45" s="635"/>
      <c r="J45" s="635"/>
      <c r="K45" s="635"/>
      <c r="L45" s="635"/>
      <c r="M45" s="652"/>
      <c r="N45" s="658"/>
      <c r="O45" s="658"/>
    </row>
    <row r="46" spans="1:19" s="440" customFormat="1" ht="21" customHeight="1">
      <c r="A46" s="647"/>
      <c r="B46" s="635"/>
      <c r="C46" s="635"/>
      <c r="D46" s="635"/>
      <c r="E46" s="635"/>
      <c r="F46" s="635"/>
      <c r="G46" s="635"/>
      <c r="H46" s="635"/>
      <c r="I46" s="635"/>
      <c r="J46" s="635"/>
      <c r="K46" s="635"/>
      <c r="L46" s="635"/>
      <c r="M46" s="652"/>
      <c r="N46" s="631"/>
      <c r="O46" s="631"/>
    </row>
    <row r="47" spans="1:19" s="440" customFormat="1" ht="21" customHeight="1">
      <c r="A47" s="647"/>
      <c r="B47" s="635"/>
      <c r="C47" s="635"/>
      <c r="D47" s="635"/>
      <c r="E47" s="635"/>
      <c r="F47" s="635"/>
      <c r="G47" s="635"/>
      <c r="H47" s="635"/>
      <c r="I47" s="635"/>
      <c r="J47" s="635"/>
      <c r="K47" s="635"/>
      <c r="L47" s="635"/>
      <c r="M47" s="652"/>
      <c r="N47" s="631"/>
      <c r="O47" s="631"/>
    </row>
    <row r="48" spans="1:19" s="440" customFormat="1" ht="21" customHeight="1">
      <c r="A48" s="647"/>
      <c r="B48" s="660"/>
      <c r="C48" s="660"/>
      <c r="D48" s="660"/>
      <c r="E48" s="660"/>
      <c r="F48" s="660"/>
      <c r="G48" s="660"/>
      <c r="H48" s="660"/>
      <c r="I48" s="660"/>
      <c r="J48" s="660"/>
      <c r="K48" s="660"/>
      <c r="L48" s="660"/>
      <c r="M48" s="652"/>
      <c r="N48" s="631"/>
      <c r="O48" s="631"/>
    </row>
    <row r="49" spans="1:15" s="440" customFormat="1" ht="21" customHeight="1">
      <c r="A49" s="647"/>
      <c r="B49" s="660"/>
      <c r="C49" s="660"/>
      <c r="D49" s="660"/>
      <c r="E49" s="660"/>
      <c r="F49" s="660"/>
      <c r="G49" s="660"/>
      <c r="H49" s="660"/>
      <c r="I49" s="660"/>
      <c r="J49" s="660"/>
      <c r="K49" s="660"/>
      <c r="L49" s="660"/>
      <c r="M49" s="652"/>
      <c r="N49" s="631"/>
      <c r="O49" s="631"/>
    </row>
    <row r="50" spans="1:15" s="440" customFormat="1" ht="13.5" customHeight="1">
      <c r="A50" s="647"/>
      <c r="B50" s="647"/>
      <c r="C50" s="661"/>
      <c r="D50" s="661"/>
      <c r="E50" s="661"/>
      <c r="F50" s="661"/>
      <c r="G50" s="661"/>
      <c r="H50" s="660"/>
      <c r="I50" s="660"/>
      <c r="J50" s="662"/>
      <c r="K50" s="661"/>
      <c r="L50" s="660"/>
      <c r="M50" s="652"/>
      <c r="N50" s="631"/>
      <c r="O50" s="631"/>
    </row>
    <row r="51" spans="1:15" s="440" customFormat="1" ht="24" customHeight="1">
      <c r="A51" s="631"/>
      <c r="B51" s="647"/>
      <c r="C51" s="661"/>
      <c r="D51" s="661"/>
      <c r="E51" s="661"/>
      <c r="F51" s="661"/>
      <c r="G51" s="661"/>
      <c r="H51" s="660"/>
      <c r="I51" s="660"/>
      <c r="J51" s="662"/>
      <c r="K51" s="661"/>
      <c r="L51" s="660"/>
      <c r="M51" s="652"/>
      <c r="N51" s="631"/>
      <c r="O51" s="631"/>
    </row>
    <row r="52" spans="1:15" s="440" customFormat="1" ht="31.5" customHeight="1">
      <c r="A52" s="631"/>
      <c r="B52" s="647"/>
      <c r="C52" s="661"/>
      <c r="D52" s="661"/>
      <c r="E52" s="661"/>
      <c r="F52" s="661"/>
      <c r="G52" s="661"/>
      <c r="H52" s="661"/>
      <c r="I52" s="661"/>
      <c r="J52" s="661"/>
      <c r="K52" s="661"/>
      <c r="L52" s="660"/>
      <c r="M52" s="652"/>
      <c r="N52" s="631"/>
      <c r="O52" s="631"/>
    </row>
    <row r="53" spans="1:15" s="429" customFormat="1" ht="25.5" customHeight="1">
      <c r="A53" s="663" t="s">
        <v>382</v>
      </c>
      <c r="B53" s="645"/>
      <c r="C53" s="661"/>
      <c r="D53" s="661"/>
      <c r="E53" s="661"/>
      <c r="F53" s="661"/>
      <c r="G53" s="661"/>
      <c r="H53" s="661"/>
      <c r="I53" s="661"/>
      <c r="J53" s="661"/>
      <c r="K53" s="661"/>
      <c r="L53" s="660"/>
      <c r="M53" s="652"/>
      <c r="N53" s="501"/>
      <c r="O53" s="501"/>
    </row>
    <row r="54" spans="1:15" s="429" customFormat="1" ht="17.25" customHeight="1">
      <c r="A54" s="664"/>
      <c r="B54" s="664"/>
      <c r="C54" s="665"/>
      <c r="D54" s="665"/>
      <c r="E54" s="665"/>
      <c r="F54" s="665"/>
      <c r="G54" s="665"/>
      <c r="H54" s="665"/>
      <c r="I54" s="665"/>
      <c r="J54" s="665"/>
      <c r="K54" s="665"/>
      <c r="L54" s="666"/>
      <c r="M54" s="667"/>
    </row>
    <row r="55" spans="1:15" s="650" customFormat="1" ht="9" customHeight="1">
      <c r="A55" s="664"/>
      <c r="G55" s="668"/>
      <c r="I55" s="669"/>
      <c r="J55" s="669"/>
      <c r="K55" s="669"/>
      <c r="L55" s="669"/>
      <c r="M55" s="667"/>
    </row>
    <row r="56" spans="1:15" s="429" customFormat="1" ht="23.25" customHeight="1">
      <c r="B56" s="664"/>
      <c r="C56" s="665"/>
      <c r="D56" s="665"/>
      <c r="E56" s="665"/>
      <c r="F56" s="665"/>
      <c r="G56" s="665"/>
      <c r="H56" s="665"/>
      <c r="I56" s="665"/>
      <c r="J56" s="665"/>
      <c r="K56" s="665"/>
      <c r="L56" s="666"/>
      <c r="M56" s="667"/>
    </row>
    <row r="57" spans="1:15" s="429" customFormat="1" ht="12" customHeight="1">
      <c r="B57" s="664"/>
      <c r="C57" s="665"/>
      <c r="D57" s="665"/>
      <c r="E57" s="665"/>
      <c r="F57" s="665"/>
      <c r="G57" s="665"/>
      <c r="H57" s="665"/>
      <c r="I57" s="665"/>
      <c r="J57" s="665"/>
      <c r="K57" s="665"/>
      <c r="L57" s="666"/>
      <c r="M57" s="667"/>
    </row>
    <row r="58" spans="1:15" s="429" customFormat="1" ht="21" customHeight="1">
      <c r="A58" s="664"/>
      <c r="B58" s="664"/>
      <c r="C58" s="665"/>
      <c r="D58" s="665"/>
      <c r="E58" s="665"/>
      <c r="F58" s="665"/>
      <c r="G58" s="665"/>
      <c r="H58" s="665"/>
      <c r="I58" s="665"/>
      <c r="J58" s="665"/>
      <c r="K58" s="665"/>
      <c r="L58" s="666"/>
      <c r="M58" s="667"/>
    </row>
    <row r="59" spans="1:15" s="429" customFormat="1" ht="21" customHeight="1">
      <c r="B59" s="664"/>
      <c r="C59" s="665"/>
      <c r="D59" s="665"/>
      <c r="E59" s="665"/>
      <c r="F59" s="665"/>
      <c r="G59" s="665"/>
      <c r="H59" s="665"/>
      <c r="I59" s="665"/>
      <c r="J59" s="665"/>
      <c r="K59" s="665"/>
      <c r="L59" s="666"/>
      <c r="M59" s="667"/>
    </row>
    <row r="60" spans="1:15" s="429" customFormat="1" ht="21" customHeight="1">
      <c r="A60" s="664"/>
      <c r="B60" s="664"/>
      <c r="C60" s="665"/>
      <c r="D60" s="665"/>
      <c r="E60" s="665"/>
      <c r="F60" s="665"/>
      <c r="G60" s="665"/>
      <c r="H60" s="665"/>
      <c r="I60" s="665"/>
      <c r="J60" s="665"/>
      <c r="K60" s="665"/>
      <c r="L60" s="666"/>
      <c r="M60" s="667"/>
    </row>
    <row r="61" spans="1:15" s="429" customFormat="1" ht="21" customHeight="1">
      <c r="A61" s="664"/>
      <c r="B61" s="664"/>
      <c r="C61" s="665"/>
      <c r="D61" s="665"/>
      <c r="E61" s="665"/>
      <c r="F61" s="665"/>
      <c r="G61" s="665"/>
      <c r="H61" s="665"/>
      <c r="I61" s="665"/>
      <c r="J61" s="665"/>
      <c r="K61" s="665"/>
      <c r="L61" s="666"/>
      <c r="M61" s="667"/>
    </row>
    <row r="62" spans="1:15" ht="18.75">
      <c r="A62" s="670"/>
      <c r="B62" s="670"/>
      <c r="C62" s="671"/>
      <c r="D62" s="671"/>
      <c r="E62" s="671"/>
      <c r="F62" s="671"/>
      <c r="G62" s="671"/>
      <c r="H62" s="671"/>
      <c r="I62" s="671"/>
      <c r="J62" s="671"/>
      <c r="K62" s="671"/>
      <c r="L62" s="672"/>
      <c r="M62" s="673"/>
    </row>
    <row r="63" spans="1:15" ht="18.75">
      <c r="A63" s="670"/>
      <c r="B63" s="670"/>
      <c r="C63" s="671"/>
      <c r="D63" s="671"/>
      <c r="E63" s="671"/>
      <c r="F63" s="671"/>
      <c r="G63" s="671"/>
      <c r="H63" s="671"/>
      <c r="I63" s="671"/>
      <c r="J63" s="671"/>
      <c r="K63" s="671"/>
      <c r="L63" s="672"/>
      <c r="M63" s="673"/>
    </row>
    <row r="64" spans="1:15" ht="18.75">
      <c r="A64" s="670"/>
      <c r="B64" s="670"/>
      <c r="C64" s="671"/>
      <c r="D64" s="671"/>
      <c r="E64" s="671"/>
      <c r="F64" s="671"/>
      <c r="G64" s="671"/>
      <c r="H64" s="671"/>
      <c r="I64" s="671"/>
      <c r="J64" s="671"/>
      <c r="K64" s="671"/>
      <c r="L64" s="672"/>
      <c r="M64" s="673"/>
    </row>
    <row r="65" spans="1:13" ht="18.75">
      <c r="A65" s="670"/>
      <c r="B65" s="670"/>
      <c r="C65" s="671"/>
      <c r="D65" s="671"/>
      <c r="E65" s="671"/>
      <c r="F65" s="671"/>
      <c r="G65" s="671"/>
      <c r="H65" s="671"/>
      <c r="I65" s="671"/>
      <c r="J65" s="671"/>
      <c r="K65" s="671"/>
      <c r="L65" s="672"/>
      <c r="M65" s="673"/>
    </row>
    <row r="66" spans="1:13" ht="2.25" customHeight="1">
      <c r="A66" s="670"/>
      <c r="B66" s="674"/>
      <c r="C66" s="671"/>
      <c r="D66" s="671"/>
      <c r="E66" s="671"/>
      <c r="F66" s="671"/>
      <c r="G66" s="671"/>
      <c r="H66" s="675"/>
      <c r="I66" s="675"/>
      <c r="J66" s="675"/>
      <c r="K66" s="675"/>
      <c r="L66" s="675"/>
      <c r="M66" s="673"/>
    </row>
    <row r="67" spans="1:13" ht="18.75">
      <c r="A67" s="670"/>
      <c r="B67" s="670"/>
      <c r="C67" s="671"/>
      <c r="D67" s="671"/>
      <c r="E67" s="671"/>
      <c r="F67" s="671"/>
      <c r="G67" s="671"/>
      <c r="H67" s="671"/>
      <c r="I67" s="671"/>
      <c r="J67" s="671"/>
      <c r="K67" s="671"/>
      <c r="L67" s="672"/>
      <c r="M67" s="673"/>
    </row>
    <row r="68" spans="1:13" ht="18.75">
      <c r="A68" s="670"/>
      <c r="B68" s="670"/>
      <c r="C68" s="671"/>
      <c r="D68" s="671"/>
      <c r="E68" s="671"/>
      <c r="F68" s="671"/>
      <c r="G68" s="671"/>
      <c r="H68" s="671"/>
      <c r="I68" s="671"/>
      <c r="J68" s="671"/>
      <c r="K68" s="671"/>
      <c r="L68" s="672"/>
      <c r="M68" s="673"/>
    </row>
    <row r="69" spans="1:13" ht="18.75">
      <c r="A69" s="670"/>
      <c r="B69" s="670"/>
      <c r="C69" s="671"/>
      <c r="D69" s="671"/>
      <c r="E69" s="671"/>
      <c r="F69" s="671"/>
      <c r="G69" s="671"/>
      <c r="H69" s="671"/>
      <c r="I69" s="671"/>
      <c r="J69" s="671"/>
      <c r="K69" s="671"/>
      <c r="L69" s="672"/>
      <c r="M69" s="673"/>
    </row>
  </sheetData>
  <mergeCells count="8">
    <mergeCell ref="B23:L23"/>
    <mergeCell ref="H66:L66"/>
    <mergeCell ref="B4:F4"/>
    <mergeCell ref="B5:G5"/>
    <mergeCell ref="B6:H6"/>
    <mergeCell ref="B11:L11"/>
    <mergeCell ref="A13:M13"/>
    <mergeCell ref="A14:M14"/>
  </mergeCells>
  <phoneticPr fontId="4"/>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view="pageBreakPreview" zoomScale="60" zoomScaleNormal="50" workbookViewId="0">
      <selection activeCell="F12" sqref="F12"/>
    </sheetView>
  </sheetViews>
  <sheetFormatPr defaultRowHeight="24.75" customHeight="1"/>
  <cols>
    <col min="1" max="1" width="4.59765625" style="429" customWidth="1"/>
    <col min="2" max="2" width="14.3984375" style="429" customWidth="1"/>
    <col min="3" max="11" width="11.3984375" style="429" customWidth="1"/>
    <col min="12" max="12" width="8.5" style="429" customWidth="1"/>
    <col min="13" max="14" width="2.69921875" style="429" customWidth="1"/>
    <col min="15" max="18" width="8.796875" style="429"/>
    <col min="19" max="19" width="11.3984375" style="429" bestFit="1" customWidth="1"/>
    <col min="20" max="20" width="8.796875" style="429"/>
    <col min="21" max="21" width="11.3984375" style="429" bestFit="1" customWidth="1"/>
    <col min="22" max="16384" width="8.796875" style="429"/>
  </cols>
  <sheetData>
    <row r="1" spans="2:29" ht="33.75" customHeight="1">
      <c r="B1" s="428" t="s">
        <v>327</v>
      </c>
      <c r="C1" s="428"/>
      <c r="D1" s="428"/>
      <c r="E1" s="428"/>
      <c r="F1" s="428"/>
      <c r="G1" s="428"/>
      <c r="H1" s="428"/>
      <c r="I1" s="428"/>
      <c r="J1" s="428"/>
      <c r="K1" s="428"/>
      <c r="L1" s="428"/>
      <c r="M1" s="428"/>
    </row>
    <row r="2" spans="2:29" s="436" customFormat="1" ht="11.25" customHeight="1">
      <c r="B2" s="430"/>
      <c r="C2" s="430"/>
      <c r="D2" s="431"/>
      <c r="E2" s="431"/>
      <c r="F2" s="431"/>
      <c r="G2" s="431"/>
      <c r="H2" s="431"/>
      <c r="I2" s="432"/>
      <c r="J2" s="432"/>
      <c r="K2" s="432"/>
      <c r="L2" s="433"/>
      <c r="M2" s="434"/>
      <c r="N2" s="435"/>
      <c r="O2" s="435"/>
    </row>
    <row r="3" spans="2:29" s="440" customFormat="1" ht="26.25" customHeight="1">
      <c r="B3" s="437" t="s">
        <v>328</v>
      </c>
      <c r="C3" s="438"/>
      <c r="D3" s="438"/>
      <c r="E3" s="438"/>
      <c r="F3" s="438"/>
      <c r="G3" s="438"/>
      <c r="H3" s="438"/>
      <c r="I3" s="438"/>
      <c r="J3" s="438"/>
      <c r="K3" s="438"/>
      <c r="L3" s="433"/>
      <c r="M3" s="434"/>
      <c r="N3" s="439"/>
      <c r="Y3" s="441"/>
      <c r="Z3" s="441"/>
      <c r="AA3" s="441"/>
      <c r="AB3" s="441"/>
      <c r="AC3" s="441"/>
    </row>
    <row r="4" spans="2:29" s="440" customFormat="1" ht="26.25" customHeight="1">
      <c r="B4" s="442" t="s">
        <v>329</v>
      </c>
      <c r="C4" s="430"/>
      <c r="D4" s="430"/>
      <c r="E4" s="430"/>
      <c r="F4" s="430"/>
      <c r="G4" s="430"/>
      <c r="H4" s="430"/>
      <c r="I4" s="430"/>
      <c r="J4" s="430"/>
      <c r="K4" s="430"/>
      <c r="L4" s="433"/>
      <c r="M4" s="434"/>
      <c r="N4" s="439"/>
      <c r="R4" s="443"/>
      <c r="Y4" s="441"/>
      <c r="Z4" s="441"/>
      <c r="AA4" s="441"/>
      <c r="AB4" s="441"/>
      <c r="AC4" s="441"/>
    </row>
    <row r="5" spans="2:29" s="443" customFormat="1" ht="26.25" customHeight="1">
      <c r="B5" s="442" t="s">
        <v>330</v>
      </c>
      <c r="C5" s="444"/>
      <c r="D5" s="444"/>
      <c r="E5" s="445"/>
      <c r="F5" s="445"/>
      <c r="G5" s="445"/>
      <c r="H5" s="445"/>
      <c r="I5" s="444"/>
      <c r="J5" s="444"/>
      <c r="K5" s="444"/>
      <c r="L5" s="433"/>
      <c r="M5" s="434"/>
    </row>
    <row r="6" spans="2:29" s="443" customFormat="1" ht="26.25" customHeight="1">
      <c r="B6" s="446" t="s">
        <v>331</v>
      </c>
      <c r="C6" s="444"/>
      <c r="D6" s="444"/>
      <c r="E6" s="445"/>
      <c r="F6" s="445"/>
      <c r="G6" s="445"/>
      <c r="H6" s="445"/>
      <c r="I6" s="444"/>
      <c r="J6" s="444"/>
      <c r="K6" s="444"/>
      <c r="L6" s="433"/>
      <c r="M6" s="434"/>
      <c r="P6" s="447"/>
      <c r="R6" s="439"/>
    </row>
    <row r="7" spans="2:29" s="439" customFormat="1" ht="26.25" customHeight="1">
      <c r="B7" s="446" t="s">
        <v>332</v>
      </c>
      <c r="C7" s="433"/>
      <c r="D7" s="433"/>
      <c r="E7" s="433"/>
      <c r="F7" s="433"/>
      <c r="G7" s="433"/>
      <c r="H7" s="433"/>
      <c r="I7" s="433"/>
      <c r="J7" s="433"/>
      <c r="K7" s="433"/>
      <c r="L7" s="433"/>
      <c r="M7" s="434"/>
    </row>
    <row r="8" spans="2:29" s="439" customFormat="1" ht="26.25" customHeight="1">
      <c r="B8" s="446" t="s">
        <v>333</v>
      </c>
      <c r="C8" s="444"/>
      <c r="D8" s="444"/>
      <c r="E8" s="444"/>
      <c r="F8" s="444"/>
      <c r="G8" s="444"/>
      <c r="H8" s="444"/>
      <c r="I8" s="444"/>
      <c r="J8" s="444"/>
      <c r="K8" s="444"/>
      <c r="L8" s="433"/>
      <c r="M8" s="434"/>
      <c r="R8" s="443"/>
    </row>
    <row r="9" spans="2:29" s="443" customFormat="1" ht="26.25" customHeight="1">
      <c r="B9" s="446" t="s">
        <v>334</v>
      </c>
      <c r="C9" s="445"/>
      <c r="D9" s="448"/>
      <c r="E9" s="448"/>
      <c r="F9" s="448"/>
      <c r="G9" s="448"/>
      <c r="H9" s="448"/>
      <c r="I9" s="448"/>
      <c r="J9" s="448"/>
      <c r="K9" s="448"/>
      <c r="L9" s="433"/>
      <c r="M9" s="434"/>
    </row>
    <row r="10" spans="2:29" s="443" customFormat="1" ht="26.25" customHeight="1">
      <c r="B10" s="446" t="s">
        <v>335</v>
      </c>
      <c r="C10" s="445"/>
      <c r="D10" s="445"/>
      <c r="E10" s="445"/>
      <c r="F10" s="445"/>
      <c r="G10" s="445"/>
      <c r="H10" s="445"/>
      <c r="I10" s="449"/>
      <c r="J10" s="449"/>
      <c r="K10" s="449"/>
      <c r="L10" s="433"/>
      <c r="M10" s="434"/>
      <c r="R10" s="436"/>
    </row>
    <row r="11" spans="2:29" s="436" customFormat="1" ht="26.25" customHeight="1">
      <c r="B11" s="442" t="s">
        <v>336</v>
      </c>
      <c r="C11" s="430"/>
      <c r="D11" s="431"/>
      <c r="E11" s="431"/>
      <c r="F11" s="431"/>
      <c r="G11" s="431"/>
      <c r="H11" s="431"/>
      <c r="I11" s="432"/>
      <c r="J11" s="432"/>
      <c r="K11" s="432"/>
      <c r="L11" s="433"/>
      <c r="M11" s="434"/>
    </row>
    <row r="12" spans="2:29" s="436" customFormat="1" ht="26.25" customHeight="1">
      <c r="B12" s="442" t="s">
        <v>337</v>
      </c>
      <c r="C12" s="430"/>
      <c r="D12" s="431"/>
      <c r="E12" s="431"/>
      <c r="F12" s="431"/>
      <c r="G12" s="431"/>
      <c r="H12" s="431"/>
      <c r="I12" s="432"/>
      <c r="J12" s="432"/>
      <c r="K12" s="432"/>
      <c r="L12" s="433"/>
      <c r="M12" s="434"/>
      <c r="N12" s="435"/>
      <c r="O12" s="435"/>
      <c r="P12" s="435"/>
      <c r="Q12" s="450"/>
    </row>
    <row r="13" spans="2:29" s="436" customFormat="1" ht="26.25" customHeight="1">
      <c r="B13" s="442" t="s">
        <v>338</v>
      </c>
      <c r="C13" s="430"/>
      <c r="D13" s="431"/>
      <c r="E13" s="431"/>
      <c r="F13" s="431"/>
      <c r="G13" s="431"/>
      <c r="H13" s="431"/>
      <c r="I13" s="432"/>
      <c r="J13" s="432"/>
      <c r="K13" s="432"/>
      <c r="L13" s="433"/>
      <c r="M13" s="434"/>
      <c r="N13" s="435"/>
      <c r="O13" s="435"/>
      <c r="P13" s="435"/>
    </row>
    <row r="14" spans="2:29" s="436" customFormat="1" ht="26.25" customHeight="1">
      <c r="B14" s="442" t="s">
        <v>339</v>
      </c>
      <c r="C14" s="451"/>
      <c r="D14" s="451"/>
      <c r="E14" s="451"/>
      <c r="F14" s="451"/>
      <c r="G14" s="451"/>
      <c r="H14" s="451"/>
      <c r="I14" s="451"/>
      <c r="J14" s="451"/>
      <c r="K14" s="451"/>
      <c r="L14" s="433"/>
      <c r="M14" s="434"/>
      <c r="S14" s="452"/>
      <c r="T14" s="452"/>
      <c r="U14" s="452"/>
      <c r="V14" s="452"/>
      <c r="W14" s="452"/>
      <c r="X14" s="452"/>
      <c r="Y14" s="452"/>
    </row>
    <row r="15" spans="2:29" s="436" customFormat="1" ht="26.25" customHeight="1">
      <c r="B15" s="442" t="s">
        <v>340</v>
      </c>
      <c r="C15" s="430"/>
      <c r="D15" s="431"/>
      <c r="E15" s="431"/>
      <c r="F15" s="431"/>
      <c r="G15" s="431"/>
      <c r="H15" s="431"/>
      <c r="I15" s="432"/>
      <c r="J15" s="432"/>
      <c r="K15" s="432"/>
      <c r="L15" s="433"/>
      <c r="M15" s="434"/>
      <c r="N15" s="435"/>
      <c r="O15" s="435"/>
    </row>
    <row r="16" spans="2:29" s="436" customFormat="1" ht="25.5" customHeight="1">
      <c r="B16" s="442" t="s">
        <v>341</v>
      </c>
      <c r="C16" s="430"/>
      <c r="D16" s="431"/>
      <c r="E16" s="431"/>
      <c r="F16" s="431"/>
      <c r="G16" s="431"/>
      <c r="H16" s="431"/>
      <c r="I16" s="432"/>
      <c r="J16" s="432"/>
      <c r="K16" s="432"/>
      <c r="L16" s="433"/>
      <c r="M16" s="434"/>
      <c r="N16" s="435"/>
      <c r="O16" s="435"/>
    </row>
    <row r="17" spans="1:25" s="436" customFormat="1" ht="26.25" customHeight="1">
      <c r="B17" s="442" t="s">
        <v>342</v>
      </c>
      <c r="C17" s="430"/>
      <c r="D17" s="453"/>
      <c r="E17" s="453"/>
      <c r="F17" s="454"/>
      <c r="G17" s="454"/>
      <c r="H17" s="453"/>
      <c r="I17" s="455"/>
      <c r="J17" s="455"/>
      <c r="K17" s="455"/>
      <c r="L17" s="433"/>
      <c r="M17" s="434"/>
      <c r="N17" s="435"/>
      <c r="O17" s="435"/>
    </row>
    <row r="18" spans="1:25" s="436" customFormat="1" ht="22.5" customHeight="1">
      <c r="B18" s="454"/>
      <c r="C18" s="430"/>
      <c r="D18" s="431"/>
      <c r="E18" s="431"/>
      <c r="F18" s="431"/>
      <c r="G18" s="431"/>
      <c r="H18" s="431"/>
      <c r="I18" s="432"/>
      <c r="J18" s="432"/>
      <c r="K18" s="432"/>
      <c r="L18" s="433"/>
      <c r="M18" s="434"/>
      <c r="N18" s="435"/>
      <c r="O18" s="435"/>
    </row>
    <row r="19" spans="1:25" s="436" customFormat="1" ht="7.5" customHeight="1">
      <c r="A19" s="456"/>
      <c r="B19" s="457"/>
      <c r="C19" s="458"/>
      <c r="D19" s="458"/>
      <c r="E19" s="459"/>
      <c r="F19" s="460"/>
      <c r="G19" s="461"/>
      <c r="H19" s="461"/>
      <c r="I19" s="460"/>
      <c r="J19" s="462"/>
      <c r="K19" s="462"/>
      <c r="L19" s="462"/>
      <c r="M19" s="462"/>
    </row>
    <row r="20" spans="1:25" s="436" customFormat="1" ht="26.25" customHeight="1">
      <c r="A20" s="463" t="s">
        <v>343</v>
      </c>
      <c r="B20" s="464"/>
      <c r="C20" s="430"/>
      <c r="D20" s="431"/>
      <c r="E20" s="431"/>
      <c r="F20" s="454"/>
      <c r="G20" s="465" t="s">
        <v>344</v>
      </c>
      <c r="H20" s="431"/>
      <c r="I20" s="432"/>
      <c r="J20" s="432"/>
      <c r="K20" s="432"/>
      <c r="L20" s="433"/>
      <c r="M20" s="434"/>
      <c r="N20" s="435"/>
      <c r="O20" s="435"/>
    </row>
    <row r="21" spans="1:25" s="467" customFormat="1" ht="19.5" customHeight="1">
      <c r="A21" s="466"/>
      <c r="C21" s="468"/>
      <c r="D21" s="469"/>
      <c r="E21" s="469"/>
      <c r="G21" s="470" t="s">
        <v>345</v>
      </c>
      <c r="H21" s="469"/>
      <c r="I21" s="471"/>
      <c r="J21" s="471"/>
      <c r="K21" s="471"/>
      <c r="L21" s="472"/>
      <c r="M21" s="473"/>
      <c r="N21" s="474"/>
      <c r="O21" s="474"/>
    </row>
    <row r="22" spans="1:25" s="436" customFormat="1" ht="26.25" customHeight="1">
      <c r="A22" s="466"/>
      <c r="B22" s="475"/>
      <c r="C22" s="468"/>
      <c r="D22" s="469"/>
      <c r="E22" s="469"/>
      <c r="F22" s="469"/>
      <c r="G22" s="469"/>
      <c r="H22" s="469"/>
      <c r="I22" s="471"/>
      <c r="J22" s="471"/>
      <c r="K22" s="471"/>
      <c r="L22" s="472"/>
      <c r="M22" s="473"/>
      <c r="N22" s="435"/>
      <c r="O22" s="435"/>
    </row>
    <row r="23" spans="1:25" s="436" customFormat="1" ht="26.25" customHeight="1">
      <c r="A23" s="466"/>
      <c r="B23" s="476"/>
      <c r="C23" s="477"/>
      <c r="D23" s="477"/>
      <c r="E23" s="477"/>
      <c r="G23" s="477"/>
      <c r="H23" s="477"/>
      <c r="I23" s="477"/>
      <c r="J23" s="477"/>
      <c r="K23" s="477"/>
      <c r="L23" s="472"/>
      <c r="M23" s="473"/>
      <c r="N23" s="435"/>
      <c r="O23" s="435"/>
    </row>
    <row r="24" spans="1:25" s="436" customFormat="1" ht="26.25" customHeight="1">
      <c r="A24" s="466"/>
      <c r="B24" s="478"/>
      <c r="C24" s="479"/>
      <c r="D24" s="479"/>
      <c r="E24" s="479"/>
      <c r="F24" s="479"/>
      <c r="G24" s="479"/>
      <c r="H24" s="479"/>
      <c r="I24" s="479"/>
      <c r="J24" s="479"/>
      <c r="K24" s="479"/>
      <c r="L24" s="480"/>
      <c r="M24" s="481"/>
      <c r="N24" s="435"/>
      <c r="O24" s="435"/>
    </row>
    <row r="25" spans="1:25" s="436" customFormat="1" ht="26.25" customHeight="1">
      <c r="A25" s="466"/>
      <c r="B25" s="482"/>
      <c r="C25" s="483"/>
      <c r="D25" s="483"/>
      <c r="E25" s="483"/>
      <c r="F25" s="483"/>
      <c r="G25" s="483"/>
      <c r="H25" s="483"/>
      <c r="I25" s="483"/>
      <c r="J25" s="483"/>
      <c r="K25" s="483"/>
      <c r="L25" s="484"/>
      <c r="M25" s="481"/>
      <c r="N25" s="435"/>
      <c r="O25" s="435"/>
    </row>
    <row r="26" spans="1:25" s="436" customFormat="1" ht="26.25" customHeight="1">
      <c r="A26" s="485"/>
      <c r="B26" s="486"/>
      <c r="C26" s="487"/>
      <c r="D26" s="487"/>
      <c r="E26" s="487"/>
      <c r="F26" s="483"/>
      <c r="G26" s="483"/>
      <c r="H26" s="487"/>
      <c r="I26" s="487"/>
      <c r="J26" s="487"/>
      <c r="K26" s="487"/>
      <c r="L26" s="484"/>
      <c r="M26" s="481"/>
      <c r="N26" s="435"/>
      <c r="O26" s="435"/>
    </row>
    <row r="27" spans="1:25" s="436" customFormat="1" ht="26.25" customHeight="1">
      <c r="A27" s="485"/>
      <c r="B27" s="482"/>
      <c r="C27" s="487"/>
      <c r="D27" s="487"/>
      <c r="E27" s="487"/>
      <c r="F27" s="487"/>
      <c r="G27" s="487"/>
      <c r="H27" s="487"/>
      <c r="I27" s="487"/>
      <c r="J27" s="487"/>
      <c r="K27" s="487"/>
      <c r="L27" s="484"/>
      <c r="M27" s="481"/>
      <c r="N27" s="435"/>
      <c r="O27" s="435"/>
    </row>
    <row r="28" spans="1:25" s="436" customFormat="1" ht="26.25" customHeight="1">
      <c r="A28" s="485"/>
      <c r="B28" s="488"/>
      <c r="C28" s="489"/>
      <c r="D28" s="490"/>
      <c r="E28" s="490"/>
      <c r="F28" s="490"/>
      <c r="G28" s="490"/>
      <c r="H28" s="490"/>
      <c r="I28" s="490"/>
      <c r="J28" s="490"/>
      <c r="K28" s="490"/>
      <c r="L28" s="484"/>
      <c r="M28" s="481"/>
      <c r="N28" s="435"/>
      <c r="O28" s="435"/>
    </row>
    <row r="29" spans="1:25" ht="26.25" customHeight="1">
      <c r="A29" s="485"/>
      <c r="B29" s="488"/>
      <c r="C29" s="489"/>
      <c r="D29" s="490"/>
      <c r="E29" s="490"/>
      <c r="F29" s="490"/>
      <c r="G29" s="490"/>
      <c r="H29" s="490"/>
      <c r="I29" s="490"/>
      <c r="J29" s="490"/>
      <c r="K29" s="490"/>
      <c r="L29" s="484"/>
      <c r="M29" s="481"/>
      <c r="N29" s="491"/>
      <c r="O29" s="491"/>
    </row>
    <row r="30" spans="1:25" ht="26.25" customHeight="1">
      <c r="A30" s="485"/>
      <c r="B30" s="488"/>
      <c r="C30" s="489"/>
      <c r="D30" s="490"/>
      <c r="E30" s="490"/>
      <c r="F30" s="490"/>
      <c r="G30" s="490"/>
      <c r="H30" s="490"/>
      <c r="I30" s="490"/>
      <c r="J30" s="490"/>
      <c r="K30" s="490"/>
      <c r="L30" s="484"/>
      <c r="M30" s="481"/>
      <c r="N30" s="491"/>
      <c r="O30" s="491"/>
    </row>
    <row r="31" spans="1:25" ht="26.25" customHeight="1">
      <c r="A31" s="485"/>
      <c r="B31" s="488"/>
      <c r="C31" s="489"/>
      <c r="D31" s="490"/>
      <c r="E31" s="490"/>
      <c r="F31" s="490"/>
      <c r="H31" s="490"/>
      <c r="I31" s="490"/>
      <c r="J31" s="490"/>
      <c r="K31" s="490"/>
      <c r="L31" s="484"/>
      <c r="M31" s="481"/>
      <c r="N31" s="491"/>
      <c r="O31" s="491"/>
    </row>
    <row r="32" spans="1:25" s="436" customFormat="1" ht="21" customHeight="1">
      <c r="A32" s="472"/>
      <c r="B32" s="468"/>
      <c r="C32" s="468"/>
      <c r="D32" s="469"/>
      <c r="E32" s="492"/>
      <c r="F32" s="493"/>
      <c r="G32" s="494"/>
      <c r="H32" s="493"/>
      <c r="I32" s="494"/>
      <c r="J32" s="492"/>
      <c r="K32" s="495"/>
      <c r="L32" s="472"/>
      <c r="M32" s="481"/>
      <c r="N32" s="435"/>
      <c r="O32" s="435"/>
      <c r="S32" s="452"/>
      <c r="T32" s="452"/>
      <c r="U32" s="452"/>
      <c r="V32" s="452"/>
      <c r="W32" s="452"/>
      <c r="X32" s="452"/>
      <c r="Y32" s="452"/>
    </row>
    <row r="33" spans="1:25" s="436" customFormat="1" ht="33.75" customHeight="1">
      <c r="B33" s="428" t="s">
        <v>346</v>
      </c>
      <c r="C33" s="430"/>
      <c r="D33" s="455"/>
      <c r="E33" s="455"/>
      <c r="F33" s="455"/>
      <c r="G33" s="455"/>
      <c r="H33" s="455"/>
      <c r="I33" s="455"/>
      <c r="J33" s="455"/>
      <c r="K33" s="455"/>
      <c r="L33" s="433"/>
      <c r="M33" s="434"/>
      <c r="N33" s="496"/>
      <c r="O33" s="496"/>
      <c r="P33" s="454"/>
      <c r="T33" s="429"/>
    </row>
    <row r="34" spans="1:25" s="436" customFormat="1" ht="10.5" customHeight="1">
      <c r="A34" s="497"/>
      <c r="B34" s="464"/>
      <c r="C34" s="430"/>
      <c r="D34" s="455"/>
      <c r="E34" s="455"/>
      <c r="F34" s="455"/>
      <c r="G34" s="455"/>
      <c r="H34" s="455"/>
      <c r="I34" s="455"/>
      <c r="J34" s="455"/>
      <c r="K34" s="455"/>
      <c r="L34" s="433"/>
      <c r="M34" s="434"/>
      <c r="N34" s="496"/>
      <c r="O34" s="496"/>
      <c r="P34" s="454"/>
      <c r="T34" s="429"/>
    </row>
    <row r="35" spans="1:25" s="436" customFormat="1" ht="26.25" customHeight="1">
      <c r="A35" s="497"/>
      <c r="B35" s="498" t="s">
        <v>347</v>
      </c>
      <c r="C35" s="430"/>
      <c r="D35" s="455"/>
      <c r="E35" s="455"/>
      <c r="F35" s="455"/>
      <c r="G35" s="455"/>
      <c r="H35" s="455"/>
      <c r="I35" s="455"/>
      <c r="J35" s="455"/>
      <c r="K35" s="455"/>
      <c r="L35" s="433"/>
      <c r="M35" s="434"/>
      <c r="N35" s="496"/>
      <c r="O35" s="496"/>
      <c r="P35" s="454"/>
      <c r="T35" s="429"/>
    </row>
    <row r="36" spans="1:25" s="436" customFormat="1" ht="26.25" customHeight="1">
      <c r="B36" s="498" t="s">
        <v>348</v>
      </c>
      <c r="C36" s="430"/>
      <c r="D36" s="455"/>
      <c r="E36" s="455"/>
      <c r="F36" s="455"/>
      <c r="G36" s="455"/>
      <c r="H36" s="455"/>
      <c r="I36" s="455"/>
      <c r="J36" s="455"/>
      <c r="K36" s="455"/>
      <c r="L36" s="433"/>
      <c r="M36" s="434"/>
      <c r="N36" s="496"/>
      <c r="O36" s="496"/>
      <c r="P36" s="454"/>
    </row>
    <row r="37" spans="1:25" s="436" customFormat="1" ht="26.25" customHeight="1">
      <c r="B37" s="498" t="s">
        <v>349</v>
      </c>
      <c r="C37" s="430"/>
      <c r="D37" s="455"/>
      <c r="E37" s="455"/>
      <c r="F37" s="455"/>
      <c r="G37" s="455"/>
      <c r="H37" s="455"/>
      <c r="I37" s="455"/>
      <c r="J37" s="455"/>
      <c r="K37" s="455"/>
      <c r="L37" s="433"/>
      <c r="M37" s="434"/>
      <c r="N37" s="496"/>
      <c r="O37" s="496"/>
      <c r="P37" s="454"/>
    </row>
    <row r="38" spans="1:25" ht="26.25" customHeight="1">
      <c r="B38" s="498" t="s">
        <v>350</v>
      </c>
      <c r="C38" s="499"/>
      <c r="D38" s="499"/>
      <c r="E38" s="499"/>
      <c r="F38" s="499"/>
      <c r="G38" s="499"/>
      <c r="H38" s="499"/>
      <c r="I38" s="499"/>
      <c r="J38" s="499"/>
      <c r="K38" s="499"/>
      <c r="L38" s="499"/>
      <c r="M38" s="500"/>
      <c r="N38" s="501"/>
      <c r="O38" s="501"/>
      <c r="P38" s="501"/>
      <c r="S38" s="502"/>
      <c r="T38" s="503"/>
      <c r="U38" s="503"/>
      <c r="V38" s="503"/>
      <c r="W38" s="503"/>
      <c r="X38" s="503"/>
      <c r="Y38" s="503"/>
    </row>
    <row r="39" spans="1:25" s="436" customFormat="1" ht="26.25" customHeight="1">
      <c r="B39" s="498" t="s">
        <v>351</v>
      </c>
      <c r="C39" s="430"/>
      <c r="D39" s="430"/>
      <c r="E39" s="430"/>
      <c r="F39" s="430"/>
      <c r="G39" s="430"/>
      <c r="H39" s="430"/>
      <c r="I39" s="430"/>
      <c r="J39" s="430"/>
      <c r="K39" s="430"/>
      <c r="L39" s="433"/>
      <c r="M39" s="434"/>
      <c r="N39" s="454"/>
      <c r="O39" s="454"/>
      <c r="P39" s="454"/>
      <c r="S39" s="452"/>
      <c r="T39" s="452"/>
      <c r="U39" s="452"/>
      <c r="V39" s="452"/>
      <c r="W39" s="452"/>
      <c r="X39" s="452"/>
      <c r="Y39" s="452"/>
    </row>
    <row r="40" spans="1:25" s="436" customFormat="1" ht="26.25" customHeight="1">
      <c r="B40" s="498" t="s">
        <v>352</v>
      </c>
      <c r="C40" s="444"/>
      <c r="D40" s="444"/>
      <c r="E40" s="444"/>
      <c r="F40" s="444"/>
      <c r="G40" s="444"/>
      <c r="H40" s="444"/>
      <c r="I40" s="444"/>
      <c r="J40" s="444"/>
      <c r="K40" s="444"/>
      <c r="L40" s="433"/>
      <c r="M40" s="434"/>
      <c r="N40" s="454"/>
      <c r="O40" s="454"/>
      <c r="P40" s="454"/>
      <c r="S40" s="452"/>
      <c r="T40" s="452"/>
      <c r="U40" s="452"/>
      <c r="V40" s="452"/>
      <c r="W40" s="452"/>
      <c r="X40" s="452"/>
      <c r="Y40" s="452"/>
    </row>
    <row r="41" spans="1:25" ht="25.5" customHeight="1">
      <c r="B41" s="498" t="s">
        <v>353</v>
      </c>
      <c r="C41" s="430"/>
      <c r="D41" s="455"/>
      <c r="E41" s="455"/>
      <c r="F41" s="455"/>
      <c r="G41" s="501"/>
      <c r="H41" s="455"/>
      <c r="I41" s="455"/>
      <c r="J41" s="455"/>
      <c r="K41" s="455"/>
      <c r="L41" s="433"/>
      <c r="M41" s="434"/>
      <c r="N41" s="504"/>
      <c r="O41" s="504"/>
      <c r="P41" s="501"/>
    </row>
    <row r="42" spans="1:25" ht="25.5" customHeight="1">
      <c r="B42" s="442" t="s">
        <v>354</v>
      </c>
      <c r="C42" s="430"/>
      <c r="D42" s="455"/>
      <c r="E42" s="455"/>
      <c r="F42" s="455"/>
      <c r="G42" s="501"/>
      <c r="H42" s="455"/>
      <c r="I42" s="455"/>
      <c r="J42" s="455"/>
      <c r="K42" s="455"/>
      <c r="L42" s="433"/>
      <c r="M42" s="434"/>
      <c r="N42" s="504"/>
      <c r="O42" s="504"/>
      <c r="P42" s="501"/>
    </row>
    <row r="43" spans="1:25" ht="25.5" customHeight="1">
      <c r="B43" s="442" t="s">
        <v>355</v>
      </c>
      <c r="C43" s="430"/>
      <c r="D43" s="455"/>
      <c r="E43" s="455"/>
      <c r="F43" s="455"/>
      <c r="G43" s="501"/>
      <c r="H43" s="455"/>
      <c r="I43" s="455"/>
      <c r="J43" s="455"/>
      <c r="K43" s="455"/>
      <c r="L43" s="433"/>
      <c r="M43" s="434"/>
      <c r="N43" s="504"/>
      <c r="O43" s="504"/>
      <c r="P43" s="501"/>
    </row>
    <row r="44" spans="1:25" ht="25.5" customHeight="1">
      <c r="B44" s="442" t="s">
        <v>356</v>
      </c>
      <c r="C44" s="430"/>
      <c r="D44" s="455"/>
      <c r="E44" s="455"/>
      <c r="F44" s="455"/>
      <c r="G44" s="501"/>
      <c r="H44" s="455"/>
      <c r="I44" s="455"/>
      <c r="J44" s="455"/>
      <c r="K44" s="455"/>
      <c r="L44" s="433"/>
      <c r="M44" s="434"/>
      <c r="N44" s="504"/>
      <c r="O44" s="504"/>
      <c r="P44" s="501"/>
    </row>
    <row r="45" spans="1:25" s="436" customFormat="1" ht="22.5" customHeight="1">
      <c r="B45" s="505"/>
      <c r="C45" s="430"/>
      <c r="D45" s="431"/>
      <c r="E45" s="506"/>
      <c r="F45" s="507"/>
      <c r="G45" s="454"/>
      <c r="H45" s="507"/>
      <c r="I45" s="508"/>
      <c r="J45" s="506"/>
      <c r="K45" s="509"/>
      <c r="L45" s="433"/>
      <c r="M45" s="434"/>
      <c r="N45" s="496"/>
      <c r="O45" s="496"/>
      <c r="P45" s="454"/>
      <c r="S45" s="452"/>
      <c r="T45" s="452"/>
      <c r="U45" s="452"/>
      <c r="V45" s="452"/>
      <c r="W45" s="452"/>
      <c r="X45" s="452"/>
      <c r="Y45" s="452"/>
    </row>
    <row r="46" spans="1:25" s="436" customFormat="1" ht="8.25" customHeight="1">
      <c r="A46" s="510"/>
      <c r="B46" s="454"/>
      <c r="C46" s="430"/>
      <c r="D46" s="431"/>
      <c r="E46" s="506"/>
      <c r="F46" s="507"/>
      <c r="G46" s="454"/>
      <c r="H46" s="454"/>
      <c r="I46" s="508"/>
      <c r="J46" s="506"/>
      <c r="K46" s="509"/>
      <c r="L46" s="433"/>
      <c r="M46" s="434"/>
      <c r="N46" s="496"/>
      <c r="O46" s="496"/>
      <c r="P46" s="454"/>
      <c r="S46" s="452"/>
      <c r="T46" s="452"/>
      <c r="U46" s="452"/>
      <c r="V46" s="452"/>
      <c r="W46" s="452"/>
      <c r="X46" s="452"/>
      <c r="Y46" s="452"/>
    </row>
    <row r="47" spans="1:25" s="516" customFormat="1" ht="26.25" customHeight="1">
      <c r="A47" s="463" t="s">
        <v>357</v>
      </c>
      <c r="B47" s="511"/>
      <c r="C47" s="512"/>
      <c r="D47" s="512"/>
      <c r="E47" s="512"/>
      <c r="F47" s="512"/>
      <c r="G47" s="513" t="s">
        <v>358</v>
      </c>
      <c r="H47" s="512"/>
      <c r="I47" s="512"/>
      <c r="J47" s="512"/>
      <c r="K47" s="512"/>
      <c r="L47" s="512"/>
      <c r="M47" s="512"/>
      <c r="N47" s="514"/>
      <c r="O47" s="514"/>
      <c r="P47" s="515"/>
      <c r="S47" s="517"/>
      <c r="T47" s="517"/>
      <c r="U47" s="517"/>
      <c r="V47" s="517"/>
      <c r="W47" s="517"/>
      <c r="X47" s="517"/>
      <c r="Y47" s="517"/>
    </row>
    <row r="48" spans="1:25" s="436" customFormat="1" ht="21" customHeight="1">
      <c r="A48" s="484"/>
      <c r="B48" s="489"/>
      <c r="C48" s="489"/>
      <c r="D48" s="518"/>
      <c r="E48" s="519"/>
      <c r="F48" s="520"/>
      <c r="G48" s="521"/>
      <c r="H48" s="520"/>
      <c r="I48" s="521"/>
      <c r="J48" s="519"/>
      <c r="K48" s="522"/>
      <c r="L48" s="484"/>
      <c r="M48" s="481"/>
      <c r="N48" s="435"/>
      <c r="O48" s="435"/>
    </row>
    <row r="49" spans="1:29" s="436" customFormat="1" ht="21" customHeight="1">
      <c r="A49" s="484"/>
      <c r="B49" s="489"/>
      <c r="C49" s="489"/>
      <c r="D49" s="518"/>
      <c r="E49" s="519"/>
      <c r="F49" s="520"/>
      <c r="G49" s="521"/>
      <c r="H49" s="520"/>
      <c r="I49" s="521"/>
      <c r="J49" s="519"/>
      <c r="K49" s="522"/>
      <c r="L49" s="484"/>
      <c r="M49" s="481"/>
      <c r="N49" s="435"/>
      <c r="O49" s="435"/>
    </row>
    <row r="50" spans="1:29" s="440" customFormat="1" ht="21" customHeight="1">
      <c r="A50" s="484"/>
      <c r="B50" s="489"/>
      <c r="C50" s="489"/>
      <c r="D50" s="518"/>
      <c r="E50" s="490"/>
      <c r="F50" s="523"/>
      <c r="G50" s="521"/>
      <c r="H50" s="523"/>
      <c r="I50" s="521"/>
      <c r="J50" s="524"/>
      <c r="K50" s="525"/>
      <c r="L50" s="484"/>
      <c r="M50" s="481"/>
      <c r="N50" s="439"/>
      <c r="Y50" s="441"/>
      <c r="Z50" s="441"/>
      <c r="AA50" s="441"/>
      <c r="AB50" s="441"/>
      <c r="AC50" s="441"/>
    </row>
    <row r="51" spans="1:29" s="476" customFormat="1" ht="21" customHeight="1">
      <c r="A51" s="484"/>
      <c r="B51" s="489"/>
      <c r="C51" s="489"/>
      <c r="D51" s="518"/>
      <c r="E51" s="490"/>
      <c r="F51" s="520"/>
      <c r="G51" s="521"/>
      <c r="H51" s="520"/>
      <c r="I51" s="521"/>
      <c r="J51" s="519"/>
      <c r="K51" s="525"/>
      <c r="L51" s="484"/>
      <c r="M51" s="481"/>
    </row>
    <row r="52" spans="1:29" s="436" customFormat="1" ht="21" customHeight="1">
      <c r="A52" s="484"/>
      <c r="B52" s="489"/>
      <c r="C52" s="489"/>
      <c r="D52" s="518"/>
      <c r="E52" s="490"/>
      <c r="F52" s="520"/>
      <c r="G52" s="521"/>
      <c r="H52" s="520"/>
      <c r="I52" s="521"/>
      <c r="J52" s="519"/>
      <c r="K52" s="525"/>
      <c r="L52" s="484"/>
      <c r="M52" s="481"/>
    </row>
    <row r="53" spans="1:29" s="436" customFormat="1" ht="21" customHeight="1">
      <c r="A53" s="484"/>
      <c r="B53" s="489"/>
      <c r="C53" s="489"/>
      <c r="D53" s="518"/>
      <c r="E53" s="490"/>
      <c r="F53" s="520"/>
      <c r="G53" s="521"/>
      <c r="H53" s="520"/>
      <c r="I53" s="521"/>
      <c r="J53" s="519"/>
      <c r="K53" s="525"/>
      <c r="L53" s="484"/>
      <c r="M53" s="481"/>
    </row>
    <row r="54" spans="1:29" s="436" customFormat="1" ht="21" customHeight="1">
      <c r="A54" s="484"/>
      <c r="B54" s="489"/>
      <c r="C54" s="489"/>
      <c r="D54" s="518"/>
      <c r="E54" s="519"/>
      <c r="F54" s="520"/>
      <c r="G54" s="521"/>
      <c r="H54" s="520"/>
      <c r="I54" s="521"/>
      <c r="J54" s="519"/>
      <c r="K54" s="522"/>
      <c r="L54" s="484"/>
      <c r="M54" s="481"/>
    </row>
    <row r="55" spans="1:29" s="436" customFormat="1" ht="21" customHeight="1">
      <c r="A55" s="484"/>
      <c r="B55" s="489"/>
      <c r="C55" s="489"/>
      <c r="D55" s="518"/>
      <c r="E55" s="519"/>
      <c r="F55" s="520"/>
      <c r="G55" s="521"/>
      <c r="H55" s="520"/>
      <c r="I55" s="521"/>
      <c r="J55" s="519"/>
      <c r="K55" s="522"/>
      <c r="L55" s="484"/>
      <c r="M55" s="481"/>
    </row>
    <row r="56" spans="1:29" s="440" customFormat="1" ht="21" customHeight="1">
      <c r="A56" s="480"/>
      <c r="B56" s="526"/>
      <c r="C56" s="526"/>
      <c r="D56" s="526"/>
      <c r="E56" s="526"/>
      <c r="F56" s="526"/>
      <c r="G56" s="526"/>
      <c r="H56" s="526"/>
      <c r="I56" s="526"/>
      <c r="J56" s="479"/>
      <c r="K56" s="480"/>
      <c r="L56" s="480"/>
      <c r="M56" s="481"/>
      <c r="N56" s="439"/>
      <c r="Y56" s="441"/>
      <c r="Z56" s="441"/>
      <c r="AA56" s="441"/>
      <c r="AB56" s="441"/>
      <c r="AC56" s="441"/>
    </row>
    <row r="57" spans="1:29" s="436" customFormat="1" ht="21" customHeight="1">
      <c r="A57" s="527"/>
      <c r="B57" s="528"/>
      <c r="C57" s="529"/>
      <c r="D57" s="529"/>
      <c r="E57" s="529"/>
      <c r="F57" s="529"/>
      <c r="G57" s="529"/>
      <c r="H57" s="530"/>
      <c r="I57" s="531"/>
      <c r="J57" s="532"/>
      <c r="K57" s="532"/>
      <c r="L57" s="533"/>
      <c r="M57" s="534"/>
    </row>
    <row r="58" spans="1:29" s="436" customFormat="1" ht="21" customHeight="1">
      <c r="A58" s="527"/>
      <c r="B58" s="528"/>
      <c r="C58" s="529"/>
      <c r="D58" s="529"/>
      <c r="E58" s="529"/>
      <c r="F58" s="529"/>
      <c r="G58" s="529"/>
      <c r="H58" s="530"/>
      <c r="I58" s="531"/>
      <c r="J58" s="535"/>
      <c r="K58" s="535"/>
      <c r="L58" s="533"/>
      <c r="M58" s="534"/>
    </row>
    <row r="59" spans="1:29" ht="21" customHeight="1">
      <c r="A59" s="536"/>
      <c r="B59" s="537"/>
      <c r="C59" s="538"/>
      <c r="D59" s="538"/>
      <c r="E59" s="538"/>
      <c r="F59" s="538"/>
      <c r="G59" s="538"/>
      <c r="H59" s="539"/>
      <c r="I59" s="540"/>
      <c r="J59" s="541"/>
      <c r="K59" s="541"/>
      <c r="L59" s="542"/>
      <c r="M59" s="543"/>
    </row>
    <row r="60" spans="1:29" ht="21" customHeight="1">
      <c r="A60" s="536"/>
      <c r="B60" s="537"/>
      <c r="C60" s="544"/>
      <c r="D60" s="544"/>
      <c r="E60" s="545"/>
      <c r="F60" s="540"/>
      <c r="G60" s="539"/>
      <c r="H60" s="539"/>
      <c r="I60" s="540"/>
      <c r="J60" s="541"/>
      <c r="K60" s="541"/>
      <c r="L60" s="546"/>
      <c r="M60" s="543"/>
    </row>
    <row r="61" spans="1:29" ht="21" customHeight="1">
      <c r="A61" s="536"/>
      <c r="B61" s="537"/>
      <c r="C61" s="544"/>
      <c r="D61" s="544"/>
      <c r="E61" s="545"/>
      <c r="F61" s="540"/>
      <c r="G61" s="539"/>
      <c r="H61" s="539"/>
      <c r="I61" s="540"/>
      <c r="J61" s="541"/>
      <c r="K61" s="541"/>
      <c r="L61" s="546"/>
      <c r="M61" s="543"/>
    </row>
    <row r="62" spans="1:29" s="436" customFormat="1" ht="21" customHeight="1">
      <c r="A62" s="547"/>
      <c r="B62" s="537"/>
      <c r="C62" s="544"/>
      <c r="D62" s="544"/>
      <c r="E62" s="545"/>
      <c r="F62" s="540"/>
      <c r="G62" s="539"/>
      <c r="H62" s="539"/>
      <c r="I62" s="540"/>
      <c r="J62" s="548"/>
      <c r="K62" s="548"/>
      <c r="L62" s="549"/>
      <c r="M62" s="550"/>
    </row>
    <row r="63" spans="1:29" s="436" customFormat="1" ht="21" customHeight="1">
      <c r="A63" s="547"/>
      <c r="B63" s="551"/>
      <c r="C63" s="552"/>
      <c r="D63" s="552"/>
      <c r="E63" s="553"/>
      <c r="F63" s="554"/>
      <c r="G63" s="555"/>
      <c r="H63" s="555"/>
      <c r="I63" s="554"/>
      <c r="J63" s="556"/>
      <c r="K63" s="556"/>
      <c r="L63" s="557"/>
      <c r="M63" s="558"/>
    </row>
    <row r="64" spans="1:29" s="436" customFormat="1" ht="21" customHeight="1">
      <c r="A64" s="547"/>
      <c r="B64" s="559"/>
      <c r="C64" s="552"/>
      <c r="D64" s="552"/>
      <c r="E64" s="553"/>
      <c r="F64" s="554"/>
      <c r="G64" s="555"/>
      <c r="H64" s="555"/>
      <c r="I64" s="554"/>
      <c r="J64" s="556"/>
      <c r="K64" s="556"/>
      <c r="L64" s="557"/>
      <c r="M64" s="558"/>
    </row>
    <row r="65" spans="1:13" s="436" customFormat="1" ht="21" customHeight="1">
      <c r="A65" s="547"/>
      <c r="B65" s="551"/>
      <c r="C65" s="552"/>
      <c r="D65" s="552"/>
      <c r="E65" s="553"/>
      <c r="F65" s="554"/>
      <c r="G65" s="555"/>
      <c r="H65" s="555"/>
      <c r="I65" s="554"/>
      <c r="J65" s="556"/>
      <c r="K65" s="556"/>
      <c r="L65" s="557"/>
      <c r="M65" s="558"/>
    </row>
    <row r="66" spans="1:13" s="436" customFormat="1" ht="21" customHeight="1">
      <c r="A66" s="547"/>
      <c r="B66" s="551"/>
      <c r="C66" s="552"/>
      <c r="D66" s="552"/>
      <c r="E66" s="553"/>
      <c r="F66" s="554"/>
      <c r="G66" s="555"/>
      <c r="H66" s="555"/>
      <c r="I66" s="554"/>
      <c r="J66" s="556"/>
      <c r="K66" s="556"/>
      <c r="L66" s="557"/>
      <c r="M66" s="558"/>
    </row>
    <row r="67" spans="1:13" s="436" customFormat="1" ht="21" customHeight="1">
      <c r="A67" s="547"/>
      <c r="B67" s="551"/>
    </row>
    <row r="68" spans="1:13" s="436" customFormat="1" ht="21" customHeight="1">
      <c r="A68" s="547"/>
      <c r="B68" s="551"/>
    </row>
    <row r="69" spans="1:13" ht="21" customHeight="1">
      <c r="B69" s="551"/>
    </row>
    <row r="70" spans="1:13" ht="21" customHeight="1">
      <c r="B70" s="551"/>
    </row>
    <row r="71" spans="1:13" ht="21" customHeight="1">
      <c r="B71" s="559"/>
    </row>
    <row r="72" spans="1:13" ht="24.95" customHeight="1">
      <c r="B72" s="551"/>
      <c r="C72" s="552"/>
      <c r="D72" s="552"/>
      <c r="E72" s="553"/>
      <c r="F72" s="554"/>
      <c r="G72" s="555"/>
      <c r="H72" s="555"/>
      <c r="I72" s="554"/>
      <c r="J72" s="491"/>
      <c r="K72" s="491"/>
      <c r="L72" s="491"/>
      <c r="M72" s="560"/>
    </row>
    <row r="73" spans="1:13" ht="24.95" customHeight="1">
      <c r="B73" s="551"/>
      <c r="C73" s="552"/>
      <c r="D73" s="552"/>
      <c r="E73" s="553"/>
      <c r="F73" s="554"/>
      <c r="G73" s="555"/>
      <c r="H73" s="555"/>
      <c r="I73" s="554"/>
      <c r="J73" s="491"/>
      <c r="K73" s="491"/>
      <c r="L73" s="491"/>
      <c r="M73" s="560"/>
    </row>
    <row r="74" spans="1:13" ht="24.95" customHeight="1">
      <c r="B74" s="551"/>
      <c r="C74" s="552"/>
      <c r="D74" s="552"/>
      <c r="E74" s="553"/>
      <c r="F74" s="554"/>
      <c r="G74" s="555"/>
      <c r="H74" s="555"/>
      <c r="I74" s="554"/>
      <c r="J74" s="491"/>
      <c r="K74" s="491"/>
      <c r="L74" s="491"/>
      <c r="M74" s="560"/>
    </row>
    <row r="75" spans="1:13" ht="24.95" customHeight="1">
      <c r="B75" s="559"/>
      <c r="C75" s="552"/>
      <c r="D75" s="552"/>
      <c r="E75" s="553"/>
      <c r="F75" s="554"/>
      <c r="G75" s="555"/>
      <c r="H75" s="555"/>
      <c r="I75" s="554"/>
      <c r="J75" s="491"/>
      <c r="K75" s="491"/>
      <c r="L75" s="491"/>
      <c r="M75" s="560"/>
    </row>
    <row r="76" spans="1:13" ht="24.95" customHeight="1">
      <c r="B76" s="551"/>
      <c r="C76" s="552"/>
      <c r="D76" s="552"/>
      <c r="E76" s="553"/>
      <c r="F76" s="554"/>
      <c r="G76" s="555"/>
      <c r="H76" s="555"/>
      <c r="I76" s="554"/>
      <c r="J76" s="491"/>
      <c r="K76" s="491"/>
      <c r="L76" s="491"/>
      <c r="M76" s="560"/>
    </row>
    <row r="77" spans="1:13" ht="24.95" customHeight="1">
      <c r="B77" s="551"/>
      <c r="C77" s="552"/>
      <c r="D77" s="552"/>
      <c r="E77" s="553"/>
      <c r="F77" s="554"/>
      <c r="G77" s="555"/>
      <c r="H77" s="555"/>
      <c r="I77" s="554"/>
      <c r="J77" s="491"/>
      <c r="K77" s="491"/>
      <c r="L77" s="491"/>
      <c r="M77" s="560"/>
    </row>
    <row r="78" spans="1:13" ht="24.95" customHeight="1">
      <c r="B78" s="551"/>
      <c r="C78" s="552"/>
      <c r="D78" s="552"/>
      <c r="E78" s="553"/>
      <c r="F78" s="554"/>
      <c r="G78" s="555"/>
      <c r="H78" s="555"/>
      <c r="I78" s="554"/>
      <c r="J78" s="491"/>
      <c r="K78" s="491"/>
      <c r="L78" s="491"/>
      <c r="M78" s="560"/>
    </row>
    <row r="79" spans="1:13" ht="24.95" customHeight="1">
      <c r="B79" s="551"/>
      <c r="C79" s="552"/>
      <c r="D79" s="552"/>
      <c r="E79" s="553"/>
      <c r="F79" s="554"/>
      <c r="G79" s="555"/>
      <c r="H79" s="555"/>
      <c r="I79" s="554"/>
      <c r="J79" s="491"/>
      <c r="K79" s="491"/>
      <c r="L79" s="491"/>
      <c r="M79" s="560"/>
    </row>
    <row r="80" spans="1:13" ht="24.95" customHeight="1">
      <c r="B80" s="551"/>
      <c r="C80" s="552"/>
      <c r="D80" s="552"/>
      <c r="E80" s="553"/>
      <c r="F80" s="554"/>
      <c r="G80" s="555"/>
      <c r="H80" s="555"/>
      <c r="I80" s="554"/>
      <c r="J80" s="491"/>
      <c r="K80" s="491"/>
      <c r="L80" s="491"/>
      <c r="M80" s="560"/>
    </row>
    <row r="81" spans="2:13" ht="24.75" customHeight="1">
      <c r="B81" s="561"/>
      <c r="C81" s="562"/>
      <c r="D81" s="562"/>
      <c r="E81" s="563"/>
      <c r="F81" s="564"/>
      <c r="G81" s="565"/>
      <c r="H81" s="565"/>
      <c r="I81" s="564"/>
      <c r="J81" s="491"/>
      <c r="K81" s="491"/>
      <c r="L81" s="491"/>
      <c r="M81" s="560"/>
    </row>
  </sheetData>
  <phoneticPr fontId="4"/>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8"/>
  <sheetViews>
    <sheetView view="pageBreakPreview" topLeftCell="A88" zoomScale="70" zoomScaleNormal="40" zoomScaleSheetLayoutView="70" workbookViewId="0">
      <selection activeCell="B108" sqref="B108"/>
    </sheetView>
  </sheetViews>
  <sheetFormatPr defaultRowHeight="19.5"/>
  <cols>
    <col min="1" max="1" width="6.296875" style="10" customWidth="1"/>
    <col min="2" max="2" width="15" style="10" customWidth="1"/>
    <col min="3" max="3" width="12.19921875" style="10" customWidth="1"/>
    <col min="4" max="4" width="8.796875" style="357"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399" t="s">
        <v>0</v>
      </c>
      <c r="C1" s="399"/>
      <c r="D1" s="399"/>
      <c r="E1" s="399"/>
      <c r="F1" s="399"/>
      <c r="G1" s="399"/>
      <c r="H1" s="399"/>
      <c r="I1" s="399"/>
      <c r="J1" s="399"/>
      <c r="K1" s="399"/>
      <c r="L1" s="399"/>
      <c r="M1" s="399"/>
    </row>
    <row r="2" spans="1:13" s="6" customFormat="1" ht="24">
      <c r="A2" s="3"/>
      <c r="B2" s="4"/>
      <c r="C2" s="5" t="s">
        <v>1</v>
      </c>
      <c r="D2" s="344"/>
      <c r="E2" s="4"/>
      <c r="F2" s="4"/>
      <c r="G2" s="4"/>
      <c r="H2" s="4"/>
      <c r="I2" s="4"/>
      <c r="J2" s="4"/>
      <c r="K2" s="4"/>
      <c r="L2" s="4"/>
      <c r="M2" s="4"/>
    </row>
    <row r="3" spans="1:13" s="6" customFormat="1" ht="24">
      <c r="A3" s="3"/>
      <c r="B3" s="4"/>
      <c r="C3" s="5"/>
      <c r="D3" s="344"/>
      <c r="E3" s="4"/>
      <c r="F3" s="4"/>
      <c r="G3" s="4"/>
      <c r="H3" s="4"/>
      <c r="I3" s="4"/>
      <c r="J3" s="4"/>
      <c r="K3" s="4"/>
      <c r="L3" s="4"/>
      <c r="M3" s="4"/>
    </row>
    <row r="4" spans="1:13">
      <c r="A4" s="7"/>
      <c r="B4" s="8"/>
      <c r="C4" s="9"/>
      <c r="D4" s="345"/>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6"/>
      <c r="E8" s="8"/>
      <c r="F8" s="8"/>
      <c r="G8" s="8"/>
      <c r="H8" s="13"/>
      <c r="I8" s="8"/>
      <c r="J8" s="8"/>
      <c r="K8" s="8"/>
      <c r="L8" s="400"/>
      <c r="M8" s="400"/>
    </row>
    <row r="9" spans="1:13" s="14" customFormat="1" ht="18.75" customHeight="1">
      <c r="A9" s="8"/>
      <c r="B9" s="18"/>
      <c r="C9" s="19"/>
      <c r="D9" s="346"/>
      <c r="F9" s="19"/>
      <c r="G9" s="19"/>
      <c r="H9" s="19"/>
      <c r="I9" s="19"/>
      <c r="J9" s="19"/>
      <c r="K9" s="19"/>
      <c r="L9" s="20"/>
      <c r="M9" s="20"/>
    </row>
    <row r="10" spans="1:13" s="14" customFormat="1" ht="18.75" customHeight="1">
      <c r="A10" s="8"/>
      <c r="B10" s="21"/>
      <c r="C10" s="19"/>
      <c r="D10" s="346"/>
      <c r="F10" s="19"/>
      <c r="G10" s="19"/>
      <c r="H10" s="19"/>
      <c r="I10" s="19"/>
      <c r="J10" s="19"/>
      <c r="K10" s="19"/>
      <c r="L10" s="20"/>
      <c r="M10" s="20"/>
    </row>
    <row r="11" spans="1:13" s="14" customFormat="1" ht="18.75" customHeight="1">
      <c r="A11" s="8"/>
      <c r="B11" s="21"/>
      <c r="C11" s="19"/>
      <c r="D11" s="346"/>
      <c r="F11" s="19"/>
      <c r="G11" s="19"/>
      <c r="H11" s="19"/>
      <c r="I11" s="19"/>
      <c r="J11" s="19"/>
      <c r="K11" s="19"/>
      <c r="L11" s="19"/>
      <c r="M11" s="19"/>
    </row>
    <row r="12" spans="1:13" s="14" customFormat="1" ht="18.75" customHeight="1">
      <c r="A12" s="8"/>
      <c r="B12" s="21"/>
      <c r="C12" s="19"/>
      <c r="D12" s="346"/>
      <c r="F12" s="19"/>
      <c r="G12" s="19"/>
      <c r="H12" s="19"/>
      <c r="I12" s="19"/>
      <c r="J12" s="19"/>
      <c r="K12" s="19"/>
      <c r="L12" s="19"/>
      <c r="M12" s="19"/>
    </row>
    <row r="13" spans="1:13" s="14" customFormat="1" ht="18.75" customHeight="1">
      <c r="A13" s="8"/>
      <c r="B13" s="21"/>
      <c r="C13" s="19"/>
      <c r="D13" s="346"/>
      <c r="F13" s="19"/>
      <c r="G13" s="19"/>
      <c r="H13" s="19"/>
      <c r="I13" s="19"/>
      <c r="J13" s="19"/>
      <c r="K13" s="19"/>
      <c r="L13" s="19"/>
      <c r="M13" s="19"/>
    </row>
    <row r="14" spans="1:13" s="14" customFormat="1" ht="18.75" customHeight="1">
      <c r="A14" s="8"/>
      <c r="B14" s="21"/>
      <c r="C14" s="19"/>
      <c r="D14" s="346"/>
      <c r="F14" s="19"/>
      <c r="G14" s="19"/>
      <c r="H14" s="19"/>
      <c r="I14" s="19"/>
      <c r="J14" s="19"/>
      <c r="K14" s="19"/>
      <c r="L14" s="19"/>
      <c r="M14" s="19"/>
    </row>
    <row r="15" spans="1:13" s="14" customFormat="1" ht="18.75" customHeight="1">
      <c r="A15" s="8"/>
      <c r="B15" s="21"/>
      <c r="C15" s="19"/>
      <c r="D15" s="346"/>
      <c r="F15" s="19"/>
      <c r="G15" s="19"/>
      <c r="H15" s="19"/>
      <c r="I15" s="19"/>
      <c r="J15" s="19"/>
      <c r="K15" s="19"/>
      <c r="L15" s="19"/>
      <c r="M15" s="19"/>
    </row>
    <row r="16" spans="1:13" s="14" customFormat="1" ht="18.75" customHeight="1">
      <c r="A16" s="8"/>
      <c r="B16" s="21"/>
      <c r="C16" s="19"/>
      <c r="D16" s="346"/>
      <c r="F16" s="19"/>
      <c r="G16" s="19"/>
      <c r="H16" s="19"/>
      <c r="I16" s="19"/>
      <c r="J16" s="19"/>
      <c r="K16" s="19"/>
      <c r="L16" s="19"/>
      <c r="M16" s="19"/>
    </row>
    <row r="17" spans="1:14" s="14" customFormat="1" ht="18.75" customHeight="1">
      <c r="A17" s="8"/>
      <c r="B17" s="22"/>
      <c r="C17" s="19"/>
      <c r="D17" s="346"/>
      <c r="E17" s="19"/>
      <c r="F17" s="19"/>
      <c r="G17" s="19"/>
      <c r="H17" s="19"/>
      <c r="I17" s="19"/>
      <c r="J17" s="19"/>
      <c r="K17" s="19"/>
      <c r="L17" s="19"/>
      <c r="M17" s="19"/>
    </row>
    <row r="18" spans="1:14" s="14" customFormat="1" ht="18.75" customHeight="1" thickBot="1">
      <c r="A18" s="8"/>
      <c r="B18" s="22"/>
      <c r="C18" s="19"/>
      <c r="D18" s="346"/>
      <c r="E18" s="23"/>
      <c r="F18" s="23"/>
      <c r="G18" s="23"/>
      <c r="H18" s="23"/>
      <c r="I18" s="24"/>
      <c r="J18" s="23"/>
      <c r="K18" s="24"/>
      <c r="L18" s="23"/>
      <c r="M18" s="23"/>
    </row>
    <row r="19" spans="1:14" ht="18.75" customHeight="1">
      <c r="A19" s="7"/>
      <c r="B19" s="389" t="s">
        <v>2</v>
      </c>
      <c r="C19" s="401" t="s">
        <v>3</v>
      </c>
      <c r="D19" s="402"/>
      <c r="E19" s="25"/>
      <c r="F19" s="25"/>
      <c r="G19" s="25"/>
      <c r="H19" s="25"/>
      <c r="I19" s="25"/>
      <c r="J19" s="25"/>
      <c r="K19" s="25"/>
      <c r="L19" s="363" t="s">
        <v>4</v>
      </c>
      <c r="M19" s="403" t="s">
        <v>5</v>
      </c>
    </row>
    <row r="20" spans="1:14" ht="18.75" customHeight="1">
      <c r="A20" s="7"/>
      <c r="B20" s="393"/>
      <c r="C20" s="403"/>
      <c r="D20" s="404"/>
      <c r="E20" s="374" t="s">
        <v>6</v>
      </c>
      <c r="F20" s="375"/>
      <c r="G20" s="380" t="s">
        <v>7</v>
      </c>
      <c r="H20" s="380" t="s">
        <v>8</v>
      </c>
      <c r="I20" s="380" t="s">
        <v>9</v>
      </c>
      <c r="J20" s="380" t="s">
        <v>10</v>
      </c>
      <c r="K20" s="380" t="s">
        <v>11</v>
      </c>
      <c r="L20" s="363"/>
      <c r="M20" s="403"/>
    </row>
    <row r="21" spans="1:14" ht="18.75" customHeight="1">
      <c r="A21" s="7"/>
      <c r="B21" s="390"/>
      <c r="C21" s="405"/>
      <c r="D21" s="406"/>
      <c r="E21" s="367"/>
      <c r="F21" s="369"/>
      <c r="G21" s="381"/>
      <c r="H21" s="381"/>
      <c r="I21" s="381"/>
      <c r="J21" s="381"/>
      <c r="K21" s="381"/>
      <c r="L21" s="364"/>
      <c r="M21" s="405"/>
    </row>
    <row r="22" spans="1:14" ht="18.75" customHeight="1">
      <c r="A22" s="7"/>
      <c r="B22" s="26"/>
      <c r="C22" s="27" t="s">
        <v>12</v>
      </c>
      <c r="D22" s="347"/>
      <c r="E22" s="7"/>
      <c r="F22" s="7"/>
      <c r="G22" s="7"/>
      <c r="H22" s="28" t="s">
        <v>13</v>
      </c>
      <c r="I22" s="7"/>
      <c r="J22" s="7"/>
      <c r="K22" s="29"/>
      <c r="L22" s="407" t="s">
        <v>13</v>
      </c>
      <c r="M22" s="408"/>
    </row>
    <row r="23" spans="1:14" ht="18.75" customHeight="1">
      <c r="A23" s="7"/>
      <c r="B23" s="30" t="s">
        <v>15</v>
      </c>
      <c r="C23" s="31"/>
      <c r="D23" s="346">
        <v>102.7</v>
      </c>
      <c r="F23" s="32">
        <v>110.3</v>
      </c>
      <c r="G23" s="33">
        <v>94.3</v>
      </c>
      <c r="H23" s="32">
        <v>100.8</v>
      </c>
      <c r="I23" s="32">
        <v>100.5</v>
      </c>
      <c r="J23" s="32">
        <v>95.4</v>
      </c>
      <c r="K23" s="34">
        <v>102.2</v>
      </c>
      <c r="L23" s="31">
        <v>111.6</v>
      </c>
      <c r="M23" s="19">
        <v>100.1</v>
      </c>
    </row>
    <row r="24" spans="1:14" ht="18.75" customHeight="1">
      <c r="A24" s="7"/>
      <c r="B24" s="30" t="s">
        <v>16</v>
      </c>
      <c r="C24" s="31"/>
      <c r="D24" s="346">
        <v>88.9</v>
      </c>
      <c r="F24" s="32">
        <v>81.3</v>
      </c>
      <c r="G24" s="33">
        <v>92.6</v>
      </c>
      <c r="H24" s="32">
        <v>85</v>
      </c>
      <c r="I24" s="35">
        <v>92.6</v>
      </c>
      <c r="J24" s="32">
        <v>76.5</v>
      </c>
      <c r="K24" s="34">
        <v>111.9</v>
      </c>
      <c r="L24" s="19">
        <v>100</v>
      </c>
      <c r="M24" s="19">
        <v>91.3</v>
      </c>
    </row>
    <row r="25" spans="1:14" ht="19.5" customHeight="1">
      <c r="A25" s="7"/>
      <c r="B25" s="30" t="s">
        <v>213</v>
      </c>
      <c r="C25" s="31"/>
      <c r="D25" s="346">
        <v>88.4</v>
      </c>
      <c r="F25" s="32">
        <v>78.099999999999994</v>
      </c>
      <c r="G25" s="33">
        <v>92.2</v>
      </c>
      <c r="H25" s="32">
        <v>89.9</v>
      </c>
      <c r="I25" s="35">
        <v>85.6</v>
      </c>
      <c r="J25" s="32">
        <v>68.599999999999994</v>
      </c>
      <c r="K25" s="34">
        <v>113.7</v>
      </c>
      <c r="L25" s="19">
        <v>105.4</v>
      </c>
      <c r="M25" s="19">
        <v>95.9</v>
      </c>
    </row>
    <row r="26" spans="1:14" ht="19.5" customHeight="1">
      <c r="A26" s="7"/>
      <c r="B26" s="30" t="s">
        <v>270</v>
      </c>
      <c r="C26" s="31"/>
      <c r="D26" s="35">
        <v>97.2</v>
      </c>
      <c r="F26" s="32">
        <v>83.9</v>
      </c>
      <c r="G26" s="33">
        <v>90.9</v>
      </c>
      <c r="H26" s="32">
        <v>98.2</v>
      </c>
      <c r="I26" s="35">
        <v>95.8</v>
      </c>
      <c r="J26" s="35">
        <v>110.6</v>
      </c>
      <c r="K26" s="34">
        <v>106.1</v>
      </c>
      <c r="L26" s="19">
        <v>105.3</v>
      </c>
      <c r="M26" s="19">
        <v>94.7</v>
      </c>
    </row>
    <row r="27" spans="1:14" s="38" customFormat="1" hidden="1">
      <c r="A27" s="36"/>
      <c r="B27" s="37"/>
      <c r="C27" s="19"/>
      <c r="D27" s="346"/>
      <c r="E27" s="19"/>
      <c r="F27" s="19"/>
      <c r="G27" s="19"/>
      <c r="H27" s="19"/>
      <c r="I27" s="19"/>
      <c r="J27" s="19"/>
      <c r="K27" s="34"/>
      <c r="L27" s="19"/>
      <c r="M27" s="19"/>
    </row>
    <row r="28" spans="1:14" ht="18" customHeight="1">
      <c r="A28" s="7"/>
      <c r="B28" s="39"/>
      <c r="C28" s="409" t="s">
        <v>17</v>
      </c>
      <c r="D28" s="410"/>
      <c r="E28" s="410"/>
      <c r="F28" s="410"/>
      <c r="G28" s="410"/>
      <c r="H28" s="410"/>
      <c r="I28" s="410"/>
      <c r="J28" s="410"/>
      <c r="K28" s="411"/>
      <c r="L28" s="409" t="s">
        <v>18</v>
      </c>
      <c r="M28" s="410"/>
    </row>
    <row r="29" spans="1:14" ht="9" hidden="1" customHeight="1">
      <c r="A29" s="7"/>
      <c r="B29" s="37"/>
      <c r="C29" s="19"/>
      <c r="D29" s="346"/>
      <c r="E29" s="19"/>
      <c r="F29" s="19"/>
      <c r="G29" s="19"/>
      <c r="H29" s="19"/>
      <c r="I29" s="19"/>
      <c r="J29" s="19"/>
      <c r="K29" s="34"/>
      <c r="L29" s="19"/>
      <c r="M29" s="19"/>
    </row>
    <row r="30" spans="1:14" ht="18.75" hidden="1" customHeight="1">
      <c r="A30" s="7"/>
      <c r="B30" s="37" t="s">
        <v>19</v>
      </c>
      <c r="C30" s="19"/>
      <c r="D30" s="349">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286</v>
      </c>
      <c r="C31" s="328"/>
      <c r="D31" s="346">
        <v>95.7</v>
      </c>
      <c r="E31" s="40"/>
      <c r="F31" s="35">
        <v>91.3</v>
      </c>
      <c r="G31" s="35">
        <v>93.6</v>
      </c>
      <c r="H31" s="32">
        <v>94.7</v>
      </c>
      <c r="I31" s="35">
        <v>89</v>
      </c>
      <c r="J31" s="35">
        <v>115.6</v>
      </c>
      <c r="K31" s="41">
        <v>107.8</v>
      </c>
      <c r="L31" s="35">
        <v>96.8</v>
      </c>
      <c r="M31" s="35">
        <v>92.8</v>
      </c>
    </row>
    <row r="32" spans="1:14" ht="18.75" customHeight="1">
      <c r="A32" s="7"/>
      <c r="B32" s="97" t="s">
        <v>318</v>
      </c>
      <c r="C32" s="35"/>
      <c r="D32" s="346">
        <v>102.3</v>
      </c>
      <c r="E32" s="40"/>
      <c r="F32" s="35">
        <v>87.2</v>
      </c>
      <c r="G32" s="35">
        <v>116.1</v>
      </c>
      <c r="H32" s="32">
        <v>110.3</v>
      </c>
      <c r="I32" s="35">
        <v>100.3</v>
      </c>
      <c r="J32" s="35">
        <v>100.1</v>
      </c>
      <c r="K32" s="41">
        <v>102.8</v>
      </c>
      <c r="L32" s="35">
        <v>106.5</v>
      </c>
      <c r="M32" s="35">
        <v>97</v>
      </c>
    </row>
    <row r="33" spans="1:14" ht="18.75" customHeight="1">
      <c r="A33" s="7"/>
      <c r="B33" s="97" t="s">
        <v>261</v>
      </c>
      <c r="C33" s="331"/>
      <c r="D33" s="346">
        <v>101.5</v>
      </c>
      <c r="E33" s="40"/>
      <c r="F33" s="35">
        <v>82.7</v>
      </c>
      <c r="G33" s="35">
        <v>112.5</v>
      </c>
      <c r="H33" s="32">
        <v>97.3</v>
      </c>
      <c r="I33" s="35">
        <v>103.7</v>
      </c>
      <c r="J33" s="35">
        <v>241.8</v>
      </c>
      <c r="K33" s="41">
        <v>101.9</v>
      </c>
      <c r="L33" s="35">
        <v>106.1</v>
      </c>
      <c r="M33" s="35">
        <v>95.6</v>
      </c>
    </row>
    <row r="34" spans="1:14" ht="18.75" customHeight="1">
      <c r="A34" s="7"/>
      <c r="B34" s="97" t="s">
        <v>265</v>
      </c>
      <c r="C34" s="35"/>
      <c r="D34" s="346">
        <v>104</v>
      </c>
      <c r="E34" s="40"/>
      <c r="F34" s="35">
        <v>85</v>
      </c>
      <c r="G34" s="35">
        <v>82</v>
      </c>
      <c r="H34" s="32">
        <v>101.6</v>
      </c>
      <c r="I34" s="35">
        <v>100.6</v>
      </c>
      <c r="J34" s="35">
        <v>155.6</v>
      </c>
      <c r="K34" s="41">
        <v>96.7</v>
      </c>
      <c r="L34" s="35">
        <v>105.6</v>
      </c>
      <c r="M34" s="35">
        <v>94.2</v>
      </c>
    </row>
    <row r="35" spans="1:14" ht="18.75" customHeight="1">
      <c r="A35" s="7"/>
      <c r="B35" s="97" t="s">
        <v>269</v>
      </c>
      <c r="C35" s="328"/>
      <c r="D35" s="35">
        <v>101</v>
      </c>
      <c r="E35" s="40"/>
      <c r="F35" s="35">
        <v>81.5</v>
      </c>
      <c r="G35" s="35">
        <v>94.4</v>
      </c>
      <c r="H35" s="35">
        <v>104.7</v>
      </c>
      <c r="I35" s="35">
        <v>103.8</v>
      </c>
      <c r="J35" s="35">
        <v>116.8</v>
      </c>
      <c r="K35" s="41">
        <v>93.2</v>
      </c>
      <c r="L35" s="35">
        <v>105.5</v>
      </c>
      <c r="M35" s="35">
        <v>94.5</v>
      </c>
    </row>
    <row r="36" spans="1:14" ht="18.75" customHeight="1">
      <c r="A36" s="7"/>
      <c r="B36" s="97" t="s">
        <v>285</v>
      </c>
      <c r="C36" s="328"/>
      <c r="D36" s="35">
        <v>94.7</v>
      </c>
      <c r="E36" s="40"/>
      <c r="F36" s="35">
        <v>77.599999999999994</v>
      </c>
      <c r="G36" s="35">
        <v>92.7</v>
      </c>
      <c r="H36" s="35">
        <v>102.6</v>
      </c>
      <c r="I36" s="35">
        <v>99.8</v>
      </c>
      <c r="J36" s="35">
        <v>93.7</v>
      </c>
      <c r="K36" s="41">
        <v>93</v>
      </c>
      <c r="L36" s="35">
        <v>101</v>
      </c>
      <c r="M36" s="35">
        <v>88.6</v>
      </c>
    </row>
    <row r="37" spans="1:14" ht="18.75" customHeight="1">
      <c r="A37" s="7"/>
      <c r="B37" s="97" t="s">
        <v>224</v>
      </c>
      <c r="C37" s="328"/>
      <c r="D37" s="35">
        <v>88.2</v>
      </c>
      <c r="E37" s="40"/>
      <c r="F37" s="35">
        <v>72.7</v>
      </c>
      <c r="G37" s="35">
        <v>67.099999999999994</v>
      </c>
      <c r="H37" s="35">
        <v>104.1</v>
      </c>
      <c r="I37" s="35">
        <v>75.7</v>
      </c>
      <c r="J37" s="35">
        <v>82.6</v>
      </c>
      <c r="K37" s="41">
        <v>96</v>
      </c>
      <c r="L37" s="35">
        <v>104.9</v>
      </c>
      <c r="M37" s="35">
        <v>90.5</v>
      </c>
    </row>
    <row r="38" spans="1:14" ht="18.75" customHeight="1">
      <c r="A38" s="7"/>
      <c r="B38" s="97" t="s">
        <v>229</v>
      </c>
      <c r="C38" s="328"/>
      <c r="D38" s="35">
        <v>89.2</v>
      </c>
      <c r="E38" s="40"/>
      <c r="F38" s="35">
        <v>76.7</v>
      </c>
      <c r="G38" s="35">
        <v>61.7</v>
      </c>
      <c r="H38" s="35">
        <v>86.8</v>
      </c>
      <c r="I38" s="35">
        <v>103.3</v>
      </c>
      <c r="J38" s="35">
        <v>84.4</v>
      </c>
      <c r="K38" s="41">
        <v>93.9</v>
      </c>
      <c r="L38" s="35">
        <v>104.8</v>
      </c>
      <c r="M38" s="35">
        <v>92.1</v>
      </c>
    </row>
    <row r="39" spans="1:14" ht="18.75" customHeight="1">
      <c r="A39" s="7"/>
      <c r="B39" s="97" t="s">
        <v>55</v>
      </c>
      <c r="C39" s="328"/>
      <c r="D39" s="35" t="s">
        <v>316</v>
      </c>
      <c r="E39" s="40"/>
      <c r="F39" s="35">
        <v>78.599999999999994</v>
      </c>
      <c r="G39" s="35">
        <v>42.5</v>
      </c>
      <c r="H39" s="35">
        <v>93.4</v>
      </c>
      <c r="I39" s="35" t="s">
        <v>317</v>
      </c>
      <c r="J39" s="35">
        <v>100.3</v>
      </c>
      <c r="K39" s="41">
        <v>96.9</v>
      </c>
      <c r="L39" s="35">
        <v>106.5</v>
      </c>
      <c r="M39" s="35">
        <v>91.6</v>
      </c>
    </row>
    <row r="40" spans="1:14" ht="13.5" customHeight="1" thickBot="1">
      <c r="A40" s="7"/>
      <c r="B40" s="42"/>
      <c r="C40" s="23"/>
      <c r="D40" s="350"/>
      <c r="E40" s="23"/>
      <c r="F40" s="23"/>
      <c r="G40" s="23"/>
      <c r="H40" s="23"/>
      <c r="I40" s="23"/>
      <c r="J40" s="23"/>
      <c r="K40" s="43"/>
      <c r="L40" s="23"/>
      <c r="M40" s="23"/>
    </row>
    <row r="41" spans="1:14" ht="18.75" customHeight="1">
      <c r="A41" s="7"/>
      <c r="B41" s="32" t="s">
        <v>20</v>
      </c>
      <c r="C41" s="27" t="s">
        <v>21</v>
      </c>
      <c r="D41" s="347"/>
      <c r="E41" s="7"/>
      <c r="F41" s="7"/>
      <c r="G41" s="7"/>
      <c r="H41" s="7"/>
      <c r="I41" s="7"/>
      <c r="J41" s="7"/>
      <c r="K41" s="7"/>
      <c r="L41" s="7"/>
      <c r="M41" s="7"/>
    </row>
    <row r="42" spans="1:14" ht="18.75" customHeight="1">
      <c r="A42" s="7"/>
      <c r="B42" s="32" t="s">
        <v>22</v>
      </c>
      <c r="C42" s="10" t="s">
        <v>326</v>
      </c>
      <c r="D42" s="347"/>
      <c r="E42" s="7"/>
      <c r="F42" s="7"/>
      <c r="G42" s="7"/>
      <c r="H42" s="7"/>
      <c r="I42" s="7"/>
      <c r="J42" s="338"/>
      <c r="K42" s="7"/>
      <c r="L42" s="7"/>
      <c r="M42" s="7"/>
    </row>
    <row r="43" spans="1:14" ht="18.75" customHeight="1">
      <c r="A43" s="7"/>
      <c r="B43" s="32" t="s">
        <v>254</v>
      </c>
      <c r="C43" s="10" t="s">
        <v>321</v>
      </c>
      <c r="D43" s="347"/>
      <c r="E43" s="7"/>
      <c r="F43" s="7"/>
      <c r="G43" s="7"/>
      <c r="H43" s="7"/>
      <c r="I43" s="7"/>
      <c r="J43" s="7"/>
      <c r="K43" s="7"/>
      <c r="L43" s="7"/>
      <c r="M43" s="7"/>
    </row>
    <row r="44" spans="1:14" ht="18.75" customHeight="1">
      <c r="A44" s="7"/>
      <c r="B44" s="32" t="s">
        <v>319</v>
      </c>
      <c r="C44" s="10" t="s">
        <v>320</v>
      </c>
      <c r="D44" s="347"/>
      <c r="E44" s="7"/>
      <c r="F44" s="7"/>
      <c r="G44" s="7"/>
      <c r="H44" s="7"/>
      <c r="I44" s="7"/>
      <c r="J44" s="7"/>
      <c r="K44" s="7"/>
      <c r="L44" s="7"/>
      <c r="M44" s="7"/>
    </row>
    <row r="45" spans="1:14" ht="17.25" customHeight="1">
      <c r="A45" s="7"/>
      <c r="B45" s="32"/>
      <c r="C45" s="27"/>
      <c r="D45" s="347"/>
      <c r="E45" s="7"/>
      <c r="F45" s="7"/>
      <c r="G45" s="7"/>
      <c r="H45" s="7"/>
      <c r="I45" s="7"/>
      <c r="J45" s="7"/>
      <c r="K45" s="7"/>
      <c r="L45" s="7"/>
      <c r="M45" s="7"/>
    </row>
    <row r="46" spans="1:14" s="14" customFormat="1" ht="25.5" customHeight="1">
      <c r="A46" s="8"/>
      <c r="B46" s="44"/>
      <c r="C46" s="5" t="s">
        <v>23</v>
      </c>
      <c r="D46" s="344"/>
      <c r="E46" s="4"/>
      <c r="F46" s="4"/>
      <c r="G46" s="3"/>
      <c r="H46" s="3"/>
      <c r="I46" s="3"/>
      <c r="J46" s="3"/>
      <c r="K46" s="3"/>
      <c r="L46" s="3"/>
      <c r="M46" s="3"/>
    </row>
    <row r="47" spans="1:14" ht="15" customHeight="1" thickBot="1">
      <c r="A47" s="7"/>
      <c r="B47" s="398"/>
      <c r="C47" s="398"/>
      <c r="D47" s="398"/>
      <c r="E47" s="398"/>
      <c r="F47" s="398"/>
      <c r="G47" s="398"/>
      <c r="H47" s="398"/>
      <c r="I47" s="398"/>
      <c r="J47" s="398"/>
      <c r="K47" s="398"/>
      <c r="L47" s="398"/>
      <c r="M47" s="398"/>
    </row>
    <row r="48" spans="1:14" ht="18.75" customHeight="1">
      <c r="A48" s="7"/>
      <c r="B48" s="389" t="s">
        <v>2</v>
      </c>
      <c r="C48" s="391" t="s">
        <v>24</v>
      </c>
      <c r="D48" s="392"/>
      <c r="E48" s="45" t="s">
        <v>25</v>
      </c>
      <c r="F48" s="46"/>
      <c r="G48" s="8"/>
      <c r="H48" s="8"/>
      <c r="I48" s="8"/>
      <c r="J48" s="8"/>
      <c r="K48" s="8"/>
      <c r="L48" s="8"/>
      <c r="M48" s="8"/>
      <c r="N48" s="14"/>
    </row>
    <row r="49" spans="1:14" ht="18.75" customHeight="1">
      <c r="A49" s="7"/>
      <c r="B49" s="390"/>
      <c r="C49" s="47" t="s">
        <v>26</v>
      </c>
      <c r="D49" s="48" t="s">
        <v>27</v>
      </c>
      <c r="E49" s="48" t="s">
        <v>28</v>
      </c>
      <c r="F49" s="49"/>
      <c r="G49" s="8"/>
      <c r="H49" s="8"/>
      <c r="I49" s="50"/>
      <c r="J49" s="13"/>
      <c r="K49" s="51"/>
      <c r="L49" s="50"/>
      <c r="M49" s="4"/>
      <c r="N49" s="14"/>
    </row>
    <row r="50" spans="1:14" ht="18.75" customHeight="1">
      <c r="A50" s="7"/>
      <c r="B50" s="52"/>
      <c r="C50" s="53" t="s">
        <v>29</v>
      </c>
      <c r="D50" s="54"/>
      <c r="E50" s="54"/>
      <c r="F50" s="55"/>
      <c r="G50" s="13"/>
      <c r="H50" s="8"/>
      <c r="I50" s="17"/>
      <c r="J50" s="13"/>
      <c r="K50" s="13"/>
      <c r="L50" s="13"/>
      <c r="M50" s="17"/>
      <c r="N50" s="14"/>
    </row>
    <row r="51" spans="1:14" ht="18.75" customHeight="1">
      <c r="A51" s="7"/>
      <c r="B51" s="56"/>
      <c r="C51" s="54"/>
      <c r="D51" s="57"/>
      <c r="E51" s="57"/>
      <c r="F51" s="55"/>
      <c r="G51" s="13"/>
      <c r="H51" s="8"/>
      <c r="I51" s="17"/>
      <c r="J51" s="13"/>
      <c r="K51" s="13"/>
      <c r="L51" s="13"/>
      <c r="M51" s="17"/>
      <c r="N51" s="14"/>
    </row>
    <row r="52" spans="1:14" ht="18.75" customHeight="1">
      <c r="A52" s="7"/>
      <c r="B52" s="30" t="s">
        <v>218</v>
      </c>
      <c r="C52" s="58">
        <v>99.999999999999986</v>
      </c>
      <c r="D52" s="66">
        <v>51.783333333333331</v>
      </c>
      <c r="E52" s="59">
        <v>98.9</v>
      </c>
      <c r="F52" s="60"/>
      <c r="G52" s="61"/>
      <c r="H52" s="61"/>
      <c r="I52" s="61"/>
      <c r="J52" s="61"/>
      <c r="K52" s="61"/>
      <c r="L52" s="62"/>
      <c r="M52" s="62"/>
      <c r="N52" s="14"/>
    </row>
    <row r="53" spans="1:14" ht="18.75" customHeight="1">
      <c r="A53" s="7"/>
      <c r="B53" s="30" t="s">
        <v>31</v>
      </c>
      <c r="C53" s="58">
        <v>106.1</v>
      </c>
      <c r="D53" s="66">
        <v>51.783333333333339</v>
      </c>
      <c r="E53" s="59">
        <v>99.8</v>
      </c>
      <c r="F53" s="60"/>
      <c r="G53" s="61"/>
      <c r="H53" s="61"/>
      <c r="I53" s="61"/>
      <c r="J53" s="61"/>
      <c r="K53" s="61"/>
      <c r="L53" s="62"/>
      <c r="M53" s="62"/>
      <c r="N53" s="14"/>
    </row>
    <row r="54" spans="1:14" ht="18.75" customHeight="1">
      <c r="A54" s="7"/>
      <c r="B54" s="30" t="s">
        <v>32</v>
      </c>
      <c r="C54" s="58">
        <v>106.3</v>
      </c>
      <c r="D54" s="66">
        <v>58.9</v>
      </c>
      <c r="E54" s="59">
        <v>100.7</v>
      </c>
      <c r="F54" s="60"/>
      <c r="G54" s="61"/>
      <c r="H54" s="61"/>
      <c r="I54" s="61"/>
      <c r="J54" s="61"/>
      <c r="K54" s="61"/>
      <c r="L54" s="62"/>
      <c r="M54" s="62"/>
      <c r="N54" s="14"/>
    </row>
    <row r="55" spans="1:14" ht="18.75" customHeight="1">
      <c r="A55" s="7"/>
      <c r="B55" s="30" t="s">
        <v>14</v>
      </c>
      <c r="C55" s="58">
        <v>105.3</v>
      </c>
      <c r="D55" s="351">
        <v>48.2</v>
      </c>
      <c r="E55" s="59">
        <v>100.9</v>
      </c>
      <c r="F55" s="63"/>
      <c r="G55" s="13"/>
      <c r="H55" s="13"/>
      <c r="I55" s="64"/>
      <c r="J55" s="64"/>
      <c r="K55" s="13"/>
      <c r="L55" s="13"/>
      <c r="M55" s="13"/>
      <c r="N55" s="14"/>
    </row>
    <row r="56" spans="1:14" ht="18.75" customHeight="1">
      <c r="A56" s="7"/>
      <c r="B56" s="30" t="s">
        <v>219</v>
      </c>
      <c r="C56" s="58">
        <v>102.9</v>
      </c>
      <c r="D56" s="351">
        <v>47.6</v>
      </c>
      <c r="E56" s="59">
        <v>101.2</v>
      </c>
      <c r="F56" s="63"/>
      <c r="G56" s="13"/>
      <c r="H56" s="13"/>
      <c r="I56" s="64"/>
      <c r="J56" s="64"/>
      <c r="K56" s="13"/>
      <c r="L56" s="13"/>
      <c r="M56" s="13"/>
      <c r="N56" s="14"/>
    </row>
    <row r="57" spans="1:14" ht="18.75" customHeight="1">
      <c r="A57" s="7"/>
      <c r="B57" s="30" t="s">
        <v>220</v>
      </c>
      <c r="C57" s="58">
        <v>79.400000000000006</v>
      </c>
      <c r="D57" s="66">
        <v>43.45000000000001</v>
      </c>
      <c r="E57" s="59">
        <v>97.7</v>
      </c>
      <c r="F57" s="63"/>
      <c r="G57" s="13"/>
      <c r="H57" s="13"/>
      <c r="I57" s="64"/>
      <c r="J57" s="64"/>
      <c r="K57" s="13"/>
      <c r="L57" s="13"/>
      <c r="M57" s="13"/>
      <c r="N57" s="14"/>
    </row>
    <row r="58" spans="1:14" ht="18.75" customHeight="1">
      <c r="A58" s="7"/>
      <c r="B58" s="65" t="s">
        <v>221</v>
      </c>
      <c r="C58" s="58">
        <v>89.3</v>
      </c>
      <c r="D58" s="66">
        <v>63.7</v>
      </c>
      <c r="E58" s="59">
        <v>100.2</v>
      </c>
      <c r="F58" s="63"/>
      <c r="G58" s="13"/>
      <c r="H58" s="13"/>
      <c r="I58" s="64"/>
      <c r="J58" s="64"/>
      <c r="K58" s="13"/>
      <c r="L58" s="13"/>
      <c r="M58" s="13"/>
      <c r="N58" s="14"/>
    </row>
    <row r="59" spans="1:14" ht="18.75" customHeight="1">
      <c r="A59" s="7"/>
      <c r="B59" s="65"/>
      <c r="C59" s="66"/>
      <c r="D59" s="66"/>
      <c r="E59" s="67"/>
      <c r="F59" s="68"/>
      <c r="G59" s="13"/>
      <c r="H59" s="13"/>
      <c r="I59" s="64"/>
      <c r="J59" s="64"/>
      <c r="K59" s="13"/>
      <c r="L59" s="13"/>
      <c r="M59" s="13"/>
      <c r="N59" s="14"/>
    </row>
    <row r="60" spans="1:14" ht="18.75" customHeight="1">
      <c r="A60" s="7"/>
      <c r="B60" s="69"/>
      <c r="C60" s="66"/>
      <c r="D60" s="66"/>
      <c r="E60" s="67"/>
      <c r="F60" s="68"/>
      <c r="G60" s="13"/>
      <c r="H60" s="13"/>
      <c r="I60" s="64"/>
      <c r="J60" s="64"/>
      <c r="K60" s="13"/>
      <c r="L60" s="13"/>
      <c r="M60" s="13"/>
      <c r="N60" s="14"/>
    </row>
    <row r="61" spans="1:14" ht="18.75" customHeight="1">
      <c r="A61" s="7"/>
      <c r="B61" s="97" t="s">
        <v>306</v>
      </c>
      <c r="C61" s="58">
        <v>104.9</v>
      </c>
      <c r="D61" s="66">
        <v>85.7</v>
      </c>
      <c r="E61" s="58">
        <v>100</v>
      </c>
      <c r="F61" s="60"/>
      <c r="G61" s="70"/>
      <c r="H61" s="71"/>
      <c r="I61" s="70"/>
      <c r="J61" s="56"/>
      <c r="K61" s="70"/>
      <c r="L61" s="19"/>
      <c r="M61" s="19"/>
      <c r="N61" s="14"/>
    </row>
    <row r="62" spans="1:14" ht="18.75" customHeight="1">
      <c r="A62" s="7"/>
      <c r="B62" s="97" t="s">
        <v>281</v>
      </c>
      <c r="C62" s="10">
        <v>104.9</v>
      </c>
      <c r="D62" s="352">
        <v>42.9</v>
      </c>
      <c r="E62" s="58">
        <v>99.6</v>
      </c>
      <c r="F62" s="60"/>
      <c r="G62" s="70"/>
      <c r="H62" s="71"/>
      <c r="I62" s="70"/>
      <c r="J62" s="56"/>
      <c r="K62" s="70"/>
      <c r="L62" s="19"/>
      <c r="M62" s="19"/>
      <c r="N62" s="14"/>
    </row>
    <row r="63" spans="1:14" ht="18.75" customHeight="1">
      <c r="A63" s="7"/>
      <c r="B63" s="97" t="s">
        <v>282</v>
      </c>
      <c r="C63" s="10">
        <v>105.5</v>
      </c>
      <c r="D63" s="352">
        <v>57.1</v>
      </c>
      <c r="E63" s="58">
        <v>99.3</v>
      </c>
      <c r="F63" s="60"/>
      <c r="G63" s="70"/>
      <c r="H63" s="71"/>
      <c r="I63" s="70"/>
      <c r="J63" s="56"/>
      <c r="K63" s="70"/>
      <c r="L63" s="19"/>
      <c r="M63" s="19"/>
      <c r="N63" s="14"/>
    </row>
    <row r="64" spans="1:14" ht="18.75" customHeight="1">
      <c r="A64" s="7"/>
      <c r="B64" s="97" t="s">
        <v>307</v>
      </c>
      <c r="C64" s="10">
        <v>103.1</v>
      </c>
      <c r="D64" s="352">
        <v>50</v>
      </c>
      <c r="E64" s="58">
        <v>99.1</v>
      </c>
      <c r="F64" s="60"/>
      <c r="G64" s="70"/>
      <c r="H64" s="71"/>
      <c r="I64" s="70"/>
      <c r="J64" s="56"/>
      <c r="K64" s="70"/>
      <c r="L64" s="19"/>
      <c r="M64" s="19"/>
      <c r="N64" s="14"/>
    </row>
    <row r="65" spans="1:14" ht="18.75" customHeight="1">
      <c r="A65" s="7"/>
      <c r="B65" s="97" t="s">
        <v>298</v>
      </c>
      <c r="C65" s="10">
        <v>104.9</v>
      </c>
      <c r="D65" s="352">
        <v>57.1</v>
      </c>
      <c r="E65" s="58">
        <v>99</v>
      </c>
      <c r="F65" s="60"/>
      <c r="G65" s="70"/>
      <c r="H65" s="71"/>
      <c r="I65" s="70"/>
      <c r="J65" s="56"/>
      <c r="K65" s="70"/>
      <c r="L65" s="19"/>
      <c r="M65" s="19"/>
      <c r="N65" s="14"/>
    </row>
    <row r="66" spans="1:14" ht="18.75" customHeight="1">
      <c r="A66" s="7"/>
      <c r="B66" s="97" t="s">
        <v>301</v>
      </c>
      <c r="C66" s="10">
        <v>102.5</v>
      </c>
      <c r="D66" s="352">
        <v>42.9</v>
      </c>
      <c r="E66" s="58">
        <v>98.9</v>
      </c>
      <c r="F66" s="31"/>
      <c r="G66" s="70"/>
      <c r="H66" s="35"/>
      <c r="I66" s="72"/>
      <c r="J66" s="51"/>
      <c r="K66" s="72"/>
      <c r="L66" s="51"/>
      <c r="M66" s="51"/>
      <c r="N66" s="14"/>
    </row>
    <row r="67" spans="1:14" ht="18.75" customHeight="1" thickBot="1">
      <c r="A67" s="7"/>
      <c r="B67" s="24"/>
      <c r="C67" s="73"/>
      <c r="D67" s="353"/>
      <c r="E67" s="73"/>
      <c r="F67" s="23"/>
      <c r="G67" s="74"/>
      <c r="H67" s="75"/>
      <c r="I67" s="76"/>
      <c r="J67" s="77"/>
      <c r="K67" s="76"/>
      <c r="L67" s="77"/>
      <c r="M67" s="77"/>
      <c r="N67" s="14"/>
    </row>
    <row r="68" spans="1:14" ht="18.75" customHeight="1">
      <c r="A68" s="7"/>
      <c r="B68" s="32" t="s">
        <v>33</v>
      </c>
      <c r="C68" s="7" t="s">
        <v>34</v>
      </c>
      <c r="D68" s="347"/>
      <c r="E68" s="8"/>
      <c r="F68" s="8"/>
      <c r="G68" s="70"/>
      <c r="H68" s="35"/>
      <c r="I68" s="72"/>
      <c r="J68" s="51"/>
      <c r="K68" s="72"/>
      <c r="L68" s="51"/>
      <c r="M68" s="51"/>
      <c r="N68" s="14"/>
    </row>
    <row r="69" spans="1:14" ht="18.75" customHeight="1">
      <c r="A69" s="7"/>
      <c r="B69" s="32"/>
      <c r="C69" s="27" t="s">
        <v>35</v>
      </c>
      <c r="D69" s="347"/>
      <c r="E69" s="8"/>
      <c r="F69" s="8"/>
      <c r="G69" s="70"/>
      <c r="H69" s="35"/>
      <c r="I69" s="72"/>
      <c r="J69" s="51"/>
      <c r="K69" s="72"/>
      <c r="L69" s="51"/>
      <c r="M69" s="51"/>
      <c r="N69" s="14"/>
    </row>
    <row r="70" spans="1:14" ht="18.75" customHeight="1">
      <c r="A70" s="7"/>
      <c r="B70" s="27"/>
      <c r="C70" s="27" t="s">
        <v>239</v>
      </c>
      <c r="D70" s="347"/>
      <c r="E70" s="8"/>
      <c r="F70" s="8"/>
      <c r="G70" s="70"/>
      <c r="H70" s="35"/>
      <c r="I70" s="72"/>
      <c r="J70" s="51"/>
      <c r="K70" s="72"/>
      <c r="L70" s="51"/>
      <c r="M70" s="51"/>
      <c r="N70" s="14"/>
    </row>
    <row r="71" spans="1:14" ht="18.75" customHeight="1">
      <c r="A71" s="7"/>
      <c r="B71" s="32" t="s">
        <v>36</v>
      </c>
      <c r="C71" s="27" t="s">
        <v>210</v>
      </c>
      <c r="D71" s="347"/>
      <c r="E71" s="8"/>
      <c r="F71" s="8"/>
      <c r="G71" s="70"/>
      <c r="H71" s="35"/>
      <c r="I71" s="72"/>
      <c r="J71" s="51"/>
      <c r="K71" s="72"/>
      <c r="L71" s="51"/>
      <c r="M71" s="51"/>
      <c r="N71" s="14"/>
    </row>
    <row r="72" spans="1:14" ht="18.75" customHeight="1">
      <c r="A72" s="7"/>
      <c r="B72" s="32"/>
      <c r="C72" s="27" t="s">
        <v>211</v>
      </c>
      <c r="D72" s="347"/>
      <c r="E72" s="7"/>
      <c r="F72" s="7"/>
      <c r="G72" s="7"/>
      <c r="H72" s="7"/>
      <c r="I72" s="7"/>
      <c r="J72" s="7"/>
      <c r="K72" s="7"/>
      <c r="L72" s="7"/>
      <c r="M72" s="7"/>
      <c r="N72" s="14"/>
    </row>
    <row r="73" spans="1:14" ht="18.75" customHeight="1">
      <c r="A73" s="7"/>
      <c r="B73" s="32"/>
      <c r="C73" s="27" t="s">
        <v>212</v>
      </c>
      <c r="D73" s="347"/>
      <c r="E73" s="7"/>
      <c r="F73" s="7"/>
      <c r="G73" s="7"/>
      <c r="H73" s="35"/>
      <c r="I73" s="72"/>
      <c r="J73" s="51"/>
      <c r="K73" s="72"/>
      <c r="L73" s="51"/>
      <c r="M73" s="51"/>
    </row>
    <row r="74" spans="1:14" ht="33.75" customHeight="1">
      <c r="A74" s="7"/>
      <c r="B74" s="44"/>
      <c r="C74" s="5" t="s">
        <v>37</v>
      </c>
      <c r="D74" s="344"/>
      <c r="E74" s="4"/>
      <c r="F74" s="4"/>
      <c r="G74" s="78"/>
      <c r="H74" s="4"/>
      <c r="I74" s="78"/>
      <c r="J74" s="4"/>
      <c r="K74" s="78"/>
      <c r="L74" s="4"/>
      <c r="M74" s="4"/>
    </row>
    <row r="75" spans="1:14" ht="14.25" customHeight="1" thickBot="1">
      <c r="A75" s="7"/>
      <c r="B75" s="79"/>
      <c r="C75" s="80"/>
      <c r="D75" s="354"/>
      <c r="E75" s="81"/>
      <c r="F75" s="81"/>
      <c r="G75" s="76"/>
      <c r="H75" s="82"/>
      <c r="I75" s="76"/>
      <c r="J75" s="82"/>
      <c r="K75" s="72"/>
      <c r="L75" s="8"/>
      <c r="M75" s="8"/>
    </row>
    <row r="76" spans="1:14" ht="18.75" customHeight="1">
      <c r="A76" s="7"/>
      <c r="B76" s="389" t="s">
        <v>2</v>
      </c>
      <c r="C76" s="394" t="s">
        <v>38</v>
      </c>
      <c r="D76" s="395"/>
      <c r="E76" s="395"/>
      <c r="F76" s="396"/>
      <c r="G76" s="365" t="s">
        <v>39</v>
      </c>
      <c r="H76" s="397"/>
      <c r="I76" s="386" t="s">
        <v>40</v>
      </c>
      <c r="J76" s="362" t="s">
        <v>41</v>
      </c>
      <c r="K76" s="365" t="s">
        <v>42</v>
      </c>
      <c r="L76" s="366"/>
      <c r="M76" s="366"/>
    </row>
    <row r="77" spans="1:14" ht="18.75" customHeight="1">
      <c r="A77" s="7"/>
      <c r="B77" s="393"/>
      <c r="C77" s="367" t="s">
        <v>256</v>
      </c>
      <c r="D77" s="368"/>
      <c r="E77" s="368"/>
      <c r="F77" s="369"/>
      <c r="G77" s="370" t="s">
        <v>43</v>
      </c>
      <c r="H77" s="371"/>
      <c r="I77" s="387"/>
      <c r="J77" s="363"/>
      <c r="K77" s="372" t="s">
        <v>44</v>
      </c>
      <c r="L77" s="373"/>
      <c r="M77" s="373"/>
    </row>
    <row r="78" spans="1:14">
      <c r="A78" s="7"/>
      <c r="B78" s="393"/>
      <c r="C78" s="374" t="s">
        <v>45</v>
      </c>
      <c r="D78" s="375"/>
      <c r="E78" s="376" t="s">
        <v>46</v>
      </c>
      <c r="F78" s="377"/>
      <c r="G78" s="380" t="s">
        <v>45</v>
      </c>
      <c r="H78" s="382" t="s">
        <v>46</v>
      </c>
      <c r="I78" s="387"/>
      <c r="J78" s="363"/>
      <c r="K78" s="384" t="s">
        <v>47</v>
      </c>
      <c r="L78" s="385"/>
      <c r="M78" s="83" t="s">
        <v>46</v>
      </c>
    </row>
    <row r="79" spans="1:14" ht="39.75" customHeight="1">
      <c r="A79" s="7"/>
      <c r="B79" s="390"/>
      <c r="C79" s="367"/>
      <c r="D79" s="369"/>
      <c r="E79" s="378"/>
      <c r="F79" s="379"/>
      <c r="G79" s="381"/>
      <c r="H79" s="383"/>
      <c r="I79" s="388"/>
      <c r="J79" s="364"/>
      <c r="K79" s="84" t="s">
        <v>48</v>
      </c>
      <c r="L79" s="85" t="s">
        <v>49</v>
      </c>
      <c r="M79" s="85" t="s">
        <v>49</v>
      </c>
    </row>
    <row r="80" spans="1:14" ht="18.75" customHeight="1">
      <c r="A80" s="7"/>
      <c r="B80" s="86"/>
      <c r="C80" s="360" t="s">
        <v>50</v>
      </c>
      <c r="D80" s="361"/>
      <c r="E80" s="87"/>
      <c r="F80" s="87"/>
      <c r="G80" s="88"/>
      <c r="H80" s="28"/>
      <c r="I80" s="324" t="s">
        <v>236</v>
      </c>
      <c r="J80" s="325" t="s">
        <v>237</v>
      </c>
      <c r="K80" s="89" t="s">
        <v>51</v>
      </c>
      <c r="L80" s="90" t="s">
        <v>51</v>
      </c>
      <c r="M80" s="90" t="s">
        <v>51</v>
      </c>
    </row>
    <row r="81" spans="1:13" ht="18.75" customHeight="1">
      <c r="A81" s="7"/>
      <c r="B81" s="30" t="s">
        <v>273</v>
      </c>
      <c r="C81" s="91"/>
      <c r="D81" s="355">
        <v>98.7</v>
      </c>
      <c r="E81" s="7"/>
      <c r="F81" s="7">
        <v>98.2</v>
      </c>
      <c r="G81" s="19">
        <v>99.1</v>
      </c>
      <c r="H81" s="7">
        <v>98.5</v>
      </c>
      <c r="I81" s="92">
        <v>100.01</v>
      </c>
      <c r="J81" s="34">
        <v>99.7</v>
      </c>
      <c r="K81" s="31">
        <v>278.48899999999998</v>
      </c>
      <c r="L81" s="19">
        <v>327.07</v>
      </c>
      <c r="M81" s="19">
        <v>315.37900000000002</v>
      </c>
    </row>
    <row r="82" spans="1:13" ht="18.75" customHeight="1">
      <c r="A82" s="7"/>
      <c r="B82" s="30" t="s">
        <v>31</v>
      </c>
      <c r="C82" s="91"/>
      <c r="D82" s="355">
        <v>98.9</v>
      </c>
      <c r="E82" s="7"/>
      <c r="F82" s="7">
        <v>98.1</v>
      </c>
      <c r="G82" s="19">
        <v>99.1</v>
      </c>
      <c r="H82" s="7">
        <v>98.2</v>
      </c>
      <c r="I82" s="92">
        <v>100.25</v>
      </c>
      <c r="J82" s="34">
        <v>96.2</v>
      </c>
      <c r="K82" s="31">
        <v>247.24299999999999</v>
      </c>
      <c r="L82" s="19">
        <v>274.40300000000002</v>
      </c>
      <c r="M82" s="19">
        <v>309.59100000000001</v>
      </c>
    </row>
    <row r="83" spans="1:13" ht="18.75" customHeight="1">
      <c r="A83" s="7"/>
      <c r="B83" s="93" t="s">
        <v>32</v>
      </c>
      <c r="C83" s="91"/>
      <c r="D83" s="348">
        <v>99.4</v>
      </c>
      <c r="E83" s="19"/>
      <c r="F83" s="19">
        <v>98.6</v>
      </c>
      <c r="G83" s="94">
        <v>99.3</v>
      </c>
      <c r="H83" s="19">
        <v>98.7</v>
      </c>
      <c r="I83" s="95">
        <v>101.04</v>
      </c>
      <c r="J83" s="41">
        <v>98.4</v>
      </c>
      <c r="K83" s="31">
        <v>238.90700000000001</v>
      </c>
      <c r="L83" s="19">
        <v>274.99700000000001</v>
      </c>
      <c r="M83" s="19">
        <v>313.05700000000002</v>
      </c>
    </row>
    <row r="84" spans="1:13" ht="18.75" customHeight="1">
      <c r="A84" s="7"/>
      <c r="B84" s="93" t="s">
        <v>14</v>
      </c>
      <c r="C84" s="91"/>
      <c r="D84" s="348">
        <v>100.2</v>
      </c>
      <c r="E84" s="19"/>
      <c r="F84" s="19">
        <v>99.5</v>
      </c>
      <c r="G84" s="94">
        <v>99.9</v>
      </c>
      <c r="H84" s="19">
        <v>99.5</v>
      </c>
      <c r="I84" s="95">
        <v>102.21599999999999</v>
      </c>
      <c r="J84" s="35">
        <v>101</v>
      </c>
      <c r="K84" s="31">
        <v>224.85300000000001</v>
      </c>
      <c r="L84" s="19">
        <v>248.61199999999999</v>
      </c>
      <c r="M84" s="19">
        <v>315.31400000000002</v>
      </c>
    </row>
    <row r="85" spans="1:13" ht="18.75" customHeight="1">
      <c r="A85" s="7"/>
      <c r="B85" s="93" t="s">
        <v>15</v>
      </c>
      <c r="C85" s="91"/>
      <c r="D85" s="348">
        <v>100</v>
      </c>
      <c r="E85" s="19"/>
      <c r="F85" s="19">
        <v>100</v>
      </c>
      <c r="G85" s="94">
        <v>100.1</v>
      </c>
      <c r="H85" s="19">
        <v>100.2</v>
      </c>
      <c r="I85" s="95">
        <v>103.3</v>
      </c>
      <c r="J85" s="35">
        <v>101.2</v>
      </c>
      <c r="K85" s="31">
        <v>242.191</v>
      </c>
      <c r="L85" s="19">
        <v>263.71499999999997</v>
      </c>
      <c r="M85" s="19">
        <v>323.85300000000001</v>
      </c>
    </row>
    <row r="86" spans="1:13" ht="18.75" customHeight="1">
      <c r="A86" s="7"/>
      <c r="B86" s="93" t="s">
        <v>53</v>
      </c>
      <c r="C86" s="91"/>
      <c r="D86" s="348">
        <v>100</v>
      </c>
      <c r="E86" s="19"/>
      <c r="F86" s="19">
        <v>100</v>
      </c>
      <c r="G86" s="94">
        <v>100</v>
      </c>
      <c r="H86" s="19">
        <v>100</v>
      </c>
      <c r="I86" s="92">
        <v>104.2</v>
      </c>
      <c r="J86" s="35">
        <v>100</v>
      </c>
      <c r="K86" s="31">
        <v>245.46700000000001</v>
      </c>
      <c r="L86" s="19">
        <v>290.654</v>
      </c>
      <c r="M86" s="19">
        <v>305.81099999999998</v>
      </c>
    </row>
    <row r="87" spans="1:13" ht="18.75" customHeight="1">
      <c r="A87" s="7"/>
      <c r="B87" s="93" t="s">
        <v>230</v>
      </c>
      <c r="C87" s="91"/>
      <c r="D87" s="348">
        <v>99.7</v>
      </c>
      <c r="E87" s="19"/>
      <c r="F87" s="19">
        <v>99.8</v>
      </c>
      <c r="G87" s="94">
        <v>99.6</v>
      </c>
      <c r="H87" s="19">
        <v>99.8</v>
      </c>
      <c r="I87" s="92">
        <v>105.1</v>
      </c>
      <c r="J87" s="19">
        <v>104.6</v>
      </c>
      <c r="K87" s="31">
        <v>225.7</v>
      </c>
      <c r="L87" s="19">
        <v>252.4</v>
      </c>
      <c r="M87" s="19">
        <v>309.5</v>
      </c>
    </row>
    <row r="88" spans="1:13" ht="18.75" customHeight="1">
      <c r="A88" s="7"/>
      <c r="B88" s="93" t="s">
        <v>274</v>
      </c>
      <c r="C88" s="91"/>
      <c r="D88" s="348">
        <v>101.3</v>
      </c>
      <c r="E88" s="19"/>
      <c r="F88" s="19">
        <v>102.3</v>
      </c>
      <c r="G88" s="94">
        <v>101.1</v>
      </c>
      <c r="H88" s="19">
        <v>102.1</v>
      </c>
      <c r="I88" s="92">
        <v>106.9</v>
      </c>
      <c r="J88" s="19">
        <v>114.7</v>
      </c>
      <c r="K88" s="31">
        <v>263.89999999999998</v>
      </c>
      <c r="L88" s="19">
        <v>311</v>
      </c>
      <c r="M88" s="19">
        <v>320.60000000000002</v>
      </c>
    </row>
    <row r="89" spans="1:13" ht="18.75" customHeight="1">
      <c r="A89" s="7"/>
      <c r="B89" s="96"/>
      <c r="C89" s="91"/>
      <c r="D89" s="348"/>
      <c r="E89" s="19"/>
      <c r="F89" s="19"/>
      <c r="G89" s="94"/>
      <c r="H89" s="19"/>
      <c r="I89" s="95"/>
      <c r="J89" s="35"/>
      <c r="K89" s="31"/>
      <c r="L89" s="19"/>
      <c r="M89" s="19"/>
    </row>
    <row r="90" spans="1:13" ht="18.75" customHeight="1">
      <c r="A90" s="7"/>
      <c r="B90" s="97" t="s">
        <v>308</v>
      </c>
      <c r="C90" s="8"/>
      <c r="D90" s="356">
        <v>100.4</v>
      </c>
      <c r="E90" s="98"/>
      <c r="F90" s="98">
        <v>101.5</v>
      </c>
      <c r="G90" s="98">
        <v>100.4</v>
      </c>
      <c r="H90" s="99">
        <v>101.4</v>
      </c>
      <c r="I90" s="19">
        <v>106.9</v>
      </c>
      <c r="J90" s="34">
        <v>113.2</v>
      </c>
      <c r="K90" s="19">
        <v>239.6</v>
      </c>
      <c r="L90" s="19">
        <v>288.10000000000002</v>
      </c>
      <c r="M90" s="8">
        <v>344.1</v>
      </c>
    </row>
    <row r="91" spans="1:13" ht="18.75" customHeight="1">
      <c r="A91" s="7"/>
      <c r="B91" s="97" t="s">
        <v>240</v>
      </c>
      <c r="C91" s="8"/>
      <c r="D91" s="356">
        <v>100.6</v>
      </c>
      <c r="E91" s="98"/>
      <c r="F91" s="98">
        <v>101.8</v>
      </c>
      <c r="G91" s="98">
        <v>100.6</v>
      </c>
      <c r="H91" s="99">
        <v>101.6</v>
      </c>
      <c r="I91" s="19">
        <v>106.8</v>
      </c>
      <c r="J91" s="34">
        <v>113.3</v>
      </c>
      <c r="K91" s="19">
        <v>211.2</v>
      </c>
      <c r="L91" s="19">
        <v>224.2</v>
      </c>
      <c r="M91" s="8">
        <v>315</v>
      </c>
    </row>
    <row r="92" spans="1:13" ht="18.75" customHeight="1">
      <c r="A92" s="7"/>
      <c r="B92" s="97" t="s">
        <v>242</v>
      </c>
      <c r="C92" s="8"/>
      <c r="D92" s="356">
        <v>100.8</v>
      </c>
      <c r="E92" s="98"/>
      <c r="F92" s="98">
        <v>101.8</v>
      </c>
      <c r="G92" s="98">
        <v>100.8</v>
      </c>
      <c r="H92" s="99">
        <v>101.7</v>
      </c>
      <c r="I92" s="19">
        <v>107.1</v>
      </c>
      <c r="J92" s="34">
        <v>114.3</v>
      </c>
      <c r="K92" s="19">
        <v>215.2</v>
      </c>
      <c r="L92" s="19">
        <v>232.9</v>
      </c>
      <c r="M92" s="8">
        <v>300.5</v>
      </c>
    </row>
    <row r="93" spans="1:13" ht="18.75" customHeight="1">
      <c r="A93" s="7"/>
      <c r="B93" s="97" t="s">
        <v>249</v>
      </c>
      <c r="C93" s="8"/>
      <c r="D93" s="356">
        <v>101.2</v>
      </c>
      <c r="E93" s="98"/>
      <c r="F93" s="98">
        <v>102.3</v>
      </c>
      <c r="G93" s="98">
        <v>101.2</v>
      </c>
      <c r="H93" s="99">
        <v>102.2</v>
      </c>
      <c r="I93" s="19">
        <v>107.3</v>
      </c>
      <c r="J93" s="34">
        <v>115.2</v>
      </c>
      <c r="K93" s="19">
        <v>294.39999999999998</v>
      </c>
      <c r="L93" s="19">
        <v>380.5</v>
      </c>
      <c r="M93" s="8">
        <v>317.60000000000002</v>
      </c>
    </row>
    <row r="94" spans="1:13" ht="18.75" customHeight="1">
      <c r="A94" s="7"/>
      <c r="B94" s="97" t="s">
        <v>56</v>
      </c>
      <c r="C94" s="8"/>
      <c r="D94" s="356">
        <v>101.3</v>
      </c>
      <c r="E94" s="98"/>
      <c r="F94" s="98">
        <v>102.7</v>
      </c>
      <c r="G94" s="98">
        <v>101.3</v>
      </c>
      <c r="H94" s="99">
        <v>102.5</v>
      </c>
      <c r="I94" s="19">
        <v>107.1</v>
      </c>
      <c r="J94" s="34">
        <v>115.7</v>
      </c>
      <c r="K94" s="19">
        <v>275.5</v>
      </c>
      <c r="L94" s="19">
        <v>341.3</v>
      </c>
      <c r="M94" s="8">
        <v>322.39999999999998</v>
      </c>
    </row>
    <row r="95" spans="1:13" ht="18.75" customHeight="1">
      <c r="A95" s="7"/>
      <c r="B95" s="97" t="s">
        <v>57</v>
      </c>
      <c r="C95" s="8"/>
      <c r="D95" s="356">
        <v>102</v>
      </c>
      <c r="E95" s="98"/>
      <c r="F95" s="98">
        <v>103.1</v>
      </c>
      <c r="G95" s="98">
        <v>101.7</v>
      </c>
      <c r="H95" s="99">
        <v>102.9</v>
      </c>
      <c r="I95" s="19">
        <v>107.2</v>
      </c>
      <c r="J95" s="34">
        <v>116.9</v>
      </c>
      <c r="K95" s="19">
        <v>238.5</v>
      </c>
      <c r="L95" s="19">
        <v>270.7</v>
      </c>
      <c r="M95" s="8">
        <v>314</v>
      </c>
    </row>
    <row r="96" spans="1:13" ht="18.75" customHeight="1">
      <c r="A96" s="7"/>
      <c r="B96" s="97" t="s">
        <v>280</v>
      </c>
      <c r="C96" s="8"/>
      <c r="D96" s="356">
        <v>103</v>
      </c>
      <c r="E96" s="98"/>
      <c r="F96" s="98">
        <v>103.7</v>
      </c>
      <c r="G96" s="98">
        <v>102.5</v>
      </c>
      <c r="H96" s="99">
        <v>103.4</v>
      </c>
      <c r="I96" s="19">
        <v>107.4</v>
      </c>
      <c r="J96" s="34">
        <v>118.1</v>
      </c>
      <c r="K96" s="19">
        <v>292.39999999999998</v>
      </c>
      <c r="L96" s="19">
        <v>287.3</v>
      </c>
      <c r="M96" s="8">
        <v>328.7</v>
      </c>
    </row>
    <row r="97" spans="1:13" ht="18.75" customHeight="1">
      <c r="A97" s="7"/>
      <c r="B97" s="97" t="s">
        <v>281</v>
      </c>
      <c r="C97" s="8"/>
      <c r="D97" s="356">
        <v>103.4</v>
      </c>
      <c r="E97" s="98"/>
      <c r="F97" s="98">
        <v>103.9</v>
      </c>
      <c r="G97" s="98">
        <v>102.8</v>
      </c>
      <c r="H97" s="99">
        <v>103.8</v>
      </c>
      <c r="I97" s="19">
        <v>107.6</v>
      </c>
      <c r="J97" s="34">
        <v>119.1</v>
      </c>
      <c r="K97" s="19">
        <v>277.2</v>
      </c>
      <c r="L97" s="19">
        <v>337.4</v>
      </c>
      <c r="M97" s="8">
        <v>308.10000000000002</v>
      </c>
    </row>
    <row r="98" spans="1:13" ht="18.75" customHeight="1">
      <c r="A98" s="7"/>
      <c r="B98" s="97" t="s">
        <v>282</v>
      </c>
      <c r="C98" s="8"/>
      <c r="D98" s="356">
        <v>103.4</v>
      </c>
      <c r="E98" s="98"/>
      <c r="F98" s="98">
        <v>104.1</v>
      </c>
      <c r="G98" s="98">
        <v>102.8</v>
      </c>
      <c r="H98" s="98">
        <v>104.1</v>
      </c>
      <c r="I98" s="31">
        <v>107.7</v>
      </c>
      <c r="J98" s="34">
        <v>119.9</v>
      </c>
      <c r="K98" s="19">
        <v>293.89999999999998</v>
      </c>
      <c r="L98" s="19">
        <v>329.4</v>
      </c>
      <c r="M98" s="8">
        <v>353.8</v>
      </c>
    </row>
    <row r="99" spans="1:13" ht="18.75" customHeight="1">
      <c r="A99" s="7"/>
      <c r="B99" s="97" t="s">
        <v>285</v>
      </c>
      <c r="C99" s="8"/>
      <c r="D99" s="356">
        <v>103.8</v>
      </c>
      <c r="E99" s="98"/>
      <c r="F99" s="98">
        <v>104.7</v>
      </c>
      <c r="G99" s="98">
        <v>103.2</v>
      </c>
      <c r="H99" s="98">
        <v>104.3</v>
      </c>
      <c r="I99" s="31">
        <v>107.5</v>
      </c>
      <c r="J99" s="34">
        <v>119.9</v>
      </c>
      <c r="K99" s="19">
        <v>235.4</v>
      </c>
      <c r="L99" s="19">
        <v>267.3</v>
      </c>
      <c r="M99" s="8">
        <v>331.1</v>
      </c>
    </row>
    <row r="100" spans="1:13" ht="18.75" customHeight="1">
      <c r="A100" s="7"/>
      <c r="B100" s="97" t="s">
        <v>224</v>
      </c>
      <c r="C100" s="8"/>
      <c r="D100" s="356">
        <v>103</v>
      </c>
      <c r="E100" s="98"/>
      <c r="F100" s="98">
        <v>104</v>
      </c>
      <c r="G100" s="98">
        <v>102.3</v>
      </c>
      <c r="H100" s="99">
        <v>103.6</v>
      </c>
      <c r="I100" s="31">
        <v>107.7</v>
      </c>
      <c r="J100" s="34">
        <v>119.5</v>
      </c>
      <c r="K100" s="19">
        <v>216.8</v>
      </c>
      <c r="L100" s="19">
        <v>284.7</v>
      </c>
      <c r="M100" s="8">
        <v>298.7</v>
      </c>
    </row>
    <row r="101" spans="1:13" ht="18.75" customHeight="1">
      <c r="A101" s="7"/>
      <c r="B101" s="97" t="s">
        <v>229</v>
      </c>
      <c r="C101" s="8"/>
      <c r="D101" s="356">
        <v>103.1</v>
      </c>
      <c r="E101" s="98"/>
      <c r="F101" s="98">
        <v>104.4</v>
      </c>
      <c r="G101" s="98">
        <v>102.7</v>
      </c>
      <c r="H101" s="99">
        <v>104.1</v>
      </c>
      <c r="I101" s="19" t="s">
        <v>325</v>
      </c>
      <c r="J101" s="34">
        <v>119.6</v>
      </c>
      <c r="K101" s="19">
        <v>259.5</v>
      </c>
      <c r="L101" s="19">
        <v>327.3</v>
      </c>
      <c r="M101" s="8">
        <v>340</v>
      </c>
    </row>
    <row r="102" spans="1:13" ht="18.75" customHeight="1">
      <c r="A102" s="7"/>
      <c r="B102" s="97" t="s">
        <v>55</v>
      </c>
      <c r="C102" s="8"/>
      <c r="D102" s="356">
        <v>103.2</v>
      </c>
      <c r="E102" s="98"/>
      <c r="F102" s="98">
        <v>105.1</v>
      </c>
      <c r="G102" s="98">
        <v>102.9</v>
      </c>
      <c r="H102" s="99">
        <v>104.8</v>
      </c>
      <c r="I102" s="19">
        <v>108.6</v>
      </c>
      <c r="J102" s="34">
        <v>119.9</v>
      </c>
      <c r="K102" s="19">
        <v>274.2</v>
      </c>
      <c r="L102" s="19">
        <v>306.3</v>
      </c>
      <c r="M102" s="8">
        <v>334.2</v>
      </c>
    </row>
    <row r="103" spans="1:13" ht="18" customHeight="1" thickBot="1">
      <c r="A103" s="7"/>
      <c r="B103" s="100"/>
      <c r="C103" s="82"/>
      <c r="D103" s="350"/>
      <c r="E103" s="82"/>
      <c r="F103" s="82"/>
      <c r="G103" s="82"/>
      <c r="H103" s="101"/>
      <c r="I103" s="23"/>
      <c r="J103" s="43"/>
      <c r="K103" s="23"/>
      <c r="L103" s="23"/>
      <c r="M103" s="82"/>
    </row>
    <row r="104" spans="1:13" ht="18.75" customHeight="1">
      <c r="A104" s="7"/>
      <c r="B104" s="32" t="s">
        <v>60</v>
      </c>
      <c r="C104" s="27" t="s">
        <v>233</v>
      </c>
      <c r="D104" s="347"/>
      <c r="E104" s="3"/>
      <c r="F104" s="3"/>
      <c r="G104" s="7"/>
      <c r="H104" s="7"/>
      <c r="I104" s="7"/>
      <c r="J104" s="7"/>
      <c r="K104" s="7"/>
      <c r="L104" s="7"/>
      <c r="M104" s="7"/>
    </row>
    <row r="105" spans="1:13" ht="18.75" customHeight="1">
      <c r="B105" s="32" t="s">
        <v>235</v>
      </c>
      <c r="C105" s="27" t="s">
        <v>302</v>
      </c>
      <c r="D105" s="347"/>
    </row>
    <row r="106" spans="1:13">
      <c r="B106" s="102" t="s">
        <v>254</v>
      </c>
      <c r="C106" s="10" t="s">
        <v>303</v>
      </c>
    </row>
    <row r="108" spans="1:13">
      <c r="B108" s="27"/>
    </row>
  </sheetData>
  <mergeCells count="33">
    <mergeCell ref="B47:M47"/>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8:B49"/>
    <mergeCell ref="C48:D48"/>
    <mergeCell ref="B76:B79"/>
    <mergeCell ref="C76:F76"/>
    <mergeCell ref="G76:H76"/>
    <mergeCell ref="C80:D80"/>
    <mergeCell ref="J76:J79"/>
    <mergeCell ref="K76:M76"/>
    <mergeCell ref="C77:F77"/>
    <mergeCell ref="G77:H77"/>
    <mergeCell ref="K77:M77"/>
    <mergeCell ref="C78:D79"/>
    <mergeCell ref="E78:F79"/>
    <mergeCell ref="G78:G79"/>
    <mergeCell ref="H78:H79"/>
    <mergeCell ref="K78:L78"/>
    <mergeCell ref="I76:I79"/>
  </mergeCells>
  <phoneticPr fontId="4"/>
  <pageMargins left="0.97" right="0.70866141732283472" top="0.74803149606299213" bottom="0.74803149606299213" header="0.31496062992125984" footer="0.31496062992125984"/>
  <pageSetup paperSize="9" scale="42" orientation="portrait" r:id="rId1"/>
  <rowBreaks count="1" manualBreakCount="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7"/>
  <sheetViews>
    <sheetView view="pageBreakPreview" zoomScale="85" zoomScaleNormal="100" zoomScaleSheetLayoutView="85" workbookViewId="0">
      <selection activeCell="A121" sqref="A12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6" customFormat="1" ht="24">
      <c r="A1" s="103"/>
      <c r="B1" s="104"/>
      <c r="C1" s="105" t="s">
        <v>61</v>
      </c>
      <c r="D1" s="103"/>
      <c r="E1" s="103"/>
      <c r="F1" s="103"/>
      <c r="G1" s="103"/>
      <c r="H1" s="103"/>
      <c r="I1" s="103"/>
      <c r="J1" s="103"/>
      <c r="K1" s="103"/>
    </row>
    <row r="2" spans="1:11" s="111" customFormat="1" ht="19.5">
      <c r="A2" s="107"/>
      <c r="B2" s="108"/>
      <c r="C2" s="109"/>
      <c r="D2" s="110" t="s">
        <v>226</v>
      </c>
      <c r="E2" s="107"/>
      <c r="F2" s="107"/>
      <c r="G2" s="107"/>
      <c r="H2" s="107"/>
      <c r="I2" s="107"/>
      <c r="J2" s="107"/>
      <c r="K2" s="107"/>
    </row>
    <row r="3" spans="1:11" s="113" customFormat="1" ht="6.75" customHeight="1" thickBot="1">
      <c r="A3" s="112"/>
      <c r="B3" s="108"/>
      <c r="C3" s="109"/>
      <c r="D3" s="110"/>
      <c r="E3" s="107"/>
      <c r="F3" s="107"/>
      <c r="G3" s="107"/>
      <c r="H3" s="107"/>
      <c r="I3" s="107"/>
      <c r="J3" s="107"/>
      <c r="K3" s="107"/>
    </row>
    <row r="4" spans="1:11" ht="18.75" customHeight="1">
      <c r="A4" s="7"/>
      <c r="B4" s="389" t="s">
        <v>62</v>
      </c>
      <c r="C4" s="394" t="s">
        <v>63</v>
      </c>
      <c r="D4" s="395"/>
      <c r="E4" s="395"/>
      <c r="F4" s="396"/>
      <c r="G4" s="394" t="s">
        <v>64</v>
      </c>
      <c r="H4" s="395"/>
      <c r="I4" s="396"/>
      <c r="J4" s="394" t="s">
        <v>65</v>
      </c>
      <c r="K4" s="395"/>
    </row>
    <row r="5" spans="1:11" ht="18.75" customHeight="1">
      <c r="A5" s="7"/>
      <c r="B5" s="393"/>
      <c r="C5" s="367"/>
      <c r="D5" s="368"/>
      <c r="E5" s="368"/>
      <c r="F5" s="369"/>
      <c r="G5" s="421"/>
      <c r="H5" s="422"/>
      <c r="I5" s="423"/>
      <c r="J5" s="421"/>
      <c r="K5" s="422"/>
    </row>
    <row r="6" spans="1:11" ht="18.75" customHeight="1">
      <c r="A6" s="7"/>
      <c r="B6" s="393"/>
      <c r="C6" s="380" t="s">
        <v>64</v>
      </c>
      <c r="D6" s="380" t="s">
        <v>66</v>
      </c>
      <c r="E6" s="114" t="s">
        <v>67</v>
      </c>
      <c r="F6" s="25"/>
      <c r="G6" s="115" t="s">
        <v>68</v>
      </c>
      <c r="H6" s="116" t="s">
        <v>69</v>
      </c>
      <c r="I6" s="117" t="s">
        <v>69</v>
      </c>
      <c r="J6" s="118" t="s">
        <v>68</v>
      </c>
      <c r="K6" s="116" t="s">
        <v>69</v>
      </c>
    </row>
    <row r="7" spans="1:11" ht="18.75" customHeight="1">
      <c r="A7" s="7"/>
      <c r="B7" s="390"/>
      <c r="C7" s="381"/>
      <c r="D7" s="381"/>
      <c r="E7" s="119" t="s">
        <v>70</v>
      </c>
      <c r="F7" s="119" t="s">
        <v>71</v>
      </c>
      <c r="G7" s="120" t="s">
        <v>72</v>
      </c>
      <c r="H7" s="119" t="s">
        <v>73</v>
      </c>
      <c r="I7" s="119" t="s">
        <v>74</v>
      </c>
      <c r="J7" s="120" t="s">
        <v>72</v>
      </c>
      <c r="K7" s="119" t="s">
        <v>73</v>
      </c>
    </row>
    <row r="8" spans="1:11" ht="18.75" customHeight="1">
      <c r="A8" s="7"/>
      <c r="B8" s="86"/>
      <c r="C8" s="31" t="s">
        <v>75</v>
      </c>
      <c r="D8" s="32" t="s">
        <v>75</v>
      </c>
      <c r="E8" s="32" t="s">
        <v>76</v>
      </c>
      <c r="F8" s="32" t="s">
        <v>76</v>
      </c>
      <c r="G8" s="121" t="s">
        <v>77</v>
      </c>
      <c r="H8" s="32" t="s">
        <v>77</v>
      </c>
      <c r="I8" s="32" t="s">
        <v>77</v>
      </c>
      <c r="J8" s="121" t="s">
        <v>77</v>
      </c>
      <c r="K8" s="32" t="s">
        <v>77</v>
      </c>
    </row>
    <row r="9" spans="1:11" ht="18.75" customHeight="1">
      <c r="A9" s="7"/>
      <c r="B9" s="30" t="s">
        <v>272</v>
      </c>
      <c r="C9" s="31">
        <v>309.11099999999999</v>
      </c>
      <c r="D9" s="32">
        <v>361.7</v>
      </c>
      <c r="E9" s="122">
        <v>-1.1000000000000001</v>
      </c>
      <c r="F9" s="123">
        <v>0.1</v>
      </c>
      <c r="G9" s="31">
        <v>149.80000000000001</v>
      </c>
      <c r="H9" s="19">
        <v>136.9</v>
      </c>
      <c r="I9" s="19">
        <v>12.9</v>
      </c>
      <c r="J9" s="31">
        <v>148.69999999999999</v>
      </c>
      <c r="K9" s="32">
        <v>135.80000000000001</v>
      </c>
    </row>
    <row r="10" spans="1:11" ht="18.75" customHeight="1">
      <c r="A10" s="7"/>
      <c r="B10" s="30" t="s">
        <v>31</v>
      </c>
      <c r="C10" s="31">
        <v>309.98700000000002</v>
      </c>
      <c r="D10" s="32">
        <v>365.8</v>
      </c>
      <c r="E10" s="19">
        <v>0.4</v>
      </c>
      <c r="F10" s="123">
        <v>1.1000000000000001</v>
      </c>
      <c r="G10" s="31">
        <v>148.69999999999999</v>
      </c>
      <c r="H10" s="19">
        <v>135.19999999999999</v>
      </c>
      <c r="I10" s="19">
        <v>13.5</v>
      </c>
      <c r="J10" s="31">
        <v>148.5</v>
      </c>
      <c r="K10" s="32">
        <v>135.80000000000001</v>
      </c>
    </row>
    <row r="11" spans="1:11" ht="18.75" customHeight="1">
      <c r="A11" s="7"/>
      <c r="B11" s="30" t="s">
        <v>78</v>
      </c>
      <c r="C11" s="31">
        <v>301.64699999999999</v>
      </c>
      <c r="D11" s="32">
        <v>368</v>
      </c>
      <c r="E11" s="122">
        <v>-2.6</v>
      </c>
      <c r="F11" s="123">
        <v>0.5</v>
      </c>
      <c r="G11" s="31">
        <v>146</v>
      </c>
      <c r="H11" s="19">
        <v>133.4</v>
      </c>
      <c r="I11" s="19">
        <v>12.6</v>
      </c>
      <c r="J11" s="31">
        <v>148.4</v>
      </c>
      <c r="K11" s="32">
        <v>135.69999999999999</v>
      </c>
    </row>
    <row r="12" spans="1:11" ht="18.75" customHeight="1">
      <c r="A12" s="7"/>
      <c r="B12" s="30" t="s">
        <v>79</v>
      </c>
      <c r="C12" s="31">
        <v>312.26900000000001</v>
      </c>
      <c r="D12" s="32">
        <v>372.16399999999999</v>
      </c>
      <c r="E12" s="122">
        <v>3.5</v>
      </c>
      <c r="F12" s="123">
        <v>1.2</v>
      </c>
      <c r="G12" s="31">
        <v>143.6</v>
      </c>
      <c r="H12" s="19">
        <v>131.5</v>
      </c>
      <c r="I12" s="19">
        <v>12.1</v>
      </c>
      <c r="J12" s="31">
        <v>147.4</v>
      </c>
      <c r="K12" s="32">
        <v>134.9</v>
      </c>
    </row>
    <row r="13" spans="1:11" ht="18.75" customHeight="1">
      <c r="A13" s="7"/>
      <c r="B13" s="30" t="s">
        <v>80</v>
      </c>
      <c r="C13" s="31">
        <v>309.267</v>
      </c>
      <c r="D13" s="32">
        <v>371.50700000000001</v>
      </c>
      <c r="E13" s="122">
        <v>-0.9</v>
      </c>
      <c r="F13" s="123">
        <v>-0.2</v>
      </c>
      <c r="G13" s="31">
        <v>143.6</v>
      </c>
      <c r="H13" s="19">
        <v>132.6</v>
      </c>
      <c r="I13" s="19">
        <v>11</v>
      </c>
      <c r="J13" s="31">
        <v>144.5</v>
      </c>
      <c r="K13" s="32">
        <v>132.1</v>
      </c>
    </row>
    <row r="14" spans="1:11" ht="18.75" customHeight="1">
      <c r="A14" s="7"/>
      <c r="B14" s="30" t="s">
        <v>16</v>
      </c>
      <c r="C14" s="31">
        <v>307.07100000000003</v>
      </c>
      <c r="D14" s="32">
        <v>365.1</v>
      </c>
      <c r="E14" s="122">
        <v>-0.6</v>
      </c>
      <c r="F14" s="123">
        <v>-1.7</v>
      </c>
      <c r="G14" s="31">
        <v>140.19999999999999</v>
      </c>
      <c r="H14" s="19">
        <v>130.30000000000001</v>
      </c>
      <c r="I14" s="19">
        <v>9.9</v>
      </c>
      <c r="J14" s="31">
        <v>140.4</v>
      </c>
      <c r="K14" s="32">
        <v>129.6</v>
      </c>
    </row>
    <row r="15" spans="1:11" ht="18.75" customHeight="1">
      <c r="A15" s="7"/>
      <c r="B15" s="30" t="s">
        <v>213</v>
      </c>
      <c r="C15" s="31">
        <v>324.2</v>
      </c>
      <c r="D15" s="32">
        <v>368.5</v>
      </c>
      <c r="E15" s="122">
        <v>5.4</v>
      </c>
      <c r="F15" s="123">
        <v>1</v>
      </c>
      <c r="G15" s="31">
        <v>145.9</v>
      </c>
      <c r="H15" s="19">
        <v>135</v>
      </c>
      <c r="I15" s="19">
        <v>10.9</v>
      </c>
      <c r="J15" s="31">
        <v>142.4</v>
      </c>
      <c r="K15" s="32">
        <v>130.80000000000001</v>
      </c>
    </row>
    <row r="16" spans="1:11" ht="18.75" customHeight="1">
      <c r="A16" s="7"/>
      <c r="B16" s="30" t="s">
        <v>270</v>
      </c>
      <c r="C16" s="31">
        <v>325.10000000000002</v>
      </c>
      <c r="D16" s="32">
        <v>379.7</v>
      </c>
      <c r="E16" s="122">
        <v>0.4</v>
      </c>
      <c r="F16" s="123">
        <v>3.1</v>
      </c>
      <c r="G16" s="31">
        <v>144</v>
      </c>
      <c r="H16" s="19">
        <v>131.80000000000001</v>
      </c>
      <c r="I16" s="19">
        <v>12.2</v>
      </c>
      <c r="J16" s="31">
        <v>143.19999999999999</v>
      </c>
      <c r="K16" s="32">
        <v>131</v>
      </c>
    </row>
    <row r="17" spans="1:12" ht="18.75" customHeight="1">
      <c r="A17" s="7"/>
      <c r="B17" s="124"/>
      <c r="C17" s="125"/>
      <c r="D17" s="126"/>
      <c r="E17" s="127"/>
      <c r="F17" s="128"/>
      <c r="G17" s="125"/>
      <c r="H17" s="129"/>
      <c r="I17" s="129"/>
      <c r="J17" s="125"/>
      <c r="K17" s="126"/>
      <c r="L17" s="130"/>
    </row>
    <row r="18" spans="1:12" ht="18.75" customHeight="1">
      <c r="A18" s="7"/>
      <c r="B18" s="97" t="s">
        <v>308</v>
      </c>
      <c r="C18" s="35">
        <v>268.3</v>
      </c>
      <c r="D18" s="35">
        <v>321.8</v>
      </c>
      <c r="E18" s="35">
        <v>-2.7</v>
      </c>
      <c r="F18" s="41">
        <v>2.6</v>
      </c>
      <c r="G18" s="35">
        <v>149.19999999999999</v>
      </c>
      <c r="H18" s="35">
        <v>137.19999999999999</v>
      </c>
      <c r="I18" s="41">
        <v>12</v>
      </c>
      <c r="J18" s="35">
        <v>149</v>
      </c>
      <c r="K18" s="35">
        <v>136.1</v>
      </c>
    </row>
    <row r="19" spans="1:12" ht="18.75" customHeight="1">
      <c r="A19" s="7"/>
      <c r="B19" s="97" t="s">
        <v>248</v>
      </c>
      <c r="C19" s="35">
        <v>275</v>
      </c>
      <c r="D19" s="35">
        <v>314.10000000000002</v>
      </c>
      <c r="E19" s="35">
        <v>2.4</v>
      </c>
      <c r="F19" s="41">
        <v>1.7</v>
      </c>
      <c r="G19" s="35">
        <v>137.5</v>
      </c>
      <c r="H19" s="35">
        <v>125.8</v>
      </c>
      <c r="I19" s="41">
        <v>11.7</v>
      </c>
      <c r="J19" s="35">
        <v>137.6</v>
      </c>
      <c r="K19" s="35">
        <v>125.9</v>
      </c>
    </row>
    <row r="20" spans="1:12" ht="18.75" customHeight="1">
      <c r="A20" s="7"/>
      <c r="B20" s="97" t="s">
        <v>251</v>
      </c>
      <c r="C20" s="35">
        <v>515</v>
      </c>
      <c r="D20" s="35">
        <v>561.9</v>
      </c>
      <c r="E20" s="35">
        <v>5.5</v>
      </c>
      <c r="F20" s="41">
        <v>2.7</v>
      </c>
      <c r="G20" s="35">
        <v>152</v>
      </c>
      <c r="H20" s="35">
        <v>139.5</v>
      </c>
      <c r="I20" s="41">
        <v>12.5</v>
      </c>
      <c r="J20" s="35">
        <v>149.6</v>
      </c>
      <c r="K20" s="35">
        <v>137.5</v>
      </c>
    </row>
    <row r="21" spans="1:12" ht="18.75" customHeight="1">
      <c r="A21" s="7"/>
      <c r="B21" s="97" t="s">
        <v>258</v>
      </c>
      <c r="C21" s="35">
        <v>329.8</v>
      </c>
      <c r="D21" s="35">
        <v>439.5</v>
      </c>
      <c r="E21" s="35">
        <v>-6</v>
      </c>
      <c r="F21" s="41">
        <v>3.3</v>
      </c>
      <c r="G21" s="35">
        <v>145.6</v>
      </c>
      <c r="H21" s="35">
        <v>134</v>
      </c>
      <c r="I21" s="41">
        <v>11.6</v>
      </c>
      <c r="J21" s="35">
        <v>147</v>
      </c>
      <c r="K21" s="35">
        <v>134.9</v>
      </c>
    </row>
    <row r="22" spans="1:12" ht="18.75" customHeight="1">
      <c r="A22" s="7"/>
      <c r="B22" s="97" t="s">
        <v>259</v>
      </c>
      <c r="C22" s="35">
        <v>271.7</v>
      </c>
      <c r="D22" s="35">
        <v>313.39999999999998</v>
      </c>
      <c r="E22" s="35">
        <v>-1</v>
      </c>
      <c r="F22" s="41">
        <v>2.5</v>
      </c>
      <c r="G22" s="35">
        <v>141.5</v>
      </c>
      <c r="H22" s="35">
        <v>129.5</v>
      </c>
      <c r="I22" s="41">
        <v>12</v>
      </c>
      <c r="J22" s="35">
        <v>139.1</v>
      </c>
      <c r="K22" s="35">
        <v>127.8</v>
      </c>
    </row>
    <row r="23" spans="1:12" ht="18.75" customHeight="1">
      <c r="A23" s="7"/>
      <c r="B23" s="97" t="s">
        <v>263</v>
      </c>
      <c r="C23" s="35">
        <v>264.8</v>
      </c>
      <c r="D23" s="35">
        <v>314.10000000000002</v>
      </c>
      <c r="E23" s="35">
        <v>0</v>
      </c>
      <c r="F23" s="41">
        <v>3.1</v>
      </c>
      <c r="G23" s="35">
        <v>146.9</v>
      </c>
      <c r="H23" s="35">
        <v>134</v>
      </c>
      <c r="I23" s="41">
        <v>12.9</v>
      </c>
      <c r="J23" s="35">
        <v>144</v>
      </c>
      <c r="K23" s="35">
        <v>131.80000000000001</v>
      </c>
    </row>
    <row r="24" spans="1:12" ht="18.75" customHeight="1">
      <c r="A24" s="7"/>
      <c r="B24" s="97" t="s">
        <v>267</v>
      </c>
      <c r="C24" s="35">
        <v>268</v>
      </c>
      <c r="D24" s="35">
        <v>312.8</v>
      </c>
      <c r="E24" s="35">
        <v>-0.7</v>
      </c>
      <c r="F24" s="41">
        <v>2.4</v>
      </c>
      <c r="G24" s="35">
        <v>145.1</v>
      </c>
      <c r="H24" s="35">
        <v>132.5</v>
      </c>
      <c r="I24" s="41">
        <v>12.6</v>
      </c>
      <c r="J24" s="35">
        <v>144.5</v>
      </c>
      <c r="K24" s="35">
        <v>131.9</v>
      </c>
    </row>
    <row r="25" spans="1:12" ht="18.75" customHeight="1">
      <c r="A25" s="7"/>
      <c r="B25" s="97" t="s">
        <v>291</v>
      </c>
      <c r="C25" s="35">
        <v>291.39999999999998</v>
      </c>
      <c r="D25" s="35">
        <v>328.4</v>
      </c>
      <c r="E25" s="35">
        <v>5.3</v>
      </c>
      <c r="F25" s="41">
        <v>3</v>
      </c>
      <c r="G25" s="35">
        <v>148.5</v>
      </c>
      <c r="H25" s="35">
        <v>135.19999999999999</v>
      </c>
      <c r="I25" s="41">
        <v>13.3</v>
      </c>
      <c r="J25" s="35">
        <v>146</v>
      </c>
      <c r="K25" s="35">
        <v>133.4</v>
      </c>
    </row>
    <row r="26" spans="1:12" ht="18.75" customHeight="1">
      <c r="A26" s="7"/>
      <c r="B26" s="97" t="s">
        <v>292</v>
      </c>
      <c r="C26" s="35">
        <v>590.1</v>
      </c>
      <c r="D26" s="35">
        <v>702</v>
      </c>
      <c r="E26" s="35">
        <v>-0.6</v>
      </c>
      <c r="F26" s="41">
        <v>5</v>
      </c>
      <c r="G26" s="35">
        <v>146.80000000000001</v>
      </c>
      <c r="H26" s="35">
        <v>133.4</v>
      </c>
      <c r="I26" s="41">
        <v>13.4</v>
      </c>
      <c r="J26" s="35">
        <v>144.19999999999999</v>
      </c>
      <c r="K26" s="35">
        <v>131.6</v>
      </c>
    </row>
    <row r="27" spans="1:12" ht="18.75" customHeight="1">
      <c r="A27" s="7"/>
      <c r="B27" s="97" t="s">
        <v>299</v>
      </c>
      <c r="C27" s="35">
        <v>284.7</v>
      </c>
      <c r="D27" s="35">
        <v>316.3</v>
      </c>
      <c r="E27" s="35">
        <v>0.7</v>
      </c>
      <c r="F27" s="41">
        <v>2.1</v>
      </c>
      <c r="G27" s="35">
        <v>134.80000000000001</v>
      </c>
      <c r="H27" s="35">
        <v>123.1</v>
      </c>
      <c r="I27" s="41">
        <v>11.7</v>
      </c>
      <c r="J27" s="35">
        <v>135.69999999999999</v>
      </c>
      <c r="K27" s="35">
        <v>123.9</v>
      </c>
    </row>
    <row r="28" spans="1:12" ht="18.75" customHeight="1">
      <c r="A28" s="7"/>
      <c r="B28" s="97" t="s">
        <v>300</v>
      </c>
      <c r="C28" s="35">
        <v>275.89999999999998</v>
      </c>
      <c r="D28" s="35">
        <v>309.5</v>
      </c>
      <c r="E28" s="35">
        <v>5.9</v>
      </c>
      <c r="F28" s="41">
        <v>1.4</v>
      </c>
      <c r="G28" s="35">
        <v>140.30000000000001</v>
      </c>
      <c r="H28" s="35">
        <v>128.1</v>
      </c>
      <c r="I28" s="41">
        <v>12.2</v>
      </c>
      <c r="J28" s="35">
        <v>139.69999999999999</v>
      </c>
      <c r="K28" s="35">
        <v>127.7</v>
      </c>
    </row>
    <row r="29" spans="1:12" ht="18.75" customHeight="1">
      <c r="A29" s="7"/>
      <c r="B29" s="97" t="s">
        <v>322</v>
      </c>
      <c r="C29" s="35">
        <v>284.3</v>
      </c>
      <c r="D29" s="35">
        <v>335.7</v>
      </c>
      <c r="E29" s="35">
        <v>0.1</v>
      </c>
      <c r="F29" s="41">
        <v>1.4</v>
      </c>
      <c r="G29" s="35">
        <v>142.5</v>
      </c>
      <c r="H29" s="35">
        <v>130.5</v>
      </c>
      <c r="I29" s="41">
        <v>12</v>
      </c>
      <c r="J29" s="35">
        <v>145.80000000000001</v>
      </c>
      <c r="K29" s="35">
        <v>133.30000000000001</v>
      </c>
    </row>
    <row r="30" spans="1:12" ht="18.75" customHeight="1">
      <c r="A30" s="7"/>
      <c r="B30" s="97" t="s">
        <v>323</v>
      </c>
      <c r="C30" s="35">
        <v>273.39999999999998</v>
      </c>
      <c r="D30" s="35">
        <v>325</v>
      </c>
      <c r="E30" s="35">
        <v>1.9</v>
      </c>
      <c r="F30" s="41">
        <v>1</v>
      </c>
      <c r="G30" s="35">
        <v>149.6</v>
      </c>
      <c r="H30" s="35">
        <v>136.80000000000001</v>
      </c>
      <c r="I30" s="41">
        <v>12.8</v>
      </c>
      <c r="J30" s="35">
        <v>148.30000000000001</v>
      </c>
      <c r="K30" s="35">
        <v>135.69999999999999</v>
      </c>
    </row>
    <row r="31" spans="1:12" ht="18.75" customHeight="1" thickBot="1">
      <c r="A31" s="82"/>
      <c r="B31" s="131"/>
      <c r="C31" s="23"/>
      <c r="D31" s="82"/>
      <c r="E31" s="75"/>
      <c r="F31" s="132"/>
      <c r="G31" s="75"/>
      <c r="H31" s="75"/>
      <c r="I31" s="133"/>
      <c r="J31" s="75"/>
      <c r="K31" s="75"/>
    </row>
    <row r="32" spans="1:12" ht="18.75" customHeight="1">
      <c r="A32" s="7"/>
      <c r="B32" s="32" t="s">
        <v>89</v>
      </c>
      <c r="C32" s="27" t="s">
        <v>90</v>
      </c>
      <c r="D32" s="7"/>
      <c r="E32" s="7"/>
      <c r="F32" s="7"/>
      <c r="G32" s="7"/>
      <c r="H32" s="7"/>
      <c r="I32" s="7"/>
      <c r="J32" s="7"/>
      <c r="K32" s="7"/>
    </row>
    <row r="33" spans="1:11" ht="18.75" customHeight="1">
      <c r="A33" s="7"/>
      <c r="B33" s="32" t="s">
        <v>91</v>
      </c>
      <c r="C33" s="27" t="s">
        <v>293</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4"/>
      <c r="C35" s="135"/>
      <c r="D35" s="7"/>
      <c r="E35" s="7"/>
      <c r="F35" s="7"/>
      <c r="G35" s="7"/>
      <c r="H35" s="7"/>
      <c r="I35" s="7"/>
      <c r="J35" s="7"/>
      <c r="K35" s="7"/>
    </row>
    <row r="36" spans="1:11" s="106" customFormat="1" ht="24">
      <c r="A36" s="103"/>
      <c r="B36" s="104"/>
      <c r="C36" s="105" t="s">
        <v>92</v>
      </c>
      <c r="D36" s="136"/>
      <c r="E36" s="136"/>
      <c r="F36" s="136"/>
      <c r="G36" s="136"/>
      <c r="H36" s="136"/>
      <c r="I36" s="136"/>
      <c r="J36" s="136"/>
      <c r="K36" s="136"/>
    </row>
    <row r="37" spans="1:11" s="14" customFormat="1" ht="19.5">
      <c r="A37" s="8"/>
      <c r="B37" s="137"/>
      <c r="C37" s="8"/>
      <c r="D37" s="138" t="s">
        <v>93</v>
      </c>
      <c r="E37" s="8"/>
      <c r="F37" s="8"/>
      <c r="G37" s="8"/>
      <c r="H37" s="8"/>
      <c r="I37" s="8"/>
      <c r="J37" s="8"/>
      <c r="K37" s="8"/>
    </row>
    <row r="38" spans="1:11" ht="7.5" customHeight="1" thickBot="1">
      <c r="A38" s="7"/>
      <c r="B38" s="137"/>
      <c r="C38" s="8"/>
      <c r="D38" s="138"/>
      <c r="E38" s="8"/>
      <c r="F38" s="8"/>
      <c r="G38" s="8"/>
      <c r="H38" s="8"/>
      <c r="I38" s="8"/>
      <c r="J38" s="8"/>
      <c r="K38" s="8"/>
    </row>
    <row r="39" spans="1:11" ht="18.75" customHeight="1">
      <c r="A39" s="7"/>
      <c r="B39" s="389" t="s">
        <v>62</v>
      </c>
      <c r="C39" s="412" t="s">
        <v>94</v>
      </c>
      <c r="D39" s="413"/>
      <c r="E39" s="413"/>
      <c r="F39" s="413"/>
      <c r="G39" s="413"/>
      <c r="H39" s="414"/>
      <c r="I39" s="412" t="s">
        <v>95</v>
      </c>
      <c r="J39" s="413"/>
      <c r="K39" s="8"/>
    </row>
    <row r="40" spans="1:11" ht="18.75" customHeight="1">
      <c r="A40" s="7"/>
      <c r="B40" s="393"/>
      <c r="C40" s="139" t="s">
        <v>96</v>
      </c>
      <c r="D40" s="140"/>
      <c r="E40" s="141" t="s">
        <v>97</v>
      </c>
      <c r="F40" s="140"/>
      <c r="G40" s="141" t="s">
        <v>98</v>
      </c>
      <c r="H40" s="140"/>
      <c r="I40" s="141" t="s">
        <v>96</v>
      </c>
      <c r="J40" s="142"/>
      <c r="K40" s="8"/>
    </row>
    <row r="41" spans="1:11" ht="18.75" customHeight="1">
      <c r="A41" s="7"/>
      <c r="B41" s="390"/>
      <c r="C41" s="143" t="s">
        <v>99</v>
      </c>
      <c r="D41" s="143" t="s">
        <v>100</v>
      </c>
      <c r="E41" s="143" t="s">
        <v>99</v>
      </c>
      <c r="F41" s="143" t="s">
        <v>100</v>
      </c>
      <c r="G41" s="143" t="s">
        <v>99</v>
      </c>
      <c r="H41" s="143" t="s">
        <v>100</v>
      </c>
      <c r="I41" s="144" t="s">
        <v>99</v>
      </c>
      <c r="J41" s="145" t="s">
        <v>100</v>
      </c>
      <c r="K41" s="17"/>
    </row>
    <row r="42" spans="1:11" ht="18.75" customHeight="1">
      <c r="A42" s="7"/>
      <c r="B42" s="86"/>
      <c r="C42" s="31" t="s">
        <v>101</v>
      </c>
      <c r="D42" s="146" t="s">
        <v>102</v>
      </c>
      <c r="E42" s="32" t="s">
        <v>103</v>
      </c>
      <c r="F42" s="19" t="s">
        <v>103</v>
      </c>
      <c r="G42" s="19" t="s">
        <v>103</v>
      </c>
      <c r="H42" s="19" t="s">
        <v>103</v>
      </c>
      <c r="I42" s="31" t="s">
        <v>101</v>
      </c>
      <c r="J42" s="32" t="s">
        <v>101</v>
      </c>
      <c r="K42" s="17"/>
    </row>
    <row r="43" spans="1:11" ht="18.75" customHeight="1">
      <c r="A43" s="7"/>
      <c r="B43" s="30" t="s">
        <v>304</v>
      </c>
      <c r="C43" s="147">
        <v>1.62</v>
      </c>
      <c r="D43" s="148">
        <v>1.05</v>
      </c>
      <c r="E43" s="149">
        <v>3596</v>
      </c>
      <c r="F43" s="149">
        <v>14797</v>
      </c>
      <c r="G43" s="149">
        <v>5829</v>
      </c>
      <c r="H43" s="149">
        <v>15467</v>
      </c>
      <c r="I43" s="150">
        <v>1.8</v>
      </c>
      <c r="J43" s="151">
        <v>1.2</v>
      </c>
      <c r="K43" s="8"/>
    </row>
    <row r="44" spans="1:11" ht="18.75" customHeight="1">
      <c r="A44" s="7"/>
      <c r="B44" s="30" t="s">
        <v>31</v>
      </c>
      <c r="C44" s="147">
        <v>1.78</v>
      </c>
      <c r="D44" s="148">
        <v>1.1599999999999999</v>
      </c>
      <c r="E44" s="149">
        <v>3451</v>
      </c>
      <c r="F44" s="149">
        <v>14246</v>
      </c>
      <c r="G44" s="149">
        <v>6141</v>
      </c>
      <c r="H44" s="149">
        <v>16577</v>
      </c>
      <c r="I44" s="150">
        <v>2.04</v>
      </c>
      <c r="J44" s="151">
        <v>1.36</v>
      </c>
      <c r="K44" s="8"/>
    </row>
    <row r="45" spans="1:11" ht="18.75" customHeight="1">
      <c r="A45" s="7"/>
      <c r="B45" s="30" t="s">
        <v>78</v>
      </c>
      <c r="C45" s="147">
        <v>1.93</v>
      </c>
      <c r="D45" s="148">
        <v>1.27</v>
      </c>
      <c r="E45" s="149">
        <v>3262</v>
      </c>
      <c r="F45" s="149">
        <v>13518</v>
      </c>
      <c r="G45" s="149">
        <v>6289</v>
      </c>
      <c r="H45" s="149">
        <v>17110</v>
      </c>
      <c r="I45" s="150">
        <v>2.2400000000000002</v>
      </c>
      <c r="J45" s="151">
        <v>1.5</v>
      </c>
      <c r="K45" s="8"/>
    </row>
    <row r="46" spans="1:11" ht="18.75" customHeight="1">
      <c r="A46" s="7"/>
      <c r="B46" s="30" t="s">
        <v>79</v>
      </c>
      <c r="C46" s="147">
        <v>2.0099999999999998</v>
      </c>
      <c r="D46" s="148">
        <v>1.34</v>
      </c>
      <c r="E46" s="149">
        <v>3140</v>
      </c>
      <c r="F46" s="149">
        <v>12970</v>
      </c>
      <c r="G46" s="149">
        <v>6307</v>
      </c>
      <c r="H46" s="149">
        <v>17355</v>
      </c>
      <c r="I46" s="150">
        <v>2.39</v>
      </c>
      <c r="J46" s="151">
        <v>1.61</v>
      </c>
      <c r="K46" s="8"/>
    </row>
    <row r="47" spans="1:11" ht="18.75" customHeight="1">
      <c r="A47" s="7"/>
      <c r="B47" s="30" t="s">
        <v>15</v>
      </c>
      <c r="C47" s="147">
        <v>2.15</v>
      </c>
      <c r="D47" s="148">
        <v>1.41</v>
      </c>
      <c r="E47" s="149">
        <v>3017</v>
      </c>
      <c r="F47" s="149">
        <v>12699</v>
      </c>
      <c r="G47" s="149">
        <v>6477</v>
      </c>
      <c r="H47" s="149">
        <v>17920</v>
      </c>
      <c r="I47" s="150">
        <v>2.42</v>
      </c>
      <c r="J47" s="151">
        <v>1.6</v>
      </c>
      <c r="K47" s="8"/>
    </row>
    <row r="48" spans="1:11" ht="18.75" customHeight="1">
      <c r="A48" s="7"/>
      <c r="B48" s="30" t="s">
        <v>16</v>
      </c>
      <c r="C48" s="147">
        <v>1.78</v>
      </c>
      <c r="D48" s="148">
        <v>1.05</v>
      </c>
      <c r="E48" s="149">
        <v>3078</v>
      </c>
      <c r="F48" s="149">
        <v>14373</v>
      </c>
      <c r="G48" s="149">
        <v>5493</v>
      </c>
      <c r="H48" s="149">
        <v>15107</v>
      </c>
      <c r="I48" s="150">
        <v>1.95</v>
      </c>
      <c r="J48" s="151">
        <v>1.18</v>
      </c>
      <c r="K48" s="8"/>
    </row>
    <row r="49" spans="1:11" ht="18.75" customHeight="1">
      <c r="A49" s="7"/>
      <c r="B49" s="30" t="s">
        <v>213</v>
      </c>
      <c r="C49" s="147">
        <v>1.91</v>
      </c>
      <c r="D49" s="148">
        <v>1.0900000000000001</v>
      </c>
      <c r="E49" s="149">
        <v>3088</v>
      </c>
      <c r="F49" s="149">
        <v>14876</v>
      </c>
      <c r="G49" s="149">
        <v>5898</v>
      </c>
      <c r="H49" s="149">
        <v>16195</v>
      </c>
      <c r="I49" s="150">
        <v>2.02</v>
      </c>
      <c r="J49" s="151">
        <v>1.1299999999999999</v>
      </c>
      <c r="K49" s="8"/>
    </row>
    <row r="50" spans="1:11" ht="18.75" customHeight="1">
      <c r="A50" s="7"/>
      <c r="B50" s="30" t="s">
        <v>270</v>
      </c>
      <c r="C50" s="147">
        <v>1.94</v>
      </c>
      <c r="D50" s="148">
        <v>1.1499999999999999</v>
      </c>
      <c r="E50" s="149">
        <v>3112</v>
      </c>
      <c r="F50" s="149">
        <v>14777</v>
      </c>
      <c r="G50" s="154">
        <v>6051</v>
      </c>
      <c r="H50" s="149">
        <v>16977</v>
      </c>
      <c r="I50" s="150">
        <v>2.2599999999999998</v>
      </c>
      <c r="J50" s="151">
        <v>1.28</v>
      </c>
      <c r="K50" s="8"/>
    </row>
    <row r="51" spans="1:11" ht="18.75" customHeight="1">
      <c r="A51" s="7"/>
      <c r="B51" s="152"/>
      <c r="C51" s="150"/>
      <c r="D51" s="153"/>
      <c r="E51" s="154"/>
      <c r="F51" s="154"/>
      <c r="G51" s="154"/>
      <c r="H51" s="154"/>
      <c r="I51" s="150"/>
      <c r="J51" s="151"/>
      <c r="K51" s="8"/>
    </row>
    <row r="52" spans="1:11" ht="18.75" customHeight="1">
      <c r="A52" s="7"/>
      <c r="B52" s="7"/>
      <c r="C52" s="155" t="s">
        <v>17</v>
      </c>
      <c r="D52" s="156"/>
      <c r="E52" s="154"/>
      <c r="F52" s="137"/>
      <c r="G52" s="137"/>
      <c r="H52" s="154"/>
      <c r="I52" s="155" t="s">
        <v>17</v>
      </c>
      <c r="J52" s="157"/>
      <c r="K52" s="8"/>
    </row>
    <row r="53" spans="1:11" ht="18.75" customHeight="1">
      <c r="A53" s="7"/>
      <c r="B53" s="97" t="s">
        <v>324</v>
      </c>
      <c r="C53" s="158">
        <v>2.0099999999999998</v>
      </c>
      <c r="D53" s="153">
        <v>1.1499999999999999</v>
      </c>
      <c r="E53" s="137">
        <v>4325</v>
      </c>
      <c r="F53" s="137">
        <v>15771</v>
      </c>
      <c r="G53" s="137">
        <v>6256</v>
      </c>
      <c r="H53" s="159">
        <v>16627</v>
      </c>
      <c r="I53" s="160">
        <v>2.2000000000000002</v>
      </c>
      <c r="J53" s="158">
        <v>1.24</v>
      </c>
      <c r="K53" s="8"/>
    </row>
    <row r="54" spans="1:11" ht="18.75" customHeight="1">
      <c r="A54" s="7"/>
      <c r="B54" s="97" t="s">
        <v>84</v>
      </c>
      <c r="C54" s="158">
        <v>1.93</v>
      </c>
      <c r="D54" s="153">
        <v>1.1499999999999999</v>
      </c>
      <c r="E54" s="137">
        <v>3398</v>
      </c>
      <c r="F54" s="137">
        <v>15975</v>
      </c>
      <c r="G54" s="137">
        <v>5857</v>
      </c>
      <c r="H54" s="159">
        <v>16960</v>
      </c>
      <c r="I54" s="160">
        <v>2.2400000000000002</v>
      </c>
      <c r="J54" s="158">
        <v>1.25</v>
      </c>
      <c r="K54" s="8"/>
    </row>
    <row r="55" spans="1:11" ht="18.75" customHeight="1">
      <c r="A55" s="7"/>
      <c r="B55" s="97" t="s">
        <v>85</v>
      </c>
      <c r="C55" s="158">
        <v>1.95</v>
      </c>
      <c r="D55" s="153">
        <v>1.1499999999999999</v>
      </c>
      <c r="E55" s="137">
        <v>3179</v>
      </c>
      <c r="F55" s="137">
        <v>15619</v>
      </c>
      <c r="G55" s="137">
        <v>6287</v>
      </c>
      <c r="H55" s="159">
        <v>17023</v>
      </c>
      <c r="I55" s="160">
        <v>2.2400000000000002</v>
      </c>
      <c r="J55" s="158">
        <v>1.27</v>
      </c>
      <c r="K55" s="8"/>
    </row>
    <row r="56" spans="1:11" ht="18.75" customHeight="1">
      <c r="A56" s="7"/>
      <c r="B56" s="97" t="s">
        <v>86</v>
      </c>
      <c r="C56" s="158">
        <v>2.0699999999999998</v>
      </c>
      <c r="D56" s="153">
        <v>1.1499999999999999</v>
      </c>
      <c r="E56" s="137">
        <v>2851</v>
      </c>
      <c r="F56" s="137">
        <v>14979</v>
      </c>
      <c r="G56" s="137">
        <v>5911</v>
      </c>
      <c r="H56" s="159">
        <v>16726</v>
      </c>
      <c r="I56" s="160">
        <v>2.3199999999999998</v>
      </c>
      <c r="J56" s="158">
        <v>1.28</v>
      </c>
      <c r="K56" s="8"/>
    </row>
    <row r="57" spans="1:11" ht="18.75" customHeight="1">
      <c r="A57" s="7"/>
      <c r="B57" s="97" t="s">
        <v>87</v>
      </c>
      <c r="C57" s="158">
        <v>1.82</v>
      </c>
      <c r="D57" s="153">
        <v>1.1399999999999999</v>
      </c>
      <c r="E57" s="137">
        <v>2939</v>
      </c>
      <c r="F57" s="137">
        <v>15035</v>
      </c>
      <c r="G57" s="137">
        <v>5665</v>
      </c>
      <c r="H57" s="159">
        <v>16785</v>
      </c>
      <c r="I57" s="160">
        <v>2.2999999999999998</v>
      </c>
      <c r="J57" s="158">
        <v>1.31</v>
      </c>
      <c r="K57" s="8"/>
    </row>
    <row r="58" spans="1:11" ht="18.75" customHeight="1">
      <c r="A58" s="7"/>
      <c r="B58" s="97" t="s">
        <v>88</v>
      </c>
      <c r="C58" s="158">
        <v>2.06</v>
      </c>
      <c r="D58" s="153">
        <v>1.1499999999999999</v>
      </c>
      <c r="E58" s="137">
        <v>2909</v>
      </c>
      <c r="F58" s="137">
        <v>14813</v>
      </c>
      <c r="G58" s="137">
        <v>6344</v>
      </c>
      <c r="H58" s="159">
        <v>17001</v>
      </c>
      <c r="I58" s="160">
        <v>2.2999999999999998</v>
      </c>
      <c r="J58" s="158">
        <v>1.32</v>
      </c>
      <c r="K58" s="8"/>
    </row>
    <row r="59" spans="1:11" ht="18.75" customHeight="1">
      <c r="A59" s="7"/>
      <c r="B59" s="97" t="s">
        <v>58</v>
      </c>
      <c r="C59" s="158">
        <v>2.0699999999999998</v>
      </c>
      <c r="D59" s="153">
        <v>1.1599999999999999</v>
      </c>
      <c r="E59" s="137">
        <v>2981</v>
      </c>
      <c r="F59" s="137">
        <v>14606</v>
      </c>
      <c r="G59" s="137">
        <v>6647</v>
      </c>
      <c r="H59" s="159">
        <v>17553</v>
      </c>
      <c r="I59" s="160">
        <v>2.33</v>
      </c>
      <c r="J59" s="158">
        <v>1.34</v>
      </c>
      <c r="K59" s="8"/>
    </row>
    <row r="60" spans="1:11" ht="18.75" customHeight="1">
      <c r="A60" s="7"/>
      <c r="B60" s="97" t="s">
        <v>59</v>
      </c>
      <c r="C60" s="158">
        <v>1.9</v>
      </c>
      <c r="D60" s="153">
        <v>1.1499999999999999</v>
      </c>
      <c r="E60" s="137">
        <v>2613</v>
      </c>
      <c r="F60" s="137">
        <v>14127</v>
      </c>
      <c r="G60" s="137">
        <v>5800</v>
      </c>
      <c r="H60" s="159">
        <v>17464</v>
      </c>
      <c r="I60" s="160">
        <v>2.38</v>
      </c>
      <c r="J60" s="158">
        <v>1.35</v>
      </c>
      <c r="K60" s="8"/>
    </row>
    <row r="61" spans="1:11" ht="18.75" customHeight="1">
      <c r="A61" s="7"/>
      <c r="B61" s="97" t="s">
        <v>209</v>
      </c>
      <c r="C61" s="158">
        <v>1.9</v>
      </c>
      <c r="D61" s="153">
        <v>1.1399999999999999</v>
      </c>
      <c r="E61" s="137">
        <v>2137</v>
      </c>
      <c r="F61" s="137">
        <v>13077</v>
      </c>
      <c r="G61" s="137">
        <v>5463</v>
      </c>
      <c r="H61" s="159">
        <v>16517</v>
      </c>
      <c r="I61" s="160">
        <v>2.38</v>
      </c>
      <c r="J61" s="158">
        <v>1.36</v>
      </c>
      <c r="K61" s="8"/>
    </row>
    <row r="62" spans="1:11" ht="18.75" customHeight="1">
      <c r="A62" s="7"/>
      <c r="B62" s="97" t="s">
        <v>289</v>
      </c>
      <c r="C62" s="158">
        <v>2.0699999999999998</v>
      </c>
      <c r="D62" s="153">
        <v>1.1599999999999999</v>
      </c>
      <c r="E62" s="137">
        <v>3105</v>
      </c>
      <c r="F62" s="137">
        <v>13231</v>
      </c>
      <c r="G62" s="137">
        <v>6056</v>
      </c>
      <c r="H62" s="159">
        <v>16218</v>
      </c>
      <c r="I62" s="160">
        <v>2.38</v>
      </c>
      <c r="J62" s="158">
        <v>1.35</v>
      </c>
      <c r="K62" s="8"/>
    </row>
    <row r="63" spans="1:11" ht="18.75" customHeight="1">
      <c r="A63" s="7"/>
      <c r="B63" s="97" t="s">
        <v>81</v>
      </c>
      <c r="C63" s="158">
        <v>1.95</v>
      </c>
      <c r="D63" s="153">
        <v>1.2</v>
      </c>
      <c r="E63" s="137">
        <v>3037</v>
      </c>
      <c r="F63" s="137">
        <v>13495</v>
      </c>
      <c r="G63" s="137">
        <v>5965</v>
      </c>
      <c r="H63" s="159">
        <v>16428</v>
      </c>
      <c r="I63" s="160">
        <v>2.3199999999999998</v>
      </c>
      <c r="J63" s="158">
        <v>1.34</v>
      </c>
      <c r="K63" s="8"/>
    </row>
    <row r="64" spans="1:11" ht="18.75" customHeight="1">
      <c r="A64" s="7"/>
      <c r="B64" s="97" t="s">
        <v>82</v>
      </c>
      <c r="C64" s="158">
        <v>1.93</v>
      </c>
      <c r="D64" s="153">
        <v>1.19</v>
      </c>
      <c r="E64" s="137">
        <v>3455</v>
      </c>
      <c r="F64" s="137">
        <v>14334</v>
      </c>
      <c r="G64" s="137">
        <v>6412</v>
      </c>
      <c r="H64" s="159">
        <v>17008</v>
      </c>
      <c r="I64" s="160">
        <v>2.29</v>
      </c>
      <c r="J64" s="158">
        <v>1.32</v>
      </c>
      <c r="K64" s="8"/>
    </row>
    <row r="65" spans="1:13" ht="18.75" customHeight="1">
      <c r="A65" s="7"/>
      <c r="B65" s="97" t="s">
        <v>83</v>
      </c>
      <c r="C65" s="158">
        <v>1.92</v>
      </c>
      <c r="D65" s="153">
        <v>1.17</v>
      </c>
      <c r="E65" s="137">
        <v>4177</v>
      </c>
      <c r="F65" s="137">
        <v>15195</v>
      </c>
      <c r="G65" s="137">
        <v>5749</v>
      </c>
      <c r="H65" s="159">
        <v>16419</v>
      </c>
      <c r="I65" s="160">
        <v>2.23</v>
      </c>
      <c r="J65" s="158">
        <v>1.32</v>
      </c>
      <c r="K65" s="8"/>
    </row>
    <row r="66" spans="1:13" ht="18.75" customHeight="1" thickBot="1">
      <c r="A66" s="7"/>
      <c r="B66" s="161"/>
      <c r="C66" s="162"/>
      <c r="D66" s="163"/>
      <c r="E66" s="164"/>
      <c r="F66" s="164"/>
      <c r="G66" s="164"/>
      <c r="H66" s="165"/>
      <c r="I66" s="76"/>
      <c r="J66" s="162"/>
      <c r="K66" s="8"/>
    </row>
    <row r="67" spans="1:13" ht="18.75" customHeight="1">
      <c r="A67" s="7"/>
      <c r="B67" s="17"/>
      <c r="C67" s="358" t="s">
        <v>305</v>
      </c>
      <c r="D67" s="158"/>
      <c r="E67" s="166"/>
      <c r="F67" s="166"/>
      <c r="G67" s="166"/>
      <c r="H67" s="166"/>
      <c r="I67" s="72"/>
      <c r="J67" s="19"/>
      <c r="K67" s="8"/>
      <c r="L67" s="341"/>
    </row>
    <row r="68" spans="1:13" ht="18.75" customHeight="1">
      <c r="A68" s="103"/>
      <c r="B68" s="8"/>
      <c r="C68" s="167"/>
      <c r="D68" s="8"/>
      <c r="E68" s="168"/>
      <c r="F68" s="8"/>
      <c r="G68" s="168"/>
      <c r="H68" s="8"/>
      <c r="I68" s="168"/>
      <c r="J68" s="8"/>
      <c r="K68" s="8"/>
      <c r="L68" s="341"/>
    </row>
    <row r="69" spans="1:13" s="106" customFormat="1" ht="24">
      <c r="A69" s="7"/>
      <c r="B69" s="169"/>
      <c r="C69" s="5" t="s">
        <v>104</v>
      </c>
      <c r="D69" s="136"/>
      <c r="E69" s="170"/>
      <c r="F69" s="136"/>
      <c r="G69" s="170"/>
      <c r="H69" s="136"/>
      <c r="I69" s="170"/>
      <c r="J69" s="136"/>
      <c r="K69" s="136"/>
    </row>
    <row r="70" spans="1:13" ht="18.75" customHeight="1" thickBot="1">
      <c r="A70" s="7"/>
      <c r="B70" s="79"/>
      <c r="C70" s="171"/>
      <c r="D70" s="82"/>
      <c r="E70" s="76"/>
      <c r="F70" s="82"/>
      <c r="G70" s="76"/>
      <c r="H70" s="82"/>
      <c r="I70" s="76"/>
      <c r="J70" s="82"/>
      <c r="K70" s="8"/>
    </row>
    <row r="71" spans="1:13" ht="18.75" customHeight="1">
      <c r="A71" s="7"/>
      <c r="B71" s="389" t="s">
        <v>2</v>
      </c>
      <c r="C71" s="172"/>
      <c r="D71" s="415" t="s">
        <v>105</v>
      </c>
      <c r="E71" s="397"/>
      <c r="F71" s="415" t="s">
        <v>106</v>
      </c>
      <c r="G71" s="397"/>
      <c r="H71" s="173" t="s">
        <v>107</v>
      </c>
      <c r="I71" s="31" t="s">
        <v>108</v>
      </c>
      <c r="J71" s="17" t="s">
        <v>109</v>
      </c>
      <c r="K71" s="8"/>
    </row>
    <row r="72" spans="1:13" ht="18.75" customHeight="1">
      <c r="A72" s="7"/>
      <c r="B72" s="393"/>
      <c r="C72" s="174" t="s">
        <v>110</v>
      </c>
      <c r="D72" s="372"/>
      <c r="E72" s="416"/>
      <c r="F72" s="372"/>
      <c r="G72" s="416"/>
      <c r="H72" s="173" t="s">
        <v>111</v>
      </c>
      <c r="I72" s="417" t="s">
        <v>112</v>
      </c>
      <c r="J72" s="418"/>
      <c r="K72" s="7"/>
      <c r="M72" s="106"/>
    </row>
    <row r="73" spans="1:13" ht="18.75" customHeight="1">
      <c r="A73" s="7"/>
      <c r="B73" s="393"/>
      <c r="C73" s="174" t="s">
        <v>113</v>
      </c>
      <c r="D73" s="419" t="s">
        <v>114</v>
      </c>
      <c r="E73" s="175" t="s">
        <v>115</v>
      </c>
      <c r="F73" s="419" t="s">
        <v>116</v>
      </c>
      <c r="G73" s="380" t="s">
        <v>117</v>
      </c>
      <c r="H73" s="173" t="s">
        <v>295</v>
      </c>
      <c r="I73" s="380" t="s">
        <v>118</v>
      </c>
      <c r="J73" s="374" t="s">
        <v>119</v>
      </c>
      <c r="K73" s="7"/>
    </row>
    <row r="74" spans="1:13" ht="18.75" customHeight="1">
      <c r="A74" s="7"/>
      <c r="B74" s="390"/>
      <c r="C74" s="176" t="s">
        <v>294</v>
      </c>
      <c r="D74" s="420"/>
      <c r="E74" s="177" t="s">
        <v>120</v>
      </c>
      <c r="F74" s="420"/>
      <c r="G74" s="381"/>
      <c r="H74" s="178" t="s">
        <v>296</v>
      </c>
      <c r="I74" s="381"/>
      <c r="J74" s="367"/>
      <c r="K74" s="7"/>
    </row>
    <row r="75" spans="1:13" ht="18.75" customHeight="1">
      <c r="A75" s="7"/>
      <c r="B75" s="26"/>
      <c r="C75" s="121" t="s">
        <v>121</v>
      </c>
      <c r="D75" s="179" t="s">
        <v>122</v>
      </c>
      <c r="E75" s="32" t="s">
        <v>122</v>
      </c>
      <c r="F75" s="179" t="s">
        <v>123</v>
      </c>
      <c r="G75" s="32" t="s">
        <v>122</v>
      </c>
      <c r="H75" s="179" t="s">
        <v>124</v>
      </c>
      <c r="I75" s="149" t="s">
        <v>125</v>
      </c>
      <c r="J75" s="32" t="s">
        <v>124</v>
      </c>
      <c r="K75" s="7"/>
    </row>
    <row r="76" spans="1:13" ht="18.75" hidden="1" customHeight="1" outlineLevel="1">
      <c r="A76" s="7"/>
      <c r="B76" s="30" t="s">
        <v>52</v>
      </c>
      <c r="C76" s="180">
        <v>2055</v>
      </c>
      <c r="D76" s="154">
        <v>578</v>
      </c>
      <c r="E76" s="154">
        <v>401</v>
      </c>
      <c r="F76" s="154">
        <v>5637</v>
      </c>
      <c r="G76" s="154">
        <v>580</v>
      </c>
      <c r="H76" s="149">
        <v>124867</v>
      </c>
      <c r="I76" s="154">
        <v>94</v>
      </c>
      <c r="J76" s="154">
        <v>13078</v>
      </c>
      <c r="K76" s="7"/>
    </row>
    <row r="77" spans="1:13" ht="18.75" customHeight="1" collapsed="1">
      <c r="A77" s="7"/>
      <c r="B77" s="30" t="s">
        <v>214</v>
      </c>
      <c r="C77" s="180">
        <v>2196</v>
      </c>
      <c r="D77" s="154">
        <v>487</v>
      </c>
      <c r="E77" s="154">
        <v>390</v>
      </c>
      <c r="F77" s="154">
        <v>5014</v>
      </c>
      <c r="G77" s="154">
        <v>485</v>
      </c>
      <c r="H77" s="149">
        <v>123459</v>
      </c>
      <c r="I77" s="154">
        <v>95</v>
      </c>
      <c r="J77" s="154">
        <v>17092</v>
      </c>
      <c r="K77" s="7"/>
    </row>
    <row r="78" spans="1:13" ht="18.75" customHeight="1">
      <c r="A78" s="7"/>
      <c r="B78" s="30" t="s">
        <v>30</v>
      </c>
      <c r="C78" s="180">
        <v>1530.63</v>
      </c>
      <c r="D78" s="154">
        <v>457</v>
      </c>
      <c r="E78" s="154">
        <v>444</v>
      </c>
      <c r="F78" s="154">
        <v>4909</v>
      </c>
      <c r="G78" s="154">
        <v>459</v>
      </c>
      <c r="H78" s="149">
        <v>124228</v>
      </c>
      <c r="I78" s="154">
        <v>83</v>
      </c>
      <c r="J78" s="154">
        <v>23306</v>
      </c>
      <c r="K78" s="7"/>
    </row>
    <row r="79" spans="1:13" ht="18.75" customHeight="1">
      <c r="A79" s="7"/>
      <c r="B79" s="30" t="s">
        <v>31</v>
      </c>
      <c r="C79" s="180">
        <v>1428.87</v>
      </c>
      <c r="D79" s="154">
        <v>486</v>
      </c>
      <c r="E79" s="154">
        <v>326</v>
      </c>
      <c r="F79" s="154">
        <v>4806</v>
      </c>
      <c r="G79" s="154">
        <v>483</v>
      </c>
      <c r="H79" s="149">
        <v>125341</v>
      </c>
      <c r="I79" s="154">
        <v>93</v>
      </c>
      <c r="J79" s="154">
        <v>7262</v>
      </c>
      <c r="K79" s="7"/>
    </row>
    <row r="80" spans="1:13" ht="18.75" customHeight="1">
      <c r="A80" s="7"/>
      <c r="B80" s="30" t="s">
        <v>78</v>
      </c>
      <c r="C80" s="180">
        <v>1292.5999999999999</v>
      </c>
      <c r="D80" s="154">
        <v>433</v>
      </c>
      <c r="E80" s="154">
        <v>289</v>
      </c>
      <c r="F80" s="154">
        <v>4539</v>
      </c>
      <c r="G80" s="154">
        <v>439</v>
      </c>
      <c r="H80" s="149">
        <v>123655</v>
      </c>
      <c r="I80" s="154">
        <v>77</v>
      </c>
      <c r="J80" s="154">
        <v>6101</v>
      </c>
      <c r="K80" s="7"/>
    </row>
    <row r="81" spans="1:15" ht="18.75" customHeight="1">
      <c r="A81" s="7"/>
      <c r="B81" s="30" t="s">
        <v>79</v>
      </c>
      <c r="C81" s="180">
        <v>1488</v>
      </c>
      <c r="D81" s="154">
        <v>472</v>
      </c>
      <c r="E81" s="154">
        <v>403</v>
      </c>
      <c r="F81" s="154">
        <v>4935</v>
      </c>
      <c r="G81" s="154">
        <v>483</v>
      </c>
      <c r="H81" s="149">
        <v>121096</v>
      </c>
      <c r="I81" s="154">
        <v>80</v>
      </c>
      <c r="J81" s="154">
        <v>14348</v>
      </c>
      <c r="K81" s="7"/>
    </row>
    <row r="82" spans="1:15" ht="18.75" customHeight="1">
      <c r="A82" s="7"/>
      <c r="B82" s="30" t="s">
        <v>126</v>
      </c>
      <c r="C82" s="180">
        <v>1585</v>
      </c>
      <c r="D82" s="154">
        <v>502</v>
      </c>
      <c r="E82" s="154">
        <v>424</v>
      </c>
      <c r="F82" s="154">
        <v>5188</v>
      </c>
      <c r="G82" s="154">
        <v>507</v>
      </c>
      <c r="H82" s="149">
        <v>118759</v>
      </c>
      <c r="I82" s="154">
        <v>86</v>
      </c>
      <c r="J82" s="154">
        <v>3174</v>
      </c>
      <c r="K82" s="7"/>
    </row>
    <row r="83" spans="1:15" ht="18.75" customHeight="1">
      <c r="A83" s="7"/>
      <c r="B83" s="30" t="s">
        <v>127</v>
      </c>
      <c r="C83" s="180">
        <v>1847</v>
      </c>
      <c r="D83" s="154">
        <v>428</v>
      </c>
      <c r="E83" s="154">
        <v>306</v>
      </c>
      <c r="F83" s="154">
        <v>4514</v>
      </c>
      <c r="G83" s="154">
        <v>432</v>
      </c>
      <c r="H83" s="149">
        <v>113293</v>
      </c>
      <c r="I83" s="154">
        <v>90</v>
      </c>
      <c r="J83" s="154">
        <v>9658</v>
      </c>
      <c r="K83" s="7"/>
    </row>
    <row r="84" spans="1:15" ht="18.75" customHeight="1">
      <c r="A84" s="7"/>
      <c r="B84" s="30" t="s">
        <v>225</v>
      </c>
      <c r="C84" s="180">
        <v>1806</v>
      </c>
      <c r="D84" s="154">
        <v>450</v>
      </c>
      <c r="E84" s="154">
        <v>297</v>
      </c>
      <c r="F84" s="154">
        <v>4591</v>
      </c>
      <c r="G84" s="154">
        <v>449</v>
      </c>
      <c r="H84" s="149">
        <v>109261</v>
      </c>
      <c r="I84" s="154">
        <v>63</v>
      </c>
      <c r="J84" s="154">
        <v>12197</v>
      </c>
      <c r="K84" s="7"/>
    </row>
    <row r="85" spans="1:15" ht="18.75" customHeight="1">
      <c r="A85" s="7"/>
      <c r="B85" s="96"/>
      <c r="C85" s="181"/>
      <c r="D85" s="149"/>
      <c r="E85" s="149"/>
      <c r="F85" s="149"/>
      <c r="G85" s="149"/>
      <c r="H85" s="56"/>
      <c r="I85" s="154"/>
      <c r="J85" s="154"/>
      <c r="K85" s="7"/>
      <c r="O85" s="182"/>
    </row>
    <row r="86" spans="1:15" ht="18.75" hidden="1" customHeight="1" outlineLevel="1">
      <c r="A86" s="7"/>
      <c r="B86" s="97" t="s">
        <v>54</v>
      </c>
      <c r="C86" s="183">
        <v>61.81</v>
      </c>
      <c r="D86" s="56">
        <v>30.547999999999998</v>
      </c>
      <c r="E86" s="56">
        <v>21.353999999999999</v>
      </c>
      <c r="F86" s="56">
        <v>284</v>
      </c>
      <c r="G86" s="56">
        <v>29.98</v>
      </c>
      <c r="H86" s="56">
        <v>10242</v>
      </c>
      <c r="I86" s="154">
        <v>5</v>
      </c>
      <c r="J86" s="149">
        <v>50</v>
      </c>
      <c r="K86" s="7"/>
    </row>
    <row r="87" spans="1:15" ht="18.75" hidden="1" customHeight="1">
      <c r="A87" s="7"/>
      <c r="B87" s="97" t="s">
        <v>223</v>
      </c>
      <c r="C87" s="183">
        <v>123.25</v>
      </c>
      <c r="D87" s="56">
        <v>32.265999999999998</v>
      </c>
      <c r="E87" s="56">
        <v>11.855</v>
      </c>
      <c r="F87" s="56">
        <v>336</v>
      </c>
      <c r="G87" s="56">
        <v>32.118000000000002</v>
      </c>
      <c r="H87" s="56">
        <v>8652</v>
      </c>
      <c r="I87" s="154">
        <v>4</v>
      </c>
      <c r="J87" s="149">
        <v>470</v>
      </c>
      <c r="K87" s="7"/>
    </row>
    <row r="88" spans="1:15" ht="18.75" hidden="1" customHeight="1">
      <c r="A88" s="7"/>
      <c r="B88" s="97" t="s">
        <v>228</v>
      </c>
      <c r="C88" s="183">
        <v>200.23</v>
      </c>
      <c r="D88" s="56">
        <v>20.914000000000001</v>
      </c>
      <c r="E88" s="56">
        <v>13.241</v>
      </c>
      <c r="F88" s="56">
        <v>234</v>
      </c>
      <c r="G88" s="56">
        <v>20.975999999999999</v>
      </c>
      <c r="H88" s="56">
        <v>8533</v>
      </c>
      <c r="I88" s="154">
        <v>8</v>
      </c>
      <c r="J88" s="149">
        <v>242</v>
      </c>
      <c r="K88" s="7"/>
    </row>
    <row r="89" spans="1:15" ht="18.75" hidden="1" customHeight="1">
      <c r="A89" s="7"/>
      <c r="B89" s="97" t="s">
        <v>232</v>
      </c>
      <c r="C89" s="183">
        <v>293.44</v>
      </c>
      <c r="D89" s="56">
        <v>47.709000000000003</v>
      </c>
      <c r="E89" s="56">
        <v>25.077999999999999</v>
      </c>
      <c r="F89" s="56">
        <v>463</v>
      </c>
      <c r="G89" s="56">
        <v>47.603999999999999</v>
      </c>
      <c r="H89" s="56">
        <v>8408</v>
      </c>
      <c r="I89" s="154">
        <v>5</v>
      </c>
      <c r="J89" s="149">
        <v>107</v>
      </c>
      <c r="K89" s="7"/>
    </row>
    <row r="90" spans="1:15" ht="18.75" hidden="1" customHeight="1">
      <c r="A90" s="7"/>
      <c r="B90" s="97" t="s">
        <v>84</v>
      </c>
      <c r="C90" s="183">
        <v>166.34</v>
      </c>
      <c r="D90" s="56">
        <v>29.655999999999999</v>
      </c>
      <c r="E90" s="56">
        <v>44.523000000000003</v>
      </c>
      <c r="F90" s="56">
        <v>328</v>
      </c>
      <c r="G90" s="56">
        <v>30.481000000000002</v>
      </c>
      <c r="H90" s="56">
        <v>8789</v>
      </c>
      <c r="I90" s="154">
        <v>3</v>
      </c>
      <c r="J90" s="149">
        <v>90</v>
      </c>
      <c r="K90" s="7"/>
    </row>
    <row r="91" spans="1:15" ht="18.75" hidden="1" customHeight="1">
      <c r="A91" s="7"/>
      <c r="B91" s="97" t="s">
        <v>246</v>
      </c>
      <c r="C91" s="183">
        <v>168.21</v>
      </c>
      <c r="D91" s="56">
        <v>38.344000000000001</v>
      </c>
      <c r="E91" s="56">
        <v>26.847999999999999</v>
      </c>
      <c r="F91" s="56">
        <v>405</v>
      </c>
      <c r="G91" s="56">
        <v>38.393999999999998</v>
      </c>
      <c r="H91" s="56">
        <v>9170</v>
      </c>
      <c r="I91" s="154">
        <v>5</v>
      </c>
      <c r="J91" s="149">
        <v>840</v>
      </c>
      <c r="K91" s="7"/>
    </row>
    <row r="92" spans="1:15" ht="18.75" hidden="1" customHeight="1">
      <c r="A92" s="7"/>
      <c r="B92" s="97" t="s">
        <v>86</v>
      </c>
      <c r="C92" s="183">
        <v>153.79</v>
      </c>
      <c r="D92" s="56">
        <v>42.927999999999997</v>
      </c>
      <c r="E92" s="56">
        <v>21.306000000000001</v>
      </c>
      <c r="F92" s="56">
        <v>455</v>
      </c>
      <c r="G92" s="56">
        <v>42.738999999999997</v>
      </c>
      <c r="H92" s="56">
        <v>9172</v>
      </c>
      <c r="I92" s="154">
        <v>8</v>
      </c>
      <c r="J92" s="149">
        <v>624</v>
      </c>
      <c r="K92" s="7"/>
    </row>
    <row r="93" spans="1:15" ht="18.75" hidden="1" customHeight="1">
      <c r="A93" s="7"/>
      <c r="B93" s="97" t="s">
        <v>252</v>
      </c>
      <c r="C93" s="183">
        <v>157.16999999999999</v>
      </c>
      <c r="D93" s="56">
        <v>35.097000000000001</v>
      </c>
      <c r="E93" s="56">
        <v>13.708</v>
      </c>
      <c r="F93" s="56">
        <v>368</v>
      </c>
      <c r="G93" s="56">
        <v>34.621000000000002</v>
      </c>
      <c r="H93" s="56">
        <v>9208</v>
      </c>
      <c r="I93" s="154">
        <v>8</v>
      </c>
      <c r="J93" s="149">
        <v>7864</v>
      </c>
      <c r="K93" s="7"/>
    </row>
    <row r="94" spans="1:15" ht="18.75" hidden="1" customHeight="1">
      <c r="A94" s="7"/>
      <c r="B94" s="97" t="s">
        <v>255</v>
      </c>
      <c r="C94" s="183">
        <v>227.22</v>
      </c>
      <c r="D94" s="56">
        <v>46.624000000000002</v>
      </c>
      <c r="E94" s="56">
        <v>27.420999999999999</v>
      </c>
      <c r="F94" s="56">
        <v>457</v>
      </c>
      <c r="G94" s="56">
        <v>46.478000000000002</v>
      </c>
      <c r="H94" s="56">
        <v>8641</v>
      </c>
      <c r="I94" s="154">
        <v>5</v>
      </c>
      <c r="J94" s="149">
        <v>925</v>
      </c>
      <c r="K94" s="7"/>
    </row>
    <row r="95" spans="1:15" ht="18.75" hidden="1" customHeight="1" outlineLevel="1">
      <c r="A95" s="7"/>
      <c r="B95" s="97" t="s">
        <v>262</v>
      </c>
      <c r="C95" s="183">
        <v>127.6</v>
      </c>
      <c r="D95" s="56">
        <v>46.774000000000001</v>
      </c>
      <c r="E95" s="56">
        <v>21.733000000000001</v>
      </c>
      <c r="F95" s="56">
        <v>420</v>
      </c>
      <c r="G95" s="56">
        <v>46.768000000000001</v>
      </c>
      <c r="H95" s="56">
        <v>8711</v>
      </c>
      <c r="I95" s="154">
        <v>1</v>
      </c>
      <c r="J95" s="149">
        <v>10</v>
      </c>
      <c r="K95" s="7"/>
    </row>
    <row r="96" spans="1:15" ht="18.75" hidden="1" customHeight="1" collapsed="1">
      <c r="A96" s="7"/>
      <c r="B96" s="97" t="s">
        <v>264</v>
      </c>
      <c r="C96" s="183">
        <v>69.69</v>
      </c>
      <c r="D96" s="56">
        <v>36.893999999999998</v>
      </c>
      <c r="E96" s="56">
        <v>21.219000000000001</v>
      </c>
      <c r="F96" s="56">
        <v>392</v>
      </c>
      <c r="G96" s="56">
        <v>37.075000000000003</v>
      </c>
      <c r="H96" s="56">
        <v>9021</v>
      </c>
      <c r="I96" s="154">
        <v>6</v>
      </c>
      <c r="J96" s="149">
        <v>200</v>
      </c>
      <c r="K96" s="7"/>
    </row>
    <row r="97" spans="1:11" ht="18.75" hidden="1" customHeight="1">
      <c r="A97" s="7"/>
      <c r="B97" s="97" t="s">
        <v>268</v>
      </c>
      <c r="C97" s="183">
        <v>57.57</v>
      </c>
      <c r="D97" s="56">
        <v>42.084000000000003</v>
      </c>
      <c r="E97" s="56">
        <v>48.76</v>
      </c>
      <c r="F97" s="56">
        <v>449</v>
      </c>
      <c r="G97" s="56">
        <v>41.776000000000003</v>
      </c>
      <c r="H97" s="56">
        <v>10713</v>
      </c>
      <c r="I97" s="154">
        <v>5</v>
      </c>
      <c r="J97" s="149">
        <v>775</v>
      </c>
      <c r="K97" s="7"/>
    </row>
    <row r="98" spans="1:11" ht="18.75" hidden="1" customHeight="1">
      <c r="A98" s="7"/>
      <c r="B98" s="97" t="s">
        <v>215</v>
      </c>
      <c r="C98" s="183">
        <v>72.02</v>
      </c>
      <c r="D98" s="56">
        <v>38.606000000000002</v>
      </c>
      <c r="E98" s="56">
        <v>29.576000000000001</v>
      </c>
      <c r="F98" s="56">
        <v>454</v>
      </c>
      <c r="G98" s="56">
        <v>40.030999999999999</v>
      </c>
      <c r="H98" s="56">
        <v>10056</v>
      </c>
      <c r="I98" s="154">
        <v>3</v>
      </c>
      <c r="J98" s="149">
        <v>242</v>
      </c>
      <c r="K98" s="7"/>
    </row>
    <row r="99" spans="1:11" ht="18.75" hidden="1" customHeight="1">
      <c r="A99" s="7"/>
      <c r="B99" s="97" t="s">
        <v>290</v>
      </c>
      <c r="C99" s="183">
        <v>79.05</v>
      </c>
      <c r="D99" s="56">
        <v>37.664000000000001</v>
      </c>
      <c r="E99" s="56">
        <f>64.445-37.664</f>
        <v>26.780999999999992</v>
      </c>
      <c r="F99" s="56">
        <v>364</v>
      </c>
      <c r="G99" s="56">
        <v>36.558</v>
      </c>
      <c r="H99" s="56">
        <v>8416</v>
      </c>
      <c r="I99" s="154">
        <v>3</v>
      </c>
      <c r="J99" s="149">
        <v>50</v>
      </c>
      <c r="K99" s="7"/>
    </row>
    <row r="100" spans="1:11" ht="18.75" hidden="1" customHeight="1">
      <c r="A100" s="7"/>
      <c r="B100" s="97" t="s">
        <v>82</v>
      </c>
      <c r="C100" s="183">
        <v>181.65</v>
      </c>
      <c r="D100" s="56">
        <v>32.289000000000001</v>
      </c>
      <c r="E100" s="56">
        <f>44.624-32.289</f>
        <v>12.335000000000001</v>
      </c>
      <c r="F100" s="56">
        <v>353</v>
      </c>
      <c r="G100" s="56">
        <v>32.756</v>
      </c>
      <c r="H100" s="56">
        <v>8520</v>
      </c>
      <c r="I100" s="154">
        <v>10</v>
      </c>
      <c r="J100" s="149">
        <v>148</v>
      </c>
      <c r="K100" s="7"/>
    </row>
    <row r="101" spans="1:11" ht="18.75" customHeight="1">
      <c r="A101" s="7"/>
      <c r="B101" s="97" t="s">
        <v>308</v>
      </c>
      <c r="C101" s="183">
        <v>189</v>
      </c>
      <c r="D101" s="56">
        <v>37.313000000000002</v>
      </c>
      <c r="E101" s="56">
        <v>45.817</v>
      </c>
      <c r="F101" s="56">
        <v>389</v>
      </c>
      <c r="G101" s="56">
        <v>36.807000000000002</v>
      </c>
      <c r="H101" s="56">
        <v>8648</v>
      </c>
      <c r="I101" s="154">
        <v>7</v>
      </c>
      <c r="J101" s="149">
        <v>1818</v>
      </c>
      <c r="K101" s="7"/>
    </row>
    <row r="102" spans="1:11" ht="18.75" customHeight="1">
      <c r="A102" s="7"/>
      <c r="B102" s="97" t="s">
        <v>84</v>
      </c>
      <c r="C102" s="183">
        <v>198</v>
      </c>
      <c r="D102" s="56">
        <v>34.091000000000001</v>
      </c>
      <c r="E102" s="56">
        <v>11.631</v>
      </c>
      <c r="F102" s="56">
        <v>375</v>
      </c>
      <c r="G102" s="56">
        <v>33.954000000000001</v>
      </c>
      <c r="H102" s="329">
        <v>8675</v>
      </c>
      <c r="I102" s="137">
        <v>4</v>
      </c>
      <c r="J102" s="137">
        <v>140</v>
      </c>
      <c r="K102" s="7"/>
    </row>
    <row r="103" spans="1:11" ht="18.75" customHeight="1">
      <c r="A103" s="7"/>
      <c r="B103" s="97" t="s">
        <v>247</v>
      </c>
      <c r="C103" s="183">
        <v>172.7</v>
      </c>
      <c r="D103" s="56">
        <v>36.072000000000003</v>
      </c>
      <c r="E103" s="56">
        <v>20.98</v>
      </c>
      <c r="F103" s="56">
        <v>344</v>
      </c>
      <c r="G103" s="56">
        <v>35.692</v>
      </c>
      <c r="H103" s="329">
        <v>8762</v>
      </c>
      <c r="I103" s="137">
        <v>10</v>
      </c>
      <c r="J103" s="137">
        <v>220</v>
      </c>
      <c r="K103" s="7"/>
    </row>
    <row r="104" spans="1:11" ht="18.75" customHeight="1">
      <c r="A104" s="7"/>
      <c r="B104" s="97" t="s">
        <v>86</v>
      </c>
      <c r="C104" s="183">
        <v>145</v>
      </c>
      <c r="D104" s="56">
        <v>35.603000000000002</v>
      </c>
      <c r="E104" s="56">
        <v>21.268000000000001</v>
      </c>
      <c r="F104" s="56">
        <v>358</v>
      </c>
      <c r="G104" s="56">
        <v>35.719000000000001</v>
      </c>
      <c r="H104" s="329">
        <v>9095</v>
      </c>
      <c r="I104" s="137">
        <v>15</v>
      </c>
      <c r="J104" s="137">
        <v>2646</v>
      </c>
      <c r="K104" s="7"/>
    </row>
    <row r="105" spans="1:11" ht="18.75" customHeight="1">
      <c r="A105" s="7"/>
      <c r="B105" s="97" t="s">
        <v>87</v>
      </c>
      <c r="C105" s="183">
        <v>177</v>
      </c>
      <c r="D105" s="56">
        <v>43.369</v>
      </c>
      <c r="E105" s="56">
        <v>31.042000000000002</v>
      </c>
      <c r="F105" s="56">
        <v>436</v>
      </c>
      <c r="G105" s="56">
        <v>43.21</v>
      </c>
      <c r="H105" s="329">
        <v>9364</v>
      </c>
      <c r="I105" s="137">
        <v>2</v>
      </c>
      <c r="J105" s="137">
        <v>199</v>
      </c>
      <c r="K105" s="7"/>
    </row>
    <row r="106" spans="1:11" ht="18.75" customHeight="1">
      <c r="A106" s="7"/>
      <c r="B106" s="97" t="s">
        <v>234</v>
      </c>
      <c r="C106" s="183">
        <v>166</v>
      </c>
      <c r="D106" s="56">
        <v>50.21</v>
      </c>
      <c r="E106" s="56">
        <v>39.536999999999999</v>
      </c>
      <c r="F106" s="56">
        <v>531</v>
      </c>
      <c r="G106" s="56">
        <v>49.886000000000003</v>
      </c>
      <c r="H106" s="329">
        <v>8504</v>
      </c>
      <c r="I106" s="137">
        <v>6</v>
      </c>
      <c r="J106" s="137">
        <v>245</v>
      </c>
      <c r="K106" s="7"/>
    </row>
    <row r="107" spans="1:11" ht="18.75" customHeight="1">
      <c r="A107" s="7"/>
      <c r="B107" s="97" t="s">
        <v>283</v>
      </c>
      <c r="C107" s="183">
        <v>100.56</v>
      </c>
      <c r="D107" s="56">
        <v>37.665999999999997</v>
      </c>
      <c r="E107" s="56">
        <v>14.651999999999999</v>
      </c>
      <c r="F107" s="56">
        <v>372</v>
      </c>
      <c r="G107" s="56">
        <v>37.722000000000001</v>
      </c>
      <c r="H107" s="329">
        <v>8934</v>
      </c>
      <c r="I107" s="137">
        <v>4</v>
      </c>
      <c r="J107" s="137">
        <v>80</v>
      </c>
      <c r="K107" s="7"/>
    </row>
    <row r="108" spans="1:11" ht="18.75" customHeight="1">
      <c r="A108" s="7"/>
      <c r="B108" s="97" t="s">
        <v>284</v>
      </c>
      <c r="C108" s="183">
        <v>58.5</v>
      </c>
      <c r="D108" s="56">
        <v>32.167999999999999</v>
      </c>
      <c r="E108" s="56">
        <v>17.536999999999999</v>
      </c>
      <c r="F108" s="56">
        <v>338</v>
      </c>
      <c r="G108" s="56">
        <v>32.774000000000001</v>
      </c>
      <c r="H108" s="329">
        <v>9204</v>
      </c>
      <c r="I108" s="137">
        <v>1</v>
      </c>
      <c r="J108" s="137">
        <v>50</v>
      </c>
      <c r="K108" s="7"/>
    </row>
    <row r="109" spans="1:11" ht="18.75" customHeight="1">
      <c r="A109" s="7"/>
      <c r="B109" s="97" t="s">
        <v>279</v>
      </c>
      <c r="C109" s="183">
        <v>44.26</v>
      </c>
      <c r="D109" s="56">
        <v>36.046999999999997</v>
      </c>
      <c r="E109" s="56">
        <v>26.103000000000002</v>
      </c>
      <c r="F109" s="56">
        <v>444</v>
      </c>
      <c r="G109" s="56">
        <v>39.262999999999998</v>
      </c>
      <c r="H109" s="329">
        <v>10784</v>
      </c>
      <c r="I109" s="137">
        <v>8</v>
      </c>
      <c r="J109" s="137">
        <v>225</v>
      </c>
      <c r="K109" s="7"/>
    </row>
    <row r="110" spans="1:11" ht="18.75" customHeight="1">
      <c r="A110" s="7"/>
      <c r="B110" s="97" t="s">
        <v>285</v>
      </c>
      <c r="C110" s="183">
        <v>65</v>
      </c>
      <c r="D110" s="56">
        <v>31.433</v>
      </c>
      <c r="E110" s="56">
        <v>20.170999999999999</v>
      </c>
      <c r="F110" s="56">
        <v>354</v>
      </c>
      <c r="G110" s="56">
        <v>31.666</v>
      </c>
      <c r="H110" s="329">
        <v>10435</v>
      </c>
      <c r="I110" s="137">
        <v>4</v>
      </c>
      <c r="J110" s="137">
        <v>146</v>
      </c>
      <c r="K110" s="7"/>
    </row>
    <row r="111" spans="1:11" ht="18.75" customHeight="1">
      <c r="A111" s="7"/>
      <c r="B111" s="97" t="s">
        <v>81</v>
      </c>
      <c r="C111" s="183">
        <v>66</v>
      </c>
      <c r="D111" s="56">
        <v>36.183999999999997</v>
      </c>
      <c r="E111" s="56">
        <v>22.032</v>
      </c>
      <c r="F111" s="56">
        <v>378</v>
      </c>
      <c r="G111" s="56">
        <v>35.593000000000004</v>
      </c>
      <c r="H111" s="329">
        <v>8669</v>
      </c>
      <c r="I111" s="137">
        <v>6</v>
      </c>
      <c r="J111" s="137">
        <v>230</v>
      </c>
      <c r="K111" s="7"/>
    </row>
    <row r="112" spans="1:11" ht="18.75" customHeight="1">
      <c r="A112" s="7"/>
      <c r="B112" s="97" t="s">
        <v>82</v>
      </c>
      <c r="C112" s="183">
        <v>285</v>
      </c>
      <c r="D112" s="56">
        <v>24.166</v>
      </c>
      <c r="E112" s="56">
        <v>11.449</v>
      </c>
      <c r="F112" s="56">
        <v>271</v>
      </c>
      <c r="G112" s="56">
        <v>23.439</v>
      </c>
      <c r="H112" s="329">
        <v>8588</v>
      </c>
      <c r="I112" s="137">
        <v>8</v>
      </c>
      <c r="J112" s="137">
        <v>318</v>
      </c>
      <c r="K112" s="7"/>
    </row>
    <row r="113" spans="1:11" ht="18.75" customHeight="1">
      <c r="A113" s="7"/>
      <c r="B113" s="97" t="s">
        <v>83</v>
      </c>
      <c r="C113" s="183">
        <v>206</v>
      </c>
      <c r="D113" s="56">
        <v>28.681999999999999</v>
      </c>
      <c r="E113" s="56">
        <v>18.38</v>
      </c>
      <c r="F113" s="56">
        <v>312</v>
      </c>
      <c r="G113" s="56">
        <v>28.812999999999999</v>
      </c>
      <c r="H113" s="329">
        <v>8835</v>
      </c>
      <c r="I113" s="137">
        <v>3</v>
      </c>
      <c r="J113" s="137">
        <v>30</v>
      </c>
      <c r="K113" s="7"/>
    </row>
    <row r="114" spans="1:11" ht="18.75" customHeight="1" thickBot="1">
      <c r="A114" s="7"/>
      <c r="B114" s="330"/>
      <c r="C114" s="184"/>
      <c r="D114" s="185"/>
      <c r="E114" s="185"/>
      <c r="F114" s="185"/>
      <c r="G114" s="185"/>
      <c r="H114" s="186"/>
      <c r="I114" s="79"/>
      <c r="J114" s="79"/>
      <c r="K114" s="7"/>
    </row>
    <row r="115" spans="1:11" ht="18.75" customHeight="1">
      <c r="A115" s="7"/>
      <c r="B115" s="19"/>
      <c r="C115" s="51" t="s">
        <v>297</v>
      </c>
      <c r="D115" s="51"/>
      <c r="E115" s="8"/>
      <c r="F115" s="8"/>
      <c r="G115" s="8"/>
      <c r="H115" s="27"/>
      <c r="I115" s="8"/>
      <c r="J115" s="8"/>
      <c r="K115" s="7"/>
    </row>
    <row r="116" spans="1:11" ht="18.75" customHeight="1">
      <c r="K116" s="7"/>
    </row>
    <row r="117" spans="1:11" ht="18.75" customHeight="1">
      <c r="K117"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0 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0"/>
  <sheetViews>
    <sheetView view="pageBreakPreview" zoomScale="85" zoomScaleNormal="85" zoomScaleSheetLayoutView="85" workbookViewId="0">
      <pane xSplit="1" ySplit="4" topLeftCell="B197" activePane="bottomRight" state="frozen"/>
      <selection pane="topRight" activeCell="B1" sqref="B1"/>
      <selection pane="bottomLeft" activeCell="A5" sqref="A5"/>
      <selection pane="bottomRight" activeCell="F211" sqref="F211"/>
    </sheetView>
  </sheetViews>
  <sheetFormatPr defaultRowHeight="14.25"/>
  <cols>
    <col min="1" max="1" width="12.8984375" style="188" bestFit="1" customWidth="1"/>
    <col min="2" max="2" width="6" style="187" bestFit="1" customWidth="1"/>
    <col min="3" max="4" width="16" style="187" customWidth="1"/>
    <col min="5" max="6" width="8.69921875" style="187" customWidth="1"/>
    <col min="7" max="7" width="8" style="188" customWidth="1"/>
    <col min="8" max="8" width="6" style="190" customWidth="1"/>
    <col min="9" max="10" width="16" style="188" customWidth="1"/>
    <col min="11" max="11" width="8.69921875" style="191" bestFit="1" customWidth="1"/>
    <col min="12" max="12" width="8.69921875" style="188" bestFit="1" customWidth="1"/>
    <col min="13" max="16384" width="8.796875" style="188"/>
  </cols>
  <sheetData>
    <row r="2" spans="1:13">
      <c r="C2" s="187" t="s">
        <v>128</v>
      </c>
      <c r="D2" s="188" t="s">
        <v>129</v>
      </c>
      <c r="E2" s="188"/>
      <c r="F2" s="189"/>
      <c r="I2" s="188" t="s">
        <v>130</v>
      </c>
      <c r="J2" s="188" t="s">
        <v>131</v>
      </c>
    </row>
    <row r="3" spans="1:13" ht="28.5">
      <c r="B3" s="424" t="s">
        <v>132</v>
      </c>
      <c r="C3" s="424"/>
      <c r="D3" s="424"/>
      <c r="E3" s="192"/>
      <c r="F3" s="193"/>
      <c r="H3" s="425" t="s">
        <v>133</v>
      </c>
      <c r="I3" s="425"/>
      <c r="J3" s="425"/>
    </row>
    <row r="4" spans="1:13" ht="15" customHeight="1">
      <c r="B4" s="194"/>
      <c r="C4" s="195" t="s">
        <v>134</v>
      </c>
      <c r="D4" s="196" t="s">
        <v>135</v>
      </c>
      <c r="E4" s="196" t="s">
        <v>278</v>
      </c>
      <c r="F4" s="197"/>
      <c r="H4" s="198"/>
      <c r="I4" s="196" t="s">
        <v>137</v>
      </c>
      <c r="J4" s="196" t="s">
        <v>138</v>
      </c>
    </row>
    <row r="5" spans="1:13">
      <c r="A5" s="332"/>
      <c r="B5" s="199" t="s">
        <v>139</v>
      </c>
      <c r="C5" s="200">
        <v>86.783787185863901</v>
      </c>
      <c r="D5" s="201">
        <v>103.8</v>
      </c>
      <c r="E5" s="201">
        <v>85.7</v>
      </c>
      <c r="F5" s="202"/>
      <c r="H5" s="203" t="s">
        <v>140</v>
      </c>
      <c r="I5" s="200"/>
      <c r="J5" s="200"/>
      <c r="L5" s="340"/>
      <c r="M5" s="191"/>
    </row>
    <row r="6" spans="1:13">
      <c r="A6" s="332"/>
      <c r="B6" s="204"/>
      <c r="C6" s="200">
        <v>84.178976206780064</v>
      </c>
      <c r="D6" s="201">
        <v>104.4</v>
      </c>
      <c r="E6" s="201">
        <v>71.400000000000006</v>
      </c>
      <c r="F6" s="202"/>
      <c r="H6" s="204"/>
      <c r="I6" s="200"/>
      <c r="J6" s="200"/>
      <c r="L6" s="340"/>
      <c r="M6" s="191"/>
    </row>
    <row r="7" spans="1:13">
      <c r="A7" s="332"/>
      <c r="B7" s="204"/>
      <c r="C7" s="200">
        <v>84.752725030926101</v>
      </c>
      <c r="D7" s="201">
        <v>104.7</v>
      </c>
      <c r="E7" s="201">
        <v>71.400000000000006</v>
      </c>
      <c r="F7" s="202"/>
      <c r="H7" s="204"/>
      <c r="I7" s="200"/>
      <c r="J7" s="200"/>
      <c r="L7" s="340"/>
      <c r="M7" s="191"/>
    </row>
    <row r="8" spans="1:13">
      <c r="A8" s="332"/>
      <c r="B8" s="204"/>
      <c r="C8" s="200">
        <v>88.20818107073201</v>
      </c>
      <c r="D8" s="201">
        <v>105.1</v>
      </c>
      <c r="E8" s="201">
        <v>57.1</v>
      </c>
      <c r="F8" s="202"/>
      <c r="H8" s="204"/>
      <c r="I8" s="200"/>
      <c r="J8" s="200"/>
      <c r="L8" s="340"/>
      <c r="M8" s="191"/>
    </row>
    <row r="9" spans="1:13">
      <c r="A9" s="332"/>
      <c r="B9" s="203"/>
      <c r="C9" s="200">
        <v>90.107290423031444</v>
      </c>
      <c r="D9" s="201">
        <v>105.3</v>
      </c>
      <c r="E9" s="201">
        <v>57.1</v>
      </c>
      <c r="F9" s="202"/>
      <c r="H9" s="203"/>
      <c r="I9" s="200"/>
      <c r="J9" s="200"/>
      <c r="L9" s="340"/>
      <c r="M9" s="191"/>
    </row>
    <row r="10" spans="1:13">
      <c r="A10" s="332"/>
      <c r="B10" s="205">
        <v>6</v>
      </c>
      <c r="C10" s="200">
        <v>92.397661318424795</v>
      </c>
      <c r="D10" s="201">
        <v>105.6</v>
      </c>
      <c r="E10" s="201">
        <v>85.7</v>
      </c>
      <c r="F10" s="202"/>
      <c r="H10" s="205">
        <v>6</v>
      </c>
      <c r="I10" s="200"/>
      <c r="J10" s="200"/>
      <c r="L10" s="340"/>
      <c r="M10" s="191"/>
    </row>
    <row r="11" spans="1:13">
      <c r="A11" s="332"/>
      <c r="B11" s="204"/>
      <c r="C11" s="200">
        <v>90.631990998140637</v>
      </c>
      <c r="D11" s="201">
        <v>105.7</v>
      </c>
      <c r="E11" s="201">
        <v>42.9</v>
      </c>
      <c r="F11" s="202"/>
      <c r="H11" s="204"/>
      <c r="I11" s="200"/>
      <c r="J11" s="200"/>
      <c r="L11" s="340"/>
      <c r="M11" s="191"/>
    </row>
    <row r="12" spans="1:13">
      <c r="A12" s="332"/>
      <c r="B12" s="206"/>
      <c r="C12" s="200">
        <v>91.428381272562149</v>
      </c>
      <c r="D12" s="201">
        <v>106.2</v>
      </c>
      <c r="E12" s="201">
        <v>57.1</v>
      </c>
      <c r="F12" s="202"/>
      <c r="H12" s="206"/>
      <c r="I12" s="200"/>
      <c r="J12" s="200"/>
      <c r="L12" s="340"/>
      <c r="M12" s="191"/>
    </row>
    <row r="13" spans="1:13">
      <c r="A13" s="332"/>
      <c r="B13" s="203"/>
      <c r="C13" s="200">
        <v>92.674801278594771</v>
      </c>
      <c r="D13" s="201">
        <v>106</v>
      </c>
      <c r="E13" s="201">
        <v>64.3</v>
      </c>
      <c r="F13" s="202"/>
      <c r="H13" s="203"/>
      <c r="I13" s="200"/>
      <c r="J13" s="200"/>
      <c r="L13" s="340"/>
      <c r="M13" s="191"/>
    </row>
    <row r="14" spans="1:13">
      <c r="A14" s="332"/>
      <c r="B14" s="204"/>
      <c r="C14" s="200">
        <v>89.590076949143622</v>
      </c>
      <c r="D14" s="201">
        <v>106.2</v>
      </c>
      <c r="E14" s="201">
        <v>50</v>
      </c>
      <c r="F14" s="202"/>
      <c r="H14" s="204"/>
      <c r="I14" s="200"/>
      <c r="J14" s="200"/>
      <c r="L14" s="340"/>
      <c r="M14" s="191"/>
    </row>
    <row r="15" spans="1:13">
      <c r="A15" s="332"/>
      <c r="B15" s="204"/>
      <c r="C15" s="200">
        <v>92.0002834147123</v>
      </c>
      <c r="D15" s="201">
        <v>106.3</v>
      </c>
      <c r="E15" s="201">
        <v>35.700000000000003</v>
      </c>
      <c r="F15" s="202"/>
      <c r="H15" s="204"/>
      <c r="I15" s="200"/>
      <c r="J15" s="200"/>
      <c r="L15" s="340"/>
      <c r="M15" s="191"/>
    </row>
    <row r="16" spans="1:13">
      <c r="A16" s="332"/>
      <c r="B16" s="204"/>
      <c r="C16" s="200">
        <v>91.671741702571069</v>
      </c>
      <c r="D16" s="201">
        <v>106.2</v>
      </c>
      <c r="E16" s="201">
        <v>57.1</v>
      </c>
      <c r="F16" s="202"/>
      <c r="H16" s="204"/>
      <c r="I16" s="200"/>
      <c r="J16" s="200"/>
      <c r="L16" s="340"/>
      <c r="M16" s="191"/>
    </row>
    <row r="17" spans="1:13">
      <c r="A17" s="332"/>
      <c r="B17" s="204">
        <v>19.100000000000001</v>
      </c>
      <c r="C17" s="200">
        <v>88.160539096573217</v>
      </c>
      <c r="D17" s="201">
        <v>106.3</v>
      </c>
      <c r="E17" s="201">
        <v>57.1</v>
      </c>
      <c r="F17" s="202"/>
      <c r="H17" s="204">
        <v>19.100000000000001</v>
      </c>
      <c r="I17" s="200"/>
      <c r="J17" s="200"/>
      <c r="L17" s="340"/>
      <c r="M17" s="191"/>
    </row>
    <row r="18" spans="1:13">
      <c r="A18" s="332"/>
      <c r="B18" s="204"/>
      <c r="C18" s="200">
        <v>86.476213010826442</v>
      </c>
      <c r="D18" s="201">
        <v>106.2</v>
      </c>
      <c r="E18" s="201">
        <v>14.3</v>
      </c>
      <c r="F18" s="202"/>
      <c r="H18" s="204"/>
      <c r="I18" s="200"/>
      <c r="J18" s="200"/>
      <c r="L18" s="340"/>
      <c r="M18" s="191"/>
    </row>
    <row r="19" spans="1:13">
      <c r="A19" s="332"/>
      <c r="B19" s="204"/>
      <c r="C19" s="200">
        <v>85.853256691094742</v>
      </c>
      <c r="D19" s="201">
        <v>105.7</v>
      </c>
      <c r="E19" s="201">
        <v>28.6</v>
      </c>
      <c r="F19" s="202"/>
      <c r="H19" s="204"/>
      <c r="I19" s="200"/>
      <c r="J19" s="200"/>
      <c r="L19" s="340"/>
      <c r="M19" s="191"/>
    </row>
    <row r="20" spans="1:13">
      <c r="A20" s="332"/>
      <c r="B20" s="204"/>
      <c r="C20" s="200">
        <v>87.856304547209589</v>
      </c>
      <c r="D20" s="201">
        <v>106.5</v>
      </c>
      <c r="E20" s="201">
        <v>71.400000000000006</v>
      </c>
      <c r="F20" s="202"/>
      <c r="H20" s="204"/>
      <c r="I20" s="200"/>
      <c r="J20" s="200"/>
      <c r="L20" s="340"/>
      <c r="M20" s="191"/>
    </row>
    <row r="21" spans="1:13">
      <c r="A21" s="332"/>
      <c r="B21" s="203"/>
      <c r="C21" s="200">
        <v>88.153410854657736</v>
      </c>
      <c r="D21" s="201">
        <v>107.3</v>
      </c>
      <c r="E21" s="201">
        <v>71.400000000000006</v>
      </c>
      <c r="F21" s="202"/>
      <c r="H21" s="203"/>
      <c r="I21" s="200"/>
      <c r="J21" s="200"/>
      <c r="L21" s="340"/>
      <c r="M21" s="191"/>
    </row>
    <row r="22" spans="1:13">
      <c r="A22" s="332"/>
      <c r="B22" s="203" t="s">
        <v>141</v>
      </c>
      <c r="C22" s="200">
        <v>89.352565131293574</v>
      </c>
      <c r="D22" s="201">
        <v>106.8</v>
      </c>
      <c r="E22" s="201">
        <v>57.1</v>
      </c>
      <c r="F22" s="202"/>
      <c r="H22" s="203" t="s">
        <v>142</v>
      </c>
      <c r="I22" s="200"/>
      <c r="J22" s="200"/>
      <c r="L22" s="340"/>
      <c r="M22" s="191"/>
    </row>
    <row r="23" spans="1:13">
      <c r="A23" s="332"/>
      <c r="B23" s="203"/>
      <c r="C23" s="200">
        <v>94.126929266944614</v>
      </c>
      <c r="D23" s="201">
        <v>105.9</v>
      </c>
      <c r="E23" s="201">
        <v>57.1</v>
      </c>
      <c r="F23" s="202"/>
      <c r="H23" s="203"/>
      <c r="I23" s="200"/>
      <c r="J23" s="200"/>
      <c r="L23" s="340"/>
      <c r="M23" s="191"/>
    </row>
    <row r="24" spans="1:13">
      <c r="A24" s="332"/>
      <c r="B24" s="204"/>
      <c r="C24" s="200">
        <v>93.626809937219974</v>
      </c>
      <c r="D24" s="201">
        <v>107.4</v>
      </c>
      <c r="E24" s="201">
        <v>71.400000000000006</v>
      </c>
      <c r="F24" s="202"/>
      <c r="H24" s="204"/>
      <c r="I24" s="200"/>
      <c r="J24" s="200"/>
      <c r="L24" s="340"/>
      <c r="M24" s="191"/>
    </row>
    <row r="25" spans="1:13">
      <c r="A25" s="332"/>
      <c r="B25" s="203"/>
      <c r="C25" s="200">
        <v>91.267372693630861</v>
      </c>
      <c r="D25" s="201">
        <v>105.7</v>
      </c>
      <c r="E25" s="201">
        <v>71.400000000000006</v>
      </c>
      <c r="F25" s="202"/>
      <c r="H25" s="203"/>
      <c r="I25" s="200"/>
      <c r="J25" s="200"/>
      <c r="L25" s="340"/>
      <c r="M25" s="191"/>
    </row>
    <row r="26" spans="1:13">
      <c r="A26" s="332"/>
      <c r="B26" s="204"/>
      <c r="C26" s="200">
        <v>86.315957952588718</v>
      </c>
      <c r="D26" s="201">
        <v>106.9</v>
      </c>
      <c r="E26" s="201">
        <v>42.9</v>
      </c>
      <c r="F26" s="202"/>
      <c r="H26" s="204"/>
      <c r="I26" s="200"/>
      <c r="J26" s="200"/>
      <c r="L26" s="340"/>
      <c r="M26" s="191"/>
    </row>
    <row r="27" spans="1:13">
      <c r="A27" s="332"/>
      <c r="B27" s="204"/>
      <c r="C27" s="200">
        <v>86.884354889311453</v>
      </c>
      <c r="D27" s="201">
        <v>106</v>
      </c>
      <c r="E27" s="201">
        <v>14.3</v>
      </c>
      <c r="F27" s="202"/>
      <c r="H27" s="204"/>
      <c r="I27" s="200"/>
      <c r="J27" s="200"/>
      <c r="L27" s="340"/>
      <c r="M27" s="191"/>
    </row>
    <row r="28" spans="1:13">
      <c r="A28" s="332"/>
      <c r="B28" s="204"/>
      <c r="C28" s="200">
        <v>87.237323218058393</v>
      </c>
      <c r="D28" s="201">
        <v>105.8</v>
      </c>
      <c r="E28" s="201">
        <v>42.9</v>
      </c>
      <c r="F28" s="202"/>
      <c r="H28" s="204"/>
      <c r="I28" s="200"/>
      <c r="J28" s="200"/>
      <c r="L28" s="340"/>
      <c r="M28" s="191"/>
    </row>
    <row r="29" spans="1:13">
      <c r="A29" s="332"/>
      <c r="B29" s="204">
        <v>20.100000000000001</v>
      </c>
      <c r="C29" s="200">
        <v>86.6824661148529</v>
      </c>
      <c r="D29" s="201">
        <v>105.7</v>
      </c>
      <c r="E29" s="201">
        <v>14.3</v>
      </c>
      <c r="F29" s="202"/>
      <c r="H29" s="204">
        <v>20.100000000000001</v>
      </c>
      <c r="I29" s="200"/>
      <c r="J29" s="200"/>
      <c r="L29" s="340"/>
      <c r="M29" s="191"/>
    </row>
    <row r="30" spans="1:13">
      <c r="A30" s="332"/>
      <c r="B30" s="204"/>
      <c r="C30" s="200">
        <v>90.465968715442372</v>
      </c>
      <c r="D30" s="201">
        <v>105.8</v>
      </c>
      <c r="E30" s="201">
        <v>57.1</v>
      </c>
      <c r="F30" s="202"/>
      <c r="H30" s="204"/>
      <c r="I30" s="200"/>
      <c r="J30" s="200"/>
      <c r="L30" s="340"/>
      <c r="M30" s="191"/>
    </row>
    <row r="31" spans="1:13">
      <c r="A31" s="332"/>
      <c r="B31" s="204"/>
      <c r="C31" s="200">
        <v>87.821153567259074</v>
      </c>
      <c r="D31" s="201">
        <v>104.9</v>
      </c>
      <c r="E31" s="201">
        <v>42.9</v>
      </c>
      <c r="F31" s="202"/>
      <c r="H31" s="204"/>
      <c r="I31" s="200"/>
      <c r="J31" s="200"/>
      <c r="L31" s="340"/>
      <c r="M31" s="191"/>
    </row>
    <row r="32" spans="1:13">
      <c r="A32" s="332"/>
      <c r="B32" s="204"/>
      <c r="C32" s="200">
        <v>86.5076969764891</v>
      </c>
      <c r="D32" s="201">
        <v>104.2</v>
      </c>
      <c r="E32" s="201">
        <v>42.9</v>
      </c>
      <c r="F32" s="202"/>
      <c r="H32" s="204"/>
      <c r="I32" s="200"/>
      <c r="J32" s="200"/>
      <c r="L32" s="340"/>
      <c r="M32" s="191"/>
    </row>
    <row r="33" spans="1:13">
      <c r="A33" s="332"/>
      <c r="B33" s="203"/>
      <c r="C33" s="200">
        <v>84.51539321150851</v>
      </c>
      <c r="D33" s="201">
        <v>104.6</v>
      </c>
      <c r="E33" s="201">
        <v>28.6</v>
      </c>
      <c r="F33" s="202"/>
      <c r="H33" s="203"/>
      <c r="I33" s="200"/>
      <c r="J33" s="200"/>
      <c r="L33" s="340"/>
      <c r="M33" s="191"/>
    </row>
    <row r="34" spans="1:13">
      <c r="A34" s="332"/>
      <c r="B34" s="207">
        <v>6</v>
      </c>
      <c r="C34" s="208">
        <v>83.19743256160632</v>
      </c>
      <c r="D34" s="209">
        <v>102</v>
      </c>
      <c r="E34" s="209">
        <v>42.9</v>
      </c>
      <c r="F34" s="210"/>
      <c r="H34" s="207">
        <v>6</v>
      </c>
      <c r="I34" s="208"/>
      <c r="J34" s="208"/>
      <c r="L34" s="340"/>
      <c r="M34" s="191"/>
    </row>
    <row r="35" spans="1:13">
      <c r="A35" s="332"/>
      <c r="B35" s="198"/>
      <c r="C35" s="208">
        <v>87.245718736186959</v>
      </c>
      <c r="D35" s="209">
        <v>101.8</v>
      </c>
      <c r="E35" s="209">
        <v>42.9</v>
      </c>
      <c r="F35" s="210"/>
      <c r="H35" s="198"/>
      <c r="I35" s="208"/>
      <c r="J35" s="208"/>
      <c r="L35" s="340"/>
      <c r="M35" s="191"/>
    </row>
    <row r="36" spans="1:13">
      <c r="A36" s="332"/>
      <c r="B36" s="198"/>
      <c r="C36" s="208">
        <v>87.306194151194788</v>
      </c>
      <c r="D36" s="209">
        <v>98.4</v>
      </c>
      <c r="E36" s="209">
        <v>57.1</v>
      </c>
      <c r="F36" s="210"/>
      <c r="H36" s="198"/>
      <c r="I36" s="208"/>
      <c r="J36" s="208"/>
      <c r="L36" s="340"/>
      <c r="M36" s="191"/>
    </row>
    <row r="37" spans="1:13">
      <c r="A37" s="332"/>
      <c r="B37" s="203"/>
      <c r="C37" s="208">
        <v>85.467263999242476</v>
      </c>
      <c r="D37" s="209">
        <v>97.5</v>
      </c>
      <c r="E37" s="209">
        <v>57.1</v>
      </c>
      <c r="F37" s="210"/>
      <c r="H37" s="203"/>
      <c r="I37" s="208"/>
      <c r="J37" s="208"/>
      <c r="L37" s="340"/>
      <c r="M37" s="191"/>
    </row>
    <row r="38" spans="1:13">
      <c r="A38" s="332"/>
      <c r="B38" s="203"/>
      <c r="C38" s="208">
        <v>81.327101593225478</v>
      </c>
      <c r="D38" s="209">
        <v>94.3</v>
      </c>
      <c r="E38" s="209">
        <v>28.6</v>
      </c>
      <c r="F38" s="210"/>
      <c r="H38" s="203"/>
      <c r="I38" s="208"/>
      <c r="J38" s="208"/>
      <c r="L38" s="340"/>
      <c r="M38" s="191"/>
    </row>
    <row r="39" spans="1:13">
      <c r="A39" s="332"/>
      <c r="B39" s="203"/>
      <c r="C39" s="208">
        <v>78.828433453411805</v>
      </c>
      <c r="D39" s="209">
        <v>88.2</v>
      </c>
      <c r="E39" s="209">
        <v>0</v>
      </c>
      <c r="F39" s="210"/>
      <c r="H39" s="203"/>
      <c r="I39" s="208"/>
      <c r="J39" s="208"/>
      <c r="L39" s="340"/>
      <c r="M39" s="191"/>
    </row>
    <row r="40" spans="1:13">
      <c r="A40" s="332"/>
      <c r="B40" s="203"/>
      <c r="C40" s="208">
        <v>75.458662754424694</v>
      </c>
      <c r="D40" s="209">
        <v>83.2</v>
      </c>
      <c r="E40" s="209">
        <v>42.9</v>
      </c>
      <c r="F40" s="210"/>
      <c r="H40" s="203"/>
      <c r="I40" s="208"/>
      <c r="J40" s="208"/>
      <c r="L40" s="340"/>
      <c r="M40" s="191"/>
    </row>
    <row r="41" spans="1:13">
      <c r="A41" s="332"/>
      <c r="B41" s="203" t="s">
        <v>143</v>
      </c>
      <c r="C41" s="208">
        <v>71.476284454282819</v>
      </c>
      <c r="D41" s="209">
        <v>75.7</v>
      </c>
      <c r="E41" s="209">
        <v>14.3</v>
      </c>
      <c r="F41" s="210"/>
      <c r="H41" s="203" t="s">
        <v>144</v>
      </c>
      <c r="I41" s="208"/>
      <c r="J41" s="208"/>
      <c r="L41" s="340"/>
      <c r="M41" s="191"/>
    </row>
    <row r="42" spans="1:13">
      <c r="A42" s="332"/>
      <c r="B42" s="198"/>
      <c r="C42" s="208">
        <v>67.65024538854037</v>
      </c>
      <c r="D42" s="209">
        <v>71.7</v>
      </c>
      <c r="E42" s="209">
        <v>28.6</v>
      </c>
      <c r="F42" s="210"/>
      <c r="H42" s="198"/>
      <c r="I42" s="208"/>
      <c r="J42" s="208"/>
      <c r="L42" s="340"/>
      <c r="M42" s="191"/>
    </row>
    <row r="43" spans="1:13">
      <c r="A43" s="332"/>
      <c r="B43" s="198"/>
      <c r="C43" s="208">
        <v>64.222208212526382</v>
      </c>
      <c r="D43" s="209">
        <v>71.400000000000006</v>
      </c>
      <c r="E43" s="209">
        <v>0</v>
      </c>
      <c r="F43" s="210"/>
      <c r="H43" s="198"/>
      <c r="I43" s="208"/>
      <c r="J43" s="208"/>
      <c r="L43" s="340"/>
      <c r="M43" s="191"/>
    </row>
    <row r="44" spans="1:13">
      <c r="A44" s="332"/>
      <c r="B44" s="198"/>
      <c r="C44" s="208">
        <v>61.895222455537422</v>
      </c>
      <c r="D44" s="209">
        <v>72.7</v>
      </c>
      <c r="E44" s="209">
        <v>42.9</v>
      </c>
      <c r="F44" s="210"/>
      <c r="H44" s="198"/>
      <c r="I44" s="208"/>
      <c r="J44" s="208"/>
      <c r="L44" s="340"/>
      <c r="M44" s="191"/>
    </row>
    <row r="45" spans="1:13">
      <c r="A45" s="332"/>
      <c r="B45" s="203"/>
      <c r="C45" s="208">
        <v>59.978320913353947</v>
      </c>
      <c r="D45" s="209">
        <v>74.2</v>
      </c>
      <c r="E45" s="209">
        <v>28.6</v>
      </c>
      <c r="F45" s="210"/>
      <c r="H45" s="203"/>
      <c r="I45" s="208"/>
      <c r="J45" s="208"/>
      <c r="L45" s="340"/>
      <c r="M45" s="191"/>
    </row>
    <row r="46" spans="1:13">
      <c r="A46" s="332"/>
      <c r="B46" s="199" t="s">
        <v>141</v>
      </c>
      <c r="C46" s="208">
        <v>59.135999563367569</v>
      </c>
      <c r="D46" s="209">
        <v>75.7</v>
      </c>
      <c r="E46" s="209">
        <v>28.6</v>
      </c>
      <c r="F46" s="210"/>
      <c r="H46" s="199" t="s">
        <v>142</v>
      </c>
      <c r="I46" s="211"/>
      <c r="J46" s="211"/>
      <c r="L46" s="340"/>
      <c r="M46" s="191"/>
    </row>
    <row r="47" spans="1:13">
      <c r="A47" s="332"/>
      <c r="B47" s="198"/>
      <c r="C47" s="208">
        <v>60.051682734518216</v>
      </c>
      <c r="D47" s="209">
        <v>76.599999999999994</v>
      </c>
      <c r="E47" s="209">
        <v>42.9</v>
      </c>
      <c r="F47" s="210"/>
      <c r="H47" s="198"/>
      <c r="I47" s="211"/>
      <c r="J47" s="211"/>
      <c r="L47" s="340"/>
      <c r="M47" s="191"/>
    </row>
    <row r="48" spans="1:13">
      <c r="A48" s="332"/>
      <c r="B48" s="212"/>
      <c r="C48" s="208">
        <v>60.709165251982924</v>
      </c>
      <c r="D48" s="209">
        <v>78.099999999999994</v>
      </c>
      <c r="E48" s="209">
        <v>42.9</v>
      </c>
      <c r="F48" s="210"/>
      <c r="H48" s="198"/>
      <c r="I48" s="211"/>
      <c r="J48" s="211"/>
      <c r="L48" s="340"/>
      <c r="M48" s="191"/>
    </row>
    <row r="49" spans="1:13">
      <c r="A49" s="332"/>
      <c r="B49" s="203"/>
      <c r="C49" s="208">
        <v>60.790308492644918</v>
      </c>
      <c r="D49" s="209">
        <v>80.099999999999994</v>
      </c>
      <c r="E49" s="209">
        <v>57.1</v>
      </c>
      <c r="F49" s="210"/>
      <c r="H49" s="203"/>
      <c r="I49" s="211"/>
      <c r="J49" s="211"/>
      <c r="L49" s="340"/>
      <c r="M49" s="191"/>
    </row>
    <row r="50" spans="1:13">
      <c r="A50" s="332"/>
      <c r="B50" s="203"/>
      <c r="C50" s="208">
        <v>59.980856314514241</v>
      </c>
      <c r="D50" s="209">
        <v>82.2</v>
      </c>
      <c r="E50" s="209">
        <v>42.9</v>
      </c>
      <c r="F50" s="210"/>
      <c r="H50" s="203"/>
      <c r="I50" s="211"/>
      <c r="J50" s="211"/>
      <c r="L50" s="340"/>
      <c r="M50" s="191"/>
    </row>
    <row r="51" spans="1:13">
      <c r="A51" s="332"/>
      <c r="B51" s="203"/>
      <c r="C51" s="208">
        <v>62.340716991003283</v>
      </c>
      <c r="D51" s="209">
        <v>83.7</v>
      </c>
      <c r="E51" s="209">
        <v>57.1</v>
      </c>
      <c r="F51" s="210"/>
      <c r="H51" s="203"/>
      <c r="I51" s="211"/>
      <c r="J51" s="211"/>
      <c r="K51" s="213"/>
      <c r="L51" s="340"/>
      <c r="M51" s="191"/>
    </row>
    <row r="52" spans="1:13">
      <c r="A52" s="332"/>
      <c r="B52" s="203"/>
      <c r="C52" s="208">
        <v>62.914583691310142</v>
      </c>
      <c r="D52" s="209">
        <v>85.1</v>
      </c>
      <c r="E52" s="209">
        <v>42.9</v>
      </c>
      <c r="F52" s="210"/>
      <c r="H52" s="203"/>
      <c r="I52" s="211"/>
      <c r="J52" s="211"/>
      <c r="L52" s="340"/>
      <c r="M52" s="191"/>
    </row>
    <row r="53" spans="1:13">
      <c r="A53" s="332"/>
      <c r="B53" s="203" t="s">
        <v>145</v>
      </c>
      <c r="C53" s="208">
        <v>66.671269377794204</v>
      </c>
      <c r="D53" s="209">
        <v>87.7</v>
      </c>
      <c r="E53" s="209">
        <v>78.599999999999994</v>
      </c>
      <c r="F53" s="210"/>
      <c r="H53" s="203" t="s">
        <v>146</v>
      </c>
      <c r="I53" s="211"/>
      <c r="J53" s="211"/>
      <c r="L53" s="340"/>
      <c r="M53" s="191"/>
    </row>
    <row r="54" spans="1:13">
      <c r="A54" s="332"/>
      <c r="B54" s="203"/>
      <c r="C54" s="208">
        <v>69.442810482207889</v>
      </c>
      <c r="D54" s="209">
        <v>88.4</v>
      </c>
      <c r="E54" s="209">
        <v>100</v>
      </c>
      <c r="F54" s="210"/>
      <c r="H54" s="203"/>
      <c r="I54" s="211"/>
      <c r="J54" s="211"/>
      <c r="L54" s="340"/>
      <c r="M54" s="191"/>
    </row>
    <row r="55" spans="1:13">
      <c r="A55" s="332"/>
      <c r="B55" s="203"/>
      <c r="C55" s="208">
        <v>71.207003123399687</v>
      </c>
      <c r="D55" s="209">
        <v>89.7</v>
      </c>
      <c r="E55" s="209">
        <v>85.7</v>
      </c>
      <c r="F55" s="210"/>
      <c r="H55" s="203"/>
      <c r="I55" s="211"/>
      <c r="J55" s="211"/>
      <c r="L55" s="340"/>
      <c r="M55" s="191"/>
    </row>
    <row r="56" spans="1:13">
      <c r="A56" s="332"/>
      <c r="B56" s="203"/>
      <c r="C56" s="208">
        <v>71.171309081734663</v>
      </c>
      <c r="D56" s="209">
        <v>90.7</v>
      </c>
      <c r="E56" s="209">
        <v>85.7</v>
      </c>
      <c r="F56" s="210"/>
      <c r="H56" s="203"/>
      <c r="I56" s="211"/>
      <c r="J56" s="211"/>
      <c r="L56" s="340"/>
      <c r="M56" s="191"/>
    </row>
    <row r="57" spans="1:13">
      <c r="A57" s="332"/>
      <c r="B57" s="203"/>
      <c r="C57" s="208">
        <v>73.980521194036683</v>
      </c>
      <c r="D57" s="209">
        <v>90.2</v>
      </c>
      <c r="E57" s="209">
        <v>50</v>
      </c>
      <c r="F57" s="210"/>
      <c r="H57" s="203"/>
      <c r="I57" s="211"/>
      <c r="J57" s="211"/>
      <c r="L57" s="340"/>
      <c r="M57" s="191"/>
    </row>
    <row r="58" spans="1:13">
      <c r="A58" s="332"/>
      <c r="B58" s="203" t="s">
        <v>141</v>
      </c>
      <c r="C58" s="208">
        <v>73.852526700024356</v>
      </c>
      <c r="D58" s="209">
        <v>90.8</v>
      </c>
      <c r="E58" s="209">
        <v>28.6</v>
      </c>
      <c r="F58" s="210"/>
      <c r="H58" s="203" t="s">
        <v>142</v>
      </c>
      <c r="I58" s="211"/>
      <c r="J58" s="211"/>
      <c r="L58" s="340"/>
      <c r="M58" s="191"/>
    </row>
    <row r="59" spans="1:13">
      <c r="A59" s="332"/>
      <c r="B59" s="212"/>
      <c r="C59" s="208">
        <v>78.981390778984988</v>
      </c>
      <c r="D59" s="209">
        <v>91.5</v>
      </c>
      <c r="E59" s="209">
        <v>57.1</v>
      </c>
      <c r="F59" s="210"/>
      <c r="H59" s="203"/>
      <c r="I59" s="211"/>
      <c r="J59" s="211"/>
      <c r="L59" s="340"/>
      <c r="M59" s="191"/>
    </row>
    <row r="60" spans="1:13">
      <c r="A60" s="332"/>
      <c r="B60" s="203"/>
      <c r="C60" s="208">
        <v>81.255460034582512</v>
      </c>
      <c r="D60" s="209">
        <v>91.6</v>
      </c>
      <c r="E60" s="209">
        <v>71.400000000000006</v>
      </c>
      <c r="F60" s="210"/>
      <c r="H60" s="198"/>
      <c r="I60" s="211"/>
      <c r="J60" s="211"/>
      <c r="L60" s="340"/>
      <c r="M60" s="191"/>
    </row>
    <row r="61" spans="1:13">
      <c r="A61" s="332"/>
      <c r="B61" s="203"/>
      <c r="C61" s="208">
        <v>85.833146744246591</v>
      </c>
      <c r="D61" s="209">
        <v>92.4</v>
      </c>
      <c r="E61" s="209">
        <v>100</v>
      </c>
      <c r="F61" s="210"/>
      <c r="H61" s="203"/>
      <c r="I61" s="211"/>
      <c r="J61" s="211"/>
      <c r="L61" s="340"/>
      <c r="M61" s="191"/>
    </row>
    <row r="62" spans="1:13">
      <c r="A62" s="332"/>
      <c r="B62" s="203"/>
      <c r="C62" s="208">
        <v>84.683207969510619</v>
      </c>
      <c r="D62" s="209">
        <v>91.9</v>
      </c>
      <c r="E62" s="209">
        <v>71.400000000000006</v>
      </c>
      <c r="F62" s="210"/>
      <c r="H62" s="203"/>
      <c r="I62" s="211"/>
      <c r="J62" s="211"/>
      <c r="L62" s="340"/>
      <c r="M62" s="191"/>
    </row>
    <row r="63" spans="1:13">
      <c r="A63" s="332"/>
      <c r="B63" s="203"/>
      <c r="C63" s="208">
        <v>82.531695081785116</v>
      </c>
      <c r="D63" s="209">
        <v>93.8</v>
      </c>
      <c r="E63" s="209">
        <v>42.9</v>
      </c>
      <c r="F63" s="210"/>
      <c r="H63" s="203"/>
      <c r="I63" s="211"/>
      <c r="J63" s="211"/>
      <c r="K63" s="213"/>
      <c r="L63" s="340"/>
      <c r="M63" s="191"/>
    </row>
    <row r="64" spans="1:13">
      <c r="A64" s="332"/>
      <c r="B64" s="203"/>
      <c r="C64" s="208">
        <v>83.096191246675772</v>
      </c>
      <c r="D64" s="209">
        <v>94.1</v>
      </c>
      <c r="E64" s="209">
        <v>57.1</v>
      </c>
      <c r="F64" s="210"/>
      <c r="H64" s="203"/>
      <c r="I64" s="211"/>
      <c r="J64" s="211"/>
      <c r="L64" s="340"/>
      <c r="M64" s="191"/>
    </row>
    <row r="65" spans="1:13">
      <c r="A65" s="332"/>
      <c r="B65" s="203" t="s">
        <v>147</v>
      </c>
      <c r="C65" s="208">
        <v>91.813564104763699</v>
      </c>
      <c r="D65" s="209">
        <v>94</v>
      </c>
      <c r="E65" s="209">
        <v>71.400000000000006</v>
      </c>
      <c r="F65" s="210"/>
      <c r="H65" s="203" t="s">
        <v>148</v>
      </c>
      <c r="I65" s="211"/>
      <c r="J65" s="211"/>
      <c r="L65" s="340"/>
      <c r="M65" s="191"/>
    </row>
    <row r="66" spans="1:13">
      <c r="A66" s="332"/>
      <c r="B66" s="203"/>
      <c r="C66" s="208">
        <v>93.270217418980678</v>
      </c>
      <c r="D66" s="209">
        <v>95.2</v>
      </c>
      <c r="E66" s="209">
        <v>85.7</v>
      </c>
      <c r="F66" s="210"/>
      <c r="H66" s="203"/>
      <c r="I66" s="211"/>
      <c r="J66" s="211"/>
      <c r="L66" s="340"/>
      <c r="M66" s="191"/>
    </row>
    <row r="67" spans="1:13">
      <c r="A67" s="332"/>
      <c r="B67" s="203"/>
      <c r="C67" s="208">
        <v>93.621856909836566</v>
      </c>
      <c r="D67" s="209">
        <v>87.8</v>
      </c>
      <c r="E67" s="209">
        <v>64.3</v>
      </c>
      <c r="F67" s="210"/>
      <c r="H67" s="203"/>
      <c r="I67" s="211"/>
      <c r="J67" s="211"/>
      <c r="L67" s="340"/>
      <c r="M67" s="191"/>
    </row>
    <row r="68" spans="1:13">
      <c r="A68" s="332"/>
      <c r="B68" s="203"/>
      <c r="C68" s="208">
        <v>89.988526875295605</v>
      </c>
      <c r="D68" s="209">
        <v>86.3</v>
      </c>
      <c r="E68" s="209">
        <v>42.9</v>
      </c>
      <c r="F68" s="210"/>
      <c r="H68" s="203"/>
      <c r="I68" s="211"/>
      <c r="J68" s="211"/>
      <c r="L68" s="340"/>
      <c r="M68" s="191"/>
    </row>
    <row r="69" spans="1:13">
      <c r="A69" s="332"/>
      <c r="B69" s="203"/>
      <c r="C69" s="208">
        <v>87.513592568854818</v>
      </c>
      <c r="D69" s="209">
        <v>88.6</v>
      </c>
      <c r="E69" s="209">
        <v>42.9</v>
      </c>
      <c r="F69" s="210"/>
      <c r="H69" s="203"/>
      <c r="I69" s="211"/>
      <c r="J69" s="211"/>
      <c r="L69" s="340"/>
      <c r="M69" s="191"/>
    </row>
    <row r="70" spans="1:13">
      <c r="A70" s="332"/>
      <c r="B70" s="203" t="s">
        <v>141</v>
      </c>
      <c r="C70" s="208">
        <v>89.28144570345043</v>
      </c>
      <c r="D70" s="209">
        <v>90.8</v>
      </c>
      <c r="E70" s="209">
        <v>42.9</v>
      </c>
      <c r="F70" s="210"/>
      <c r="H70" s="203" t="s">
        <v>142</v>
      </c>
      <c r="I70" s="211"/>
      <c r="J70" s="211"/>
      <c r="L70" s="340"/>
      <c r="M70" s="191"/>
    </row>
    <row r="71" spans="1:13">
      <c r="A71" s="332"/>
      <c r="B71" s="203"/>
      <c r="C71" s="208">
        <v>89.9639286686632</v>
      </c>
      <c r="D71" s="209">
        <v>91.8</v>
      </c>
      <c r="E71" s="209">
        <v>42.9</v>
      </c>
      <c r="F71" s="210"/>
      <c r="H71" s="203"/>
      <c r="I71" s="211"/>
      <c r="J71" s="211"/>
      <c r="L71" s="340"/>
      <c r="M71" s="191"/>
    </row>
    <row r="72" spans="1:13">
      <c r="A72" s="332"/>
      <c r="B72" s="203"/>
      <c r="C72" s="208">
        <v>91.100516128091044</v>
      </c>
      <c r="D72" s="209">
        <v>93</v>
      </c>
      <c r="E72" s="209">
        <v>71.400000000000006</v>
      </c>
      <c r="F72" s="210"/>
      <c r="H72" s="203"/>
      <c r="I72" s="211"/>
      <c r="J72" s="211"/>
      <c r="L72" s="340"/>
      <c r="M72" s="191"/>
    </row>
    <row r="73" spans="1:13">
      <c r="A73" s="332"/>
      <c r="B73" s="203"/>
      <c r="C73" s="208">
        <v>88.225086256462134</v>
      </c>
      <c r="D73" s="209">
        <v>93.6</v>
      </c>
      <c r="E73" s="209">
        <v>42.9</v>
      </c>
      <c r="F73" s="210"/>
      <c r="H73" s="203"/>
      <c r="I73" s="211"/>
      <c r="J73" s="211"/>
      <c r="L73" s="340"/>
      <c r="M73" s="191"/>
    </row>
    <row r="74" spans="1:13">
      <c r="A74" s="332"/>
      <c r="B74" s="203"/>
      <c r="C74" s="208">
        <v>89.67268559879578</v>
      </c>
      <c r="D74" s="209">
        <v>94.9</v>
      </c>
      <c r="E74" s="209">
        <v>57.1</v>
      </c>
      <c r="F74" s="210"/>
      <c r="H74" s="203"/>
      <c r="I74" s="211"/>
      <c r="J74" s="211"/>
      <c r="L74" s="340"/>
      <c r="M74" s="191"/>
    </row>
    <row r="75" spans="1:13">
      <c r="A75" s="332"/>
      <c r="B75" s="203"/>
      <c r="C75" s="208">
        <v>91.846770172064709</v>
      </c>
      <c r="D75" s="209">
        <v>93.6</v>
      </c>
      <c r="E75" s="209">
        <v>64.3</v>
      </c>
      <c r="F75" s="210"/>
      <c r="H75" s="203"/>
      <c r="I75" s="211"/>
      <c r="J75" s="211"/>
      <c r="K75" s="213"/>
      <c r="L75" s="340"/>
      <c r="M75" s="191"/>
    </row>
    <row r="76" spans="1:13">
      <c r="A76" s="332"/>
      <c r="B76" s="203"/>
      <c r="C76" s="208">
        <v>91.187380098803388</v>
      </c>
      <c r="D76" s="209">
        <v>95.5</v>
      </c>
      <c r="E76" s="209">
        <v>57.1</v>
      </c>
      <c r="F76" s="210"/>
      <c r="H76" s="203"/>
      <c r="I76" s="211"/>
      <c r="J76" s="211"/>
      <c r="L76" s="340"/>
      <c r="M76" s="191"/>
    </row>
    <row r="77" spans="1:13">
      <c r="A77" s="332"/>
      <c r="B77" s="203" t="s">
        <v>149</v>
      </c>
      <c r="C77" s="208">
        <v>92.853325954112364</v>
      </c>
      <c r="D77" s="209">
        <v>95.5</v>
      </c>
      <c r="E77" s="209">
        <v>57.1</v>
      </c>
      <c r="F77" s="210"/>
      <c r="H77" s="203" t="s">
        <v>150</v>
      </c>
      <c r="I77" s="211"/>
      <c r="J77" s="211"/>
      <c r="L77" s="340"/>
      <c r="M77" s="191"/>
    </row>
    <row r="78" spans="1:13">
      <c r="A78" s="332"/>
      <c r="B78" s="203"/>
      <c r="C78" s="208">
        <v>93.391160290414263</v>
      </c>
      <c r="D78" s="209">
        <v>96.7</v>
      </c>
      <c r="E78" s="209">
        <v>42.9</v>
      </c>
      <c r="F78" s="210"/>
      <c r="H78" s="203"/>
      <c r="I78" s="211"/>
      <c r="J78" s="211"/>
      <c r="L78" s="340"/>
      <c r="M78" s="191"/>
    </row>
    <row r="79" spans="1:13">
      <c r="A79" s="332"/>
      <c r="B79" s="203"/>
      <c r="C79" s="208">
        <v>91.517159073650603</v>
      </c>
      <c r="D79" s="209">
        <v>97.5</v>
      </c>
      <c r="E79" s="209">
        <v>42.9</v>
      </c>
      <c r="F79" s="210"/>
      <c r="H79" s="203"/>
      <c r="I79" s="211"/>
      <c r="J79" s="211"/>
      <c r="L79" s="340"/>
      <c r="M79" s="191"/>
    </row>
    <row r="80" spans="1:13">
      <c r="A80" s="332"/>
      <c r="B80" s="203"/>
      <c r="C80" s="208">
        <v>94.691238910433114</v>
      </c>
      <c r="D80" s="209">
        <v>96.1</v>
      </c>
      <c r="E80" s="209">
        <v>57.1</v>
      </c>
      <c r="F80" s="210"/>
      <c r="H80" s="203"/>
      <c r="I80" s="211"/>
      <c r="J80" s="211"/>
      <c r="L80" s="340"/>
      <c r="M80" s="191"/>
    </row>
    <row r="81" spans="1:13">
      <c r="A81" s="332"/>
      <c r="B81" s="203"/>
      <c r="C81" s="208">
        <v>93.713610078702843</v>
      </c>
      <c r="D81" s="209">
        <v>96.1</v>
      </c>
      <c r="E81" s="209">
        <v>42.9</v>
      </c>
      <c r="F81" s="210"/>
      <c r="H81" s="203"/>
      <c r="I81" s="211"/>
      <c r="J81" s="211"/>
      <c r="L81" s="340"/>
      <c r="M81" s="191"/>
    </row>
    <row r="82" spans="1:13">
      <c r="A82" s="332"/>
      <c r="B82" s="203" t="s">
        <v>141</v>
      </c>
      <c r="C82" s="208">
        <v>92.649932276869251</v>
      </c>
      <c r="D82" s="209">
        <v>93.9</v>
      </c>
      <c r="E82" s="209">
        <v>64.3</v>
      </c>
      <c r="F82" s="210"/>
      <c r="H82" s="203" t="s">
        <v>142</v>
      </c>
      <c r="I82" s="211"/>
      <c r="J82" s="211"/>
      <c r="L82" s="340"/>
      <c r="M82" s="191"/>
    </row>
    <row r="83" spans="1:13">
      <c r="A83" s="332"/>
      <c r="B83" s="203"/>
      <c r="C83" s="208">
        <v>92.135068551435268</v>
      </c>
      <c r="D83" s="209">
        <v>93.3</v>
      </c>
      <c r="E83" s="209">
        <v>28.6</v>
      </c>
      <c r="F83" s="210"/>
      <c r="H83" s="203"/>
      <c r="I83" s="211"/>
      <c r="J83" s="211"/>
      <c r="L83" s="340"/>
      <c r="M83" s="191"/>
    </row>
    <row r="84" spans="1:13">
      <c r="A84" s="332"/>
      <c r="B84" s="203"/>
      <c r="C84" s="208">
        <v>92.786170000396325</v>
      </c>
      <c r="D84" s="209">
        <v>93.3</v>
      </c>
      <c r="E84" s="209">
        <v>42.9</v>
      </c>
      <c r="F84" s="210"/>
      <c r="H84" s="203"/>
      <c r="I84" s="211"/>
      <c r="J84" s="211"/>
      <c r="L84" s="340"/>
      <c r="M84" s="191"/>
    </row>
    <row r="85" spans="1:13">
      <c r="A85" s="332"/>
      <c r="B85" s="203"/>
      <c r="C85" s="208">
        <v>92.873552164357065</v>
      </c>
      <c r="D85" s="209">
        <v>92</v>
      </c>
      <c r="E85" s="209">
        <v>50</v>
      </c>
      <c r="F85" s="210"/>
      <c r="H85" s="203"/>
      <c r="I85" s="211"/>
      <c r="J85" s="211"/>
      <c r="L85" s="340"/>
      <c r="M85" s="191"/>
    </row>
    <row r="86" spans="1:13">
      <c r="A86" s="332"/>
      <c r="B86" s="203"/>
      <c r="C86" s="208">
        <v>91.819395437670494</v>
      </c>
      <c r="D86" s="209">
        <v>91.9</v>
      </c>
      <c r="E86" s="209">
        <v>57.1</v>
      </c>
      <c r="F86" s="210"/>
      <c r="H86" s="203"/>
      <c r="I86" s="211"/>
      <c r="J86" s="211"/>
      <c r="L86" s="340"/>
      <c r="M86" s="191"/>
    </row>
    <row r="87" spans="1:13">
      <c r="A87" s="332"/>
      <c r="B87" s="203"/>
      <c r="C87" s="208">
        <v>95.369884795184603</v>
      </c>
      <c r="D87" s="209">
        <v>91.6</v>
      </c>
      <c r="E87" s="209">
        <v>57.1</v>
      </c>
      <c r="F87" s="210"/>
      <c r="H87" s="203"/>
      <c r="I87" s="211"/>
      <c r="J87" s="211"/>
      <c r="K87" s="213"/>
      <c r="L87" s="340"/>
      <c r="M87" s="191"/>
    </row>
    <row r="88" spans="1:13">
      <c r="A88" s="332"/>
      <c r="B88" s="203"/>
      <c r="C88" s="208">
        <v>98.948545146189232</v>
      </c>
      <c r="D88" s="209">
        <v>92.6</v>
      </c>
      <c r="E88" s="209">
        <v>57.1</v>
      </c>
      <c r="F88" s="210"/>
      <c r="H88" s="203"/>
      <c r="I88" s="211"/>
      <c r="J88" s="211"/>
      <c r="L88" s="340"/>
      <c r="M88" s="191"/>
    </row>
    <row r="89" spans="1:13">
      <c r="A89" s="332"/>
      <c r="B89" s="203" t="s">
        <v>151</v>
      </c>
      <c r="C89" s="208">
        <v>100.80474730323299</v>
      </c>
      <c r="D89" s="209">
        <v>93</v>
      </c>
      <c r="E89" s="209">
        <v>100</v>
      </c>
      <c r="F89" s="210"/>
      <c r="H89" s="203" t="s">
        <v>152</v>
      </c>
      <c r="I89" s="209">
        <v>99.10558759045189</v>
      </c>
      <c r="J89" s="208">
        <v>99.597830000000002</v>
      </c>
      <c r="L89" s="340"/>
      <c r="M89" s="191"/>
    </row>
    <row r="90" spans="1:13">
      <c r="A90" s="332"/>
      <c r="B90" s="203"/>
      <c r="C90" s="208">
        <v>94.23420037112254</v>
      </c>
      <c r="D90" s="209">
        <v>93.8</v>
      </c>
      <c r="E90" s="209">
        <v>57.1</v>
      </c>
      <c r="F90" s="210"/>
      <c r="H90" s="203"/>
      <c r="I90" s="209">
        <v>99.257888702908801</v>
      </c>
      <c r="J90" s="208">
        <v>99.815250000000006</v>
      </c>
      <c r="L90" s="340"/>
      <c r="M90" s="191"/>
    </row>
    <row r="91" spans="1:13">
      <c r="A91" s="332"/>
      <c r="B91" s="203"/>
      <c r="C91" s="208">
        <v>95.365811495392165</v>
      </c>
      <c r="D91" s="209">
        <v>95.4</v>
      </c>
      <c r="E91" s="209">
        <v>35.700000000000003</v>
      </c>
      <c r="F91" s="210"/>
      <c r="H91" s="203"/>
      <c r="I91" s="209">
        <v>99.399732713638556</v>
      </c>
      <c r="J91" s="208">
        <v>100.0673</v>
      </c>
      <c r="L91" s="340"/>
      <c r="M91" s="191"/>
    </row>
    <row r="92" spans="1:13">
      <c r="A92" s="332"/>
      <c r="B92" s="199"/>
      <c r="C92" s="208">
        <v>95.255660198181999</v>
      </c>
      <c r="D92" s="209">
        <v>95.8</v>
      </c>
      <c r="E92" s="209">
        <v>28.6</v>
      </c>
      <c r="F92" s="210"/>
      <c r="H92" s="203"/>
      <c r="I92" s="209">
        <v>99.608519231774864</v>
      </c>
      <c r="J92" s="208">
        <v>100.3274</v>
      </c>
      <c r="L92" s="340"/>
      <c r="M92" s="191"/>
    </row>
    <row r="93" spans="1:13">
      <c r="A93" s="332"/>
      <c r="B93" s="199"/>
      <c r="C93" s="208">
        <v>94.040527000670636</v>
      </c>
      <c r="D93" s="209">
        <v>97.3</v>
      </c>
      <c r="E93" s="209">
        <v>57.1</v>
      </c>
      <c r="F93" s="210"/>
      <c r="H93" s="199"/>
      <c r="I93" s="209">
        <v>99.904114088136424</v>
      </c>
      <c r="J93" s="208">
        <v>100.5693</v>
      </c>
      <c r="L93" s="340"/>
      <c r="M93" s="191"/>
    </row>
    <row r="94" spans="1:13">
      <c r="A94" s="332"/>
      <c r="B94" s="199" t="s">
        <v>141</v>
      </c>
      <c r="C94" s="208">
        <v>99.311276689614161</v>
      </c>
      <c r="D94" s="209">
        <v>96.7</v>
      </c>
      <c r="E94" s="209">
        <v>71.400000000000006</v>
      </c>
      <c r="F94" s="210"/>
      <c r="H94" s="199" t="s">
        <v>142</v>
      </c>
      <c r="I94" s="209">
        <v>100.21480898924791</v>
      </c>
      <c r="J94" s="208">
        <v>100.7774</v>
      </c>
      <c r="L94" s="340"/>
      <c r="M94" s="191"/>
    </row>
    <row r="95" spans="1:13">
      <c r="A95" s="332"/>
      <c r="B95" s="199"/>
      <c r="C95" s="208">
        <v>97.62730990703686</v>
      </c>
      <c r="D95" s="209">
        <v>97.8</v>
      </c>
      <c r="E95" s="209">
        <v>57.1</v>
      </c>
      <c r="F95" s="210"/>
      <c r="H95" s="199"/>
      <c r="I95" s="209">
        <v>100.51494929428837</v>
      </c>
      <c r="J95" s="208">
        <v>100.9619</v>
      </c>
      <c r="L95" s="340"/>
      <c r="M95" s="191"/>
    </row>
    <row r="96" spans="1:13">
      <c r="A96" s="332"/>
      <c r="B96" s="199"/>
      <c r="C96" s="208">
        <v>95.393970724593188</v>
      </c>
      <c r="D96" s="209">
        <v>98.8</v>
      </c>
      <c r="E96" s="209">
        <v>42.9</v>
      </c>
      <c r="F96" s="210"/>
      <c r="H96" s="199"/>
      <c r="I96" s="209">
        <v>100.81036028402445</v>
      </c>
      <c r="J96" s="208">
        <v>101.1279</v>
      </c>
      <c r="L96" s="340"/>
      <c r="M96" s="191"/>
    </row>
    <row r="97" spans="1:13">
      <c r="A97" s="332"/>
      <c r="B97" s="199"/>
      <c r="C97" s="208">
        <v>96.028156537085124</v>
      </c>
      <c r="D97" s="209">
        <v>99.4</v>
      </c>
      <c r="E97" s="209">
        <v>42.9</v>
      </c>
      <c r="F97" s="210"/>
      <c r="H97" s="199"/>
      <c r="I97" s="209">
        <v>101.10045027624585</v>
      </c>
      <c r="J97" s="208">
        <v>101.27849999999999</v>
      </c>
      <c r="L97" s="340"/>
      <c r="M97" s="191"/>
    </row>
    <row r="98" spans="1:13">
      <c r="A98" s="332"/>
      <c r="B98" s="199"/>
      <c r="C98" s="208">
        <v>102.1823609836823</v>
      </c>
      <c r="D98" s="209">
        <v>100</v>
      </c>
      <c r="E98" s="209">
        <v>64.3</v>
      </c>
      <c r="F98" s="210"/>
      <c r="H98" s="199"/>
      <c r="I98" s="209">
        <v>101.33821185328314</v>
      </c>
      <c r="J98" s="208">
        <v>101.39530000000001</v>
      </c>
      <c r="L98" s="340"/>
      <c r="M98" s="191"/>
    </row>
    <row r="99" spans="1:13">
      <c r="A99" s="332"/>
      <c r="B99" s="199"/>
      <c r="C99" s="208">
        <v>101.22383803618207</v>
      </c>
      <c r="D99" s="209">
        <v>101.2</v>
      </c>
      <c r="E99" s="209">
        <v>78.599999999999994</v>
      </c>
      <c r="F99" s="214" t="s">
        <v>153</v>
      </c>
      <c r="G99" s="215" t="s">
        <v>136</v>
      </c>
      <c r="H99" s="199"/>
      <c r="I99" s="209">
        <v>101.51050371076141</v>
      </c>
      <c r="J99" s="208">
        <v>101.4636</v>
      </c>
      <c r="K99" s="216" t="s">
        <v>133</v>
      </c>
      <c r="L99" s="340"/>
      <c r="M99" s="191"/>
    </row>
    <row r="100" spans="1:13" ht="15" thickBot="1">
      <c r="A100" s="332"/>
      <c r="B100" s="199"/>
      <c r="C100" s="208">
        <v>104.2479643934419</v>
      </c>
      <c r="D100" s="209">
        <v>100.8</v>
      </c>
      <c r="E100" s="209">
        <v>85.7</v>
      </c>
      <c r="F100" s="217">
        <f>AVERAGE(C89:C100)</f>
        <v>97.976318636686315</v>
      </c>
      <c r="G100" s="218">
        <f>AVERAGE(E89:E100)</f>
        <v>60.116666666666667</v>
      </c>
      <c r="H100" s="199"/>
      <c r="I100" s="209">
        <v>101.62920697149647</v>
      </c>
      <c r="J100" s="208">
        <v>101.46</v>
      </c>
      <c r="K100" s="219">
        <f>AVERAGE(I89:I100)</f>
        <v>100.36619447552151</v>
      </c>
      <c r="L100" s="340"/>
      <c r="M100" s="191"/>
    </row>
    <row r="101" spans="1:13" ht="15" thickTop="1">
      <c r="A101" s="332"/>
      <c r="B101" s="199" t="s">
        <v>154</v>
      </c>
      <c r="C101" s="208">
        <v>102.60838278145661</v>
      </c>
      <c r="D101" s="209">
        <v>102.4</v>
      </c>
      <c r="E101" s="209">
        <v>64.3</v>
      </c>
      <c r="F101" s="210"/>
      <c r="H101" s="220" t="s">
        <v>155</v>
      </c>
      <c r="I101" s="221">
        <v>101.70181368100837</v>
      </c>
      <c r="J101" s="222">
        <v>101.3728</v>
      </c>
      <c r="L101" s="340"/>
      <c r="M101" s="191"/>
    </row>
    <row r="102" spans="1:13">
      <c r="A102" s="332"/>
      <c r="B102" s="199"/>
      <c r="C102" s="208">
        <v>102.89721203002478</v>
      </c>
      <c r="D102" s="209">
        <v>102.1</v>
      </c>
      <c r="E102" s="209">
        <v>57.1</v>
      </c>
      <c r="F102" s="210"/>
      <c r="H102" s="223"/>
      <c r="I102" s="221">
        <v>101.69544299106306</v>
      </c>
      <c r="J102" s="222">
        <v>101.21120000000001</v>
      </c>
      <c r="L102" s="340"/>
      <c r="M102" s="191"/>
    </row>
    <row r="103" spans="1:13">
      <c r="A103" s="332"/>
      <c r="B103" s="199"/>
      <c r="C103" s="208">
        <v>110.3955282001952</v>
      </c>
      <c r="D103" s="209">
        <v>103.7</v>
      </c>
      <c r="E103" s="209">
        <v>71.400000000000006</v>
      </c>
      <c r="F103" s="210"/>
      <c r="H103" s="223"/>
      <c r="I103" s="221">
        <v>101.53310242943279</v>
      </c>
      <c r="J103" s="222">
        <v>101.0025</v>
      </c>
      <c r="L103" s="340"/>
      <c r="M103" s="191"/>
    </row>
    <row r="104" spans="1:13">
      <c r="A104" s="332"/>
      <c r="B104" s="199"/>
      <c r="C104" s="208">
        <v>107.68436050455024</v>
      </c>
      <c r="D104" s="209">
        <v>100</v>
      </c>
      <c r="E104" s="209">
        <v>71.400000000000006</v>
      </c>
      <c r="F104" s="210"/>
      <c r="H104" s="223"/>
      <c r="I104" s="221">
        <v>101.15724638935794</v>
      </c>
      <c r="J104" s="222">
        <v>100.75109999999999</v>
      </c>
      <c r="L104" s="340"/>
      <c r="M104" s="191"/>
    </row>
    <row r="105" spans="1:13">
      <c r="A105" s="332"/>
      <c r="B105" s="199"/>
      <c r="C105" s="208">
        <v>106.26880680417598</v>
      </c>
      <c r="D105" s="209">
        <v>100.7</v>
      </c>
      <c r="E105" s="209">
        <v>64.3</v>
      </c>
      <c r="F105" s="210"/>
      <c r="H105" s="223"/>
      <c r="I105" s="221">
        <v>100.69920787076717</v>
      </c>
      <c r="J105" s="222">
        <v>100.51</v>
      </c>
      <c r="L105" s="340"/>
      <c r="M105" s="191"/>
    </row>
    <row r="106" spans="1:13">
      <c r="A106" s="332"/>
      <c r="B106" s="199" t="s">
        <v>141</v>
      </c>
      <c r="C106" s="208">
        <v>103.54902261994974</v>
      </c>
      <c r="D106" s="209">
        <v>99.4</v>
      </c>
      <c r="E106" s="209">
        <v>42.9</v>
      </c>
      <c r="F106" s="210"/>
      <c r="H106" s="223" t="s">
        <v>142</v>
      </c>
      <c r="I106" s="221">
        <v>100.16574346670295</v>
      </c>
      <c r="J106" s="222">
        <v>100.3156</v>
      </c>
      <c r="L106" s="340"/>
      <c r="M106" s="191"/>
    </row>
    <row r="107" spans="1:13">
      <c r="A107" s="332"/>
      <c r="B107" s="199"/>
      <c r="C107" s="208">
        <v>99.437578632240175</v>
      </c>
      <c r="D107" s="209">
        <v>100</v>
      </c>
      <c r="E107" s="209">
        <v>28.6</v>
      </c>
      <c r="F107" s="210"/>
      <c r="H107" s="223"/>
      <c r="I107" s="221">
        <v>99.586197165590633</v>
      </c>
      <c r="J107" s="222">
        <v>100.17100000000001</v>
      </c>
      <c r="L107" s="340"/>
      <c r="M107" s="191"/>
    </row>
    <row r="108" spans="1:13">
      <c r="A108" s="332"/>
      <c r="B108" s="199"/>
      <c r="C108" s="208">
        <v>101.00534312894855</v>
      </c>
      <c r="D108" s="209">
        <v>99.2</v>
      </c>
      <c r="E108" s="209">
        <v>28.6</v>
      </c>
      <c r="F108" s="210"/>
      <c r="H108" s="223"/>
      <c r="I108" s="221">
        <v>99.020408899266954</v>
      </c>
      <c r="J108" s="222">
        <v>100.0772</v>
      </c>
      <c r="L108" s="340"/>
      <c r="M108" s="191"/>
    </row>
    <row r="109" spans="1:13">
      <c r="A109" s="332"/>
      <c r="B109" s="199"/>
      <c r="C109" s="208">
        <v>104.81338269742363</v>
      </c>
      <c r="D109" s="209">
        <v>100.6</v>
      </c>
      <c r="E109" s="209">
        <v>57.1</v>
      </c>
      <c r="F109" s="210"/>
      <c r="H109" s="223"/>
      <c r="I109" s="221">
        <v>98.589475663630481</v>
      </c>
      <c r="J109" s="222">
        <v>100.026</v>
      </c>
      <c r="L109" s="340"/>
      <c r="M109" s="191"/>
    </row>
    <row r="110" spans="1:13">
      <c r="A110" s="332"/>
      <c r="B110" s="212"/>
      <c r="C110" s="208">
        <v>102.92750554069066</v>
      </c>
      <c r="D110" s="209">
        <v>100.5</v>
      </c>
      <c r="E110" s="209">
        <v>57.1</v>
      </c>
      <c r="F110" s="210"/>
      <c r="H110" s="223"/>
      <c r="I110" s="221">
        <v>98.290540402114544</v>
      </c>
      <c r="J110" s="222">
        <v>100.0086</v>
      </c>
      <c r="L110" s="340"/>
      <c r="M110" s="191"/>
    </row>
    <row r="111" spans="1:13">
      <c r="A111" s="332"/>
      <c r="B111" s="224"/>
      <c r="C111" s="225">
        <v>104.54776648291222</v>
      </c>
      <c r="D111" s="226">
        <v>99.6</v>
      </c>
      <c r="E111" s="226">
        <v>57.1</v>
      </c>
      <c r="F111" s="214" t="s">
        <v>153</v>
      </c>
      <c r="G111" s="215" t="s">
        <v>136</v>
      </c>
      <c r="H111" s="220"/>
      <c r="I111" s="227">
        <v>98.06601978790691</v>
      </c>
      <c r="J111" s="228">
        <v>100.027</v>
      </c>
      <c r="K111" s="216" t="s">
        <v>133</v>
      </c>
      <c r="L111" s="340"/>
      <c r="M111" s="191"/>
    </row>
    <row r="112" spans="1:13" ht="15" thickBot="1">
      <c r="A112" s="332"/>
      <c r="B112" s="212"/>
      <c r="C112" s="229">
        <v>103.15406736166608</v>
      </c>
      <c r="D112" s="230">
        <v>100</v>
      </c>
      <c r="E112" s="226">
        <v>42.9</v>
      </c>
      <c r="F112" s="231">
        <f>AVERAGE(C101:C112)</f>
        <v>104.10741306535283</v>
      </c>
      <c r="G112" s="218">
        <f>AVERAGE(E101:E112)</f>
        <v>53.56666666666667</v>
      </c>
      <c r="H112" s="232"/>
      <c r="I112" s="233">
        <v>97.914959068158851</v>
      </c>
      <c r="J112" s="234">
        <v>100.0667</v>
      </c>
      <c r="K112" s="219">
        <f>AVERAGE(I101:I112)</f>
        <v>99.86834648458337</v>
      </c>
      <c r="L112" s="340"/>
      <c r="M112" s="191"/>
    </row>
    <row r="113" spans="1:13" ht="15" thickTop="1">
      <c r="A113" s="332"/>
      <c r="B113" s="212">
        <v>27.1</v>
      </c>
      <c r="C113" s="225">
        <v>103.70720134442833</v>
      </c>
      <c r="D113" s="226">
        <v>101.7</v>
      </c>
      <c r="E113" s="226">
        <v>57.1</v>
      </c>
      <c r="F113" s="235"/>
      <c r="G113" s="236"/>
      <c r="H113" s="198">
        <v>27.1</v>
      </c>
      <c r="I113" s="227">
        <v>97.845322796206986</v>
      </c>
      <c r="J113" s="228">
        <v>100.1302</v>
      </c>
      <c r="L113" s="340"/>
      <c r="M113" s="191"/>
    </row>
    <row r="114" spans="1:13">
      <c r="A114" s="332"/>
      <c r="B114" s="212"/>
      <c r="C114" s="225">
        <v>97.752680589976492</v>
      </c>
      <c r="D114" s="226">
        <v>100</v>
      </c>
      <c r="E114" s="226">
        <v>42.9</v>
      </c>
      <c r="F114" s="235"/>
      <c r="G114" s="236"/>
      <c r="H114" s="220"/>
      <c r="I114" s="227">
        <v>97.861317623820739</v>
      </c>
      <c r="J114" s="228">
        <v>100.2127</v>
      </c>
      <c r="L114" s="340"/>
      <c r="M114" s="191"/>
    </row>
    <row r="115" spans="1:13">
      <c r="A115" s="332"/>
      <c r="B115" s="212"/>
      <c r="C115" s="225">
        <v>94.712311446125213</v>
      </c>
      <c r="D115" s="226">
        <v>99.5</v>
      </c>
      <c r="E115" s="226">
        <v>28.6</v>
      </c>
      <c r="F115" s="235"/>
      <c r="G115" s="236"/>
      <c r="H115" s="220"/>
      <c r="I115" s="227">
        <v>97.995654065624294</v>
      </c>
      <c r="J115" s="228">
        <v>100.2962</v>
      </c>
      <c r="L115" s="340"/>
      <c r="M115" s="191"/>
    </row>
    <row r="116" spans="1:13">
      <c r="A116" s="332"/>
      <c r="B116" s="212"/>
      <c r="C116" s="225">
        <v>97.417350874595328</v>
      </c>
      <c r="D116" s="226">
        <v>100.5</v>
      </c>
      <c r="E116" s="226">
        <v>28.6</v>
      </c>
      <c r="F116" s="235"/>
      <c r="G116" s="236"/>
      <c r="H116" s="237"/>
      <c r="I116" s="227">
        <v>98.236153912895645</v>
      </c>
      <c r="J116" s="228">
        <v>100.37909999999999</v>
      </c>
      <c r="L116" s="340"/>
      <c r="M116" s="191"/>
    </row>
    <row r="117" spans="1:13">
      <c r="A117" s="332"/>
      <c r="B117" s="212"/>
      <c r="C117" s="225">
        <v>104.49953758007695</v>
      </c>
      <c r="D117" s="226">
        <v>99.7</v>
      </c>
      <c r="E117" s="226">
        <v>57.1</v>
      </c>
      <c r="F117" s="235"/>
      <c r="G117" s="236"/>
      <c r="H117" s="220"/>
      <c r="I117" s="227">
        <v>98.558781982223238</v>
      </c>
      <c r="J117" s="228">
        <v>100.4414</v>
      </c>
      <c r="L117" s="340"/>
      <c r="M117" s="191"/>
    </row>
    <row r="118" spans="1:13">
      <c r="A118" s="332"/>
      <c r="B118" s="212">
        <v>6</v>
      </c>
      <c r="C118" s="225">
        <v>97.836585081029597</v>
      </c>
      <c r="D118" s="226">
        <v>100.5</v>
      </c>
      <c r="E118" s="226">
        <v>42.9</v>
      </c>
      <c r="F118" s="235"/>
      <c r="G118" s="236"/>
      <c r="H118" s="237">
        <v>6</v>
      </c>
      <c r="I118" s="227">
        <v>98.899308235166316</v>
      </c>
      <c r="J118" s="228">
        <v>100.4639</v>
      </c>
      <c r="L118" s="340"/>
      <c r="M118" s="191"/>
    </row>
    <row r="119" spans="1:13">
      <c r="A119" s="332"/>
      <c r="B119" s="212"/>
      <c r="C119" s="225">
        <v>98.408073961173784</v>
      </c>
      <c r="D119" s="226">
        <v>100.5</v>
      </c>
      <c r="E119" s="226">
        <v>71.400000000000006</v>
      </c>
      <c r="F119" s="235"/>
      <c r="G119" s="236"/>
      <c r="H119" s="220"/>
      <c r="I119" s="227">
        <v>99.194795356370321</v>
      </c>
      <c r="J119" s="228">
        <v>100.431</v>
      </c>
      <c r="L119" s="340"/>
      <c r="M119" s="191"/>
    </row>
    <row r="120" spans="1:13">
      <c r="A120" s="332"/>
      <c r="B120" s="212"/>
      <c r="C120" s="225">
        <v>98.152162344408652</v>
      </c>
      <c r="D120" s="226">
        <v>99.4</v>
      </c>
      <c r="E120" s="226">
        <v>42.9</v>
      </c>
      <c r="F120" s="235"/>
      <c r="G120" s="236"/>
      <c r="H120" s="220"/>
      <c r="I120" s="227">
        <v>99.411057634809538</v>
      </c>
      <c r="J120" s="228">
        <v>100.3574</v>
      </c>
      <c r="L120" s="340"/>
      <c r="M120" s="191"/>
    </row>
    <row r="121" spans="1:13">
      <c r="A121" s="332"/>
      <c r="B121" s="212"/>
      <c r="C121" s="225">
        <v>102.05483775738982</v>
      </c>
      <c r="D121" s="226">
        <v>100</v>
      </c>
      <c r="E121" s="226">
        <v>71.400000000000006</v>
      </c>
      <c r="F121" s="235"/>
      <c r="G121" s="236"/>
      <c r="H121" s="220"/>
      <c r="I121" s="227">
        <v>99.536731303717033</v>
      </c>
      <c r="J121" s="228">
        <v>100.25109999999999</v>
      </c>
      <c r="L121" s="340"/>
      <c r="M121" s="191"/>
    </row>
    <row r="122" spans="1:13">
      <c r="A122" s="332"/>
      <c r="B122" s="212"/>
      <c r="C122" s="225">
        <v>103.72388144448827</v>
      </c>
      <c r="D122" s="226">
        <v>100.2</v>
      </c>
      <c r="E122" s="226">
        <v>71.400000000000006</v>
      </c>
      <c r="F122" s="235"/>
      <c r="G122" s="236"/>
      <c r="H122" s="220"/>
      <c r="I122" s="227">
        <v>99.569518758740202</v>
      </c>
      <c r="J122" s="228">
        <v>100.1311</v>
      </c>
      <c r="L122" s="340"/>
      <c r="M122" s="191"/>
    </row>
    <row r="123" spans="1:13">
      <c r="A123" s="332"/>
      <c r="B123" s="212"/>
      <c r="C123" s="225">
        <v>100.81422222736106</v>
      </c>
      <c r="D123" s="226">
        <v>99.4</v>
      </c>
      <c r="E123" s="226">
        <v>71.400000000000006</v>
      </c>
      <c r="F123" s="214" t="s">
        <v>153</v>
      </c>
      <c r="G123" s="215" t="s">
        <v>136</v>
      </c>
      <c r="H123" s="220"/>
      <c r="I123" s="227">
        <v>99.597810122315934</v>
      </c>
      <c r="J123" s="228">
        <v>100.01220000000001</v>
      </c>
      <c r="K123" s="216" t="s">
        <v>133</v>
      </c>
      <c r="L123" s="340"/>
      <c r="M123" s="191"/>
    </row>
    <row r="124" spans="1:13" ht="15" thickBot="1">
      <c r="A124" s="332"/>
      <c r="B124" s="212"/>
      <c r="C124" s="225">
        <v>100.92115534894641</v>
      </c>
      <c r="D124" s="226">
        <v>98.6</v>
      </c>
      <c r="E124" s="226">
        <v>35.700000000000003</v>
      </c>
      <c r="F124" s="231">
        <f>AVERAGE(C113:C124)</f>
        <v>100</v>
      </c>
      <c r="G124" s="218">
        <f>AVERAGE(E113:E124)</f>
        <v>51.783333333333331</v>
      </c>
      <c r="H124" s="220"/>
      <c r="I124" s="227">
        <v>99.637901137833552</v>
      </c>
      <c r="J124" s="228">
        <v>99.906369999999995</v>
      </c>
      <c r="K124" s="219">
        <f>AVERAGE(I113:I124)</f>
        <v>98.862029410810337</v>
      </c>
      <c r="L124" s="340"/>
      <c r="M124" s="191"/>
    </row>
    <row r="125" spans="1:13" ht="15" thickTop="1">
      <c r="A125" s="332"/>
      <c r="B125" s="212">
        <v>28.1</v>
      </c>
      <c r="C125" s="225">
        <v>100.54739789281221</v>
      </c>
      <c r="D125" s="226">
        <v>99.5</v>
      </c>
      <c r="E125" s="226">
        <v>42.9</v>
      </c>
      <c r="F125" s="235"/>
      <c r="G125" s="236"/>
      <c r="H125" s="238">
        <v>28.1</v>
      </c>
      <c r="I125" s="227">
        <v>99.695604227689216</v>
      </c>
      <c r="J125" s="228">
        <v>99.828440000000001</v>
      </c>
      <c r="L125" s="340"/>
      <c r="M125" s="191"/>
    </row>
    <row r="126" spans="1:13">
      <c r="A126" s="332"/>
      <c r="B126" s="212"/>
      <c r="C126" s="225">
        <v>110.33377538168034</v>
      </c>
      <c r="D126" s="226">
        <v>99</v>
      </c>
      <c r="E126" s="226">
        <v>71.400000000000006</v>
      </c>
      <c r="F126" s="235"/>
      <c r="G126" s="236"/>
      <c r="H126" s="220"/>
      <c r="I126" s="227">
        <v>99.763492920177541</v>
      </c>
      <c r="J126" s="228">
        <v>99.773169999999993</v>
      </c>
      <c r="L126" s="340"/>
      <c r="M126" s="191"/>
    </row>
    <row r="127" spans="1:13">
      <c r="A127" s="332"/>
      <c r="B127" s="212"/>
      <c r="C127" s="225">
        <v>105.80170176276505</v>
      </c>
      <c r="D127" s="226">
        <v>98.9</v>
      </c>
      <c r="E127" s="226">
        <v>71.400000000000006</v>
      </c>
      <c r="F127" s="235"/>
      <c r="G127" s="236"/>
      <c r="H127" s="220"/>
      <c r="I127" s="227">
        <v>99.8589210042052</v>
      </c>
      <c r="J127" s="228">
        <v>99.72963</v>
      </c>
      <c r="L127" s="340"/>
      <c r="M127" s="191"/>
    </row>
    <row r="128" spans="1:13">
      <c r="A128" s="332"/>
      <c r="B128" s="212"/>
      <c r="C128" s="225">
        <v>109.08386271362183</v>
      </c>
      <c r="D128" s="226">
        <v>98.9</v>
      </c>
      <c r="E128" s="226">
        <v>85.7</v>
      </c>
      <c r="F128" s="235"/>
      <c r="G128" s="236"/>
      <c r="H128" s="220"/>
      <c r="I128" s="227">
        <v>99.925062579147081</v>
      </c>
      <c r="J128" s="228">
        <v>99.699259999999995</v>
      </c>
      <c r="L128" s="340"/>
      <c r="M128" s="191"/>
    </row>
    <row r="129" spans="1:13">
      <c r="A129" s="332"/>
      <c r="B129" s="198"/>
      <c r="C129" s="225">
        <v>104.93281396245078</v>
      </c>
      <c r="D129" s="226">
        <v>98.5</v>
      </c>
      <c r="E129" s="226">
        <v>42.9</v>
      </c>
      <c r="F129" s="235"/>
      <c r="G129" s="236"/>
      <c r="H129" s="220"/>
      <c r="I129" s="227">
        <v>99.91088699255242</v>
      </c>
      <c r="J129" s="228">
        <v>99.680080000000004</v>
      </c>
      <c r="L129" s="340"/>
      <c r="M129" s="191"/>
    </row>
    <row r="130" spans="1:13">
      <c r="A130" s="332"/>
      <c r="B130" s="212">
        <v>6</v>
      </c>
      <c r="C130" s="225">
        <v>111.81426016261014</v>
      </c>
      <c r="D130" s="226">
        <v>99</v>
      </c>
      <c r="E130" s="226">
        <v>57.1</v>
      </c>
      <c r="F130" s="235"/>
      <c r="G130" s="239"/>
      <c r="H130" s="220">
        <v>6</v>
      </c>
      <c r="I130" s="227">
        <v>99.841497723749399</v>
      </c>
      <c r="J130" s="228">
        <v>99.681150000000002</v>
      </c>
      <c r="L130" s="340"/>
      <c r="M130" s="191"/>
    </row>
    <row r="131" spans="1:13">
      <c r="A131" s="332"/>
      <c r="B131" s="212"/>
      <c r="C131" s="208">
        <v>107.24381082890456</v>
      </c>
      <c r="D131" s="209">
        <v>99.3</v>
      </c>
      <c r="E131" s="209">
        <v>57.1</v>
      </c>
      <c r="F131" s="240"/>
      <c r="G131" s="236"/>
      <c r="H131" s="220"/>
      <c r="I131" s="227">
        <v>99.75453642464386</v>
      </c>
      <c r="J131" s="228">
        <v>99.707310000000007</v>
      </c>
      <c r="L131" s="340"/>
      <c r="M131" s="191"/>
    </row>
    <row r="132" spans="1:13">
      <c r="A132" s="332"/>
      <c r="B132" s="212"/>
      <c r="C132" s="208">
        <v>107.54004004489393</v>
      </c>
      <c r="D132" s="209">
        <v>99.5</v>
      </c>
      <c r="E132" s="209">
        <v>64.3</v>
      </c>
      <c r="F132" s="210"/>
      <c r="H132" s="220"/>
      <c r="I132" s="221">
        <v>99.686130353773891</v>
      </c>
      <c r="J132" s="222">
        <v>99.754559999999998</v>
      </c>
      <c r="L132" s="340"/>
      <c r="M132" s="191"/>
    </row>
    <row r="133" spans="1:13">
      <c r="A133" s="333"/>
      <c r="B133" s="242"/>
      <c r="C133" s="208">
        <v>106.36735700573914</v>
      </c>
      <c r="D133" s="209">
        <v>100.1</v>
      </c>
      <c r="E133" s="209">
        <v>28.6</v>
      </c>
      <c r="F133" s="210"/>
      <c r="G133" s="241"/>
      <c r="H133" s="220"/>
      <c r="I133" s="221">
        <v>99.64356919582076</v>
      </c>
      <c r="J133" s="222">
        <v>99.829250000000002</v>
      </c>
      <c r="L133" s="340"/>
      <c r="M133" s="191"/>
    </row>
    <row r="134" spans="1:13">
      <c r="A134" s="333"/>
      <c r="B134" s="194"/>
      <c r="C134" s="208">
        <v>105.57797999020502</v>
      </c>
      <c r="D134" s="209">
        <v>100.6</v>
      </c>
      <c r="E134" s="209">
        <v>57.1</v>
      </c>
      <c r="F134" s="210"/>
      <c r="G134" s="241"/>
      <c r="H134" s="198"/>
      <c r="I134" s="209">
        <v>99.643524377544892</v>
      </c>
      <c r="J134" s="208">
        <v>99.930359999999993</v>
      </c>
      <c r="L134" s="340"/>
      <c r="M134" s="191"/>
    </row>
    <row r="135" spans="1:13">
      <c r="A135" s="334"/>
      <c r="B135" s="194"/>
      <c r="C135" s="222">
        <v>102.04624374458679</v>
      </c>
      <c r="D135" s="221">
        <v>102.1</v>
      </c>
      <c r="E135" s="221">
        <v>14.3</v>
      </c>
      <c r="F135" s="214" t="s">
        <v>153</v>
      </c>
      <c r="G135" s="215" t="s">
        <v>136</v>
      </c>
      <c r="H135" s="220"/>
      <c r="I135" s="221">
        <v>99.738668583422879</v>
      </c>
      <c r="J135" s="222">
        <v>100.0401</v>
      </c>
      <c r="K135" s="216" t="s">
        <v>133</v>
      </c>
      <c r="L135" s="340"/>
      <c r="M135" s="191"/>
    </row>
    <row r="136" spans="1:13" ht="15" thickBot="1">
      <c r="A136" s="335"/>
      <c r="B136" s="194"/>
      <c r="C136" s="222">
        <v>102.00788190346897</v>
      </c>
      <c r="D136" s="221">
        <v>102.1</v>
      </c>
      <c r="E136" s="221">
        <v>28.6</v>
      </c>
      <c r="F136" s="244">
        <f>AVERAGE(C125:C136)</f>
        <v>106.10809378281157</v>
      </c>
      <c r="G136" s="218">
        <f>AVERAGE(E125:E136)</f>
        <v>51.783333333333339</v>
      </c>
      <c r="H136" s="220"/>
      <c r="I136" s="221">
        <v>99.93244769372393</v>
      </c>
      <c r="J136" s="222">
        <v>100.1498</v>
      </c>
      <c r="K136" s="219">
        <f>AVERAGE(I125:I136)</f>
        <v>99.782861839704267</v>
      </c>
      <c r="L136" s="340"/>
      <c r="M136" s="191"/>
    </row>
    <row r="137" spans="1:13" ht="15" thickTop="1">
      <c r="A137" s="335"/>
      <c r="B137" s="194">
        <v>29.1</v>
      </c>
      <c r="C137" s="222">
        <v>101.69929787949654</v>
      </c>
      <c r="D137" s="221">
        <v>101.5</v>
      </c>
      <c r="E137" s="221">
        <v>35.700000000000003</v>
      </c>
      <c r="F137" s="245"/>
      <c r="G137" s="241"/>
      <c r="H137" s="220">
        <v>29.1</v>
      </c>
      <c r="I137" s="221">
        <v>100.156078045659</v>
      </c>
      <c r="J137" s="222">
        <v>100.2456</v>
      </c>
      <c r="L137" s="340"/>
      <c r="M137" s="191"/>
    </row>
    <row r="138" spans="1:13">
      <c r="A138" s="335"/>
      <c r="B138" s="194"/>
      <c r="C138" s="222">
        <v>103.57989714536299</v>
      </c>
      <c r="D138" s="221">
        <v>102.4</v>
      </c>
      <c r="E138" s="221">
        <v>57.1</v>
      </c>
      <c r="F138" s="245"/>
      <c r="G138" s="241"/>
      <c r="H138" s="220"/>
      <c r="I138" s="221">
        <v>100.39304483238134</v>
      </c>
      <c r="J138" s="222">
        <v>100.3244</v>
      </c>
      <c r="L138" s="340"/>
      <c r="M138" s="191"/>
    </row>
    <row r="139" spans="1:13">
      <c r="A139" s="335"/>
      <c r="B139" s="194"/>
      <c r="C139" s="222">
        <v>105.08541582890562</v>
      </c>
      <c r="D139" s="221">
        <v>102.4</v>
      </c>
      <c r="E139" s="221">
        <v>57.1</v>
      </c>
      <c r="F139" s="245"/>
      <c r="G139" s="241"/>
      <c r="H139" s="220"/>
      <c r="I139" s="221">
        <v>100.64513026439754</v>
      </c>
      <c r="J139" s="222">
        <v>100.4117</v>
      </c>
      <c r="L139" s="340"/>
      <c r="M139" s="191"/>
    </row>
    <row r="140" spans="1:13">
      <c r="A140" s="335"/>
      <c r="B140" s="194"/>
      <c r="C140" s="222">
        <v>106.77608205868134</v>
      </c>
      <c r="D140" s="221">
        <v>103.5</v>
      </c>
      <c r="E140" s="221">
        <v>57.1</v>
      </c>
      <c r="F140" s="245"/>
      <c r="G140" s="241"/>
      <c r="H140" s="220"/>
      <c r="I140" s="221">
        <v>100.8867797328863</v>
      </c>
      <c r="J140" s="222">
        <v>100.4949</v>
      </c>
      <c r="L140" s="340"/>
      <c r="M140" s="191"/>
    </row>
    <row r="141" spans="1:13">
      <c r="A141" s="335"/>
      <c r="B141" s="194"/>
      <c r="C141" s="222">
        <v>104.46749188823712</v>
      </c>
      <c r="D141" s="221">
        <v>103.3</v>
      </c>
      <c r="E141" s="221">
        <v>50</v>
      </c>
      <c r="F141" s="245"/>
      <c r="G141" s="241"/>
      <c r="H141" s="220"/>
      <c r="I141" s="221">
        <v>101.08306665225513</v>
      </c>
      <c r="J141" s="222">
        <v>100.5592</v>
      </c>
      <c r="L141" s="340"/>
      <c r="M141" s="191"/>
    </row>
    <row r="142" spans="1:13">
      <c r="A142" s="335"/>
      <c r="B142" s="194">
        <v>6</v>
      </c>
      <c r="C142" s="222">
        <v>106.00385703935511</v>
      </c>
      <c r="D142" s="221">
        <v>104</v>
      </c>
      <c r="E142" s="221">
        <v>71.400000000000006</v>
      </c>
      <c r="F142" s="245"/>
      <c r="G142" s="241"/>
      <c r="H142" s="220">
        <v>6</v>
      </c>
      <c r="I142" s="221">
        <v>101.15641119493735</v>
      </c>
      <c r="J142" s="222">
        <v>100.60290000000001</v>
      </c>
      <c r="L142" s="340"/>
      <c r="M142" s="191"/>
    </row>
    <row r="143" spans="1:13">
      <c r="A143" s="335"/>
      <c r="B143" s="212"/>
      <c r="C143" s="222">
        <v>105.03824724788903</v>
      </c>
      <c r="D143" s="221">
        <v>103.2</v>
      </c>
      <c r="E143" s="221">
        <v>42.9</v>
      </c>
      <c r="F143" s="245"/>
      <c r="G143" s="241"/>
      <c r="H143" s="220"/>
      <c r="I143" s="221">
        <v>101.06436424053391</v>
      </c>
      <c r="J143" s="222">
        <v>100.6233</v>
      </c>
      <c r="L143" s="340"/>
      <c r="M143" s="191"/>
    </row>
    <row r="144" spans="1:13">
      <c r="A144" s="333"/>
      <c r="B144" s="212"/>
      <c r="C144" s="208">
        <v>110.3697879902051</v>
      </c>
      <c r="D144" s="209">
        <v>104.6</v>
      </c>
      <c r="E144" s="209">
        <v>92.9</v>
      </c>
      <c r="F144" s="210"/>
      <c r="G144" s="241"/>
      <c r="H144" s="220"/>
      <c r="I144" s="221">
        <v>100.90856909134901</v>
      </c>
      <c r="J144" s="222">
        <v>100.6264</v>
      </c>
      <c r="L144" s="340"/>
      <c r="M144" s="191"/>
    </row>
    <row r="145" spans="1:13">
      <c r="A145" s="333"/>
      <c r="B145" s="212"/>
      <c r="C145" s="208">
        <v>110.17578117356625</v>
      </c>
      <c r="D145" s="209">
        <v>103.9</v>
      </c>
      <c r="E145" s="209">
        <v>64.3</v>
      </c>
      <c r="F145" s="210"/>
      <c r="G145" s="241"/>
      <c r="H145" s="220"/>
      <c r="I145" s="221">
        <v>100.72881087921249</v>
      </c>
      <c r="J145" s="222">
        <v>100.62390000000001</v>
      </c>
      <c r="L145" s="340"/>
      <c r="M145" s="191"/>
    </row>
    <row r="146" spans="1:13">
      <c r="A146" s="333"/>
      <c r="B146" s="212"/>
      <c r="C146" s="208">
        <v>107.94474629859539</v>
      </c>
      <c r="D146" s="209">
        <v>103.9</v>
      </c>
      <c r="E146" s="209">
        <v>71.400000000000006</v>
      </c>
      <c r="F146" s="210"/>
      <c r="G146" s="241"/>
      <c r="H146" s="220"/>
      <c r="I146" s="221">
        <v>100.57811373762917</v>
      </c>
      <c r="J146" s="222">
        <v>100.624</v>
      </c>
      <c r="L146" s="340"/>
      <c r="M146" s="191"/>
    </row>
    <row r="147" spans="1:13">
      <c r="A147" s="336"/>
      <c r="B147" s="212"/>
      <c r="C147" s="208">
        <v>106.65774321967621</v>
      </c>
      <c r="D147" s="209">
        <v>105.3</v>
      </c>
      <c r="E147" s="209">
        <v>50</v>
      </c>
      <c r="F147" s="214" t="s">
        <v>153</v>
      </c>
      <c r="G147" s="215" t="s">
        <v>136</v>
      </c>
      <c r="H147" s="220"/>
      <c r="I147" s="221">
        <v>100.48053716582879</v>
      </c>
      <c r="J147" s="222">
        <v>100.6301</v>
      </c>
      <c r="K147" s="216" t="s">
        <v>133</v>
      </c>
      <c r="L147" s="340"/>
      <c r="M147" s="191"/>
    </row>
    <row r="148" spans="1:13" ht="15" thickBot="1">
      <c r="A148" s="336"/>
      <c r="B148" s="212"/>
      <c r="C148" s="208">
        <v>108.29229668234844</v>
      </c>
      <c r="D148" s="209">
        <v>106.5</v>
      </c>
      <c r="E148" s="209">
        <v>57.1</v>
      </c>
      <c r="F148" s="217">
        <f>AVERAGE(C137:C148)</f>
        <v>106.34088703769326</v>
      </c>
      <c r="G148" s="218">
        <f>AVERAGE(E137:E148)</f>
        <v>58.916666666666657</v>
      </c>
      <c r="H148" s="220"/>
      <c r="I148" s="221">
        <v>100.43958091897819</v>
      </c>
      <c r="J148" s="222">
        <v>100.63290000000001</v>
      </c>
      <c r="K148" s="219">
        <f>AVERAGE(I137:I148)</f>
        <v>100.71004056300403</v>
      </c>
      <c r="L148" s="340"/>
      <c r="M148" s="191"/>
    </row>
    <row r="149" spans="1:13" ht="15" thickTop="1">
      <c r="A149" s="336"/>
      <c r="B149" s="212">
        <v>30.1</v>
      </c>
      <c r="C149" s="208">
        <v>109.89804972923363</v>
      </c>
      <c r="D149" s="209">
        <v>104.9</v>
      </c>
      <c r="E149" s="209">
        <v>57.1</v>
      </c>
      <c r="F149" s="210"/>
      <c r="G149" s="241"/>
      <c r="H149" s="220">
        <v>30.1</v>
      </c>
      <c r="I149" s="221">
        <v>100.44681553901387</v>
      </c>
      <c r="J149" s="222">
        <v>100.63200000000001</v>
      </c>
      <c r="L149" s="340"/>
      <c r="M149" s="191"/>
    </row>
    <row r="150" spans="1:13">
      <c r="A150" s="336"/>
      <c r="B150" s="212"/>
      <c r="C150" s="208">
        <v>102.59351966730017</v>
      </c>
      <c r="D150" s="209">
        <v>104.6</v>
      </c>
      <c r="E150" s="209">
        <v>28.6</v>
      </c>
      <c r="F150" s="210"/>
      <c r="G150" s="241"/>
      <c r="H150" s="220"/>
      <c r="I150" s="221">
        <v>100.5278404727069</v>
      </c>
      <c r="J150" s="222">
        <v>100.64279999999999</v>
      </c>
      <c r="L150" s="340"/>
      <c r="M150" s="191"/>
    </row>
    <row r="151" spans="1:13">
      <c r="A151" s="336"/>
      <c r="B151" s="212"/>
      <c r="C151" s="208">
        <v>100.43391742491548</v>
      </c>
      <c r="D151" s="209">
        <v>104.9</v>
      </c>
      <c r="E151" s="209">
        <v>28.6</v>
      </c>
      <c r="F151" s="210"/>
      <c r="G151" s="241"/>
      <c r="H151" s="220"/>
      <c r="I151" s="221">
        <v>100.64862136009314</v>
      </c>
      <c r="J151" s="222">
        <v>100.6498</v>
      </c>
      <c r="L151" s="340"/>
      <c r="M151" s="191"/>
    </row>
    <row r="152" spans="1:13">
      <c r="A152" s="336"/>
      <c r="B152" s="212"/>
      <c r="C152" s="208">
        <v>103.1178241407893</v>
      </c>
      <c r="D152" s="209">
        <v>105.9</v>
      </c>
      <c r="E152" s="209">
        <v>28.6</v>
      </c>
      <c r="F152" s="210"/>
      <c r="G152" s="241"/>
      <c r="H152" s="220"/>
      <c r="I152" s="221">
        <v>100.7854005673919</v>
      </c>
      <c r="J152" s="222">
        <v>100.6666</v>
      </c>
      <c r="L152" s="340"/>
      <c r="M152" s="191"/>
    </row>
    <row r="153" spans="1:13">
      <c r="A153" s="336"/>
      <c r="B153" s="212"/>
      <c r="C153" s="208">
        <v>102.10374864415803</v>
      </c>
      <c r="D153" s="209">
        <v>105.5</v>
      </c>
      <c r="E153" s="209">
        <v>42.9</v>
      </c>
      <c r="F153" s="210"/>
      <c r="G153" s="241"/>
      <c r="H153" s="220"/>
      <c r="I153" s="221">
        <v>100.90759338968341</v>
      </c>
      <c r="J153" s="222">
        <v>100.68</v>
      </c>
      <c r="L153" s="340"/>
      <c r="M153" s="191"/>
    </row>
    <row r="154" spans="1:13">
      <c r="A154" s="336"/>
      <c r="B154" s="212">
        <v>6</v>
      </c>
      <c r="C154" s="208">
        <v>105.01370782215231</v>
      </c>
      <c r="D154" s="209">
        <v>105.2</v>
      </c>
      <c r="E154" s="209">
        <v>57.1</v>
      </c>
      <c r="F154" s="210"/>
      <c r="G154" s="241"/>
      <c r="H154" s="220">
        <v>6</v>
      </c>
      <c r="I154" s="221">
        <v>100.96322292637592</v>
      </c>
      <c r="J154" s="222">
        <v>100.6733</v>
      </c>
      <c r="L154" s="340"/>
      <c r="M154" s="191"/>
    </row>
    <row r="155" spans="1:13">
      <c r="A155" s="336"/>
      <c r="B155" s="212"/>
      <c r="C155" s="208">
        <v>105.91497452729944</v>
      </c>
      <c r="D155" s="209">
        <v>104.6</v>
      </c>
      <c r="E155" s="209">
        <v>71.400000000000006</v>
      </c>
      <c r="F155" s="210"/>
      <c r="G155" s="241"/>
      <c r="H155" s="220"/>
      <c r="I155" s="221">
        <v>101.00930628663481</v>
      </c>
      <c r="J155" s="222">
        <v>100.6532</v>
      </c>
      <c r="L155" s="340"/>
      <c r="M155" s="191"/>
    </row>
    <row r="156" spans="1:13">
      <c r="A156" s="336"/>
      <c r="B156" s="212"/>
      <c r="C156" s="208">
        <v>107.91793557460446</v>
      </c>
      <c r="D156" s="209">
        <v>104.9</v>
      </c>
      <c r="E156" s="209">
        <v>42.9</v>
      </c>
      <c r="F156" s="210"/>
      <c r="G156" s="241"/>
      <c r="H156" s="220"/>
      <c r="I156" s="221">
        <v>101.03137594102454</v>
      </c>
      <c r="J156" s="222">
        <v>100.6246</v>
      </c>
      <c r="L156" s="340"/>
      <c r="M156" s="191"/>
    </row>
    <row r="157" spans="1:13">
      <c r="A157" s="337"/>
      <c r="B157" s="212"/>
      <c r="C157" s="208">
        <v>104.35672489700842</v>
      </c>
      <c r="D157" s="209">
        <v>103.3</v>
      </c>
      <c r="E157" s="209">
        <v>57.1</v>
      </c>
      <c r="F157" s="210"/>
      <c r="G157" s="241"/>
      <c r="H157" s="220"/>
      <c r="I157" s="221">
        <v>101.05943966425819</v>
      </c>
      <c r="J157" s="222">
        <v>100.5895</v>
      </c>
      <c r="L157" s="340"/>
      <c r="M157" s="191"/>
    </row>
    <row r="158" spans="1:13">
      <c r="A158" s="337"/>
      <c r="B158" s="212"/>
      <c r="C158" s="208">
        <v>107.49519446914886</v>
      </c>
      <c r="D158" s="209">
        <v>105.4</v>
      </c>
      <c r="E158" s="209">
        <v>57.1</v>
      </c>
      <c r="F158" s="210"/>
      <c r="G158" s="241"/>
      <c r="H158" s="220"/>
      <c r="I158" s="221">
        <v>101.15474760668552</v>
      </c>
      <c r="J158" s="222">
        <v>100.5385</v>
      </c>
      <c r="L158" s="340"/>
      <c r="M158" s="191"/>
    </row>
    <row r="159" spans="1:13">
      <c r="A159" s="336"/>
      <c r="B159" s="212"/>
      <c r="C159" s="208">
        <v>109.98743913932758</v>
      </c>
      <c r="D159" s="209">
        <v>103.7</v>
      </c>
      <c r="E159" s="209">
        <v>50</v>
      </c>
      <c r="F159" s="214" t="s">
        <v>153</v>
      </c>
      <c r="G159" s="215" t="s">
        <v>136</v>
      </c>
      <c r="H159" s="220"/>
      <c r="I159" s="221">
        <v>101.18890298561118</v>
      </c>
      <c r="J159" s="222">
        <v>100.46720000000001</v>
      </c>
      <c r="K159" s="216" t="s">
        <v>133</v>
      </c>
      <c r="L159" s="340"/>
      <c r="M159" s="191"/>
    </row>
    <row r="160" spans="1:13" ht="15" thickBot="1">
      <c r="A160" s="332"/>
      <c r="B160" s="212"/>
      <c r="C160" s="208">
        <v>105.36012009800768</v>
      </c>
      <c r="D160" s="209">
        <v>102.5</v>
      </c>
      <c r="E160" s="209">
        <v>57.1</v>
      </c>
      <c r="F160" s="217">
        <f>AVERAGE(C149:C160)</f>
        <v>105.34942967782878</v>
      </c>
      <c r="G160" s="218">
        <f>AVERAGE(E149:E160)</f>
        <v>48.208333333333343</v>
      </c>
      <c r="H160" s="220"/>
      <c r="I160" s="221">
        <v>101.15861644050752</v>
      </c>
      <c r="J160" s="222">
        <v>100.3797</v>
      </c>
      <c r="K160" s="219">
        <f>AVERAGE(I149:I160)</f>
        <v>100.90682359833225</v>
      </c>
      <c r="L160" s="340"/>
      <c r="M160" s="191"/>
    </row>
    <row r="161" spans="1:13" ht="15" thickTop="1">
      <c r="A161" s="332"/>
      <c r="B161" s="212">
        <v>31.1</v>
      </c>
      <c r="C161" s="208">
        <v>101.95246024759419</v>
      </c>
      <c r="D161" s="209">
        <v>101.3</v>
      </c>
      <c r="E161" s="209">
        <v>21.4</v>
      </c>
      <c r="F161" s="210"/>
      <c r="H161" s="220">
        <v>31.1</v>
      </c>
      <c r="I161" s="221">
        <v>101.18051696540815</v>
      </c>
      <c r="J161" s="222">
        <v>100.2945</v>
      </c>
      <c r="L161" s="340"/>
      <c r="M161" s="191"/>
    </row>
    <row r="162" spans="1:13">
      <c r="A162" s="332"/>
      <c r="B162" s="212"/>
      <c r="C162" s="208">
        <v>100.97201473650139</v>
      </c>
      <c r="D162" s="209">
        <v>102.8</v>
      </c>
      <c r="E162" s="209">
        <v>35.700000000000003</v>
      </c>
      <c r="F162" s="210"/>
      <c r="H162" s="220"/>
      <c r="I162" s="221">
        <v>101.26921713004172</v>
      </c>
      <c r="J162" s="222">
        <v>100.2213</v>
      </c>
      <c r="L162" s="340"/>
      <c r="M162" s="191"/>
    </row>
    <row r="163" spans="1:13">
      <c r="A163" s="332"/>
      <c r="B163" s="212"/>
      <c r="C163" s="208">
        <v>105.20618956258245</v>
      </c>
      <c r="D163" s="209">
        <v>102.6</v>
      </c>
      <c r="E163" s="209">
        <v>71.400000000000006</v>
      </c>
      <c r="F163" s="210"/>
      <c r="H163" s="220"/>
      <c r="I163" s="221">
        <v>101.40980747481181</v>
      </c>
      <c r="J163" s="222">
        <v>100.1615</v>
      </c>
      <c r="L163" s="340"/>
      <c r="M163" s="191"/>
    </row>
    <row r="164" spans="1:13">
      <c r="A164" s="332"/>
      <c r="B164" s="212"/>
      <c r="C164" s="208">
        <v>105.64404348294019</v>
      </c>
      <c r="D164" s="209">
        <v>102.4</v>
      </c>
      <c r="E164" s="209">
        <v>85.7</v>
      </c>
      <c r="F164" s="210"/>
      <c r="H164" s="220"/>
      <c r="I164" s="221">
        <v>101.63141975839852</v>
      </c>
      <c r="J164" s="222">
        <v>100.10290000000001</v>
      </c>
      <c r="L164" s="340"/>
      <c r="M164" s="191"/>
    </row>
    <row r="165" spans="1:13">
      <c r="A165" s="332"/>
      <c r="B165" s="198"/>
      <c r="C165" s="208">
        <v>106.90100810584298</v>
      </c>
      <c r="D165" s="209">
        <v>102.1</v>
      </c>
      <c r="E165" s="209">
        <v>100</v>
      </c>
      <c r="F165" s="210"/>
      <c r="H165" s="220"/>
      <c r="I165" s="221">
        <v>101.8535853478591</v>
      </c>
      <c r="J165" s="222">
        <v>100.0352</v>
      </c>
      <c r="L165" s="340"/>
      <c r="M165" s="191"/>
    </row>
    <row r="166" spans="1:13">
      <c r="A166" s="332"/>
      <c r="B166" s="198" t="s">
        <v>245</v>
      </c>
      <c r="C166" s="208">
        <v>105.23326129089907</v>
      </c>
      <c r="D166" s="209">
        <v>100.2</v>
      </c>
      <c r="E166" s="209">
        <v>57.1</v>
      </c>
      <c r="F166" s="210"/>
      <c r="H166" s="220" t="s">
        <v>245</v>
      </c>
      <c r="I166" s="221">
        <v>101.97383928088479</v>
      </c>
      <c r="J166" s="222">
        <v>99.947130000000001</v>
      </c>
      <c r="L166" s="340"/>
      <c r="M166" s="191"/>
    </row>
    <row r="167" spans="1:13">
      <c r="A167" s="332"/>
      <c r="B167" s="212"/>
      <c r="C167" s="208">
        <v>103.23560721589816</v>
      </c>
      <c r="D167" s="209">
        <v>100.6</v>
      </c>
      <c r="E167" s="209">
        <v>28.6</v>
      </c>
      <c r="F167" s="210"/>
      <c r="H167" s="220"/>
      <c r="I167" s="221">
        <v>101.81746686412916</v>
      </c>
      <c r="J167" s="222">
        <v>99.846180000000004</v>
      </c>
      <c r="L167" s="340"/>
      <c r="M167" s="191"/>
    </row>
    <row r="168" spans="1:13">
      <c r="A168" s="332"/>
      <c r="B168" s="212"/>
      <c r="C168" s="208">
        <v>99.954555644263124</v>
      </c>
      <c r="D168" s="209">
        <v>99.6</v>
      </c>
      <c r="E168" s="209">
        <v>0</v>
      </c>
      <c r="F168" s="210"/>
      <c r="H168" s="220"/>
      <c r="I168" s="221">
        <v>101.50503873355477</v>
      </c>
      <c r="J168" s="222">
        <v>99.730609999999999</v>
      </c>
      <c r="L168" s="340"/>
      <c r="M168" s="191"/>
    </row>
    <row r="169" spans="1:13">
      <c r="A169" s="332"/>
      <c r="B169" s="212"/>
      <c r="C169" s="208">
        <v>107.27911214458308</v>
      </c>
      <c r="D169" s="209">
        <v>101</v>
      </c>
      <c r="E169" s="209">
        <v>57.1</v>
      </c>
      <c r="F169" s="210"/>
      <c r="H169" s="220"/>
      <c r="I169" s="221">
        <v>101.12642023274837</v>
      </c>
      <c r="J169" s="222">
        <v>99.60342</v>
      </c>
      <c r="L169" s="340"/>
      <c r="M169" s="191"/>
    </row>
    <row r="170" spans="1:13">
      <c r="A170" s="332"/>
      <c r="B170" s="212"/>
      <c r="C170" s="208">
        <v>103.69359268889818</v>
      </c>
      <c r="D170" s="209">
        <v>97</v>
      </c>
      <c r="E170" s="209">
        <v>57.1</v>
      </c>
      <c r="F170" s="210"/>
      <c r="H170" s="220"/>
      <c r="I170" s="221">
        <v>100.70629120950213</v>
      </c>
      <c r="J170" s="222">
        <v>99.459879999999998</v>
      </c>
      <c r="L170" s="340"/>
      <c r="M170" s="191"/>
    </row>
    <row r="171" spans="1:13">
      <c r="A171" s="332"/>
      <c r="B171" s="212"/>
      <c r="C171" s="208">
        <v>99.379706419311148</v>
      </c>
      <c r="D171" s="209">
        <v>96</v>
      </c>
      <c r="E171" s="209">
        <v>42.9</v>
      </c>
      <c r="F171" s="214" t="s">
        <v>153</v>
      </c>
      <c r="G171" s="215" t="s">
        <v>136</v>
      </c>
      <c r="H171" s="220"/>
      <c r="I171" s="221">
        <v>100.27430972881082</v>
      </c>
      <c r="J171" s="222">
        <v>99.308329999999998</v>
      </c>
      <c r="K171" s="216" t="s">
        <v>133</v>
      </c>
      <c r="L171" s="340"/>
      <c r="M171" s="191"/>
    </row>
    <row r="172" spans="1:13" ht="15" thickBot="1">
      <c r="A172" s="332"/>
      <c r="B172" s="212"/>
      <c r="C172" s="208">
        <v>95.745607992036923</v>
      </c>
      <c r="D172" s="209">
        <v>95.8</v>
      </c>
      <c r="E172" s="209">
        <v>14.3</v>
      </c>
      <c r="F172" s="217">
        <f>AVERAGE(C161:C172)</f>
        <v>102.93309662761256</v>
      </c>
      <c r="G172" s="218">
        <f>AVERAGE(E161:E172)</f>
        <v>47.608333333333327</v>
      </c>
      <c r="H172" s="220"/>
      <c r="I172" s="221">
        <v>99.798696966728059</v>
      </c>
      <c r="J172" s="222">
        <v>99.145809999999997</v>
      </c>
      <c r="K172" s="219">
        <f>AVERAGE(I161:I172)</f>
        <v>101.21221747440644</v>
      </c>
      <c r="L172" s="340"/>
      <c r="M172" s="191"/>
    </row>
    <row r="173" spans="1:13" ht="15" thickTop="1">
      <c r="A173" s="332"/>
      <c r="B173" s="198">
        <v>2.1</v>
      </c>
      <c r="C173" s="208">
        <v>95.145513749577503</v>
      </c>
      <c r="D173" s="209">
        <v>95.5</v>
      </c>
      <c r="E173" s="209">
        <v>28.6</v>
      </c>
      <c r="F173" s="210"/>
      <c r="H173" s="220">
        <v>2.1</v>
      </c>
      <c r="I173" s="221">
        <v>99.23208309356832</v>
      </c>
      <c r="J173" s="222">
        <v>98.960300000000004</v>
      </c>
      <c r="L173" s="340"/>
      <c r="M173" s="191"/>
    </row>
    <row r="174" spans="1:13">
      <c r="A174" s="332"/>
      <c r="B174" s="212"/>
      <c r="C174" s="208">
        <v>94.882756954810958</v>
      </c>
      <c r="D174" s="209">
        <v>94.9</v>
      </c>
      <c r="E174" s="209">
        <v>42.9</v>
      </c>
      <c r="F174" s="210"/>
      <c r="H174" s="220"/>
      <c r="I174" s="221">
        <v>98.59761319753116</v>
      </c>
      <c r="J174" s="222">
        <v>98.749160000000003</v>
      </c>
      <c r="L174" s="340"/>
      <c r="M174" s="191"/>
    </row>
    <row r="175" spans="1:13">
      <c r="A175" s="332"/>
      <c r="B175" s="212"/>
      <c r="C175" s="208">
        <v>89.543414342989763</v>
      </c>
      <c r="D175" s="209">
        <v>91.4</v>
      </c>
      <c r="E175" s="209">
        <v>57.1</v>
      </c>
      <c r="F175" s="210"/>
      <c r="H175" s="220"/>
      <c r="I175" s="221">
        <v>97.945967019314381</v>
      </c>
      <c r="J175" s="222">
        <v>98.208420000000004</v>
      </c>
      <c r="L175" s="340"/>
      <c r="M175" s="191"/>
    </row>
    <row r="176" spans="1:13">
      <c r="A176" s="332"/>
      <c r="B176" s="212"/>
      <c r="C176" s="208">
        <v>81.143982657735464</v>
      </c>
      <c r="D176" s="209">
        <v>81</v>
      </c>
      <c r="E176" s="209">
        <v>28.6</v>
      </c>
      <c r="F176" s="210"/>
      <c r="H176" s="220"/>
      <c r="I176" s="221">
        <v>97.347117647727103</v>
      </c>
      <c r="J176" s="222">
        <v>97.779399999999995</v>
      </c>
      <c r="L176" s="340"/>
      <c r="M176" s="191"/>
    </row>
    <row r="177" spans="1:13">
      <c r="A177" s="332"/>
      <c r="B177" s="212"/>
      <c r="C177" s="208">
        <v>67.420976648869186</v>
      </c>
      <c r="D177" s="209">
        <v>74.5</v>
      </c>
      <c r="E177" s="209">
        <v>14.3</v>
      </c>
      <c r="F177" s="210"/>
      <c r="H177" s="220"/>
      <c r="I177" s="221">
        <v>96.917937651184516</v>
      </c>
      <c r="J177" s="222">
        <v>97.300799999999995</v>
      </c>
      <c r="L177" s="340"/>
      <c r="M177" s="191"/>
    </row>
    <row r="178" spans="1:13">
      <c r="A178" s="332"/>
      <c r="B178" s="212">
        <v>6</v>
      </c>
      <c r="C178" s="208">
        <v>71.272534198335151</v>
      </c>
      <c r="D178" s="209">
        <v>78.400000000000006</v>
      </c>
      <c r="E178" s="209">
        <v>28.6</v>
      </c>
      <c r="F178" s="210"/>
      <c r="H178" s="220">
        <v>6</v>
      </c>
      <c r="I178" s="221">
        <v>96.72435053034971</v>
      </c>
      <c r="J178" s="222">
        <v>97.384069999999994</v>
      </c>
      <c r="L178" s="340"/>
      <c r="M178" s="191"/>
    </row>
    <row r="179" spans="1:13">
      <c r="A179" s="332"/>
      <c r="B179" s="212"/>
      <c r="C179" s="208">
        <v>74.604927646091085</v>
      </c>
      <c r="D179" s="246">
        <v>81.7</v>
      </c>
      <c r="E179" s="246">
        <v>35.700000000000003</v>
      </c>
      <c r="F179" s="243"/>
      <c r="H179" s="220"/>
      <c r="I179" s="247">
        <v>96.728799036611576</v>
      </c>
      <c r="J179" s="247">
        <v>97.838009999999997</v>
      </c>
      <c r="L179" s="340"/>
      <c r="M179" s="191"/>
    </row>
    <row r="180" spans="1:13">
      <c r="A180" s="332"/>
      <c r="B180" s="212"/>
      <c r="C180" s="208">
        <v>77.115136353787676</v>
      </c>
      <c r="D180" s="246">
        <v>83.1</v>
      </c>
      <c r="E180" s="246">
        <v>57.1</v>
      </c>
      <c r="F180" s="243"/>
      <c r="H180" s="220"/>
      <c r="I180" s="247">
        <v>96.910687702450232</v>
      </c>
      <c r="J180" s="247">
        <v>98.315700000000007</v>
      </c>
      <c r="L180" s="340"/>
      <c r="M180" s="191"/>
    </row>
    <row r="181" spans="1:13">
      <c r="A181" s="332"/>
      <c r="B181" s="212"/>
      <c r="C181" s="208">
        <v>73.910571845331617</v>
      </c>
      <c r="D181" s="246">
        <v>85.7</v>
      </c>
      <c r="E181" s="246">
        <v>57.1</v>
      </c>
      <c r="F181" s="243"/>
      <c r="H181" s="220"/>
      <c r="I181" s="247">
        <v>97.263526087254888</v>
      </c>
      <c r="J181" s="247">
        <v>98.556579999999997</v>
      </c>
      <c r="L181" s="340"/>
      <c r="M181" s="191"/>
    </row>
    <row r="182" spans="1:13">
      <c r="A182" s="332"/>
      <c r="B182" s="212"/>
      <c r="C182" s="208">
        <v>74.963232862299265</v>
      </c>
      <c r="D182" s="246">
        <v>89.5</v>
      </c>
      <c r="E182" s="246">
        <v>71.400000000000006</v>
      </c>
      <c r="F182" s="243"/>
      <c r="H182" s="220"/>
      <c r="I182" s="247">
        <v>97.691579972422332</v>
      </c>
      <c r="J182" s="247">
        <v>98.786609999999996</v>
      </c>
      <c r="L182" s="340"/>
      <c r="M182" s="191"/>
    </row>
    <row r="183" spans="1:13">
      <c r="A183" s="332"/>
      <c r="B183" s="212"/>
      <c r="C183" s="208">
        <v>73.748007431181364</v>
      </c>
      <c r="D183" s="246">
        <v>89.6</v>
      </c>
      <c r="E183" s="246">
        <v>28.6</v>
      </c>
      <c r="F183" s="214" t="s">
        <v>153</v>
      </c>
      <c r="G183" s="215" t="s">
        <v>136</v>
      </c>
      <c r="H183" s="220"/>
      <c r="I183" s="247">
        <v>98.154088615848167</v>
      </c>
      <c r="J183" s="247">
        <v>99.045190000000005</v>
      </c>
      <c r="K183" s="216" t="s">
        <v>133</v>
      </c>
      <c r="L183" s="340"/>
      <c r="M183" s="191"/>
    </row>
    <row r="184" spans="1:13" ht="15" thickBot="1">
      <c r="A184" s="332"/>
      <c r="B184" s="212"/>
      <c r="C184" s="208">
        <v>79.194444943064539</v>
      </c>
      <c r="D184" s="246">
        <v>90.2</v>
      </c>
      <c r="E184" s="246">
        <v>71.400000000000006</v>
      </c>
      <c r="F184" s="217">
        <f>AVERAGE(C173:C184)</f>
        <v>79.412124969506124</v>
      </c>
      <c r="G184" s="218">
        <f>AVERAGE(E173:E184)</f>
        <v>43.45000000000001</v>
      </c>
      <c r="H184" s="220"/>
      <c r="I184" s="247">
        <v>98.631381890595108</v>
      </c>
      <c r="J184" s="247">
        <v>99.318420000000003</v>
      </c>
      <c r="K184" s="219">
        <f>AVERAGE(I173:I184)</f>
        <v>97.678761037071453</v>
      </c>
      <c r="L184" s="340"/>
      <c r="M184" s="191"/>
    </row>
    <row r="185" spans="1:13" ht="15" thickTop="1">
      <c r="A185" s="332"/>
      <c r="B185" s="198">
        <v>3.1</v>
      </c>
      <c r="C185" s="208">
        <v>78.041204275688486</v>
      </c>
      <c r="D185" s="246">
        <v>91.9</v>
      </c>
      <c r="E185" s="246">
        <v>71.400000000000006</v>
      </c>
      <c r="F185" s="243"/>
      <c r="G185" s="248"/>
      <c r="H185" s="198">
        <v>3.1</v>
      </c>
      <c r="I185" s="247">
        <v>99.050389477851525</v>
      </c>
      <c r="J185" s="247">
        <v>99.606160000000003</v>
      </c>
      <c r="L185" s="340"/>
      <c r="M185" s="191"/>
    </row>
    <row r="186" spans="1:13">
      <c r="A186" s="332"/>
      <c r="B186" s="198"/>
      <c r="C186" s="208">
        <v>79.743120878608693</v>
      </c>
      <c r="D186" s="246">
        <v>91.5</v>
      </c>
      <c r="E186" s="246">
        <v>57.1</v>
      </c>
      <c r="F186" s="243"/>
      <c r="G186" s="248"/>
      <c r="H186" s="198"/>
      <c r="I186" s="247">
        <v>99.401130821552499</v>
      </c>
      <c r="J186" s="247">
        <v>99.891909999999996</v>
      </c>
      <c r="L186" s="340"/>
      <c r="M186" s="191"/>
    </row>
    <row r="187" spans="1:13">
      <c r="A187" s="332"/>
      <c r="B187" s="212"/>
      <c r="C187" s="208">
        <v>79.182982711180316</v>
      </c>
      <c r="D187" s="246">
        <v>94.1</v>
      </c>
      <c r="E187" s="246">
        <v>50</v>
      </c>
      <c r="H187" s="220"/>
      <c r="I187" s="247">
        <v>99.724556584522446</v>
      </c>
      <c r="J187" s="247">
        <v>100.1521</v>
      </c>
      <c r="L187" s="340"/>
      <c r="M187" s="191"/>
    </row>
    <row r="188" spans="1:13">
      <c r="A188" s="332"/>
      <c r="B188" s="212"/>
      <c r="C188" s="208">
        <v>87.743429233062358</v>
      </c>
      <c r="D188" s="246">
        <v>95.9</v>
      </c>
      <c r="E188" s="246">
        <v>50</v>
      </c>
      <c r="H188" s="220"/>
      <c r="I188" s="247">
        <v>99.978306104454589</v>
      </c>
      <c r="J188" s="247">
        <v>100.3695</v>
      </c>
      <c r="L188" s="340"/>
      <c r="M188" s="191"/>
    </row>
    <row r="189" spans="1:13">
      <c r="A189" s="332"/>
      <c r="B189" s="212"/>
      <c r="C189" s="208">
        <v>99.613096900563619</v>
      </c>
      <c r="D189" s="246">
        <v>94</v>
      </c>
      <c r="E189" s="246">
        <v>78.599999999999994</v>
      </c>
      <c r="H189" s="220"/>
      <c r="I189" s="247">
        <v>100.15896093353841</v>
      </c>
      <c r="J189" s="247">
        <v>100.51560000000001</v>
      </c>
      <c r="L189" s="340"/>
      <c r="M189" s="191"/>
    </row>
    <row r="190" spans="1:13">
      <c r="A190" s="332"/>
      <c r="B190" s="212">
        <v>6</v>
      </c>
      <c r="C190" s="208">
        <v>104.17643247923756</v>
      </c>
      <c r="D190" s="246">
        <v>95.1</v>
      </c>
      <c r="E190" s="246">
        <v>100</v>
      </c>
      <c r="H190" s="220">
        <v>6</v>
      </c>
      <c r="I190" s="247">
        <v>100.26907970839352</v>
      </c>
      <c r="J190" s="247">
        <v>100.5838</v>
      </c>
      <c r="L190" s="340"/>
      <c r="M190" s="191"/>
    </row>
    <row r="191" spans="1:13">
      <c r="A191" s="332"/>
      <c r="B191" s="212"/>
      <c r="C191" s="208">
        <v>94.918447354484087</v>
      </c>
      <c r="D191" s="246">
        <v>94.7</v>
      </c>
      <c r="E191" s="246">
        <v>71.400000000000006</v>
      </c>
      <c r="H191" s="220"/>
      <c r="I191" s="247">
        <v>100.33317308996641</v>
      </c>
      <c r="J191" s="247">
        <v>100.5857</v>
      </c>
      <c r="L191" s="340"/>
      <c r="M191" s="191"/>
    </row>
    <row r="192" spans="1:13">
      <c r="A192" s="332"/>
      <c r="B192" s="212"/>
      <c r="C192" s="208">
        <v>83.419911643891069</v>
      </c>
      <c r="D192" s="246">
        <v>92.6</v>
      </c>
      <c r="E192" s="246">
        <v>28.6</v>
      </c>
      <c r="H192" s="220"/>
      <c r="I192" s="247">
        <v>100.39210830849109</v>
      </c>
      <c r="J192" s="247">
        <v>100.54730000000001</v>
      </c>
      <c r="L192" s="340"/>
      <c r="M192" s="191"/>
    </row>
    <row r="193" spans="1:13">
      <c r="A193" s="332"/>
      <c r="B193" s="212"/>
      <c r="C193" s="208">
        <v>86.493141405117029</v>
      </c>
      <c r="D193" s="246">
        <v>90.9</v>
      </c>
      <c r="E193" s="246">
        <v>42.9</v>
      </c>
      <c r="H193" s="220"/>
      <c r="I193" s="247">
        <v>100.48575150374873</v>
      </c>
      <c r="J193" s="247">
        <v>100.4965</v>
      </c>
      <c r="L193" s="340"/>
      <c r="M193" s="191"/>
    </row>
    <row r="194" spans="1:13">
      <c r="A194" s="332"/>
      <c r="B194" s="212"/>
      <c r="C194" s="208">
        <v>84.849622600981377</v>
      </c>
      <c r="D194" s="246">
        <v>92.5</v>
      </c>
      <c r="E194" s="246">
        <v>57.1</v>
      </c>
      <c r="H194" s="220"/>
      <c r="I194" s="247">
        <v>100.61187215594884</v>
      </c>
      <c r="J194" s="247">
        <v>100.4602</v>
      </c>
      <c r="L194" s="340"/>
      <c r="M194" s="191"/>
    </row>
    <row r="195" spans="1:13">
      <c r="A195" s="332"/>
      <c r="B195" s="212"/>
      <c r="C195" s="208">
        <v>95.696733175737094</v>
      </c>
      <c r="D195" s="246">
        <v>96.2</v>
      </c>
      <c r="E195" s="246">
        <v>85.7</v>
      </c>
      <c r="F195" s="214" t="s">
        <v>153</v>
      </c>
      <c r="G195" s="215" t="s">
        <v>136</v>
      </c>
      <c r="H195" s="220"/>
      <c r="I195" s="247">
        <v>100.74031113810645</v>
      </c>
      <c r="J195" s="247">
        <v>100.45399999999999</v>
      </c>
      <c r="K195" s="216" t="s">
        <v>133</v>
      </c>
      <c r="L195" s="340"/>
      <c r="M195" s="191"/>
    </row>
    <row r="196" spans="1:13" ht="15" thickBot="1">
      <c r="A196" s="332"/>
      <c r="B196" s="212"/>
      <c r="C196" s="208">
        <v>98.314806573720062</v>
      </c>
      <c r="D196" s="246">
        <v>96.9</v>
      </c>
      <c r="E196" s="246">
        <v>71.400000000000006</v>
      </c>
      <c r="F196" s="342">
        <f>AVERAGE(C185:C196)</f>
        <v>89.349410769355984</v>
      </c>
      <c r="G196" s="343">
        <f>AVERAGE(E185:E196)</f>
        <v>63.683333333333337</v>
      </c>
      <c r="H196" s="220"/>
      <c r="I196" s="247">
        <v>100.86053767071813</v>
      </c>
      <c r="J196" s="247">
        <v>100.47369999999999</v>
      </c>
      <c r="K196" s="219">
        <f>AVERAGE(I185:I196)</f>
        <v>100.16718145810772</v>
      </c>
      <c r="L196" s="340"/>
      <c r="M196" s="191"/>
    </row>
    <row r="197" spans="1:13" ht="15" thickTop="1">
      <c r="A197" s="332"/>
      <c r="B197" s="198">
        <v>4.0999999999999996</v>
      </c>
      <c r="C197" s="208">
        <v>101.21210817645576</v>
      </c>
      <c r="D197" s="246">
        <v>96</v>
      </c>
      <c r="E197" s="246">
        <v>64.3</v>
      </c>
      <c r="F197" s="243"/>
      <c r="G197" s="248"/>
      <c r="H197" s="198">
        <v>4.0999999999999996</v>
      </c>
      <c r="I197" s="247">
        <v>100.9791144194284</v>
      </c>
      <c r="J197" s="247">
        <v>100.50279999999999</v>
      </c>
      <c r="L197" s="340"/>
      <c r="M197" s="191"/>
    </row>
    <row r="198" spans="1:13">
      <c r="A198" s="332"/>
      <c r="B198" s="198"/>
      <c r="C198" s="208">
        <v>98.245692758138617</v>
      </c>
      <c r="D198" s="246">
        <v>96.3</v>
      </c>
      <c r="E198" s="246">
        <v>42.9</v>
      </c>
      <c r="F198" s="243"/>
      <c r="G198" s="248"/>
      <c r="H198" s="198"/>
      <c r="I198" s="247">
        <v>101.08135289746639</v>
      </c>
      <c r="J198" s="247">
        <v>100.51739999999999</v>
      </c>
      <c r="L198" s="340"/>
      <c r="M198" s="191"/>
    </row>
    <row r="199" spans="1:13">
      <c r="A199" s="332"/>
      <c r="B199" s="212"/>
      <c r="C199" s="208">
        <v>93.364835614201979</v>
      </c>
      <c r="D199" s="246">
        <v>96.8</v>
      </c>
      <c r="E199" s="246">
        <v>21.4</v>
      </c>
      <c r="H199" s="220"/>
      <c r="I199" s="247">
        <v>101.24457296663377</v>
      </c>
      <c r="J199" s="247">
        <v>100.5202</v>
      </c>
      <c r="L199" s="340"/>
      <c r="M199" s="191"/>
    </row>
    <row r="200" spans="1:13">
      <c r="A200" s="332"/>
      <c r="B200" s="212"/>
      <c r="C200" s="208">
        <v>98.13729094667913</v>
      </c>
      <c r="D200" s="246">
        <v>96.9</v>
      </c>
      <c r="E200" s="246">
        <v>28.6</v>
      </c>
      <c r="H200" s="220"/>
      <c r="I200" s="247">
        <v>101.36483429457408</v>
      </c>
      <c r="J200" s="247">
        <v>100.51220000000001</v>
      </c>
      <c r="L200" s="340"/>
      <c r="M200" s="191"/>
    </row>
    <row r="201" spans="1:13">
      <c r="A201" s="332"/>
      <c r="B201" s="212"/>
      <c r="C201" s="208">
        <v>98.889985037158894</v>
      </c>
      <c r="D201" s="246">
        <v>96.1</v>
      </c>
      <c r="E201" s="246">
        <v>50</v>
      </c>
      <c r="H201" s="220"/>
      <c r="I201" s="247">
        <v>101.3652198330938</v>
      </c>
      <c r="J201" s="247">
        <v>100.4847</v>
      </c>
      <c r="L201" s="340"/>
      <c r="M201" s="191"/>
    </row>
    <row r="202" spans="1:13">
      <c r="A202" s="332"/>
      <c r="B202" s="212">
        <v>6</v>
      </c>
      <c r="C202" s="208">
        <v>101.93599136948663</v>
      </c>
      <c r="D202" s="246">
        <v>98.7</v>
      </c>
      <c r="E202" s="246">
        <v>64.3</v>
      </c>
      <c r="H202" s="220">
        <v>6</v>
      </c>
      <c r="I202" s="247">
        <v>101.25711212666272</v>
      </c>
      <c r="J202" s="247">
        <v>100.4397</v>
      </c>
      <c r="L202" s="340"/>
      <c r="M202" s="191"/>
    </row>
    <row r="203" spans="1:13">
      <c r="B203" s="212"/>
      <c r="C203" s="208">
        <v>94.848870273382474</v>
      </c>
      <c r="D203" s="246">
        <v>99.2</v>
      </c>
      <c r="E203" s="246">
        <v>21.4</v>
      </c>
      <c r="H203" s="220"/>
      <c r="I203" s="247">
        <v>101.04285366835119</v>
      </c>
      <c r="J203" s="247">
        <v>100.3824</v>
      </c>
      <c r="L203" s="340"/>
      <c r="M203" s="191"/>
    </row>
    <row r="204" spans="1:13">
      <c r="B204" s="212"/>
      <c r="C204" s="208">
        <v>99.60790140270062</v>
      </c>
      <c r="D204" s="246">
        <v>100.6</v>
      </c>
      <c r="E204" s="246">
        <v>57.1</v>
      </c>
      <c r="H204" s="220"/>
      <c r="I204" s="247">
        <v>100.72378006004411</v>
      </c>
      <c r="J204" s="247">
        <v>100.3177</v>
      </c>
      <c r="L204" s="340"/>
      <c r="M204" s="191"/>
    </row>
    <row r="205" spans="1:13">
      <c r="B205" s="212"/>
      <c r="C205" s="208">
        <v>100.24930428982701</v>
      </c>
      <c r="D205" s="246">
        <v>99.9</v>
      </c>
      <c r="E205" s="246">
        <v>50</v>
      </c>
      <c r="H205" s="220"/>
      <c r="I205" s="247">
        <v>100.36803435497089</v>
      </c>
      <c r="J205" s="247">
        <v>100.23439999999999</v>
      </c>
      <c r="L205" s="340"/>
      <c r="M205" s="191"/>
    </row>
    <row r="206" spans="1:13">
      <c r="B206" s="212"/>
      <c r="C206" s="208">
        <v>104.91274216633251</v>
      </c>
      <c r="D206" s="246">
        <v>99.1</v>
      </c>
      <c r="E206" s="246">
        <v>85.7</v>
      </c>
      <c r="H206" s="220"/>
      <c r="I206" s="247">
        <v>99.984917344420353</v>
      </c>
      <c r="J206" s="247">
        <v>100.148</v>
      </c>
      <c r="L206" s="340"/>
      <c r="M206" s="191"/>
    </row>
    <row r="207" spans="1:13">
      <c r="B207" s="212"/>
      <c r="C207" s="208">
        <v>104.9036594760629</v>
      </c>
      <c r="D207" s="246">
        <v>99</v>
      </c>
      <c r="E207" s="246">
        <v>42.9</v>
      </c>
      <c r="F207" s="214" t="s">
        <v>153</v>
      </c>
      <c r="G207" s="215" t="s">
        <v>136</v>
      </c>
      <c r="H207" s="220"/>
      <c r="I207" s="247">
        <v>99.609505821655532</v>
      </c>
      <c r="J207" s="247">
        <v>100.06140000000001</v>
      </c>
      <c r="K207" s="216" t="s">
        <v>133</v>
      </c>
    </row>
    <row r="208" spans="1:13" ht="15" thickBot="1">
      <c r="B208" s="212"/>
      <c r="C208" s="208">
        <v>105.47285245255236</v>
      </c>
      <c r="D208" s="246">
        <v>99.1</v>
      </c>
      <c r="E208" s="246">
        <v>57.1</v>
      </c>
      <c r="F208" s="342">
        <f>AVERAGE(C197:C208)</f>
        <v>100.14843616358156</v>
      </c>
      <c r="G208" s="343">
        <f>AVERAGE(E197:E208)</f>
        <v>48.808333333333337</v>
      </c>
      <c r="H208" s="220"/>
      <c r="I208" s="247">
        <v>99.313650276625282</v>
      </c>
      <c r="J208" s="247">
        <v>99.999740000000003</v>
      </c>
      <c r="K208" s="219">
        <f>AVERAGE(I197:I208)</f>
        <v>100.69457900532721</v>
      </c>
    </row>
    <row r="209" spans="2:11" ht="15" thickTop="1">
      <c r="B209" s="198">
        <v>5.0999999999999996</v>
      </c>
      <c r="C209" s="208">
        <v>103.13479467739413</v>
      </c>
      <c r="D209" s="246">
        <v>96.2</v>
      </c>
      <c r="E209" s="246">
        <v>50</v>
      </c>
      <c r="H209" s="198">
        <v>5.0999999999999996</v>
      </c>
      <c r="I209" s="247">
        <v>99.103081145778731</v>
      </c>
      <c r="J209" s="247">
        <v>99.974260000000001</v>
      </c>
    </row>
    <row r="210" spans="2:11">
      <c r="B210" s="198"/>
      <c r="C210" s="208">
        <v>104.93744841167837</v>
      </c>
      <c r="D210" s="208">
        <v>98.7</v>
      </c>
      <c r="E210" s="246">
        <v>57.1</v>
      </c>
      <c r="H210" s="198"/>
      <c r="I210" s="222">
        <v>98.976658051622209</v>
      </c>
      <c r="J210" s="222">
        <v>99.984020000000001</v>
      </c>
    </row>
    <row r="211" spans="2:11">
      <c r="B211" s="212"/>
      <c r="C211" s="208">
        <v>102.48926152273619</v>
      </c>
      <c r="D211" s="246">
        <v>98.8</v>
      </c>
      <c r="E211" s="246">
        <v>42.9</v>
      </c>
      <c r="H211" s="220"/>
      <c r="I211" s="247">
        <v>98.931836640178815</v>
      </c>
      <c r="J211" s="247">
        <v>100.0314</v>
      </c>
    </row>
    <row r="212" spans="2:11">
      <c r="B212" s="212"/>
      <c r="C212" s="208"/>
      <c r="D212" s="246"/>
      <c r="E212" s="246"/>
      <c r="H212" s="220"/>
      <c r="I212" s="247"/>
      <c r="J212" s="247"/>
    </row>
    <row r="213" spans="2:11">
      <c r="B213" s="212"/>
      <c r="C213" s="208"/>
      <c r="D213" s="246"/>
      <c r="E213" s="246"/>
      <c r="H213" s="220"/>
      <c r="I213" s="247"/>
      <c r="J213" s="247"/>
    </row>
    <row r="214" spans="2:11">
      <c r="B214" s="212">
        <v>6</v>
      </c>
      <c r="C214" s="208"/>
      <c r="D214" s="246"/>
      <c r="E214" s="246"/>
      <c r="H214" s="220">
        <v>6</v>
      </c>
      <c r="I214" s="247"/>
      <c r="J214" s="247"/>
    </row>
    <row r="215" spans="2:11">
      <c r="B215" s="212"/>
      <c r="C215" s="208"/>
      <c r="D215" s="246"/>
      <c r="E215" s="246"/>
      <c r="H215" s="220"/>
      <c r="I215" s="247"/>
      <c r="J215" s="247"/>
    </row>
    <row r="216" spans="2:11">
      <c r="B216" s="212"/>
      <c r="C216" s="208"/>
      <c r="D216" s="246"/>
      <c r="E216" s="246"/>
      <c r="H216" s="220"/>
      <c r="I216" s="247"/>
      <c r="J216" s="247"/>
    </row>
    <row r="217" spans="2:11">
      <c r="B217" s="212"/>
      <c r="C217" s="208"/>
      <c r="D217" s="246"/>
      <c r="E217" s="246"/>
      <c r="H217" s="220"/>
      <c r="I217" s="247"/>
      <c r="J217" s="247"/>
    </row>
    <row r="218" spans="2:11">
      <c r="B218" s="212"/>
      <c r="C218" s="208"/>
      <c r="D218" s="246"/>
      <c r="E218" s="246"/>
      <c r="H218" s="220"/>
      <c r="I218" s="247"/>
      <c r="J218" s="247"/>
    </row>
    <row r="219" spans="2:11">
      <c r="B219" s="212"/>
      <c r="C219" s="208"/>
      <c r="D219" s="246"/>
      <c r="E219" s="246"/>
      <c r="F219" s="187" t="s">
        <v>275</v>
      </c>
      <c r="G219" s="188" t="s">
        <v>276</v>
      </c>
      <c r="H219" s="220"/>
      <c r="I219" s="247"/>
      <c r="J219" s="247"/>
      <c r="K219" s="191" t="s">
        <v>277</v>
      </c>
    </row>
    <row r="220" spans="2:11">
      <c r="B220" s="212"/>
      <c r="C220" s="208"/>
      <c r="D220" s="246"/>
      <c r="E220" s="246"/>
      <c r="F220" s="187">
        <f>AVERAGE(C209:C220)</f>
        <v>103.52050153726957</v>
      </c>
      <c r="G220" s="188">
        <f>AVERAGE(E209:E220)</f>
        <v>50</v>
      </c>
      <c r="H220" s="220"/>
      <c r="I220" s="247"/>
      <c r="J220" s="247"/>
      <c r="K220" s="191">
        <f>AVERAGE(I209:I220)</f>
        <v>99.003858612526585</v>
      </c>
    </row>
  </sheetData>
  <mergeCells count="2">
    <mergeCell ref="B3:D3"/>
    <mergeCell ref="H3:J3"/>
  </mergeCells>
  <phoneticPr fontId="4"/>
  <pageMargins left="0.51181102362204722" right="0.51181102362204722" top="0.55118110236220474" bottom="0.35433070866141736" header="0.31496062992125984" footer="0.31496062992125984"/>
  <pageSetup paperSize="9" scale="55"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120" activePane="bottomRight" state="frozen"/>
      <selection pane="topRight" activeCell="E1" sqref="E1"/>
      <selection pane="bottomLeft" activeCell="A6" sqref="A6"/>
      <selection pane="bottomRight" activeCell="K130" sqref="K130"/>
    </sheetView>
  </sheetViews>
  <sheetFormatPr defaultRowHeight="14.25"/>
  <cols>
    <col min="1" max="1" width="1.09765625" style="249" customWidth="1"/>
    <col min="2" max="2" width="10" style="250" customWidth="1"/>
    <col min="3" max="3" width="10" style="251" customWidth="1"/>
    <col min="4" max="5" width="8.796875" style="249"/>
    <col min="6" max="9" width="10" style="254" customWidth="1"/>
    <col min="10" max="16384" width="8.796875" style="249"/>
  </cols>
  <sheetData>
    <row r="1" spans="1:10" ht="21">
      <c r="D1" s="252" t="s">
        <v>156</v>
      </c>
      <c r="F1" s="253" t="s">
        <v>157</v>
      </c>
      <c r="H1" s="252" t="s">
        <v>158</v>
      </c>
    </row>
    <row r="2" spans="1:10">
      <c r="A2" s="255"/>
      <c r="B2" s="256"/>
      <c r="C2" s="257"/>
      <c r="D2" s="426" t="s">
        <v>159</v>
      </c>
      <c r="E2" s="427"/>
      <c r="F2" s="426" t="s">
        <v>160</v>
      </c>
      <c r="G2" s="427"/>
      <c r="H2" s="426" t="s">
        <v>161</v>
      </c>
      <c r="I2" s="427"/>
    </row>
    <row r="3" spans="1:10">
      <c r="A3" s="255"/>
      <c r="B3" s="258"/>
      <c r="C3" s="259"/>
      <c r="E3" s="260"/>
      <c r="F3" s="261">
        <v>20000001</v>
      </c>
      <c r="G3" s="262">
        <v>20000002</v>
      </c>
      <c r="H3" s="263">
        <v>1000000000</v>
      </c>
      <c r="I3" s="264">
        <v>1100000000</v>
      </c>
    </row>
    <row r="4" spans="1:10">
      <c r="A4" s="255"/>
      <c r="B4" s="265"/>
      <c r="C4" s="266"/>
      <c r="E4" s="260"/>
      <c r="F4" s="267" t="s">
        <v>162</v>
      </c>
      <c r="G4" s="268" t="s">
        <v>163</v>
      </c>
      <c r="H4" s="267" t="s">
        <v>162</v>
      </c>
      <c r="I4" s="268" t="s">
        <v>163</v>
      </c>
    </row>
    <row r="5" spans="1:10" ht="29.25" customHeight="1">
      <c r="A5" s="255"/>
      <c r="B5" s="269" t="s">
        <v>164</v>
      </c>
      <c r="C5" s="270"/>
      <c r="E5" s="260"/>
      <c r="F5" s="271">
        <v>10000</v>
      </c>
      <c r="G5" s="272">
        <v>9998.9</v>
      </c>
      <c r="H5" s="273">
        <v>10000</v>
      </c>
      <c r="I5" s="274">
        <v>9983</v>
      </c>
    </row>
    <row r="6" spans="1:10" ht="13.5">
      <c r="B6" s="258">
        <v>201301</v>
      </c>
      <c r="C6" s="275" t="s">
        <v>165</v>
      </c>
      <c r="D6" s="276" t="s">
        <v>166</v>
      </c>
      <c r="E6" s="277">
        <v>98.2</v>
      </c>
      <c r="F6" s="278">
        <v>93.9</v>
      </c>
      <c r="G6" s="279">
        <v>93.9</v>
      </c>
      <c r="H6" s="280">
        <v>94.8</v>
      </c>
      <c r="I6" s="279">
        <v>94.8</v>
      </c>
      <c r="J6" s="281" t="s">
        <v>167</v>
      </c>
    </row>
    <row r="7" spans="1:10" ht="13.5">
      <c r="B7" s="258">
        <v>201302</v>
      </c>
      <c r="C7" s="282"/>
      <c r="D7" s="283" t="s">
        <v>168</v>
      </c>
      <c r="E7" s="284">
        <v>95.5</v>
      </c>
      <c r="F7" s="278">
        <v>95</v>
      </c>
      <c r="G7" s="279">
        <v>95</v>
      </c>
      <c r="H7" s="280">
        <v>96.5</v>
      </c>
      <c r="I7" s="279">
        <v>96.4</v>
      </c>
      <c r="J7" s="281"/>
    </row>
    <row r="8" spans="1:10" ht="13.5">
      <c r="B8" s="258">
        <v>201303</v>
      </c>
      <c r="C8" s="282"/>
      <c r="D8" s="283" t="s">
        <v>169</v>
      </c>
      <c r="E8" s="284">
        <v>97.2</v>
      </c>
      <c r="F8" s="278">
        <v>98.4</v>
      </c>
      <c r="G8" s="279">
        <v>98.4</v>
      </c>
      <c r="H8" s="280">
        <v>97.7</v>
      </c>
      <c r="I8" s="279">
        <v>97.7</v>
      </c>
      <c r="J8" s="281"/>
    </row>
    <row r="9" spans="1:10" ht="13.5">
      <c r="B9" s="258">
        <v>201304</v>
      </c>
      <c r="C9" s="282"/>
      <c r="D9" s="285" t="s">
        <v>170</v>
      </c>
      <c r="E9" s="284">
        <v>97.1</v>
      </c>
      <c r="F9" s="278">
        <v>98.7</v>
      </c>
      <c r="G9" s="279">
        <v>98.7</v>
      </c>
      <c r="H9" s="280">
        <v>97.7</v>
      </c>
      <c r="I9" s="279">
        <v>97.7</v>
      </c>
      <c r="J9" s="281"/>
    </row>
    <row r="10" spans="1:10" ht="13.5">
      <c r="B10" s="258">
        <v>201305</v>
      </c>
      <c r="C10" s="282"/>
      <c r="D10" s="285" t="s">
        <v>171</v>
      </c>
      <c r="E10" s="284">
        <v>98.5</v>
      </c>
      <c r="F10" s="278">
        <v>98.7</v>
      </c>
      <c r="G10" s="279">
        <v>98.6</v>
      </c>
      <c r="H10" s="280">
        <v>99.3</v>
      </c>
      <c r="I10" s="279">
        <v>99.2</v>
      </c>
      <c r="J10" s="281"/>
    </row>
    <row r="11" spans="1:10" ht="13.5">
      <c r="B11" s="258">
        <v>201306</v>
      </c>
      <c r="C11" s="282"/>
      <c r="D11" s="285" t="s">
        <v>172</v>
      </c>
      <c r="E11" s="284">
        <v>100.8</v>
      </c>
      <c r="F11" s="278">
        <v>98.3</v>
      </c>
      <c r="G11" s="279">
        <v>98.3</v>
      </c>
      <c r="H11" s="280">
        <v>98.2</v>
      </c>
      <c r="I11" s="279">
        <v>98.2</v>
      </c>
      <c r="J11" s="281">
        <v>6</v>
      </c>
    </row>
    <row r="12" spans="1:10" ht="13.5">
      <c r="B12" s="258">
        <v>201307</v>
      </c>
      <c r="C12" s="282"/>
      <c r="D12" s="285" t="s">
        <v>173</v>
      </c>
      <c r="E12" s="284">
        <v>101.1</v>
      </c>
      <c r="F12" s="278">
        <v>100.1</v>
      </c>
      <c r="G12" s="279">
        <v>100.1</v>
      </c>
      <c r="H12" s="280">
        <v>99.8</v>
      </c>
      <c r="I12" s="279">
        <v>99.7</v>
      </c>
      <c r="J12" s="281"/>
    </row>
    <row r="13" spans="1:10" ht="13.5">
      <c r="B13" s="258">
        <v>201308</v>
      </c>
      <c r="C13" s="282"/>
      <c r="D13" s="285" t="s">
        <v>174</v>
      </c>
      <c r="E13" s="284">
        <v>98.3</v>
      </c>
      <c r="F13" s="278">
        <v>99.4</v>
      </c>
      <c r="G13" s="279">
        <v>99.4</v>
      </c>
      <c r="H13" s="280">
        <v>100</v>
      </c>
      <c r="I13" s="279">
        <v>99.9</v>
      </c>
      <c r="J13" s="281"/>
    </row>
    <row r="14" spans="1:10" ht="13.5">
      <c r="B14" s="258">
        <v>201309</v>
      </c>
      <c r="C14" s="282"/>
      <c r="D14" s="285" t="s">
        <v>175</v>
      </c>
      <c r="E14" s="284">
        <v>101.1</v>
      </c>
      <c r="F14" s="278">
        <v>99.1</v>
      </c>
      <c r="G14" s="279">
        <v>99.1</v>
      </c>
      <c r="H14" s="280">
        <v>101</v>
      </c>
      <c r="I14" s="279">
        <v>101</v>
      </c>
      <c r="J14" s="281"/>
    </row>
    <row r="15" spans="1:10" ht="13.5">
      <c r="B15" s="258">
        <v>201310</v>
      </c>
      <c r="C15" s="282"/>
      <c r="D15" s="285" t="s">
        <v>176</v>
      </c>
      <c r="E15" s="284">
        <v>101.1</v>
      </c>
      <c r="F15" s="278">
        <v>98.6</v>
      </c>
      <c r="G15" s="279">
        <v>98.6</v>
      </c>
      <c r="H15" s="280">
        <v>101.2</v>
      </c>
      <c r="I15" s="279">
        <v>101.1</v>
      </c>
      <c r="J15" s="281"/>
    </row>
    <row r="16" spans="1:10" ht="13.5">
      <c r="B16" s="258">
        <v>201311</v>
      </c>
      <c r="C16" s="282"/>
      <c r="D16" s="285" t="s">
        <v>177</v>
      </c>
      <c r="E16" s="284">
        <v>98.3</v>
      </c>
      <c r="F16" s="278">
        <v>100.4</v>
      </c>
      <c r="G16" s="279">
        <v>100.4</v>
      </c>
      <c r="H16" s="280">
        <v>101.8</v>
      </c>
      <c r="I16" s="279">
        <v>101.8</v>
      </c>
      <c r="J16" s="281"/>
    </row>
    <row r="17" spans="2:10" ht="13.5">
      <c r="B17" s="258">
        <v>201312</v>
      </c>
      <c r="C17" s="282"/>
      <c r="D17" s="286" t="s">
        <v>178</v>
      </c>
      <c r="E17" s="287">
        <v>103.5</v>
      </c>
      <c r="F17" s="278">
        <v>101.5</v>
      </c>
      <c r="G17" s="279">
        <v>101.5</v>
      </c>
      <c r="H17" s="280">
        <v>101.8</v>
      </c>
      <c r="I17" s="279">
        <v>101.9</v>
      </c>
      <c r="J17" s="281"/>
    </row>
    <row r="18" spans="2:10" ht="13.5">
      <c r="B18" s="258">
        <v>201401</v>
      </c>
      <c r="C18" s="275" t="s">
        <v>179</v>
      </c>
      <c r="D18" s="283" t="s">
        <v>180</v>
      </c>
      <c r="E18" s="284">
        <v>106.3</v>
      </c>
      <c r="F18" s="278">
        <v>101.7</v>
      </c>
      <c r="G18" s="279">
        <v>101.7</v>
      </c>
      <c r="H18" s="288">
        <v>103.8</v>
      </c>
      <c r="I18" s="289">
        <v>103.8</v>
      </c>
      <c r="J18" s="281" t="s">
        <v>155</v>
      </c>
    </row>
    <row r="19" spans="2:10">
      <c r="B19" s="258">
        <v>201402</v>
      </c>
      <c r="D19" s="283" t="s">
        <v>168</v>
      </c>
      <c r="E19" s="284">
        <v>106.1</v>
      </c>
      <c r="F19" s="278">
        <v>102.4</v>
      </c>
      <c r="G19" s="279">
        <v>102.4</v>
      </c>
      <c r="H19" s="280">
        <v>102.7</v>
      </c>
      <c r="I19" s="279">
        <v>102.7</v>
      </c>
      <c r="J19" s="281"/>
    </row>
    <row r="20" spans="2:10">
      <c r="B20" s="258">
        <v>201403</v>
      </c>
      <c r="D20" s="283" t="s">
        <v>181</v>
      </c>
      <c r="E20" s="284">
        <v>110.2</v>
      </c>
      <c r="F20" s="278">
        <v>102.2</v>
      </c>
      <c r="G20" s="279">
        <v>102.2</v>
      </c>
      <c r="H20" s="278">
        <v>104.2</v>
      </c>
      <c r="I20" s="279">
        <v>104.2</v>
      </c>
      <c r="J20" s="281"/>
    </row>
    <row r="21" spans="2:10">
      <c r="B21" s="258">
        <v>201404</v>
      </c>
      <c r="D21" s="285" t="s">
        <v>170</v>
      </c>
      <c r="E21" s="290">
        <v>107.7</v>
      </c>
      <c r="F21" s="278">
        <v>100.9</v>
      </c>
      <c r="G21" s="279">
        <v>100.9</v>
      </c>
      <c r="H21" s="278">
        <v>99.6</v>
      </c>
      <c r="I21" s="279">
        <v>99.5</v>
      </c>
      <c r="J21" s="281"/>
    </row>
    <row r="22" spans="2:10">
      <c r="B22" s="258">
        <v>201405</v>
      </c>
      <c r="D22" s="285" t="s">
        <v>171</v>
      </c>
      <c r="E22" s="290">
        <v>107.4</v>
      </c>
      <c r="F22" s="278">
        <v>101.6</v>
      </c>
      <c r="G22" s="279">
        <v>101.6</v>
      </c>
      <c r="H22" s="278">
        <v>101.9</v>
      </c>
      <c r="I22" s="279">
        <v>101.8</v>
      </c>
      <c r="J22" s="281"/>
    </row>
    <row r="23" spans="2:10">
      <c r="B23" s="258">
        <v>201406</v>
      </c>
      <c r="D23" s="285" t="s">
        <v>172</v>
      </c>
      <c r="E23" s="290">
        <v>104.1</v>
      </c>
      <c r="F23" s="278">
        <v>101.4</v>
      </c>
      <c r="G23" s="279">
        <v>101.4</v>
      </c>
      <c r="H23" s="278">
        <v>100.3</v>
      </c>
      <c r="I23" s="279">
        <v>100.3</v>
      </c>
      <c r="J23" s="281">
        <v>6</v>
      </c>
    </row>
    <row r="24" spans="2:10" ht="13.5">
      <c r="B24" s="258">
        <v>201407</v>
      </c>
      <c r="C24" s="282"/>
      <c r="D24" s="285" t="s">
        <v>173</v>
      </c>
      <c r="E24" s="290">
        <v>102.2</v>
      </c>
      <c r="F24" s="278">
        <v>101.9</v>
      </c>
      <c r="G24" s="279">
        <v>101.9</v>
      </c>
      <c r="H24" s="278">
        <v>100.1</v>
      </c>
      <c r="I24" s="279">
        <v>100.1</v>
      </c>
      <c r="J24" s="281"/>
    </row>
    <row r="25" spans="2:10" ht="13.5">
      <c r="B25" s="258">
        <v>201408</v>
      </c>
      <c r="C25" s="282"/>
      <c r="D25" s="285" t="s">
        <v>174</v>
      </c>
      <c r="E25" s="290">
        <v>99.4</v>
      </c>
      <c r="F25" s="278">
        <v>100.1</v>
      </c>
      <c r="G25" s="279">
        <v>100</v>
      </c>
      <c r="H25" s="278">
        <v>99.5</v>
      </c>
      <c r="I25" s="279">
        <v>99.4</v>
      </c>
      <c r="J25" s="281"/>
    </row>
    <row r="26" spans="2:10" ht="13.5">
      <c r="B26" s="258">
        <v>201409</v>
      </c>
      <c r="C26" s="282"/>
      <c r="D26" s="285" t="s">
        <v>175</v>
      </c>
      <c r="E26" s="290">
        <v>102.8</v>
      </c>
      <c r="F26" s="278">
        <v>101.4</v>
      </c>
      <c r="G26" s="279">
        <v>101.5</v>
      </c>
      <c r="H26" s="278">
        <v>100.7</v>
      </c>
      <c r="I26" s="279">
        <v>100.6</v>
      </c>
      <c r="J26" s="281"/>
    </row>
    <row r="27" spans="2:10" ht="13.5">
      <c r="B27" s="258">
        <v>201410</v>
      </c>
      <c r="C27" s="282"/>
      <c r="D27" s="285" t="s">
        <v>176</v>
      </c>
      <c r="E27" s="290">
        <v>104.7</v>
      </c>
      <c r="F27" s="278">
        <v>102.7</v>
      </c>
      <c r="G27" s="279">
        <v>102.7</v>
      </c>
      <c r="H27" s="278">
        <v>100.4</v>
      </c>
      <c r="I27" s="279">
        <v>100.4</v>
      </c>
      <c r="J27" s="281"/>
    </row>
    <row r="28" spans="2:10" ht="13.5">
      <c r="B28" s="258">
        <v>201411</v>
      </c>
      <c r="C28" s="282"/>
      <c r="D28" s="285" t="s">
        <v>177</v>
      </c>
      <c r="E28" s="290">
        <v>104.1</v>
      </c>
      <c r="F28" s="278">
        <v>99.8</v>
      </c>
      <c r="G28" s="279">
        <v>99.8</v>
      </c>
      <c r="H28" s="278">
        <v>100.4</v>
      </c>
      <c r="I28" s="279">
        <v>100.4</v>
      </c>
      <c r="J28" s="281"/>
    </row>
    <row r="29" spans="2:10" ht="13.5">
      <c r="B29" s="258">
        <v>201412</v>
      </c>
      <c r="C29" s="282"/>
      <c r="D29" s="285" t="s">
        <v>178</v>
      </c>
      <c r="E29" s="284">
        <v>106.7</v>
      </c>
      <c r="F29" s="278">
        <v>98.5</v>
      </c>
      <c r="G29" s="279">
        <v>98.5</v>
      </c>
      <c r="H29" s="278">
        <v>99.9</v>
      </c>
      <c r="I29" s="279">
        <v>99.9</v>
      </c>
      <c r="J29" s="281"/>
    </row>
    <row r="30" spans="2:10" ht="13.5">
      <c r="B30" s="291">
        <v>201501</v>
      </c>
      <c r="C30" s="275" t="s">
        <v>182</v>
      </c>
      <c r="D30" s="276" t="s">
        <v>183</v>
      </c>
      <c r="E30" s="292">
        <v>104.2</v>
      </c>
      <c r="F30" s="293">
        <v>104.3</v>
      </c>
      <c r="G30" s="289">
        <v>104.3</v>
      </c>
      <c r="H30" s="278">
        <v>102.9</v>
      </c>
      <c r="I30" s="279">
        <v>102.9</v>
      </c>
      <c r="J30" s="281" t="s">
        <v>184</v>
      </c>
    </row>
    <row r="31" spans="2:10" ht="13.5">
      <c r="B31" s="291">
        <v>201502</v>
      </c>
      <c r="C31" s="270"/>
      <c r="D31" s="283" t="s">
        <v>168</v>
      </c>
      <c r="E31" s="294">
        <v>101.5</v>
      </c>
      <c r="F31" s="293">
        <v>100.1</v>
      </c>
      <c r="G31" s="289">
        <v>100</v>
      </c>
      <c r="H31" s="278">
        <v>99.8</v>
      </c>
      <c r="I31" s="279">
        <v>99.8</v>
      </c>
      <c r="J31" s="281"/>
    </row>
    <row r="32" spans="2:10" ht="13.5">
      <c r="B32" s="291">
        <v>201503</v>
      </c>
      <c r="C32" s="270"/>
      <c r="D32" s="283" t="s">
        <v>169</v>
      </c>
      <c r="E32" s="294">
        <v>99.8</v>
      </c>
      <c r="F32" s="293">
        <v>100.5</v>
      </c>
      <c r="G32" s="289">
        <v>100.5</v>
      </c>
      <c r="H32" s="278">
        <v>99.3</v>
      </c>
      <c r="I32" s="279">
        <v>99.3</v>
      </c>
      <c r="J32" s="281"/>
    </row>
    <row r="33" spans="2:10" ht="13.5">
      <c r="B33" s="291">
        <v>201504</v>
      </c>
      <c r="C33" s="270"/>
      <c r="D33" s="295" t="s">
        <v>170</v>
      </c>
      <c r="E33" s="296">
        <v>99</v>
      </c>
      <c r="F33" s="293">
        <v>98.7</v>
      </c>
      <c r="G33" s="289">
        <v>98.7</v>
      </c>
      <c r="H33" s="278">
        <v>99.5</v>
      </c>
      <c r="I33" s="279">
        <v>99.5</v>
      </c>
      <c r="J33" s="281"/>
    </row>
    <row r="34" spans="2:10" ht="13.5">
      <c r="B34" s="291">
        <v>201505</v>
      </c>
      <c r="C34" s="270"/>
      <c r="D34" s="283" t="s">
        <v>171</v>
      </c>
      <c r="E34" s="297">
        <v>98.3</v>
      </c>
      <c r="F34" s="293">
        <v>100.3</v>
      </c>
      <c r="G34" s="289">
        <v>100.3</v>
      </c>
      <c r="H34" s="278">
        <v>99.5</v>
      </c>
      <c r="I34" s="279">
        <v>99.5</v>
      </c>
      <c r="J34" s="281"/>
    </row>
    <row r="35" spans="2:10" ht="13.5">
      <c r="B35" s="291">
        <v>201506</v>
      </c>
      <c r="C35" s="270"/>
      <c r="D35" s="283" t="s">
        <v>172</v>
      </c>
      <c r="E35" s="297">
        <v>97.4</v>
      </c>
      <c r="F35" s="293">
        <v>99.1</v>
      </c>
      <c r="G35" s="289">
        <v>99.1</v>
      </c>
      <c r="H35" s="278">
        <v>100.4</v>
      </c>
      <c r="I35" s="279">
        <v>100.4</v>
      </c>
      <c r="J35" s="281">
        <v>6</v>
      </c>
    </row>
    <row r="36" spans="2:10" ht="13.5">
      <c r="B36" s="291">
        <v>201507</v>
      </c>
      <c r="C36" s="270"/>
      <c r="D36" s="295" t="s">
        <v>173</v>
      </c>
      <c r="E36" s="296">
        <v>100.8</v>
      </c>
      <c r="F36" s="293">
        <v>100.9</v>
      </c>
      <c r="G36" s="289">
        <v>100.9</v>
      </c>
      <c r="H36" s="278">
        <v>100.3</v>
      </c>
      <c r="I36" s="279">
        <v>100.4</v>
      </c>
      <c r="J36" s="281"/>
    </row>
    <row r="37" spans="2:10" ht="13.5">
      <c r="B37" s="291">
        <v>201508</v>
      </c>
      <c r="C37" s="270"/>
      <c r="D37" s="295" t="s">
        <v>174</v>
      </c>
      <c r="E37" s="296">
        <v>98.5</v>
      </c>
      <c r="F37" s="293">
        <v>99.9</v>
      </c>
      <c r="G37" s="289">
        <v>99.9</v>
      </c>
      <c r="H37" s="278">
        <v>98.6</v>
      </c>
      <c r="I37" s="279">
        <v>98.6</v>
      </c>
      <c r="J37" s="281"/>
    </row>
    <row r="38" spans="2:10" ht="13.5">
      <c r="B38" s="291">
        <v>201509</v>
      </c>
      <c r="C38" s="270"/>
      <c r="D38" s="283" t="s">
        <v>175</v>
      </c>
      <c r="E38" s="298">
        <v>103</v>
      </c>
      <c r="F38" s="293">
        <v>100.9</v>
      </c>
      <c r="G38" s="289">
        <v>100.9</v>
      </c>
      <c r="H38" s="278">
        <v>100.6</v>
      </c>
      <c r="I38" s="279">
        <v>100.5</v>
      </c>
      <c r="J38" s="281"/>
    </row>
    <row r="39" spans="2:10" ht="13.5">
      <c r="B39" s="291">
        <v>201510</v>
      </c>
      <c r="C39" s="270"/>
      <c r="D39" s="283" t="s">
        <v>176</v>
      </c>
      <c r="E39" s="294">
        <v>98.9</v>
      </c>
      <c r="F39" s="293">
        <v>100.8</v>
      </c>
      <c r="G39" s="289">
        <v>100.8</v>
      </c>
      <c r="H39" s="278">
        <v>100.7</v>
      </c>
      <c r="I39" s="279">
        <v>100.7</v>
      </c>
      <c r="J39" s="281"/>
    </row>
    <row r="40" spans="2:10" ht="13.5">
      <c r="B40" s="291">
        <v>201511</v>
      </c>
      <c r="C40" s="270"/>
      <c r="D40" s="283" t="s">
        <v>177</v>
      </c>
      <c r="E40" s="294">
        <v>97.6</v>
      </c>
      <c r="F40" s="293">
        <v>99.7</v>
      </c>
      <c r="G40" s="289">
        <v>99.7</v>
      </c>
      <c r="H40" s="278">
        <v>99.9</v>
      </c>
      <c r="I40" s="279">
        <v>99.9</v>
      </c>
      <c r="J40" s="281"/>
    </row>
    <row r="41" spans="2:10" ht="13.5">
      <c r="B41" s="291">
        <v>201512</v>
      </c>
      <c r="C41" s="270"/>
      <c r="D41" s="299" t="s">
        <v>178</v>
      </c>
      <c r="E41" s="298">
        <v>101</v>
      </c>
      <c r="F41" s="293">
        <v>95.8</v>
      </c>
      <c r="G41" s="289">
        <v>95.8</v>
      </c>
      <c r="H41" s="278">
        <v>98.5</v>
      </c>
      <c r="I41" s="279">
        <v>98.5</v>
      </c>
      <c r="J41" s="281"/>
    </row>
    <row r="42" spans="2:10" ht="13.5">
      <c r="B42" s="291">
        <v>201601</v>
      </c>
      <c r="C42" s="275" t="s">
        <v>185</v>
      </c>
      <c r="D42" s="276" t="s">
        <v>186</v>
      </c>
      <c r="E42" s="292">
        <v>101.8</v>
      </c>
      <c r="F42" s="293">
        <v>99.1</v>
      </c>
      <c r="G42" s="289">
        <v>99.1</v>
      </c>
      <c r="H42" s="278">
        <v>100.1</v>
      </c>
      <c r="I42" s="279">
        <v>100.1</v>
      </c>
      <c r="J42" s="281" t="s">
        <v>187</v>
      </c>
    </row>
    <row r="43" spans="2:10">
      <c r="B43" s="291">
        <v>201602</v>
      </c>
      <c r="D43" s="283" t="s">
        <v>168</v>
      </c>
      <c r="E43" s="294">
        <v>107.1</v>
      </c>
      <c r="F43" s="293">
        <v>98.8</v>
      </c>
      <c r="G43" s="289">
        <v>98.8</v>
      </c>
      <c r="H43" s="278">
        <v>99.2</v>
      </c>
      <c r="I43" s="279">
        <v>99.2</v>
      </c>
      <c r="J43" s="281"/>
    </row>
    <row r="44" spans="2:10">
      <c r="B44" s="291">
        <v>201603</v>
      </c>
      <c r="D44" s="283" t="s">
        <v>169</v>
      </c>
      <c r="E44" s="300">
        <v>105.2</v>
      </c>
      <c r="F44" s="293">
        <v>100.2</v>
      </c>
      <c r="G44" s="289">
        <v>100.2</v>
      </c>
      <c r="H44" s="278">
        <v>99.7</v>
      </c>
      <c r="I44" s="279">
        <v>99.7</v>
      </c>
      <c r="J44" s="281"/>
    </row>
    <row r="45" spans="2:10">
      <c r="B45" s="291">
        <v>201604</v>
      </c>
      <c r="D45" s="295" t="s">
        <v>170</v>
      </c>
      <c r="E45" s="296">
        <v>105.9</v>
      </c>
      <c r="F45" s="293">
        <v>100.3</v>
      </c>
      <c r="G45" s="289">
        <v>100.3</v>
      </c>
      <c r="H45" s="278">
        <v>99.3</v>
      </c>
      <c r="I45" s="279">
        <v>99.3</v>
      </c>
      <c r="J45" s="281"/>
    </row>
    <row r="46" spans="2:10" ht="13.5">
      <c r="B46" s="291">
        <v>201605</v>
      </c>
      <c r="C46" s="270"/>
      <c r="D46" s="283" t="s">
        <v>171</v>
      </c>
      <c r="E46" s="296">
        <v>106</v>
      </c>
      <c r="F46" s="293">
        <v>100.2</v>
      </c>
      <c r="G46" s="289">
        <v>100.2</v>
      </c>
      <c r="H46" s="278">
        <v>98.5</v>
      </c>
      <c r="I46" s="279">
        <v>98.5</v>
      </c>
      <c r="J46" s="281"/>
    </row>
    <row r="47" spans="2:10" ht="13.5">
      <c r="B47" s="291">
        <v>201606</v>
      </c>
      <c r="C47" s="270"/>
      <c r="D47" s="283" t="s">
        <v>172</v>
      </c>
      <c r="E47" s="296">
        <v>107.9</v>
      </c>
      <c r="F47" s="293">
        <v>99.6</v>
      </c>
      <c r="G47" s="289">
        <v>99.6</v>
      </c>
      <c r="H47" s="278">
        <v>99.2</v>
      </c>
      <c r="I47" s="279">
        <v>99.2</v>
      </c>
      <c r="J47" s="281">
        <v>6</v>
      </c>
    </row>
    <row r="48" spans="2:10" ht="13.5">
      <c r="B48" s="291">
        <v>201607</v>
      </c>
      <c r="C48" s="270"/>
      <c r="D48" s="283" t="s">
        <v>173</v>
      </c>
      <c r="E48" s="296">
        <v>107.7</v>
      </c>
      <c r="F48" s="293">
        <v>99.5</v>
      </c>
      <c r="G48" s="289">
        <v>99.5</v>
      </c>
      <c r="H48" s="278">
        <v>99.8</v>
      </c>
      <c r="I48" s="279">
        <v>99.8</v>
      </c>
      <c r="J48" s="281"/>
    </row>
    <row r="49" spans="2:10" ht="13.5">
      <c r="B49" s="291">
        <v>201608</v>
      </c>
      <c r="C49" s="270"/>
      <c r="D49" s="295" t="s">
        <v>174</v>
      </c>
      <c r="E49" s="296">
        <v>109.1</v>
      </c>
      <c r="F49" s="293">
        <v>100.5</v>
      </c>
      <c r="G49" s="289">
        <v>100.4</v>
      </c>
      <c r="H49" s="278">
        <v>100.5</v>
      </c>
      <c r="I49" s="279">
        <v>100.5</v>
      </c>
      <c r="J49" s="281"/>
    </row>
    <row r="50" spans="2:10" ht="13.5">
      <c r="B50" s="291">
        <v>201609</v>
      </c>
      <c r="C50" s="270"/>
      <c r="D50" s="295" t="s">
        <v>175</v>
      </c>
      <c r="E50" s="296">
        <v>108.9</v>
      </c>
      <c r="F50" s="293">
        <v>102.9</v>
      </c>
      <c r="G50" s="289">
        <v>102.9</v>
      </c>
      <c r="H50" s="278">
        <v>100.7</v>
      </c>
      <c r="I50" s="279">
        <v>100.8</v>
      </c>
      <c r="J50" s="281"/>
    </row>
    <row r="51" spans="2:10" ht="13.5">
      <c r="B51" s="291">
        <v>201610</v>
      </c>
      <c r="C51" s="270"/>
      <c r="D51" s="295" t="s">
        <v>176</v>
      </c>
      <c r="E51" s="296">
        <v>108.2</v>
      </c>
      <c r="F51" s="293">
        <v>101.5</v>
      </c>
      <c r="G51" s="289">
        <v>101.5</v>
      </c>
      <c r="H51" s="278">
        <v>101</v>
      </c>
      <c r="I51" s="279">
        <v>101.1</v>
      </c>
      <c r="J51" s="281" t="s">
        <v>188</v>
      </c>
    </row>
    <row r="52" spans="2:10" ht="13.5">
      <c r="B52" s="291">
        <v>201611</v>
      </c>
      <c r="C52" s="270"/>
      <c r="D52" s="295" t="s">
        <v>177</v>
      </c>
      <c r="E52" s="296">
        <v>108.6</v>
      </c>
      <c r="F52" s="293">
        <v>103</v>
      </c>
      <c r="G52" s="289">
        <v>103</v>
      </c>
      <c r="H52" s="278">
        <v>102</v>
      </c>
      <c r="I52" s="279">
        <v>102</v>
      </c>
      <c r="J52" s="281" t="s">
        <v>188</v>
      </c>
    </row>
    <row r="53" spans="2:10" ht="13.5">
      <c r="B53" s="291">
        <v>201612</v>
      </c>
      <c r="C53" s="270"/>
      <c r="D53" s="301" t="s">
        <v>178</v>
      </c>
      <c r="E53" s="296">
        <v>103.1</v>
      </c>
      <c r="F53" s="293">
        <v>103.4</v>
      </c>
      <c r="G53" s="289">
        <v>103.4</v>
      </c>
      <c r="H53" s="278">
        <v>102</v>
      </c>
      <c r="I53" s="279">
        <v>102</v>
      </c>
      <c r="J53" s="281" t="s">
        <v>188</v>
      </c>
    </row>
    <row r="54" spans="2:10" ht="13.5">
      <c r="B54" s="291">
        <v>201701</v>
      </c>
      <c r="C54" s="275" t="s">
        <v>189</v>
      </c>
      <c r="D54" s="283" t="s">
        <v>190</v>
      </c>
      <c r="E54" s="302">
        <v>102.9</v>
      </c>
      <c r="F54" s="303">
        <v>100.6</v>
      </c>
      <c r="G54" s="304">
        <v>100.6</v>
      </c>
      <c r="H54" s="278">
        <v>100.9</v>
      </c>
      <c r="I54" s="279">
        <v>100.9</v>
      </c>
      <c r="J54" s="281" t="s">
        <v>191</v>
      </c>
    </row>
    <row r="55" spans="2:10">
      <c r="B55" s="291">
        <v>201702</v>
      </c>
      <c r="D55" s="283" t="s">
        <v>168</v>
      </c>
      <c r="E55" s="296">
        <v>101.9</v>
      </c>
      <c r="F55" s="303">
        <v>102.7</v>
      </c>
      <c r="G55" s="304">
        <v>102.7</v>
      </c>
      <c r="H55" s="278">
        <v>101.6</v>
      </c>
      <c r="I55" s="279">
        <v>101.6</v>
      </c>
      <c r="J55" s="281"/>
    </row>
    <row r="56" spans="2:10">
      <c r="B56" s="291">
        <v>201703</v>
      </c>
      <c r="D56" s="283" t="s">
        <v>169</v>
      </c>
      <c r="E56" s="296">
        <v>105.5</v>
      </c>
      <c r="F56" s="303">
        <v>102.2</v>
      </c>
      <c r="G56" s="304">
        <v>102.2</v>
      </c>
      <c r="H56" s="278">
        <v>101.5</v>
      </c>
      <c r="I56" s="279">
        <v>101.5</v>
      </c>
      <c r="J56" s="281"/>
    </row>
    <row r="57" spans="2:10" ht="13.5">
      <c r="B57" s="291">
        <v>201704</v>
      </c>
      <c r="C57" s="305"/>
      <c r="D57" s="283" t="s">
        <v>170</v>
      </c>
      <c r="E57" s="296">
        <v>111.7</v>
      </c>
      <c r="F57" s="303">
        <v>103.8</v>
      </c>
      <c r="G57" s="304">
        <v>103.8</v>
      </c>
      <c r="H57" s="278">
        <v>104.1</v>
      </c>
      <c r="I57" s="279">
        <v>104.1</v>
      </c>
      <c r="J57" s="281"/>
    </row>
    <row r="58" spans="2:10" ht="13.5">
      <c r="B58" s="291">
        <v>201705</v>
      </c>
      <c r="C58" s="282"/>
      <c r="D58" s="283" t="s">
        <v>171</v>
      </c>
      <c r="E58" s="296">
        <v>107.7</v>
      </c>
      <c r="F58" s="278">
        <v>102.9</v>
      </c>
      <c r="G58" s="279">
        <v>102.9</v>
      </c>
      <c r="H58" s="278">
        <v>102.3</v>
      </c>
      <c r="I58" s="279">
        <v>102.3</v>
      </c>
      <c r="J58" s="281"/>
    </row>
    <row r="59" spans="2:10" ht="13.5">
      <c r="B59" s="291">
        <v>201706</v>
      </c>
      <c r="C59" s="282"/>
      <c r="D59" s="283" t="s">
        <v>172</v>
      </c>
      <c r="E59" s="296">
        <v>108.9</v>
      </c>
      <c r="F59" s="278">
        <v>104.6</v>
      </c>
      <c r="G59" s="279">
        <v>104.6</v>
      </c>
      <c r="H59" s="278">
        <v>103.3</v>
      </c>
      <c r="I59" s="279">
        <v>103.3</v>
      </c>
      <c r="J59" s="281" t="s">
        <v>142</v>
      </c>
    </row>
    <row r="60" spans="2:10" ht="13.5">
      <c r="B60" s="291">
        <v>201707</v>
      </c>
      <c r="C60" s="282"/>
      <c r="D60" s="283" t="s">
        <v>173</v>
      </c>
      <c r="E60" s="296">
        <v>107.7</v>
      </c>
      <c r="F60" s="278">
        <v>103.2</v>
      </c>
      <c r="G60" s="279">
        <v>103.2</v>
      </c>
      <c r="H60" s="278">
        <v>102.5</v>
      </c>
      <c r="I60" s="279">
        <v>102.5</v>
      </c>
      <c r="J60" s="281"/>
    </row>
    <row r="61" spans="2:10" ht="13.5">
      <c r="B61" s="291">
        <v>201708</v>
      </c>
      <c r="C61" s="282"/>
      <c r="D61" s="283" t="s">
        <v>174</v>
      </c>
      <c r="E61" s="296">
        <v>112.1</v>
      </c>
      <c r="F61" s="278">
        <v>105.4</v>
      </c>
      <c r="G61" s="279">
        <v>105.4</v>
      </c>
      <c r="H61" s="278">
        <v>104</v>
      </c>
      <c r="I61" s="279">
        <v>104</v>
      </c>
      <c r="J61" s="281"/>
    </row>
    <row r="62" spans="2:10" ht="13.5">
      <c r="B62" s="291">
        <v>201709</v>
      </c>
      <c r="C62" s="282"/>
      <c r="D62" s="283" t="s">
        <v>175</v>
      </c>
      <c r="E62" s="296">
        <v>108.9</v>
      </c>
      <c r="F62" s="278">
        <v>102.4</v>
      </c>
      <c r="G62" s="279">
        <v>102.4</v>
      </c>
      <c r="H62" s="278">
        <v>103</v>
      </c>
      <c r="I62" s="279">
        <v>102.9</v>
      </c>
      <c r="J62" s="281"/>
    </row>
    <row r="63" spans="2:10" ht="13.5">
      <c r="B63" s="291">
        <v>201710</v>
      </c>
      <c r="C63" s="282"/>
      <c r="D63" s="283" t="s">
        <v>176</v>
      </c>
      <c r="E63" s="296">
        <v>110.5</v>
      </c>
      <c r="F63" s="278">
        <v>103.5</v>
      </c>
      <c r="G63" s="279">
        <v>103.5</v>
      </c>
      <c r="H63" s="278">
        <v>103.3</v>
      </c>
      <c r="I63" s="279">
        <v>103.3</v>
      </c>
      <c r="J63" s="281"/>
    </row>
    <row r="64" spans="2:10" ht="13.5">
      <c r="B64" s="291">
        <v>201711</v>
      </c>
      <c r="C64" s="282"/>
      <c r="D64" s="283" t="s">
        <v>177</v>
      </c>
      <c r="E64" s="296">
        <v>113.7</v>
      </c>
      <c r="F64" s="278">
        <v>104</v>
      </c>
      <c r="G64" s="279">
        <v>104</v>
      </c>
      <c r="H64" s="278">
        <v>104.2</v>
      </c>
      <c r="I64" s="279">
        <v>104.2</v>
      </c>
      <c r="J64" s="281"/>
    </row>
    <row r="65" spans="2:11" ht="13.5">
      <c r="B65" s="291">
        <v>201712</v>
      </c>
      <c r="C65" s="282"/>
      <c r="D65" s="283" t="s">
        <v>178</v>
      </c>
      <c r="E65" s="296">
        <v>116.3</v>
      </c>
      <c r="F65" s="278">
        <v>103.8</v>
      </c>
      <c r="G65" s="279">
        <v>103.8</v>
      </c>
      <c r="H65" s="278">
        <v>105.8</v>
      </c>
      <c r="I65" s="279">
        <v>105.8</v>
      </c>
      <c r="J65" s="281"/>
    </row>
    <row r="66" spans="2:11" ht="13.5">
      <c r="B66" s="291">
        <v>201801</v>
      </c>
      <c r="C66" s="275" t="s">
        <v>192</v>
      </c>
      <c r="D66" s="306" t="s">
        <v>193</v>
      </c>
      <c r="E66" s="307">
        <v>115.7</v>
      </c>
      <c r="F66" s="278">
        <v>101.8</v>
      </c>
      <c r="G66" s="279">
        <v>103</v>
      </c>
      <c r="H66" s="278">
        <v>101.4</v>
      </c>
      <c r="I66" s="279">
        <v>112.4</v>
      </c>
      <c r="J66" s="281">
        <v>30.1</v>
      </c>
      <c r="K66" s="249" t="s">
        <v>314</v>
      </c>
    </row>
    <row r="67" spans="2:11">
      <c r="B67" s="291">
        <v>201802</v>
      </c>
      <c r="D67" s="295" t="s">
        <v>168</v>
      </c>
      <c r="E67" s="308">
        <v>105.6</v>
      </c>
      <c r="F67" s="278">
        <v>104.5</v>
      </c>
      <c r="G67" s="279">
        <v>104.1</v>
      </c>
      <c r="H67" s="278">
        <v>104</v>
      </c>
      <c r="I67" s="279">
        <v>114.6</v>
      </c>
      <c r="J67" s="281"/>
      <c r="K67" s="249" t="s">
        <v>314</v>
      </c>
    </row>
    <row r="68" spans="2:11" ht="17.25">
      <c r="B68" s="291">
        <v>201803</v>
      </c>
      <c r="C68" s="282"/>
      <c r="D68" s="295" t="s">
        <v>169</v>
      </c>
      <c r="E68" s="308">
        <v>109</v>
      </c>
      <c r="F68" s="309">
        <v>106.6</v>
      </c>
      <c r="G68" s="279">
        <v>104.8</v>
      </c>
      <c r="H68" s="278">
        <v>105.1</v>
      </c>
      <c r="I68" s="279">
        <v>116.3</v>
      </c>
      <c r="J68" s="281"/>
      <c r="K68" s="249" t="s">
        <v>314</v>
      </c>
    </row>
    <row r="69" spans="2:11" ht="13.5">
      <c r="B69" s="291">
        <v>201804</v>
      </c>
      <c r="C69" s="282"/>
      <c r="D69" s="295" t="s">
        <v>170</v>
      </c>
      <c r="E69" s="308">
        <v>109.5</v>
      </c>
      <c r="F69" s="278">
        <v>105</v>
      </c>
      <c r="G69" s="279">
        <v>104.1</v>
      </c>
      <c r="H69" s="278">
        <v>104.5</v>
      </c>
      <c r="I69" s="279">
        <v>114.9</v>
      </c>
      <c r="J69" s="281"/>
      <c r="K69" s="249" t="s">
        <v>314</v>
      </c>
    </row>
    <row r="70" spans="2:11" ht="13.5">
      <c r="B70" s="291">
        <v>201805</v>
      </c>
      <c r="C70" s="282"/>
      <c r="D70" s="295" t="s">
        <v>171</v>
      </c>
      <c r="E70" s="308">
        <v>109.4</v>
      </c>
      <c r="F70" s="278">
        <v>105.4</v>
      </c>
      <c r="G70" s="310">
        <v>104.9</v>
      </c>
      <c r="H70" s="278">
        <v>104.8</v>
      </c>
      <c r="I70" s="279">
        <v>114.8</v>
      </c>
      <c r="J70" s="281"/>
      <c r="K70" s="249" t="s">
        <v>314</v>
      </c>
    </row>
    <row r="71" spans="2:11" ht="13.5">
      <c r="B71" s="291">
        <v>201806</v>
      </c>
      <c r="C71" s="282"/>
      <c r="D71" s="295" t="s">
        <v>172</v>
      </c>
      <c r="E71" s="296">
        <v>106.5</v>
      </c>
      <c r="F71" s="278">
        <v>102.1</v>
      </c>
      <c r="G71" s="279">
        <v>103.5</v>
      </c>
      <c r="H71" s="278">
        <v>103.7</v>
      </c>
      <c r="I71" s="279">
        <v>114.6</v>
      </c>
      <c r="J71" s="281">
        <v>6</v>
      </c>
      <c r="K71" s="249" t="s">
        <v>314</v>
      </c>
    </row>
    <row r="72" spans="2:11" ht="13.5">
      <c r="B72" s="291">
        <v>201807</v>
      </c>
      <c r="C72" s="282"/>
      <c r="D72" s="295" t="s">
        <v>173</v>
      </c>
      <c r="E72" s="296">
        <v>107.1</v>
      </c>
      <c r="F72" s="278">
        <v>101.9</v>
      </c>
      <c r="G72" s="279">
        <v>103.2</v>
      </c>
      <c r="H72" s="278">
        <v>103.8</v>
      </c>
      <c r="I72" s="279">
        <v>113.7</v>
      </c>
      <c r="J72" s="281"/>
      <c r="K72" s="249" t="s">
        <v>314</v>
      </c>
    </row>
    <row r="73" spans="2:11" ht="13.5">
      <c r="B73" s="291">
        <v>201808</v>
      </c>
      <c r="C73" s="282"/>
      <c r="D73" s="295" t="s">
        <v>174</v>
      </c>
      <c r="E73" s="296">
        <v>107.7</v>
      </c>
      <c r="F73" s="278">
        <v>103.8</v>
      </c>
      <c r="G73" s="279">
        <v>104.3</v>
      </c>
      <c r="H73" s="278">
        <v>103.6</v>
      </c>
      <c r="I73" s="279">
        <v>114.5</v>
      </c>
      <c r="J73" s="281"/>
      <c r="K73" s="249" t="s">
        <v>314</v>
      </c>
    </row>
    <row r="74" spans="2:11" ht="13.5">
      <c r="B74" s="291">
        <v>201809</v>
      </c>
      <c r="C74" s="282"/>
      <c r="D74" s="295" t="s">
        <v>175</v>
      </c>
      <c r="E74" s="296">
        <v>101.3</v>
      </c>
      <c r="F74" s="278">
        <v>102.5</v>
      </c>
      <c r="G74" s="279">
        <v>103.4</v>
      </c>
      <c r="H74" s="278">
        <v>103.5</v>
      </c>
      <c r="I74" s="279">
        <v>112.5</v>
      </c>
      <c r="J74" s="281"/>
      <c r="K74" s="249" t="s">
        <v>314</v>
      </c>
    </row>
    <row r="75" spans="2:11" ht="13.5">
      <c r="B75" s="291">
        <v>201810</v>
      </c>
      <c r="C75" s="282"/>
      <c r="D75" s="295" t="s">
        <v>176</v>
      </c>
      <c r="E75" s="290">
        <v>111.2</v>
      </c>
      <c r="F75" s="278">
        <v>106.5</v>
      </c>
      <c r="G75" s="279">
        <v>106.5</v>
      </c>
      <c r="H75" s="278">
        <v>105.6</v>
      </c>
      <c r="I75" s="279">
        <v>116.4</v>
      </c>
      <c r="J75" s="281"/>
      <c r="K75" s="249" t="s">
        <v>314</v>
      </c>
    </row>
    <row r="76" spans="2:11" ht="13.5">
      <c r="B76" s="291">
        <v>201811</v>
      </c>
      <c r="C76" s="282"/>
      <c r="D76" s="295" t="s">
        <v>177</v>
      </c>
      <c r="E76" s="290">
        <v>118</v>
      </c>
      <c r="F76" s="278">
        <v>104.4</v>
      </c>
      <c r="G76" s="279">
        <v>104.5</v>
      </c>
      <c r="H76" s="278">
        <v>104.6</v>
      </c>
      <c r="I76" s="279">
        <v>115.2</v>
      </c>
      <c r="J76" s="281"/>
      <c r="K76" s="249" t="s">
        <v>314</v>
      </c>
    </row>
    <row r="77" spans="2:11" ht="13.5">
      <c r="B77" s="291">
        <v>201812</v>
      </c>
      <c r="C77" s="282"/>
      <c r="D77" s="301" t="s">
        <v>178</v>
      </c>
      <c r="E77" s="311">
        <v>106.7</v>
      </c>
      <c r="F77" s="278">
        <v>102.8</v>
      </c>
      <c r="G77" s="279">
        <v>103.9</v>
      </c>
      <c r="H77" s="278">
        <v>104.7</v>
      </c>
      <c r="I77" s="279">
        <v>115.5</v>
      </c>
      <c r="J77" s="281"/>
      <c r="K77" s="249" t="s">
        <v>314</v>
      </c>
    </row>
    <row r="78" spans="2:11" ht="13.5">
      <c r="B78" s="291">
        <v>201901</v>
      </c>
      <c r="C78" s="275" t="s">
        <v>194</v>
      </c>
      <c r="D78" s="312" t="s">
        <v>195</v>
      </c>
      <c r="E78" s="313">
        <v>101.80287296532499</v>
      </c>
      <c r="F78" s="278">
        <v>100.6</v>
      </c>
      <c r="G78" s="279">
        <v>103</v>
      </c>
      <c r="H78" s="278">
        <v>102.1</v>
      </c>
      <c r="I78" s="279">
        <v>112.6</v>
      </c>
      <c r="J78" s="281">
        <v>31.1</v>
      </c>
      <c r="K78" s="289" t="s">
        <v>314</v>
      </c>
    </row>
    <row r="79" spans="2:11" s="278" customFormat="1" ht="13.5">
      <c r="B79" s="314">
        <v>201902</v>
      </c>
      <c r="C79" s="282"/>
      <c r="D79" s="312" t="s">
        <v>197</v>
      </c>
      <c r="E79" s="315">
        <v>101.1</v>
      </c>
      <c r="F79" s="278">
        <v>102.4</v>
      </c>
      <c r="G79" s="279">
        <v>102.8</v>
      </c>
      <c r="H79" s="278">
        <v>102.8</v>
      </c>
      <c r="I79" s="279">
        <v>114.3</v>
      </c>
      <c r="J79" s="281"/>
      <c r="K79" s="289" t="s">
        <v>314</v>
      </c>
    </row>
    <row r="80" spans="2:11" s="278" customFormat="1" ht="13.5">
      <c r="B80" s="314">
        <v>201903</v>
      </c>
      <c r="C80" s="270"/>
      <c r="D80" s="295" t="s">
        <v>198</v>
      </c>
      <c r="E80" s="315">
        <v>107.111295457919</v>
      </c>
      <c r="F80" s="293">
        <v>99.6</v>
      </c>
      <c r="G80" s="289">
        <v>102.3</v>
      </c>
      <c r="H80" s="278">
        <v>102.2</v>
      </c>
      <c r="I80" s="279">
        <v>113.5</v>
      </c>
      <c r="J80" s="281"/>
      <c r="K80" s="289" t="s">
        <v>314</v>
      </c>
    </row>
    <row r="81" spans="2:11" s="278" customFormat="1" ht="13.5">
      <c r="B81" s="314">
        <v>201904</v>
      </c>
      <c r="C81" s="270"/>
      <c r="D81" s="295" t="s">
        <v>199</v>
      </c>
      <c r="E81" s="313">
        <v>101.976371326986</v>
      </c>
      <c r="F81" s="293">
        <v>101.3</v>
      </c>
      <c r="G81" s="289">
        <v>102</v>
      </c>
      <c r="H81" s="278">
        <v>102.8</v>
      </c>
      <c r="I81" s="310">
        <v>113.2</v>
      </c>
      <c r="J81" s="281"/>
      <c r="K81" s="289" t="s">
        <v>314</v>
      </c>
    </row>
    <row r="82" spans="2:11" s="278" customFormat="1" ht="13.5">
      <c r="B82" s="314">
        <v>201905</v>
      </c>
      <c r="C82" s="275" t="s">
        <v>200</v>
      </c>
      <c r="D82" s="295" t="s">
        <v>171</v>
      </c>
      <c r="E82" s="313">
        <v>103.07928008764399</v>
      </c>
      <c r="F82" s="278">
        <v>102.5</v>
      </c>
      <c r="G82" s="310">
        <v>102.6</v>
      </c>
      <c r="H82" s="278">
        <v>104.9</v>
      </c>
      <c r="I82" s="310">
        <v>113.9</v>
      </c>
      <c r="J82" s="281"/>
      <c r="K82" s="289" t="s">
        <v>314</v>
      </c>
    </row>
    <row r="83" spans="2:11" s="278" customFormat="1" ht="13.5">
      <c r="B83" s="314">
        <v>201906</v>
      </c>
      <c r="C83" s="282"/>
      <c r="D83" s="295" t="s">
        <v>172</v>
      </c>
      <c r="E83" s="313">
        <v>100.67955324263301</v>
      </c>
      <c r="F83" s="278">
        <v>100.1</v>
      </c>
      <c r="G83" s="310">
        <v>101.9</v>
      </c>
      <c r="I83" s="310">
        <v>113.3</v>
      </c>
      <c r="J83" s="281" t="s">
        <v>243</v>
      </c>
      <c r="K83" s="289" t="s">
        <v>314</v>
      </c>
    </row>
    <row r="84" spans="2:11" s="278" customFormat="1" ht="13.5">
      <c r="B84" s="314">
        <v>201907</v>
      </c>
      <c r="C84" s="282"/>
      <c r="D84" s="295" t="s">
        <v>173</v>
      </c>
      <c r="E84" s="316">
        <v>104.21064584566599</v>
      </c>
      <c r="G84" s="310">
        <v>102.8</v>
      </c>
      <c r="I84" s="310">
        <v>112.9</v>
      </c>
      <c r="J84" s="317"/>
      <c r="K84" s="289" t="s">
        <v>314</v>
      </c>
    </row>
    <row r="85" spans="2:11" s="278" customFormat="1" ht="13.5">
      <c r="B85" s="314">
        <v>201908</v>
      </c>
      <c r="C85" s="282"/>
      <c r="D85" s="295" t="s">
        <v>174</v>
      </c>
      <c r="E85" s="316">
        <v>96.516943482669603</v>
      </c>
      <c r="G85" s="310">
        <v>101.6</v>
      </c>
      <c r="I85" s="310">
        <v>111.5</v>
      </c>
      <c r="J85" s="317"/>
      <c r="K85" s="289" t="s">
        <v>314</v>
      </c>
    </row>
    <row r="86" spans="2:11" s="278" customFormat="1" ht="13.5">
      <c r="B86" s="314">
        <v>201909</v>
      </c>
      <c r="C86" s="282"/>
      <c r="D86" s="295" t="s">
        <v>175</v>
      </c>
      <c r="E86" s="316">
        <v>105.217607330512</v>
      </c>
      <c r="G86" s="310">
        <v>102.9</v>
      </c>
      <c r="I86" s="310">
        <v>112.5</v>
      </c>
      <c r="J86" s="317"/>
      <c r="K86" s="289" t="s">
        <v>314</v>
      </c>
    </row>
    <row r="87" spans="2:11" s="278" customFormat="1" ht="13.5">
      <c r="B87" s="314">
        <v>201910</v>
      </c>
      <c r="C87" s="282"/>
      <c r="D87" s="295" t="s">
        <v>176</v>
      </c>
      <c r="E87" s="316">
        <v>105.80183844653899</v>
      </c>
      <c r="G87" s="310">
        <v>95.8</v>
      </c>
      <c r="I87" s="310">
        <v>108.1</v>
      </c>
      <c r="J87" s="317"/>
      <c r="K87" s="289" t="s">
        <v>314</v>
      </c>
    </row>
    <row r="88" spans="2:11" s="278" customFormat="1" ht="13.5">
      <c r="B88" s="314">
        <v>201911</v>
      </c>
      <c r="C88" s="282"/>
      <c r="D88" s="295" t="s">
        <v>177</v>
      </c>
      <c r="E88" s="316">
        <v>102.456890159925</v>
      </c>
      <c r="G88" s="310">
        <v>93.8</v>
      </c>
      <c r="I88" s="310">
        <v>107.9</v>
      </c>
      <c r="J88" s="317"/>
      <c r="K88" s="289" t="s">
        <v>314</v>
      </c>
    </row>
    <row r="89" spans="2:11" s="278" customFormat="1" ht="13.5">
      <c r="B89" s="314">
        <v>201912</v>
      </c>
      <c r="C89" s="282"/>
      <c r="D89" s="295" t="s">
        <v>178</v>
      </c>
      <c r="E89" s="316">
        <v>99.132595761197294</v>
      </c>
      <c r="G89" s="310">
        <v>95.2</v>
      </c>
      <c r="I89" s="310">
        <v>108.7</v>
      </c>
      <c r="J89" s="317"/>
      <c r="K89" s="289" t="s">
        <v>314</v>
      </c>
    </row>
    <row r="90" spans="2:11" s="278" customFormat="1" ht="13.5">
      <c r="B90" s="318">
        <v>202001</v>
      </c>
      <c r="C90" s="275" t="s">
        <v>201</v>
      </c>
      <c r="D90" s="312" t="s">
        <v>202</v>
      </c>
      <c r="E90" s="319">
        <v>98.7</v>
      </c>
      <c r="F90" s="320" t="s">
        <v>203</v>
      </c>
      <c r="G90" s="310">
        <v>99.3</v>
      </c>
      <c r="H90" s="320" t="s">
        <v>203</v>
      </c>
      <c r="I90" s="310">
        <v>108.9</v>
      </c>
      <c r="J90" s="281">
        <v>2.1</v>
      </c>
      <c r="K90" s="289" t="s">
        <v>314</v>
      </c>
    </row>
    <row r="91" spans="2:11" s="278" customFormat="1" ht="13.5">
      <c r="B91" s="318">
        <v>202002</v>
      </c>
      <c r="C91" s="282"/>
      <c r="D91" s="312" t="s">
        <v>197</v>
      </c>
      <c r="E91" s="319">
        <v>101.7</v>
      </c>
      <c r="F91" s="320" t="s">
        <v>203</v>
      </c>
      <c r="G91" s="310">
        <v>96.5</v>
      </c>
      <c r="H91" s="320" t="s">
        <v>203</v>
      </c>
      <c r="I91" s="310">
        <v>105.9</v>
      </c>
      <c r="J91" s="317"/>
      <c r="K91" s="289" t="s">
        <v>314</v>
      </c>
    </row>
    <row r="92" spans="2:11" s="278" customFormat="1" ht="13.5">
      <c r="B92" s="318">
        <v>202003</v>
      </c>
      <c r="C92" s="282"/>
      <c r="D92" s="295" t="s">
        <v>169</v>
      </c>
      <c r="E92" s="319">
        <v>100.3</v>
      </c>
      <c r="F92" s="320" t="s">
        <v>203</v>
      </c>
      <c r="G92" s="310">
        <v>96.4</v>
      </c>
      <c r="H92" s="320" t="s">
        <v>203</v>
      </c>
      <c r="I92" s="310">
        <v>105.8</v>
      </c>
      <c r="J92" s="317"/>
      <c r="K92" s="289" t="s">
        <v>314</v>
      </c>
    </row>
    <row r="93" spans="2:11" ht="13.5">
      <c r="B93" s="318">
        <v>202004</v>
      </c>
      <c r="C93" s="282"/>
      <c r="D93" s="295" t="s">
        <v>170</v>
      </c>
      <c r="E93" s="319">
        <v>97.9</v>
      </c>
      <c r="F93" s="320" t="s">
        <v>203</v>
      </c>
      <c r="G93" s="310">
        <v>88.5</v>
      </c>
      <c r="H93" s="320" t="s">
        <v>203</v>
      </c>
      <c r="I93" s="310">
        <v>95.7</v>
      </c>
      <c r="J93" s="281"/>
      <c r="K93" s="289" t="s">
        <v>314</v>
      </c>
    </row>
    <row r="94" spans="2:11" ht="13.5">
      <c r="B94" s="318">
        <v>202005</v>
      </c>
      <c r="C94" s="282"/>
      <c r="D94" s="295" t="s">
        <v>171</v>
      </c>
      <c r="E94" s="319">
        <v>83.2</v>
      </c>
      <c r="F94" s="320" t="s">
        <v>203</v>
      </c>
      <c r="G94" s="310">
        <v>80.900000000000006</v>
      </c>
      <c r="H94" s="320" t="s">
        <v>203</v>
      </c>
      <c r="I94" s="310">
        <v>86.7</v>
      </c>
      <c r="J94" s="281"/>
      <c r="K94" s="289" t="s">
        <v>314</v>
      </c>
    </row>
    <row r="95" spans="2:11" ht="13.5">
      <c r="B95" s="318">
        <v>202006</v>
      </c>
      <c r="C95" s="282"/>
      <c r="D95" s="295" t="s">
        <v>172</v>
      </c>
      <c r="E95" s="319">
        <v>80.900000000000006</v>
      </c>
      <c r="F95" s="320" t="s">
        <v>203</v>
      </c>
      <c r="G95" s="310">
        <v>84.2</v>
      </c>
      <c r="H95" s="320" t="s">
        <v>203</v>
      </c>
      <c r="I95" s="310">
        <v>89.7</v>
      </c>
      <c r="J95" s="281">
        <v>6</v>
      </c>
      <c r="K95" s="289" t="s">
        <v>314</v>
      </c>
    </row>
    <row r="96" spans="2:11" ht="13.5">
      <c r="B96" s="318">
        <v>202007</v>
      </c>
      <c r="C96" s="282"/>
      <c r="D96" s="295" t="s">
        <v>173</v>
      </c>
      <c r="E96" s="319">
        <v>84.5</v>
      </c>
      <c r="F96" s="320" t="s">
        <v>203</v>
      </c>
      <c r="G96" s="310">
        <v>88.1</v>
      </c>
      <c r="H96" s="320" t="s">
        <v>203</v>
      </c>
      <c r="I96" s="310">
        <v>95</v>
      </c>
      <c r="J96" s="281"/>
      <c r="K96" s="289" t="s">
        <v>314</v>
      </c>
    </row>
    <row r="97" spans="2:11" ht="13.5">
      <c r="B97" s="318">
        <v>202008</v>
      </c>
      <c r="C97" s="249"/>
      <c r="D97" s="295" t="s">
        <v>174</v>
      </c>
      <c r="E97" s="319">
        <v>82.6</v>
      </c>
      <c r="F97" s="320" t="s">
        <v>203</v>
      </c>
      <c r="G97" s="310">
        <v>89</v>
      </c>
      <c r="H97" s="320" t="s">
        <v>203</v>
      </c>
      <c r="I97" s="310">
        <v>97.2</v>
      </c>
      <c r="J97" s="281"/>
      <c r="K97" s="289" t="s">
        <v>314</v>
      </c>
    </row>
    <row r="98" spans="2:11">
      <c r="B98" s="318">
        <v>202009</v>
      </c>
      <c r="D98" s="295" t="s">
        <v>175</v>
      </c>
      <c r="E98" s="319">
        <v>84</v>
      </c>
      <c r="F98" s="320" t="s">
        <v>203</v>
      </c>
      <c r="G98" s="254">
        <v>91.4</v>
      </c>
      <c r="H98" s="320" t="s">
        <v>203</v>
      </c>
      <c r="I98" s="254">
        <v>99.4</v>
      </c>
      <c r="J98" s="281"/>
      <c r="K98" s="289" t="s">
        <v>314</v>
      </c>
    </row>
    <row r="99" spans="2:11">
      <c r="B99" s="318">
        <v>202010</v>
      </c>
      <c r="D99" s="295" t="s">
        <v>176</v>
      </c>
      <c r="E99" s="249">
        <v>84.8</v>
      </c>
      <c r="F99" s="320" t="s">
        <v>203</v>
      </c>
      <c r="G99" s="254">
        <v>92.8</v>
      </c>
      <c r="H99" s="320" t="s">
        <v>203</v>
      </c>
      <c r="I99" s="254">
        <v>104.3</v>
      </c>
      <c r="J99" s="281"/>
      <c r="K99" s="289" t="s">
        <v>314</v>
      </c>
    </row>
    <row r="100" spans="2:11">
      <c r="B100" s="318">
        <v>202011</v>
      </c>
      <c r="D100" s="295" t="s">
        <v>177</v>
      </c>
      <c r="E100" s="249">
        <v>81.400000000000006</v>
      </c>
      <c r="F100" s="320" t="s">
        <v>203</v>
      </c>
      <c r="G100" s="254">
        <v>93.2</v>
      </c>
      <c r="H100" s="320" t="s">
        <v>203</v>
      </c>
      <c r="I100" s="254">
        <v>103.7</v>
      </c>
      <c r="J100" s="281"/>
      <c r="K100" s="289" t="s">
        <v>314</v>
      </c>
    </row>
    <row r="101" spans="2:11">
      <c r="B101" s="318">
        <v>202012</v>
      </c>
      <c r="D101" s="295" t="s">
        <v>178</v>
      </c>
      <c r="E101" s="249">
        <v>87.9</v>
      </c>
      <c r="F101" s="320" t="s">
        <v>203</v>
      </c>
      <c r="G101" s="254">
        <v>92.6</v>
      </c>
      <c r="H101" s="320" t="s">
        <v>203</v>
      </c>
      <c r="I101" s="254">
        <v>103.6</v>
      </c>
      <c r="J101" s="281"/>
      <c r="K101" s="289" t="s">
        <v>314</v>
      </c>
    </row>
    <row r="102" spans="2:11" ht="17.25">
      <c r="B102" s="318">
        <v>202101</v>
      </c>
      <c r="C102" s="275" t="s">
        <v>204</v>
      </c>
      <c r="D102" s="295" t="s">
        <v>205</v>
      </c>
      <c r="E102" s="326">
        <v>93.1</v>
      </c>
      <c r="F102" s="321"/>
      <c r="G102" s="339">
        <v>96.9</v>
      </c>
      <c r="I102" s="323">
        <v>106.7</v>
      </c>
      <c r="J102" s="281">
        <v>3.1</v>
      </c>
      <c r="K102" s="322" t="s">
        <v>314</v>
      </c>
    </row>
    <row r="103" spans="2:11" ht="17.25">
      <c r="B103" s="318">
        <v>202102</v>
      </c>
      <c r="D103" s="295" t="s">
        <v>197</v>
      </c>
      <c r="E103" s="326">
        <v>94.1</v>
      </c>
      <c r="F103" s="321"/>
      <c r="G103" s="339">
        <v>97.2</v>
      </c>
      <c r="I103" s="323">
        <v>106.1</v>
      </c>
      <c r="J103" s="281"/>
      <c r="K103" s="322" t="s">
        <v>314</v>
      </c>
    </row>
    <row r="104" spans="2:11">
      <c r="B104" s="318">
        <v>202103</v>
      </c>
      <c r="D104" s="295" t="s">
        <v>169</v>
      </c>
      <c r="E104" s="326">
        <v>93.1</v>
      </c>
      <c r="G104" s="339">
        <v>96.5</v>
      </c>
      <c r="I104" s="323">
        <v>106.7</v>
      </c>
      <c r="J104" s="281"/>
      <c r="K104" s="322" t="s">
        <v>314</v>
      </c>
    </row>
    <row r="105" spans="2:11">
      <c r="B105" s="318">
        <v>202104</v>
      </c>
      <c r="D105" s="295" t="s">
        <v>170</v>
      </c>
      <c r="E105" s="326">
        <v>84.3</v>
      </c>
      <c r="G105" s="339">
        <v>97.3</v>
      </c>
      <c r="I105" s="323">
        <v>109.4</v>
      </c>
      <c r="J105" s="281"/>
      <c r="K105" s="322" t="s">
        <v>314</v>
      </c>
    </row>
    <row r="106" spans="2:11">
      <c r="B106" s="318">
        <v>202105</v>
      </c>
      <c r="D106" s="295" t="s">
        <v>171</v>
      </c>
      <c r="E106" s="326">
        <v>84.9</v>
      </c>
      <c r="G106" s="339">
        <v>95.7</v>
      </c>
      <c r="H106" s="278"/>
      <c r="I106" s="323">
        <v>103.3</v>
      </c>
      <c r="K106" s="322" t="s">
        <v>314</v>
      </c>
    </row>
    <row r="107" spans="2:11">
      <c r="B107" s="318">
        <v>202106</v>
      </c>
      <c r="D107" s="295" t="s">
        <v>172</v>
      </c>
      <c r="E107" s="326">
        <v>96.1</v>
      </c>
      <c r="G107" s="339">
        <v>97.5</v>
      </c>
      <c r="I107" s="323">
        <v>109.5</v>
      </c>
      <c r="J107" s="281">
        <v>6</v>
      </c>
      <c r="K107" s="322" t="s">
        <v>314</v>
      </c>
    </row>
    <row r="108" spans="2:11">
      <c r="B108" s="318">
        <v>202107</v>
      </c>
      <c r="D108" s="295" t="s">
        <v>173</v>
      </c>
      <c r="E108" s="326">
        <v>96</v>
      </c>
      <c r="F108" s="254" t="s">
        <v>206</v>
      </c>
      <c r="G108" s="339">
        <v>97.4</v>
      </c>
      <c r="I108" s="323">
        <v>107</v>
      </c>
      <c r="K108" s="322" t="s">
        <v>314</v>
      </c>
    </row>
    <row r="109" spans="2:11">
      <c r="B109" s="318">
        <v>202108</v>
      </c>
      <c r="D109" s="295" t="s">
        <v>174</v>
      </c>
      <c r="E109" s="326">
        <v>90.3</v>
      </c>
      <c r="F109" s="254" t="s">
        <v>206</v>
      </c>
      <c r="G109" s="339">
        <v>95.7</v>
      </c>
      <c r="I109" s="323">
        <v>103.7</v>
      </c>
      <c r="J109" s="254"/>
      <c r="K109" s="322" t="s">
        <v>314</v>
      </c>
    </row>
    <row r="110" spans="2:11">
      <c r="B110" s="318">
        <v>202109</v>
      </c>
      <c r="D110" s="295" t="s">
        <v>175</v>
      </c>
      <c r="E110" s="326">
        <v>86.8</v>
      </c>
      <c r="F110" s="254" t="s">
        <v>206</v>
      </c>
      <c r="G110" s="339">
        <v>94</v>
      </c>
      <c r="H110" s="254" t="s">
        <v>207</v>
      </c>
      <c r="I110" s="323">
        <v>97.9</v>
      </c>
      <c r="K110" s="322" t="s">
        <v>314</v>
      </c>
    </row>
    <row r="111" spans="2:11">
      <c r="B111" s="318">
        <v>202110</v>
      </c>
      <c r="D111" s="295" t="s">
        <v>176</v>
      </c>
      <c r="E111" s="326">
        <v>74.2</v>
      </c>
      <c r="F111" s="254" t="s">
        <v>206</v>
      </c>
      <c r="G111" s="339">
        <v>92.4</v>
      </c>
      <c r="H111" s="254" t="s">
        <v>208</v>
      </c>
      <c r="I111" s="323">
        <v>102.2</v>
      </c>
      <c r="K111" s="322" t="s">
        <v>314</v>
      </c>
    </row>
    <row r="112" spans="2:11">
      <c r="B112" s="318">
        <v>202111</v>
      </c>
      <c r="D112" s="295" t="s">
        <v>177</v>
      </c>
      <c r="E112" s="326">
        <v>82.3</v>
      </c>
      <c r="F112" s="254" t="s">
        <v>206</v>
      </c>
      <c r="G112" s="339">
        <v>95.2</v>
      </c>
      <c r="H112" s="254" t="s">
        <v>208</v>
      </c>
      <c r="I112" s="323">
        <v>107</v>
      </c>
      <c r="K112" s="322" t="s">
        <v>314</v>
      </c>
    </row>
    <row r="113" spans="2:11">
      <c r="B113" s="318">
        <v>202112</v>
      </c>
      <c r="D113" s="295" t="s">
        <v>178</v>
      </c>
      <c r="E113" s="326">
        <v>90.4</v>
      </c>
      <c r="G113" s="339">
        <v>94.8</v>
      </c>
      <c r="H113" s="254" t="s">
        <v>208</v>
      </c>
      <c r="I113" s="323">
        <v>105.8</v>
      </c>
      <c r="K113" s="322" t="s">
        <v>314</v>
      </c>
    </row>
    <row r="114" spans="2:11">
      <c r="B114" s="318">
        <v>202201</v>
      </c>
      <c r="C114" s="275" t="s">
        <v>216</v>
      </c>
      <c r="D114" s="312" t="s">
        <v>217</v>
      </c>
      <c r="E114" s="326">
        <v>91.9</v>
      </c>
      <c r="F114" s="254" t="s">
        <v>196</v>
      </c>
      <c r="G114" s="339">
        <v>95.1</v>
      </c>
      <c r="H114" s="254" t="s">
        <v>222</v>
      </c>
      <c r="I114" s="323">
        <v>105.1</v>
      </c>
      <c r="J114" s="281">
        <v>4.0999999999999996</v>
      </c>
      <c r="K114" s="322" t="s">
        <v>314</v>
      </c>
    </row>
    <row r="115" spans="2:11">
      <c r="B115" s="318">
        <v>202202</v>
      </c>
      <c r="D115" s="312" t="s">
        <v>197</v>
      </c>
      <c r="E115" s="326">
        <v>90.6</v>
      </c>
      <c r="F115" s="254" t="s">
        <v>196</v>
      </c>
      <c r="G115" s="339">
        <v>97</v>
      </c>
      <c r="H115" s="254" t="s">
        <v>208</v>
      </c>
      <c r="I115" s="323">
        <v>106.1</v>
      </c>
      <c r="J115" s="281"/>
      <c r="K115" s="322" t="s">
        <v>314</v>
      </c>
    </row>
    <row r="116" spans="2:11">
      <c r="B116" s="318">
        <v>202203</v>
      </c>
      <c r="D116" s="312" t="s">
        <v>231</v>
      </c>
      <c r="E116" s="326">
        <v>89.4</v>
      </c>
      <c r="F116" s="254" t="s">
        <v>196</v>
      </c>
      <c r="G116" s="339">
        <v>95.6</v>
      </c>
      <c r="H116" s="254" t="s">
        <v>208</v>
      </c>
      <c r="I116" s="254">
        <v>105.7</v>
      </c>
      <c r="J116" s="281"/>
      <c r="K116" s="249" t="s">
        <v>314</v>
      </c>
    </row>
    <row r="117" spans="2:11">
      <c r="B117" s="318">
        <v>202204</v>
      </c>
      <c r="D117" s="312" t="s">
        <v>238</v>
      </c>
      <c r="E117" s="327">
        <v>94</v>
      </c>
      <c r="F117" s="254" t="s">
        <v>196</v>
      </c>
      <c r="G117" s="339">
        <v>97.1</v>
      </c>
      <c r="H117" s="254" t="s">
        <v>208</v>
      </c>
      <c r="I117" s="254">
        <v>106</v>
      </c>
      <c r="J117" s="281"/>
      <c r="K117" s="249" t="s">
        <v>314</v>
      </c>
    </row>
    <row r="118" spans="2:11">
      <c r="B118" s="318">
        <v>202205</v>
      </c>
      <c r="D118" s="312" t="s">
        <v>241</v>
      </c>
      <c r="E118" s="249">
        <v>96.2</v>
      </c>
      <c r="F118" s="254" t="s">
        <v>196</v>
      </c>
      <c r="G118" s="339">
        <v>90.5</v>
      </c>
      <c r="H118" s="254" t="s">
        <v>208</v>
      </c>
      <c r="I118" s="254">
        <v>98.9</v>
      </c>
      <c r="J118" s="281"/>
      <c r="K118" s="249" t="s">
        <v>314</v>
      </c>
    </row>
    <row r="119" spans="2:11">
      <c r="B119" s="318">
        <v>202206</v>
      </c>
      <c r="D119" s="312" t="s">
        <v>244</v>
      </c>
      <c r="E119" s="249">
        <v>100</v>
      </c>
      <c r="F119" s="254" t="s">
        <v>196</v>
      </c>
      <c r="G119" s="339">
        <v>93.7</v>
      </c>
      <c r="H119" s="254" t="s">
        <v>208</v>
      </c>
      <c r="I119" s="254">
        <v>106.1</v>
      </c>
      <c r="J119" s="281">
        <v>6</v>
      </c>
      <c r="K119" s="249" t="s">
        <v>314</v>
      </c>
    </row>
    <row r="120" spans="2:11">
      <c r="B120" s="318">
        <v>202207</v>
      </c>
      <c r="D120" s="312" t="s">
        <v>250</v>
      </c>
      <c r="E120" s="249">
        <v>97.2</v>
      </c>
      <c r="F120" s="254" t="s">
        <v>196</v>
      </c>
      <c r="G120" s="339">
        <v>92.8</v>
      </c>
      <c r="H120" s="254" t="s">
        <v>208</v>
      </c>
      <c r="I120" s="254">
        <v>106.1</v>
      </c>
      <c r="J120" s="281"/>
      <c r="K120" s="249" t="s">
        <v>314</v>
      </c>
    </row>
    <row r="121" spans="2:11">
      <c r="B121" s="318">
        <v>202208</v>
      </c>
      <c r="D121" s="312" t="s">
        <v>253</v>
      </c>
      <c r="E121" s="249">
        <v>101.3</v>
      </c>
      <c r="F121" s="254" t="s">
        <v>196</v>
      </c>
      <c r="G121" s="251">
        <v>95.8</v>
      </c>
      <c r="H121" s="254" t="s">
        <v>208</v>
      </c>
      <c r="I121" s="254">
        <v>107.6</v>
      </c>
      <c r="K121" s="249" t="s">
        <v>314</v>
      </c>
    </row>
    <row r="122" spans="2:11">
      <c r="B122" s="318">
        <v>202209</v>
      </c>
      <c r="D122" s="312" t="s">
        <v>257</v>
      </c>
      <c r="E122" s="249">
        <v>102.3</v>
      </c>
      <c r="F122" s="254" t="s">
        <v>196</v>
      </c>
      <c r="G122" s="251">
        <v>97</v>
      </c>
      <c r="H122" s="254" t="s">
        <v>208</v>
      </c>
      <c r="I122" s="254">
        <v>106.5</v>
      </c>
      <c r="K122" s="249" t="s">
        <v>314</v>
      </c>
    </row>
    <row r="123" spans="2:11">
      <c r="B123" s="318">
        <v>202210</v>
      </c>
      <c r="D123" s="312" t="s">
        <v>260</v>
      </c>
      <c r="E123" s="249">
        <v>101.5</v>
      </c>
      <c r="F123" s="254" t="s">
        <v>196</v>
      </c>
      <c r="G123" s="251">
        <v>95.6</v>
      </c>
      <c r="H123" s="254" t="s">
        <v>208</v>
      </c>
      <c r="I123" s="254">
        <v>106.1</v>
      </c>
      <c r="K123" s="249" t="s">
        <v>314</v>
      </c>
    </row>
    <row r="124" spans="2:11">
      <c r="B124" s="318">
        <v>202211</v>
      </c>
      <c r="D124" s="312" t="s">
        <v>266</v>
      </c>
      <c r="E124" s="249">
        <v>104</v>
      </c>
      <c r="F124" s="254" t="s">
        <v>196</v>
      </c>
      <c r="G124" s="251">
        <v>94.2</v>
      </c>
      <c r="H124" s="254" t="s">
        <v>208</v>
      </c>
      <c r="I124" s="254">
        <v>105.6</v>
      </c>
      <c r="K124" s="249" t="s">
        <v>314</v>
      </c>
    </row>
    <row r="125" spans="2:11">
      <c r="B125" s="318">
        <v>202212</v>
      </c>
      <c r="D125" s="312" t="s">
        <v>271</v>
      </c>
      <c r="E125" s="359">
        <v>101</v>
      </c>
      <c r="F125" s="254" t="s">
        <v>196</v>
      </c>
      <c r="G125" s="251">
        <v>94.5</v>
      </c>
      <c r="H125" s="254" t="s">
        <v>208</v>
      </c>
      <c r="I125" s="251">
        <v>105.5</v>
      </c>
      <c r="K125" s="249" t="s">
        <v>314</v>
      </c>
    </row>
    <row r="126" spans="2:11">
      <c r="B126" s="318">
        <v>202301</v>
      </c>
      <c r="C126" s="275" t="s">
        <v>287</v>
      </c>
      <c r="D126" s="312" t="s">
        <v>288</v>
      </c>
      <c r="E126" s="249">
        <v>94.7</v>
      </c>
      <c r="F126" s="254" t="s">
        <v>227</v>
      </c>
      <c r="G126" s="254">
        <v>88.6</v>
      </c>
      <c r="H126" s="254" t="s">
        <v>208</v>
      </c>
      <c r="I126" s="254">
        <v>101</v>
      </c>
      <c r="J126" s="281">
        <v>5.0999999999999996</v>
      </c>
      <c r="K126" s="249" t="s">
        <v>314</v>
      </c>
    </row>
    <row r="127" spans="2:11">
      <c r="B127" s="318">
        <v>202302</v>
      </c>
      <c r="D127" s="312" t="s">
        <v>309</v>
      </c>
      <c r="E127" s="249">
        <v>88.2</v>
      </c>
      <c r="F127" s="254" t="s">
        <v>227</v>
      </c>
      <c r="G127" s="254">
        <v>90.5</v>
      </c>
      <c r="H127" s="254" t="s">
        <v>208</v>
      </c>
      <c r="I127" s="254">
        <v>104.9</v>
      </c>
      <c r="K127" s="249" t="s">
        <v>314</v>
      </c>
    </row>
    <row r="128" spans="2:11">
      <c r="B128" s="318">
        <v>202303</v>
      </c>
      <c r="D128" s="312" t="s">
        <v>310</v>
      </c>
      <c r="E128" s="249">
        <v>89.2</v>
      </c>
      <c r="F128" s="254" t="s">
        <v>227</v>
      </c>
      <c r="G128" s="254">
        <v>92.1</v>
      </c>
      <c r="H128" s="254" t="s">
        <v>312</v>
      </c>
      <c r="I128" s="254">
        <v>104.8</v>
      </c>
      <c r="K128" s="249" t="s">
        <v>314</v>
      </c>
    </row>
    <row r="129" spans="2:11">
      <c r="B129" s="318">
        <v>202304</v>
      </c>
      <c r="D129" s="312" t="s">
        <v>311</v>
      </c>
      <c r="E129" s="249">
        <v>95.1</v>
      </c>
      <c r="G129" s="254">
        <v>91.6</v>
      </c>
      <c r="H129" s="254" t="s">
        <v>313</v>
      </c>
      <c r="I129" s="254">
        <v>106.5</v>
      </c>
      <c r="K129" s="249" t="s">
        <v>315</v>
      </c>
    </row>
    <row r="130" spans="2:11">
      <c r="B130" s="318">
        <v>202305</v>
      </c>
    </row>
    <row r="131" spans="2:11">
      <c r="B131" s="318">
        <v>202306</v>
      </c>
    </row>
    <row r="132" spans="2:11">
      <c r="B132" s="318">
        <v>202307</v>
      </c>
    </row>
    <row r="133" spans="2:11">
      <c r="B133" s="318">
        <v>202308</v>
      </c>
    </row>
    <row r="134" spans="2:11">
      <c r="B134" s="318">
        <v>202309</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vt:lpstr>
      <vt:lpstr>３</vt:lpstr>
      <vt:lpstr>４</vt:lpstr>
      <vt:lpstr>グラフ(CI)</vt:lpstr>
      <vt:lpstr>グラフ(IIP)</vt:lpstr>
      <vt:lpstr>'１'!Print_Area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2023-06-28T05:11:33Z</cp:lastPrinted>
  <dcterms:created xsi:type="dcterms:W3CDTF">2002-05-01T08:40:05Z</dcterms:created>
  <dcterms:modified xsi:type="dcterms:W3CDTF">2023-07-06T10:45:45Z</dcterms:modified>
</cp:coreProperties>
</file>