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企画調整班\16統計ニュース\03ニュースExcel（原稿）\06令和４年　４２６～\原稿\437\"/>
    </mc:Choice>
  </mc:AlternateContent>
  <bookViews>
    <workbookView xWindow="1410" yWindow="480" windowWidth="17265" windowHeight="6885"/>
  </bookViews>
  <sheets>
    <sheet name="１" sheetId="424" r:id="rId1"/>
    <sheet name="2" sheetId="423" r:id="rId2"/>
    <sheet name="３" sheetId="419" r:id="rId3"/>
    <sheet name="４" sheetId="420" r:id="rId4"/>
    <sheet name="グラフ(CI)" sheetId="421" state="hidden" r:id="rId5"/>
    <sheet name="グラフ(IIP)" sheetId="42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'[1]２－３'!#REF!</definedName>
    <definedName name="__123Graph_A" localSheetId="3" hidden="1">'[2]２－３'!#REF!</definedName>
    <definedName name="__123Graph_A" hidden="1">'[2]２－３'!#REF!</definedName>
    <definedName name="__123Graph_A1" localSheetId="0" hidden="1">#REF!</definedName>
    <definedName name="__123Graph_A1" localSheetId="1"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3" hidden="1">#REF!</definedName>
    <definedName name="__123Graph_A2" hidden="1">#REF!</definedName>
    <definedName name="__123Graph_ADI" localSheetId="0" hidden="1">#REF!</definedName>
    <definedName name="__123Graph_ADI" localSheetId="1" hidden="1">#REF!</definedName>
    <definedName name="__123Graph_ADI" localSheetId="3"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localSheetId="0" hidden="1">#REF!</definedName>
    <definedName name="__123Graph_A生鮮果物" localSheetId="1"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3"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localSheetId="1" hidden="1">'[1]２－３'!#REF!</definedName>
    <definedName name="__123Graph_B" localSheetId="3" hidden="1">'[2]２－３'!#REF!</definedName>
    <definedName name="__123Graph_B" hidden="1">'[2]２－３'!#REF!</definedName>
    <definedName name="__123Graph_B1" localSheetId="0" hidden="1">#REF!</definedName>
    <definedName name="__123Graph_B1" localSheetId="1"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3" hidden="1">#REF!</definedName>
    <definedName name="__123Graph_B2" hidden="1">#REF!</definedName>
    <definedName name="__123Graph_B移転率" hidden="1">[3]ｸﾞﾗﾌﾃﾞｰﾀ!$K$38:$K$42</definedName>
    <definedName name="__123Graph_B生鮮果物" localSheetId="0" hidden="1">#REF!</definedName>
    <definedName name="__123Graph_B生鮮果物" localSheetId="1"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3" hidden="1">#REF!</definedName>
    <definedName name="__123Graph_B生鮮野菜" hidden="1">#REF!</definedName>
    <definedName name="__123Graph_B労働率" hidden="1">[3]ｸﾞﾗﾌﾃﾞｰﾀ!$C$38:$C$51</definedName>
    <definedName name="__123Graph_C" localSheetId="0" hidden="1">'[1]２－３'!#REF!</definedName>
    <definedName name="__123Graph_C" localSheetId="1" hidden="1">'[1]２－３'!#REF!</definedName>
    <definedName name="__123Graph_C" localSheetId="3" hidden="1">'[2]２－３'!#REF!</definedName>
    <definedName name="__123Graph_C" hidden="1">'[2]２－３'!#REF!</definedName>
    <definedName name="__123Graph_C1" localSheetId="0" hidden="1">#REF!</definedName>
    <definedName name="__123Graph_C1" localSheetId="1"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3" hidden="1">#REF!</definedName>
    <definedName name="__123Graph_C生鮮野菜" hidden="1">#REF!</definedName>
    <definedName name="__123Graph_D" localSheetId="0" hidden="1">'１'!#REF!</definedName>
    <definedName name="__123Graph_D" localSheetId="1" hidden="1">'2'!#REF!</definedName>
    <definedName name="__123Graph_D" localSheetId="3" hidden="1">[4]図１!#REF!</definedName>
    <definedName name="__123Graph_D" hidden="1">[4]図１!#REF!</definedName>
    <definedName name="__123Graph_D1" localSheetId="0" hidden="1">#REF!</definedName>
    <definedName name="__123Graph_D1" localSheetId="1"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3" hidden="1">#REF!</definedName>
    <definedName name="__123Graph_D2" hidden="1">#REF!</definedName>
    <definedName name="__123Graph_D寄与度" hidden="1">[3]ｸﾞﾗﾌﾃﾞｰﾀ!$I$24:$I$32</definedName>
    <definedName name="__123Graph_E" localSheetId="3" hidden="1">[4]図１!$C$2:$C$4</definedName>
    <definedName name="__123Graph_E" hidden="1">[4]図１!$C$2:$C$4</definedName>
    <definedName name="__123Graph_E1" localSheetId="0" hidden="1">#REF!</definedName>
    <definedName name="__123Graph_E1" localSheetId="1"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3" hidden="1">#REF!</definedName>
    <definedName name="__123Graph_E2" hidden="1">#REF!</definedName>
    <definedName name="__123Graph_E負担率" hidden="1">[3]ｸﾞﾗﾌﾃﾞｰﾀ!$F$38:$F$42</definedName>
    <definedName name="__123Graph_F" hidden="1">[3]ｸﾞﾗﾌﾃﾞｰﾀ!$H$38:$H$42</definedName>
    <definedName name="__123Graph_F1" localSheetId="0" hidden="1">#REF!</definedName>
    <definedName name="__123Graph_F1" localSheetId="1"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3" hidden="1">#REF!</definedName>
    <definedName name="__123Graph_F2" hidden="1">#REF!</definedName>
    <definedName name="__123Graph_F寄与度" hidden="1">[3]ｸﾞﾗﾌﾃﾞｰﾀ!$J$24:$J$32</definedName>
    <definedName name="__123Graph_F負担率" hidden="1">[3]ｸﾞﾗﾌﾃﾞｰﾀ!$H$38:$H$42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0" hidden="1">'[1]２－３'!#REF!</definedName>
    <definedName name="__123Graph_X" localSheetId="1" hidden="1">'[1]２－３'!#REF!</definedName>
    <definedName name="__123Graph_X" localSheetId="3" hidden="1">'[2]２－３'!#REF!</definedName>
    <definedName name="__123Graph_X" hidden="1">'[2]２－３'!#REF!</definedName>
    <definedName name="__123Graph_X1" localSheetId="0" hidden="1">#REF!</definedName>
    <definedName name="__123Graph_X1" localSheetId="1"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3" hidden="1">#REF!</definedName>
    <definedName name="__123Graph_X2" hidden="1">#REF!</definedName>
    <definedName name="__123Graph_XDI" localSheetId="0" hidden="1">#REF!</definedName>
    <definedName name="__123Graph_XDI" localSheetId="1" hidden="1">#REF!</definedName>
    <definedName name="__123Graph_XDI" localSheetId="3"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localSheetId="0" hidden="1">#REF!</definedName>
    <definedName name="__123Graph_X生鮮果物" localSheetId="1"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3" hidden="1">#REF!</definedName>
    <definedName name="__123Graph_X生鮮野菜" hidden="1">#REF!</definedName>
    <definedName name="__123Graph_X負担率" hidden="1">[3]ｸﾞﾗﾌﾃﾞｰﾀ!$A$38:$A$51</definedName>
    <definedName name="__123Graph_X累積DI" localSheetId="0" hidden="1">#REF!</definedName>
    <definedName name="__123Graph_X累積DI" localSheetId="1" hidden="1">#REF!</definedName>
    <definedName name="__123Graph_X累積DI" localSheetId="3" hidden="1">#REF!</definedName>
    <definedName name="__123Graph_X累積DI" hidden="1">#REF!</definedName>
    <definedName name="__123Graph_X労働率" hidden="1">[3]ｸﾞﾗﾌﾃﾞｰﾀ!$A$38:$A$51</definedName>
    <definedName name="_11" hidden="1">[3]ｸﾞﾗﾌﾃﾞｰﾀ!$F$38:$F$42</definedName>
    <definedName name="_122" localSheetId="0" hidden="1">#REF!</definedName>
    <definedName name="_122" localSheetId="1" hidden="1">#REF!</definedName>
    <definedName name="_122" localSheetId="3" hidden="1">#REF!</definedName>
    <definedName name="_122" hidden="1">#REF!</definedName>
    <definedName name="_1223" localSheetId="0" hidden="1">'[5]２－３'!#REF!</definedName>
    <definedName name="_1223" localSheetId="1" hidden="1">'[5]２－３'!#REF!</definedName>
    <definedName name="_1223" localSheetId="3" hidden="1">'[5]２－３'!#REF!</definedName>
    <definedName name="_1223" hidden="1">'[5]２－３'!#REF!</definedName>
    <definedName name="_123" localSheetId="0" hidden="1">'[5]２－３'!#REF!</definedName>
    <definedName name="_123" localSheetId="1" hidden="1">'[5]２－３'!#REF!</definedName>
    <definedName name="_123" localSheetId="3" hidden="1">'[5]２－３'!#REF!</definedName>
    <definedName name="_123" hidden="1">'[5]２－３'!#REF!</definedName>
    <definedName name="_123_123" localSheetId="3" hidden="1">#REF!</definedName>
    <definedName name="_123_123" hidden="1">#REF!</definedName>
    <definedName name="_123Graph_A3" localSheetId="0" hidden="1">#REF!</definedName>
    <definedName name="_123Graph_A3" localSheetId="1" hidden="1">#REF!</definedName>
    <definedName name="_123Graph_A3" localSheetId="3" hidden="1">#REF!</definedName>
    <definedName name="_123Graph_A3" hidden="1">#REF!</definedName>
    <definedName name="_123graph_X" localSheetId="0" hidden="1">'[5]２－３'!#REF!</definedName>
    <definedName name="_123graph_X" localSheetId="1" hidden="1">'[5]２－３'!#REF!</definedName>
    <definedName name="_123graph_X" localSheetId="3" hidden="1">'[5]２－３'!#REF!</definedName>
    <definedName name="_123graph_X" hidden="1">'[5]２－３'!#REF!</definedName>
    <definedName name="_13" localSheetId="0" hidden="1">#REF!</definedName>
    <definedName name="_13" localSheetId="1" hidden="1">#REF!</definedName>
    <definedName name="_13" localSheetId="3" hidden="1">#REF!</definedName>
    <definedName name="_13" hidden="1">#REF!</definedName>
    <definedName name="_237" localSheetId="3" hidden="1">#REF!</definedName>
    <definedName name="_237" hidden="1">#REF!</definedName>
    <definedName name="_34" localSheetId="0" hidden="1">#REF!</definedName>
    <definedName name="_34" localSheetId="1" hidden="1">#REF!</definedName>
    <definedName name="_34" localSheetId="3" hidden="1">#REF!</definedName>
    <definedName name="_34" hidden="1">#REF!</definedName>
    <definedName name="_Fill" localSheetId="0" hidden="1">#REF!</definedName>
    <definedName name="_Fill" localSheetId="1" hidden="1">#REF!</definedName>
    <definedName name="_Fill" localSheetId="3" hidden="1">#REF!</definedName>
    <definedName name="_Fill" hidden="1">#REF!</definedName>
    <definedName name="_Key1" localSheetId="0" hidden="1">#REF!</definedName>
    <definedName name="_Key1" localSheetId="1"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_Regression_Int" localSheetId="1" hidden="1">1</definedName>
    <definedName name="\i">#N/A</definedName>
    <definedName name="\j">#N/A</definedName>
    <definedName name="\k">#N/A</definedName>
    <definedName name="\p" localSheetId="0">'１'!#REF!</definedName>
    <definedName name="\p" localSheetId="1">'2'!#REF!</definedName>
    <definedName name="\p" localSheetId="3">[6]統計3P4P!#REF!</definedName>
    <definedName name="\p">[6]統計3P4P!#REF!</definedName>
    <definedName name="\q" localSheetId="0">'１'!#REF!</definedName>
    <definedName name="\q" localSheetId="1">'2'!#REF!</definedName>
    <definedName name="\q">[6]統計3P4P!$G$2</definedName>
    <definedName name="\x">#N/A</definedName>
    <definedName name="\z">#N/A</definedName>
    <definedName name="a" localSheetId="0">'１'!#REF!</definedName>
    <definedName name="a" localSheetId="1">'2'!#REF!</definedName>
    <definedName name="aa" localSheetId="0" hidden="1">'[5]２－３'!#REF!</definedName>
    <definedName name="aa" localSheetId="1" hidden="1">'[5]２－３'!#REF!</definedName>
    <definedName name="aa" localSheetId="3" hidden="1">'[5]２－３'!#REF!</definedName>
    <definedName name="aa" hidden="1">'[5]２－３'!#REF!</definedName>
    <definedName name="b" localSheetId="0">'１'!#REF!</definedName>
    <definedName name="b" localSheetId="1">'2'!#REF!</definedName>
    <definedName name="bkname_moto">[7]基本情報!$E$8</definedName>
    <definedName name="Data" localSheetId="0">#REF!</definedName>
    <definedName name="Data" localSheetId="1">#REF!</definedName>
    <definedName name="Data" localSheetId="3">#REF!</definedName>
    <definedName name="Data">#REF!</definedName>
    <definedName name="DataEnd" localSheetId="0">#REF!</definedName>
    <definedName name="DataEnd" localSheetId="1">#REF!</definedName>
    <definedName name="DataEnd" localSheetId="3">#REF!</definedName>
    <definedName name="DataEnd">#REF!</definedName>
    <definedName name="e" localSheetId="0" hidden="1">#REF!</definedName>
    <definedName name="e" localSheetId="1" hidden="1">#REF!</definedName>
    <definedName name="e" localSheetId="3"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'[5]２－３'!#REF!</definedName>
    <definedName name="graph" localSheetId="1" hidden="1">'[5]２－３'!#REF!</definedName>
    <definedName name="graph" localSheetId="3" hidden="1">'[5]２－３'!#REF!</definedName>
    <definedName name="graph" hidden="1">'[5]２－３'!#REF!</definedName>
    <definedName name="grrghh" localSheetId="0" hidden="1">'[8]２－３'!#REF!</definedName>
    <definedName name="grrghh" localSheetId="1" hidden="1">'[8]２－３'!#REF!</definedName>
    <definedName name="grrghh" hidden="1">'[8]２－３'!#REF!</definedName>
    <definedName name="h" localSheetId="0">#REF!</definedName>
    <definedName name="h" localSheetId="1">#REF!</definedName>
    <definedName name="h" localSheetId="3">#REF!</definedName>
    <definedName name="h">#REF!</definedName>
    <definedName name="H26概要" localSheetId="0" hidden="1">'[5]２－３'!#REF!</definedName>
    <definedName name="H26概要" localSheetId="1" hidden="1">'[5]２－３'!#REF!</definedName>
    <definedName name="H26概要" localSheetId="3" hidden="1">'[5]２－３'!#REF!</definedName>
    <definedName name="H26概要" hidden="1">'[5]２－３'!#REF!</definedName>
    <definedName name="Hyousoku" localSheetId="0">#REF!</definedName>
    <definedName name="Hyousoku" localSheetId="1">#REF!</definedName>
    <definedName name="Hyousoku" localSheetId="3">#REF!</definedName>
    <definedName name="Hyousoku">#REF!</definedName>
    <definedName name="HyousokuArea" localSheetId="0">#REF!</definedName>
    <definedName name="HyousokuArea" localSheetId="1">#REF!</definedName>
    <definedName name="HyousokuArea" localSheetId="3">#REF!</definedName>
    <definedName name="HyousokuArea">#REF!</definedName>
    <definedName name="HyousokuEnd" localSheetId="0">#REF!</definedName>
    <definedName name="HyousokuEnd" localSheetId="1">#REF!</definedName>
    <definedName name="HyousokuEnd" localSheetId="3">#REF!</definedName>
    <definedName name="HyousokuEnd">#REF!</definedName>
    <definedName name="Hyoutou" localSheetId="0">#REF!</definedName>
    <definedName name="Hyoutou" localSheetId="1">#REF!</definedName>
    <definedName name="Hyoutou" localSheetId="3">#REF!</definedName>
    <definedName name="Hyoutou">#REF!</definedName>
    <definedName name="hyty" localSheetId="0" hidden="1">#REF!</definedName>
    <definedName name="hyty" localSheetId="1" hidden="1">#REF!</definedName>
    <definedName name="hyty" hidden="1">#REF!</definedName>
    <definedName name="ｌ" localSheetId="0" hidden="1">'[2]２－３'!#REF!</definedName>
    <definedName name="ｌ" localSheetId="1" hidden="1">'[2]２－３'!#REF!</definedName>
    <definedName name="ｌ" localSheetId="3" hidden="1">'[2]２－３'!#REF!</definedName>
    <definedName name="ｌ" hidden="1">'[2]２－３'!#REF!</definedName>
    <definedName name="oo" localSheetId="0" hidden="1">#REF!</definedName>
    <definedName name="oo" localSheetId="1" hidden="1">#REF!</definedName>
    <definedName name="oo" localSheetId="3" hidden="1">#REF!</definedName>
    <definedName name="oo" hidden="1">#REF!</definedName>
    <definedName name="print_are" localSheetId="0">#REF!</definedName>
    <definedName name="print_are" localSheetId="1">#REF!</definedName>
    <definedName name="print_are" localSheetId="3">#REF!</definedName>
    <definedName name="print_are">#REF!</definedName>
    <definedName name="_xlnm.Print_Area" localSheetId="0">'１'!$A$1:$M$65</definedName>
    <definedName name="_xlnm.Print_Area" localSheetId="1">'2'!$A$1:$M$79</definedName>
    <definedName name="_xlnm.Print_Area" localSheetId="2">'３'!$A$1:$M$102</definedName>
    <definedName name="_xlnm.Print_Area" localSheetId="3">'４'!$A$1:$K$113</definedName>
    <definedName name="_xlnm.Print_Area" localSheetId="4">'グラフ(CI)'!$A$1:$K$223</definedName>
    <definedName name="_xlnm.Print_Area" localSheetId="5">'グラフ(IIP)'!$A$66:$K$126</definedName>
    <definedName name="_xlnm.Print_Area">#REF!</definedName>
    <definedName name="Print_Area_MI" localSheetId="0">'１'!$B$3:$K$11</definedName>
    <definedName name="Print_Area_MI" localSheetId="1">'2'!#REF!</definedName>
    <definedName name="Print_Area_MI">[6]統計3P4P!$B$2:$K$186</definedName>
    <definedName name="q" localSheetId="0" hidden="1">#REF!</definedName>
    <definedName name="q" localSheetId="1" hidden="1">#REF!</definedName>
    <definedName name="q" localSheetId="3" hidden="1">#REF!</definedName>
    <definedName name="q" hidden="1">#REF!</definedName>
    <definedName name="Rangai0" localSheetId="0">#REF!</definedName>
    <definedName name="Rangai0" localSheetId="1">#REF!</definedName>
    <definedName name="Rangai0" localSheetId="3">#REF!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3" hidden="1">#REF!</definedName>
    <definedName name="rtj" hidden="1">#REF!</definedName>
    <definedName name="rtyu" localSheetId="0" hidden="1">#REF!</definedName>
    <definedName name="rtyu" localSheetId="1" hidden="1">#REF!</definedName>
    <definedName name="rtyu" localSheetId="3"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3" hidden="1">#REF!</definedName>
    <definedName name="sssdd" hidden="1">#REF!</definedName>
    <definedName name="sssss" localSheetId="0" hidden="1">#REF!</definedName>
    <definedName name="sssss" localSheetId="1" hidden="1">#REF!</definedName>
    <definedName name="sssss" localSheetId="3" hidden="1">#REF!</definedName>
    <definedName name="sssss" hidden="1">#REF!</definedName>
    <definedName name="Title" localSheetId="0">#REF!</definedName>
    <definedName name="Title" localSheetId="1">#REF!</definedName>
    <definedName name="Title" localSheetId="3">#REF!</definedName>
    <definedName name="Title">#REF!</definedName>
    <definedName name="TitleEnglish" localSheetId="0">#REF!</definedName>
    <definedName name="TitleEnglish" localSheetId="1">#REF!</definedName>
    <definedName name="TitleEnglish" localSheetId="3">#REF!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3" hidden="1">#REF!</definedName>
    <definedName name="uip" hidden="1">#REF!</definedName>
    <definedName name="uujkkk" localSheetId="0" hidden="1">#REF!</definedName>
    <definedName name="uujkkk" localSheetId="1" hidden="1">#REF!</definedName>
    <definedName name="uujkkk" hidden="1">#REF!</definedName>
    <definedName name="uuuu" localSheetId="0" hidden="1">'[5]２－３'!#REF!</definedName>
    <definedName name="uuuu" localSheetId="1" hidden="1">'[5]２－３'!#REF!</definedName>
    <definedName name="uuuu" localSheetId="3" hidden="1">'[5]２－３'!#REF!</definedName>
    <definedName name="uuuu" hidden="1">'[5]２－３'!#REF!</definedName>
    <definedName name="wty" localSheetId="0" hidden="1">#REF!</definedName>
    <definedName name="wty" localSheetId="1" hidden="1">#REF!</definedName>
    <definedName name="wty" localSheetId="3"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3" hidden="1">#REF!</definedName>
    <definedName name="yu" hidden="1">#REF!</definedName>
    <definedName name="yyyu" localSheetId="0" hidden="1">#REF!</definedName>
    <definedName name="yyyu" localSheetId="1" hidden="1">#REF!</definedName>
    <definedName name="yyyu" localSheetId="3"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グラ" hidden="1">#REF!</definedName>
    <definedName name="グラフ" hidden="1">#REF!</definedName>
    <definedName name="ぐらふ" hidden="1">#REF!</definedName>
    <definedName name="ぐらふ２" hidden="1">#REF!</definedName>
    <definedName name="ぐらふ３" localSheetId="3" hidden="1">'[2]２－３'!#REF!</definedName>
    <definedName name="ぐらふ３" hidden="1">'[2]２－３'!#REF!</definedName>
    <definedName name="ぐらふ４" localSheetId="3" hidden="1">#REF!</definedName>
    <definedName name="ぐらふ４" hidden="1">#REF!</definedName>
    <definedName name="ぐらふ５" localSheetId="3" hidden="1">#REF!</definedName>
    <definedName name="ぐらふ５" hidden="1">#REF!</definedName>
    <definedName name="ぐらふ６" localSheetId="3" hidden="1">#REF!</definedName>
    <definedName name="ぐらふ６" hidden="1">#REF!</definedName>
    <definedName name="ぐらふ７" localSheetId="3" hidden="1">[4]図１!#REF!</definedName>
    <definedName name="ぐらふ７" hidden="1">[4]図１!#REF!</definedName>
    <definedName name="ぐらふ８" localSheetId="3" hidden="1">#REF!</definedName>
    <definedName name="ぐらふ８" hidden="1">#REF!</definedName>
    <definedName name="っｒ" localSheetId="0">#REF!</definedName>
    <definedName name="っｒ" localSheetId="1">#REF!</definedName>
    <definedName name="っｒ" localSheetId="3">#REF!</definedName>
    <definedName name="っｒ">#REF!</definedName>
    <definedName name="データ" localSheetId="0" hidden="1">'[5]２－３'!#REF!</definedName>
    <definedName name="データ" localSheetId="1" hidden="1">'[5]２－３'!#REF!</definedName>
    <definedName name="データ" localSheetId="3" hidden="1">'[5]２－３'!#REF!</definedName>
    <definedName name="データ" hidden="1">'[5]２－３'!#REF!</definedName>
    <definedName name="とうけいにゅーす１１" localSheetId="3" hidden="1">[4]図１!#REF!</definedName>
    <definedName name="とうけいにゅーす１１" hidden="1">[4]図１!#REF!</definedName>
    <definedName name="バージョンアップ" localSheetId="0">[9]使い方!#REF!</definedName>
    <definedName name="バージョンアップ" localSheetId="1">[9]使い方!#REF!</definedName>
    <definedName name="バージョンアップ">[9]使い方!#REF!</definedName>
    <definedName name="移行手順" localSheetId="0">[9]使い方!#REF!</definedName>
    <definedName name="移行手順" localSheetId="1">[9]使い方!#REF!</definedName>
    <definedName name="移行手順">[9]使い方!#REF!</definedName>
    <definedName name="学校" localSheetId="3">#REF!</definedName>
    <definedName name="学校">#REF!</definedName>
    <definedName name="学校基本" localSheetId="3" hidden="1">'[5]２－３'!#REF!</definedName>
    <definedName name="学校基本" hidden="1">'[5]２－３'!#REF!</definedName>
    <definedName name="基本調査" hidden="1">'[5]２－３'!#REF!</definedName>
    <definedName name="数値">#REF!</definedName>
    <definedName name="調査">[9]使い方!#REF!</definedName>
    <definedName name="統計ニュース" localSheetId="3" hidden="1">#REF!</definedName>
    <definedName name="統計ニュース" hidden="1">#REF!</definedName>
    <definedName name="統計ニュース2" localSheetId="3" hidden="1">#REF!</definedName>
    <definedName name="統計ニュース2" hidden="1">#REF!</definedName>
    <definedName name="統計ニュース3" localSheetId="3" hidden="1">#REF!</definedName>
    <definedName name="統計ニュース3" hidden="1">#REF!</definedName>
    <definedName name="統計ニュース４" hidden="1">#REF!</definedName>
    <definedName name="統計ニュース５" localSheetId="3" hidden="1">'[2]２－３'!#REF!</definedName>
    <definedName name="統計ニュース５" hidden="1">'[2]２－３'!#REF!</definedName>
    <definedName name="統計ニュース６" localSheetId="3" hidden="1">#REF!</definedName>
    <definedName name="統計ニュース６" hidden="1">#REF!</definedName>
    <definedName name="統計ニュース７" localSheetId="3" hidden="1">#REF!</definedName>
    <definedName name="統計ニュース７" hidden="1">#REF!</definedName>
    <definedName name="統計ニュース８" localSheetId="3" hidden="1">#REF!</definedName>
    <definedName name="統計ニュース８" hidden="1">#REF!</definedName>
    <definedName name="統計ニュース９" hidden="1">#REF!</definedName>
    <definedName name="年表" localSheetId="0" hidden="1">#REF!</definedName>
    <definedName name="年表" localSheetId="1" hidden="1">#REF!</definedName>
    <definedName name="年表" localSheetId="3" hidden="1">#REF!</definedName>
    <definedName name="年表" hidden="1">#REF!</definedName>
    <definedName name="要望" localSheetId="0">[9]使い方!#REF!</definedName>
    <definedName name="要望" localSheetId="1">[9]使い方!#REF!</definedName>
    <definedName name="要望" localSheetId="3">[9]使い方!#REF!</definedName>
    <definedName name="要望">[9]使い方!#REF!</definedName>
  </definedNames>
  <calcPr calcId="162913"/>
</workbook>
</file>

<file path=xl/calcChain.xml><?xml version="1.0" encoding="utf-8"?>
<calcChain xmlns="http://schemas.openxmlformats.org/spreadsheetml/2006/main">
  <c r="K220" i="421" l="1"/>
  <c r="G220" i="421"/>
  <c r="F220" i="421"/>
  <c r="F100" i="421" l="1"/>
  <c r="F112" i="421"/>
  <c r="F124" i="421"/>
  <c r="F136" i="421"/>
  <c r="F148" i="421"/>
  <c r="F160" i="421"/>
  <c r="F172" i="421"/>
  <c r="F184" i="421"/>
  <c r="F196" i="421"/>
  <c r="E100" i="420" l="1"/>
  <c r="E99" i="420" l="1"/>
  <c r="K208" i="421" l="1"/>
  <c r="G208" i="421"/>
  <c r="F208" i="421"/>
  <c r="G196" i="421" l="1"/>
  <c r="K196" i="421"/>
  <c r="K184" i="421" l="1"/>
  <c r="G184" i="421"/>
  <c r="K172" i="421"/>
  <c r="G172" i="421"/>
  <c r="K160" i="421"/>
  <c r="G160" i="421"/>
  <c r="K148" i="421"/>
  <c r="G148" i="421"/>
  <c r="K136" i="421"/>
  <c r="G136" i="421"/>
  <c r="K124" i="421"/>
  <c r="G124" i="421"/>
  <c r="K112" i="421"/>
  <c r="G112" i="421"/>
  <c r="K100" i="421"/>
  <c r="G100" i="421"/>
</calcChain>
</file>

<file path=xl/comments1.xml><?xml version="1.0" encoding="utf-8"?>
<comments xmlns="http://schemas.openxmlformats.org/spreadsheetml/2006/main">
  <authors>
    <author>112071</author>
  </authors>
  <commentList>
    <comment ref="E10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2" authorId="0" shapeId="0">
      <text>
        <r>
          <rPr>
            <sz val="9"/>
            <color indexed="81"/>
            <rFont val="MS P ゴシック"/>
            <family val="3"/>
            <charset val="128"/>
          </rPr>
          <t>「10月公表時（8月分速報）」国の「4月公表時（2022年2月分確報公表時)に「2021年1月分～12月分の指数用データを遡って修正する年間補正が行われ、あわせて、季節調整も行われたため、2022年1～2月の季節調整済指数も変更された」ので、統計ニュースの国の公表データを「統計ニュース5月号」から国の変更を反映させた。</t>
        </r>
      </text>
    </comment>
    <comment ref="E10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6"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7"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7"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8"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8"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9"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0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09"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0"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0"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1"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1"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1"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2"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2"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3"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3"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4"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4"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5"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5"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K11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6" authorId="0" shapeId="0">
      <text>
        <r>
          <rPr>
            <sz val="9"/>
            <color indexed="81"/>
            <rFont val="MS P ゴシック"/>
            <family val="3"/>
            <charset val="128"/>
          </rPr>
          <t>「６月公表時（4月分速報）」に令和3年の値を年間補正後の値にし、令和4年1月～3月分を季節調整替済の値に上書きした。</t>
        </r>
      </text>
    </comment>
    <comment ref="G116"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7"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8"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19"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 ref="G120" authorId="0" shapeId="0">
      <text>
        <r>
          <rPr>
            <sz val="9"/>
            <color indexed="81"/>
            <rFont val="MS P ゴシック"/>
            <family val="3"/>
            <charset val="128"/>
          </rPr>
          <t>「10月公表時（8月分速報）」に令和3年の値を年間補正後の値にし、令和4年1月～7月分を季節調整替済の値に上書きした。</t>
        </r>
      </text>
    </comment>
  </commentList>
</comments>
</file>

<file path=xl/sharedStrings.xml><?xml version="1.0" encoding="utf-8"?>
<sst xmlns="http://schemas.openxmlformats.org/spreadsheetml/2006/main" count="673" uniqueCount="375">
  <si>
    <t>指　　標　　の　　動　　向</t>
    <rPh sb="0" eb="1">
      <t>ユビ</t>
    </rPh>
    <rPh sb="3" eb="4">
      <t>シルベ</t>
    </rPh>
    <rPh sb="9" eb="10">
      <t>ドウ</t>
    </rPh>
    <rPh sb="12" eb="13">
      <t>ムカイ</t>
    </rPh>
    <phoneticPr fontId="4"/>
  </si>
  <si>
    <t>１ 鉱工業生産指数</t>
  </si>
  <si>
    <t>年.月</t>
    <phoneticPr fontId="4"/>
  </si>
  <si>
    <t>和歌山県
製造工業</t>
    <rPh sb="3" eb="4">
      <t>ケン</t>
    </rPh>
    <phoneticPr fontId="4"/>
  </si>
  <si>
    <t>全  国
製造工業</t>
    <phoneticPr fontId="4"/>
  </si>
  <si>
    <t>近  畿
製造工業</t>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</si>
  <si>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</si>
  <si>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</si>
  <si>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</si>
  <si>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</si>
  <si>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</si>
  <si>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</si>
  <si>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 xml:space="preserve">  平成27(2015)年=100</t>
    <phoneticPr fontId="4"/>
  </si>
  <si>
    <t>（原　指　数）</t>
    <rPh sb="1" eb="2">
      <t>ハラ</t>
    </rPh>
    <rPh sb="3" eb="4">
      <t>ユビ</t>
    </rPh>
    <rPh sb="5" eb="6">
      <t>カズ</t>
    </rPh>
    <phoneticPr fontId="4"/>
  </si>
  <si>
    <t>30(2018)</t>
  </si>
  <si>
    <t>令和元(2019)</t>
    <rPh sb="0" eb="2">
      <t>レイワ</t>
    </rPh>
    <rPh sb="2" eb="3">
      <t>モト</t>
    </rPh>
    <phoneticPr fontId="4"/>
  </si>
  <si>
    <t>2(2020)</t>
    <phoneticPr fontId="4"/>
  </si>
  <si>
    <t>(季節調整済指数)</t>
    <rPh sb="6" eb="8">
      <t>シスウ</t>
    </rPh>
    <phoneticPr fontId="4"/>
  </si>
  <si>
    <t>(季節調整済指数)</t>
    <rPh sb="5" eb="7">
      <t>シスウ</t>
    </rPh>
    <phoneticPr fontId="4"/>
  </si>
  <si>
    <t xml:space="preserve">   2021.      2</t>
  </si>
  <si>
    <t>注1)</t>
  </si>
  <si>
    <t xml:space="preserve"> 「p」は速報値、「ｒ」は改定値です。</t>
    <rPh sb="5" eb="8">
      <t>ソクホウチ</t>
    </rPh>
    <rPh sb="13" eb="16">
      <t>カイテイチ</t>
    </rPh>
    <phoneticPr fontId="4"/>
  </si>
  <si>
    <t>注2)</t>
  </si>
  <si>
    <t>２ 景気動向指数</t>
    <phoneticPr fontId="4"/>
  </si>
  <si>
    <t>景気動向指数</t>
    <phoneticPr fontId="4"/>
  </si>
  <si>
    <t>景気先行指数</t>
    <phoneticPr fontId="4"/>
  </si>
  <si>
    <t>新指標CI</t>
    <rPh sb="0" eb="3">
      <t>シンシヒョウ</t>
    </rPh>
    <phoneticPr fontId="4"/>
  </si>
  <si>
    <t>DI</t>
    <phoneticPr fontId="4"/>
  </si>
  <si>
    <t>CLI</t>
    <phoneticPr fontId="4"/>
  </si>
  <si>
    <t>2015年=100</t>
    <rPh sb="4" eb="5">
      <t>ネン</t>
    </rPh>
    <phoneticPr fontId="4"/>
  </si>
  <si>
    <t>27(2015)</t>
  </si>
  <si>
    <t>28(2016)</t>
  </si>
  <si>
    <t>29(2017)</t>
  </si>
  <si>
    <t>注1)</t>
    <rPh sb="0" eb="1">
      <t>チュウ</t>
    </rPh>
    <phoneticPr fontId="4"/>
  </si>
  <si>
    <t>CI：各指標の前月比での変化率を１つの指標に合成したもの。景気の変動の相対的な大きさやテンポを示します。</t>
    <phoneticPr fontId="4"/>
  </si>
  <si>
    <t>DI：景気に敏感な経済指標を３ヶ月前と比較し、５０％を基準に景気判断する方法。景気の方向性を示します。</t>
    <phoneticPr fontId="4"/>
  </si>
  <si>
    <t>注2)</t>
    <rPh sb="0" eb="1">
      <t>チュウ</t>
    </rPh>
    <phoneticPr fontId="41"/>
  </si>
  <si>
    <t>３ 消費者物価指数，家計消費支出</t>
    <rPh sb="2" eb="5">
      <t>ショウヒシャ</t>
    </rPh>
    <phoneticPr fontId="43"/>
  </si>
  <si>
    <t xml:space="preserve">消費者物価指数 </t>
    <phoneticPr fontId="4"/>
  </si>
  <si>
    <t xml:space="preserve"> 消費者物価指数</t>
  </si>
  <si>
    <t>企業向け
サービス
価格指数</t>
    <rPh sb="10" eb="12">
      <t>カカク</t>
    </rPh>
    <rPh sb="12" eb="14">
      <t>シスウ</t>
    </rPh>
    <phoneticPr fontId="4"/>
  </si>
  <si>
    <t xml:space="preserve">国内企業
物価指数
</t>
    <rPh sb="0" eb="2">
      <t>コクナイ</t>
    </rPh>
    <rPh sb="2" eb="4">
      <t>キギョウ</t>
    </rPh>
    <phoneticPr fontId="4"/>
  </si>
  <si>
    <t>家計消費支出（月平均）</t>
    <phoneticPr fontId="4"/>
  </si>
  <si>
    <t>生鮮食品を除く総合</t>
    <phoneticPr fontId="4"/>
  </si>
  <si>
    <t>　(農林漁家世帯を含む)　</t>
    <phoneticPr fontId="4"/>
  </si>
  <si>
    <t>和歌山市</t>
  </si>
  <si>
    <t>全  国</t>
  </si>
  <si>
    <t>和歌山市</t>
    <phoneticPr fontId="4"/>
  </si>
  <si>
    <t>二人以上の世帯</t>
    <rPh sb="0" eb="2">
      <t>フタリ</t>
    </rPh>
    <rPh sb="2" eb="4">
      <t>イジョウ</t>
    </rPh>
    <rPh sb="5" eb="7">
      <t>セタイ</t>
    </rPh>
    <phoneticPr fontId="4"/>
  </si>
  <si>
    <t>勤労者世帯</t>
    <phoneticPr fontId="4"/>
  </si>
  <si>
    <t>(2020年=100)</t>
    <rPh sb="5" eb="6">
      <t>ネン</t>
    </rPh>
    <phoneticPr fontId="4"/>
  </si>
  <si>
    <t xml:space="preserve">     千円</t>
  </si>
  <si>
    <t>平成25(2013)</t>
    <rPh sb="0" eb="2">
      <t>ヘイセイ</t>
    </rPh>
    <phoneticPr fontId="4"/>
  </si>
  <si>
    <t>　　 2(2020)</t>
    <phoneticPr fontId="4"/>
  </si>
  <si>
    <t xml:space="preserve"> 2021.     1 </t>
    <phoneticPr fontId="4"/>
  </si>
  <si>
    <t xml:space="preserve">              4 </t>
    <phoneticPr fontId="4"/>
  </si>
  <si>
    <t xml:space="preserve">              8 </t>
    <phoneticPr fontId="4"/>
  </si>
  <si>
    <t xml:space="preserve">              9 </t>
    <phoneticPr fontId="4"/>
  </si>
  <si>
    <t xml:space="preserve">10 </t>
    <phoneticPr fontId="4"/>
  </si>
  <si>
    <t xml:space="preserve">11 </t>
    <phoneticPr fontId="4"/>
  </si>
  <si>
    <t>注1)</t>
    <phoneticPr fontId="4"/>
  </si>
  <si>
    <t>４ 賃金, 労働時間</t>
    <phoneticPr fontId="4"/>
  </si>
  <si>
    <t>年.月</t>
  </si>
  <si>
    <t>現 金 給 与 総 額</t>
    <phoneticPr fontId="4"/>
  </si>
  <si>
    <t xml:space="preserve"> 和歌山県</t>
    <rPh sb="4" eb="5">
      <t>ケン</t>
    </rPh>
    <phoneticPr fontId="4"/>
  </si>
  <si>
    <t xml:space="preserve"> 全国</t>
  </si>
  <si>
    <t>全国</t>
  </si>
  <si>
    <t>前年(同月)比</t>
    <phoneticPr fontId="4"/>
  </si>
  <si>
    <t xml:space="preserve"> 総実</t>
  </si>
  <si>
    <t xml:space="preserve">  うち</t>
    <phoneticPr fontId="4"/>
  </si>
  <si>
    <t>和歌山県</t>
    <rPh sb="3" eb="4">
      <t>ケン</t>
    </rPh>
    <phoneticPr fontId="4"/>
  </si>
  <si>
    <t>全国</t>
    <phoneticPr fontId="4"/>
  </si>
  <si>
    <t xml:space="preserve"> 労働時間</t>
  </si>
  <si>
    <t>所定内</t>
    <phoneticPr fontId="4"/>
  </si>
  <si>
    <t>所定外</t>
    <phoneticPr fontId="4"/>
  </si>
  <si>
    <t>千円</t>
  </si>
  <si>
    <t>％</t>
  </si>
  <si>
    <t>時間</t>
  </si>
  <si>
    <t>29(2017)</t>
    <phoneticPr fontId="4"/>
  </si>
  <si>
    <t>30(2018)</t>
    <phoneticPr fontId="4"/>
  </si>
  <si>
    <t>令和元(2019)</t>
    <rPh sb="0" eb="1">
      <t>レイワ</t>
    </rPh>
    <rPh sb="1" eb="3">
      <t>ガンネン</t>
    </rPh>
    <phoneticPr fontId="4"/>
  </si>
  <si>
    <t xml:space="preserve">               2 </t>
    <phoneticPr fontId="4"/>
  </si>
  <si>
    <t xml:space="preserve">               3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</si>
  <si>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</si>
  <si>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</si>
  <si>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</si>
  <si>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</si>
  <si>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</si>
  <si>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</si>
  <si>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注1）</t>
    <phoneticPr fontId="4"/>
  </si>
  <si>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4"/>
  </si>
  <si>
    <t>注2）</t>
    <phoneticPr fontId="4"/>
  </si>
  <si>
    <t>５ 労働力需給</t>
    <phoneticPr fontId="4"/>
  </si>
  <si>
    <t>(新規学卒者を除きパートタイムを含む)</t>
    <phoneticPr fontId="4"/>
  </si>
  <si>
    <t>和　歌　山　県</t>
    <rPh sb="6" eb="7">
      <t>ケン</t>
    </rPh>
    <phoneticPr fontId="4"/>
  </si>
  <si>
    <t>全　国</t>
  </si>
  <si>
    <t>求 人 倍 率</t>
  </si>
  <si>
    <t>求　職　者　数</t>
    <rPh sb="4" eb="5">
      <t>シャ</t>
    </rPh>
    <phoneticPr fontId="4"/>
  </si>
  <si>
    <t>求　人　数</t>
  </si>
  <si>
    <t>新　　規</t>
  </si>
  <si>
    <t>有　　効</t>
  </si>
  <si>
    <t>倍</t>
  </si>
  <si>
    <t>倍</t>
    <phoneticPr fontId="4"/>
  </si>
  <si>
    <t>人</t>
  </si>
  <si>
    <t>注）</t>
    <phoneticPr fontId="4"/>
  </si>
  <si>
    <t>６ 県内主要経済指標</t>
    <phoneticPr fontId="4"/>
  </si>
  <si>
    <t xml:space="preserve">建築物着工床面積　　　　    </t>
    <phoneticPr fontId="4"/>
  </si>
  <si>
    <t>新設着工住宅</t>
    <rPh sb="2" eb="4">
      <t>チャッコウ</t>
    </rPh>
    <rPh sb="4" eb="6">
      <t>ジュウタク</t>
    </rPh>
    <phoneticPr fontId="4"/>
  </si>
  <si>
    <t>百貨店・</t>
    <rPh sb="0" eb="3">
      <t>ヒャッカテン</t>
    </rPh>
    <phoneticPr fontId="4"/>
  </si>
  <si>
    <t>企　業</t>
  </si>
  <si>
    <t xml:space="preserve"> 倒　産</t>
  </si>
  <si>
    <t>公共工事</t>
  </si>
  <si>
    <t>スーパー販売額</t>
    <phoneticPr fontId="4"/>
  </si>
  <si>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</si>
  <si>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</si>
  <si>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</si>
  <si>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非居住専用</t>
    <phoneticPr fontId="4"/>
  </si>
  <si>
    <t>戸数</t>
  </si>
  <si>
    <t>床面積</t>
  </si>
  <si>
    <t>(百貨店+</t>
    <phoneticPr fontId="4"/>
  </si>
  <si>
    <t>件数</t>
    <phoneticPr fontId="4"/>
  </si>
  <si>
    <t xml:space="preserve">負債総額 </t>
    <phoneticPr fontId="4"/>
  </si>
  <si>
    <t>注）</t>
    <rPh sb="0" eb="1">
      <t>チュウ</t>
    </rPh>
    <phoneticPr fontId="4"/>
  </si>
  <si>
    <t>（併用等を含む）</t>
    <rPh sb="1" eb="3">
      <t>ヘイヨウ</t>
    </rPh>
    <rPh sb="3" eb="4">
      <t>トウ</t>
    </rPh>
    <rPh sb="5" eb="6">
      <t>フク</t>
    </rPh>
    <phoneticPr fontId="4"/>
  </si>
  <si>
    <t>スーパー)</t>
    <phoneticPr fontId="4"/>
  </si>
  <si>
    <t>億円</t>
  </si>
  <si>
    <t>千㎡</t>
  </si>
  <si>
    <t>戸</t>
  </si>
  <si>
    <t>百万円</t>
  </si>
  <si>
    <t>件</t>
  </si>
  <si>
    <t>令和元(2019)</t>
    <rPh sb="0" eb="2">
      <t>レイワ</t>
    </rPh>
    <rPh sb="2" eb="3">
      <t>ガン</t>
    </rPh>
    <phoneticPr fontId="4"/>
  </si>
  <si>
    <t>　2(2020)</t>
    <phoneticPr fontId="4"/>
  </si>
  <si>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4"/>
  </si>
  <si>
    <t>和歌山県(新指標CI)</t>
    <rPh sb="0" eb="4">
      <t>ワカヤマケン</t>
    </rPh>
    <rPh sb="5" eb="8">
      <t>シンシヒョウ</t>
    </rPh>
    <phoneticPr fontId="41"/>
  </si>
  <si>
    <t>全国(CI)</t>
    <rPh sb="0" eb="2">
      <t>ゼンコク</t>
    </rPh>
    <phoneticPr fontId="41"/>
  </si>
  <si>
    <t>和歌山県(CLI)</t>
    <rPh sb="0" eb="4">
      <t>ワカヤマケン</t>
    </rPh>
    <phoneticPr fontId="41"/>
  </si>
  <si>
    <t>全国(CLI)</t>
    <rPh sb="0" eb="2">
      <t>ゼンコク</t>
    </rPh>
    <phoneticPr fontId="41"/>
  </si>
  <si>
    <t>新指標CI</t>
    <rPh sb="0" eb="3">
      <t>シンシヒョウ</t>
    </rPh>
    <phoneticPr fontId="41"/>
  </si>
  <si>
    <t>CLI</t>
    <phoneticPr fontId="41"/>
  </si>
  <si>
    <t>和歌山県（CI）H27=100</t>
    <rPh sb="0" eb="3">
      <t>ワカヤマ</t>
    </rPh>
    <rPh sb="3" eb="4">
      <t>ケン</t>
    </rPh>
    <phoneticPr fontId="4"/>
  </si>
  <si>
    <t>全国（CI）H27=100</t>
    <rPh sb="0" eb="2">
      <t>ゼンコク</t>
    </rPh>
    <phoneticPr fontId="4"/>
  </si>
  <si>
    <t>DI</t>
    <phoneticPr fontId="41"/>
  </si>
  <si>
    <t>和歌山県（CLI）H27=100</t>
    <rPh sb="0" eb="3">
      <t>ワカヤマ</t>
    </rPh>
    <rPh sb="3" eb="4">
      <t>ケン</t>
    </rPh>
    <phoneticPr fontId="4"/>
  </si>
  <si>
    <t>全国（CLI) H27=100</t>
    <rPh sb="0" eb="2">
      <t>ゼンコク</t>
    </rPh>
    <phoneticPr fontId="4"/>
  </si>
  <si>
    <t>18.1</t>
    <phoneticPr fontId="41"/>
  </si>
  <si>
    <t>18.1</t>
  </si>
  <si>
    <t>6</t>
    <phoneticPr fontId="41"/>
  </si>
  <si>
    <t>6</t>
  </si>
  <si>
    <t>21.1</t>
    <phoneticPr fontId="41"/>
  </si>
  <si>
    <t>21.1</t>
  </si>
  <si>
    <t>22.1</t>
    <phoneticPr fontId="41"/>
  </si>
  <si>
    <t>22.1</t>
  </si>
  <si>
    <t>23.1</t>
    <phoneticPr fontId="41"/>
  </si>
  <si>
    <t>23.1</t>
  </si>
  <si>
    <t>24.1</t>
    <phoneticPr fontId="41"/>
  </si>
  <si>
    <t>24.1</t>
  </si>
  <si>
    <t>H25.1</t>
    <phoneticPr fontId="41"/>
  </si>
  <si>
    <t>H25.1</t>
  </si>
  <si>
    <t>CI</t>
    <phoneticPr fontId="41"/>
  </si>
  <si>
    <t>26.1</t>
    <phoneticPr fontId="41"/>
  </si>
  <si>
    <t>26.1</t>
  </si>
  <si>
    <r>
      <t>【和歌山】</t>
    </r>
    <r>
      <rPr>
        <sz val="11"/>
        <rFont val="ＭＳ ゴシック"/>
        <family val="3"/>
        <charset val="128"/>
      </rPr>
      <t>季節調整済指数</t>
    </r>
    <rPh sb="1" eb="4">
      <t>ワカヤマ</t>
    </rPh>
    <phoneticPr fontId="4"/>
  </si>
  <si>
    <r>
      <t>【近畿】</t>
    </r>
    <r>
      <rPr>
        <sz val="11"/>
        <rFont val="ＭＳ Ｐ明朝"/>
        <family val="1"/>
        <charset val="128"/>
      </rPr>
      <t>季節調整済指数</t>
    </r>
    <phoneticPr fontId="4"/>
  </si>
  <si>
    <r>
      <t>【全国】</t>
    </r>
    <r>
      <rPr>
        <sz val="12"/>
        <rFont val="ＭＳ ゴシック"/>
        <family val="3"/>
        <charset val="128"/>
      </rPr>
      <t>季節調整済指数</t>
    </r>
    <rPh sb="1" eb="3">
      <t>ゼンコク</t>
    </rPh>
    <phoneticPr fontId="4"/>
  </si>
  <si>
    <t>和歌山県（製造工業）</t>
    <rPh sb="0" eb="4">
      <t>ワカヤマケン</t>
    </rPh>
    <rPh sb="5" eb="7">
      <t>セイゾウ</t>
    </rPh>
    <rPh sb="7" eb="9">
      <t>コウギョウ</t>
    </rPh>
    <phoneticPr fontId="4"/>
  </si>
  <si>
    <t>近畿（製造工業）</t>
    <rPh sb="0" eb="2">
      <t>キンキ</t>
    </rPh>
    <rPh sb="3" eb="5">
      <t>セイゾウ</t>
    </rPh>
    <rPh sb="5" eb="7">
      <t>コウギョウ</t>
    </rPh>
    <phoneticPr fontId="4"/>
  </si>
  <si>
    <t>全国（製造工業）</t>
    <rPh sb="0" eb="2">
      <t>ゼンコク</t>
    </rPh>
    <rPh sb="3" eb="5">
      <t>セイゾウ</t>
    </rPh>
    <rPh sb="5" eb="7">
      <t>コウギョウ</t>
    </rPh>
    <phoneticPr fontId="4"/>
  </si>
  <si>
    <t>鉱工業</t>
  </si>
  <si>
    <t>製造工業</t>
  </si>
  <si>
    <t>付加生産
ウエイト</t>
    <phoneticPr fontId="4"/>
  </si>
  <si>
    <t>H25</t>
    <phoneticPr fontId="4"/>
  </si>
  <si>
    <t>平成25年 1月</t>
    <rPh sb="0" eb="2">
      <t>ヘイセイ</t>
    </rPh>
    <rPh sb="4" eb="5">
      <t>ネン</t>
    </rPh>
    <rPh sb="7" eb="8">
      <t>ガツ</t>
    </rPh>
    <phoneticPr fontId="32"/>
  </si>
  <si>
    <t>H25.1</t>
    <phoneticPr fontId="4"/>
  </si>
  <si>
    <t>　　　   2月</t>
    <rPh sb="7" eb="8">
      <t>ガツ</t>
    </rPh>
    <phoneticPr fontId="32"/>
  </si>
  <si>
    <t>　　　   3月</t>
    <rPh sb="7" eb="8">
      <t>ガツ</t>
    </rPh>
    <phoneticPr fontId="32"/>
  </si>
  <si>
    <t>　　　   4月</t>
    <rPh sb="7" eb="8">
      <t>ガツ</t>
    </rPh>
    <phoneticPr fontId="32"/>
  </si>
  <si>
    <t>　　　   5月</t>
    <rPh sb="7" eb="8">
      <t>ガツ</t>
    </rPh>
    <phoneticPr fontId="32"/>
  </si>
  <si>
    <t>　　　   6月</t>
    <rPh sb="7" eb="8">
      <t>ガツ</t>
    </rPh>
    <phoneticPr fontId="32"/>
  </si>
  <si>
    <t>　　　   7月</t>
    <rPh sb="7" eb="8">
      <t>ガツ</t>
    </rPh>
    <phoneticPr fontId="32"/>
  </si>
  <si>
    <t>　　　   8月</t>
    <rPh sb="7" eb="8">
      <t>ガツ</t>
    </rPh>
    <phoneticPr fontId="32"/>
  </si>
  <si>
    <t>　　　   9月</t>
    <rPh sb="7" eb="8">
      <t>ガツ</t>
    </rPh>
    <phoneticPr fontId="32"/>
  </si>
  <si>
    <t>　　　   10月</t>
    <rPh sb="8" eb="9">
      <t>ガツ</t>
    </rPh>
    <phoneticPr fontId="32"/>
  </si>
  <si>
    <t>　　　   11月</t>
    <rPh sb="8" eb="9">
      <t>ガツ</t>
    </rPh>
    <phoneticPr fontId="32"/>
  </si>
  <si>
    <t>　　　   12月</t>
    <rPh sb="8" eb="9">
      <t>ガツ</t>
    </rPh>
    <phoneticPr fontId="32"/>
  </si>
  <si>
    <t>H26</t>
    <phoneticPr fontId="4"/>
  </si>
  <si>
    <t>平成26年 1月</t>
    <rPh sb="0" eb="2">
      <t>ヘイセイ</t>
    </rPh>
    <rPh sb="4" eb="5">
      <t>ネン</t>
    </rPh>
    <rPh sb="7" eb="8">
      <t>ガツ</t>
    </rPh>
    <phoneticPr fontId="32"/>
  </si>
  <si>
    <t>平成26年 3月</t>
    <rPh sb="0" eb="2">
      <t>ヘイセイ</t>
    </rPh>
    <rPh sb="4" eb="5">
      <t>ネン</t>
    </rPh>
    <rPh sb="7" eb="8">
      <t>ガツ</t>
    </rPh>
    <phoneticPr fontId="32"/>
  </si>
  <si>
    <t>H27</t>
  </si>
  <si>
    <t>平成27年 1月</t>
    <rPh sb="0" eb="2">
      <t>ヘイセイ</t>
    </rPh>
    <rPh sb="4" eb="5">
      <t>ネン</t>
    </rPh>
    <rPh sb="7" eb="8">
      <t>ガツ</t>
    </rPh>
    <phoneticPr fontId="32"/>
  </si>
  <si>
    <t>27.1</t>
  </si>
  <si>
    <t>H28</t>
  </si>
  <si>
    <t>平成28年 1月</t>
    <rPh sb="0" eb="2">
      <t>ヘイセイ</t>
    </rPh>
    <rPh sb="4" eb="5">
      <t>ネン</t>
    </rPh>
    <rPh sb="7" eb="8">
      <t>ガツ</t>
    </rPh>
    <phoneticPr fontId="32"/>
  </si>
  <si>
    <t>28.1</t>
  </si>
  <si>
    <t xml:space="preserve">    </t>
  </si>
  <si>
    <t>H29</t>
  </si>
  <si>
    <t>平成29年 1月</t>
    <rPh sb="0" eb="2">
      <t>ヘイセイ</t>
    </rPh>
    <rPh sb="4" eb="5">
      <t>ネン</t>
    </rPh>
    <rPh sb="7" eb="8">
      <t>ガツ</t>
    </rPh>
    <phoneticPr fontId="32"/>
  </si>
  <si>
    <t>29.1</t>
  </si>
  <si>
    <t>H30</t>
  </si>
  <si>
    <t>平成30年 1月</t>
    <rPh sb="0" eb="2">
      <t>ヘイセイ</t>
    </rPh>
    <rPh sb="4" eb="5">
      <t>ネン</t>
    </rPh>
    <rPh sb="7" eb="8">
      <t>ガツ</t>
    </rPh>
    <phoneticPr fontId="32"/>
  </si>
  <si>
    <t>H31</t>
  </si>
  <si>
    <t>平成31年 1月</t>
    <rPh sb="0" eb="2">
      <t>ヘイセイ</t>
    </rPh>
    <rPh sb="4" eb="5">
      <t>ネン</t>
    </rPh>
    <rPh sb="7" eb="8">
      <t>ガツ</t>
    </rPh>
    <phoneticPr fontId="40"/>
  </si>
  <si>
    <t>年間補正済</t>
    <rPh sb="0" eb="2">
      <t>ネンカン</t>
    </rPh>
    <rPh sb="2" eb="4">
      <t>ホセイ</t>
    </rPh>
    <rPh sb="4" eb="5">
      <t>ズ</t>
    </rPh>
    <phoneticPr fontId="41"/>
  </si>
  <si>
    <t>　　　   2月</t>
    <rPh sb="7" eb="8">
      <t>ガツ</t>
    </rPh>
    <phoneticPr fontId="40"/>
  </si>
  <si>
    <t>〃</t>
    <phoneticPr fontId="41"/>
  </si>
  <si>
    <t>　　　   3月</t>
    <rPh sb="7" eb="8">
      <t>ガツ</t>
    </rPh>
    <phoneticPr fontId="40"/>
  </si>
  <si>
    <t>　　　   4月</t>
    <rPh sb="7" eb="8">
      <t>ガツ</t>
    </rPh>
    <phoneticPr fontId="40"/>
  </si>
  <si>
    <t>R元</t>
    <rPh sb="1" eb="2">
      <t>モト</t>
    </rPh>
    <phoneticPr fontId="4"/>
  </si>
  <si>
    <t>R2</t>
    <phoneticPr fontId="4"/>
  </si>
  <si>
    <t>令和2年 1月</t>
    <rPh sb="0" eb="2">
      <t>レイワ</t>
    </rPh>
    <rPh sb="3" eb="4">
      <t>ネン</t>
    </rPh>
    <rPh sb="6" eb="7">
      <t>ガツ</t>
    </rPh>
    <phoneticPr fontId="40"/>
  </si>
  <si>
    <t>年間補正後</t>
    <rPh sb="0" eb="2">
      <t>ネンカン</t>
    </rPh>
    <rPh sb="2" eb="4">
      <t>ホセイ</t>
    </rPh>
    <rPh sb="4" eb="5">
      <t>ゴ</t>
    </rPh>
    <phoneticPr fontId="4"/>
  </si>
  <si>
    <t>R3</t>
    <phoneticPr fontId="4"/>
  </si>
  <si>
    <t>令和3年 1月</t>
    <rPh sb="0" eb="2">
      <t>レイワ</t>
    </rPh>
    <rPh sb="3" eb="4">
      <t>ネン</t>
    </rPh>
    <rPh sb="6" eb="7">
      <t>ガツ</t>
    </rPh>
    <phoneticPr fontId="40"/>
  </si>
  <si>
    <t>改定</t>
    <rPh sb="0" eb="2">
      <t>カイテイ</t>
    </rPh>
    <phoneticPr fontId="4"/>
  </si>
  <si>
    <t>確報10/26</t>
    <rPh sb="0" eb="2">
      <t>カクホウ</t>
    </rPh>
    <phoneticPr fontId="4"/>
  </si>
  <si>
    <t>確報</t>
    <rPh sb="0" eb="2">
      <t>カクホウ</t>
    </rPh>
    <phoneticPr fontId="4"/>
  </si>
  <si>
    <t xml:space="preserve">12 </t>
    <phoneticPr fontId="4"/>
  </si>
  <si>
    <t>新指標CIは平成18年1月から作成しています。</t>
  </si>
  <si>
    <t>（それ以前の数値をご利用になる方は、引き続き旧指標CIも作成していますので、調査統計課までお問い合わせください。）</t>
  </si>
  <si>
    <t>DIについて令和4年2月に見直しを行い、平成18年1月分まで遡及して改訂しています。</t>
    <rPh sb="6" eb="8">
      <t>レイワ</t>
    </rPh>
    <rPh sb="9" eb="10">
      <t>ネン</t>
    </rPh>
    <rPh sb="11" eb="12">
      <t>ガツ</t>
    </rPh>
    <rPh sb="13" eb="15">
      <t>ミナオ</t>
    </rPh>
    <rPh sb="17" eb="18">
      <t>オコナ</t>
    </rPh>
    <rPh sb="20" eb="22">
      <t>ヘイセイ</t>
    </rPh>
    <rPh sb="24" eb="25">
      <t>ネン</t>
    </rPh>
    <rPh sb="26" eb="28">
      <t>ガツブン</t>
    </rPh>
    <rPh sb="30" eb="32">
      <t>ソキュウ</t>
    </rPh>
    <rPh sb="34" eb="36">
      <t>カイテイ</t>
    </rPh>
    <phoneticPr fontId="34"/>
  </si>
  <si>
    <t>3(2021)</t>
    <phoneticPr fontId="4"/>
  </si>
  <si>
    <t>平成26(2014)</t>
    <rPh sb="0" eb="2">
      <t>ヘイセイ</t>
    </rPh>
    <phoneticPr fontId="4"/>
  </si>
  <si>
    <t xml:space="preserve"> 2022.     1 </t>
    <phoneticPr fontId="4"/>
  </si>
  <si>
    <t>R4</t>
    <phoneticPr fontId="4"/>
  </si>
  <si>
    <t>令和4年 1月</t>
    <rPh sb="0" eb="2">
      <t>レイワ</t>
    </rPh>
    <rPh sb="3" eb="4">
      <t>ネン</t>
    </rPh>
    <rPh sb="6" eb="7">
      <t>ガツ</t>
    </rPh>
    <phoneticPr fontId="40"/>
  </si>
  <si>
    <t>平成27(2015)</t>
    <rPh sb="0" eb="2">
      <t>ヘイセイ</t>
    </rPh>
    <phoneticPr fontId="3"/>
  </si>
  <si>
    <t>令和 元(2019)</t>
    <rPh sb="0" eb="2">
      <t>レイワ</t>
    </rPh>
    <rPh sb="3" eb="4">
      <t>モト</t>
    </rPh>
    <phoneticPr fontId="53"/>
  </si>
  <si>
    <t xml:space="preserve"> ２(2020)</t>
  </si>
  <si>
    <t xml:space="preserve"> ３(2021)</t>
  </si>
  <si>
    <t>確報3/28</t>
    <rPh sb="0" eb="2">
      <t>カクホウ</t>
    </rPh>
    <phoneticPr fontId="4"/>
  </si>
  <si>
    <t xml:space="preserve"> 2021.     2 </t>
    <phoneticPr fontId="4"/>
  </si>
  <si>
    <t xml:space="preserve">              2 </t>
    <phoneticPr fontId="4"/>
  </si>
  <si>
    <t>　3(2021)</t>
    <phoneticPr fontId="4"/>
  </si>
  <si>
    <t>(常用労働者数30人以上の事業所，調査産業計常用労働者1人月平均)</t>
    <rPh sb="3" eb="6">
      <t>ロウドウシャ</t>
    </rPh>
    <rPh sb="6" eb="7">
      <t>スウ</t>
    </rPh>
    <rPh sb="24" eb="27">
      <t>ロウドウシャ</t>
    </rPh>
    <phoneticPr fontId="4"/>
  </si>
  <si>
    <t>季節指数替え済み</t>
    <rPh sb="0" eb="2">
      <t>キセツ</t>
    </rPh>
    <rPh sb="2" eb="4">
      <t>シスウ</t>
    </rPh>
    <rPh sb="4" eb="5">
      <t>ガ</t>
    </rPh>
    <rPh sb="6" eb="7">
      <t>ズ</t>
    </rPh>
    <phoneticPr fontId="4"/>
  </si>
  <si>
    <t xml:space="preserve"> 2021.     3 </t>
    <phoneticPr fontId="4"/>
  </si>
  <si>
    <t xml:space="preserve">              3 </t>
    <phoneticPr fontId="4"/>
  </si>
  <si>
    <t>　　 3(2021)</t>
    <phoneticPr fontId="4"/>
  </si>
  <si>
    <t>季節指数替え済み</t>
    <phoneticPr fontId="4"/>
  </si>
  <si>
    <t>3月</t>
    <rPh sb="1" eb="2">
      <t>ガツ</t>
    </rPh>
    <phoneticPr fontId="40"/>
  </si>
  <si>
    <t>確報値</t>
    <rPh sb="0" eb="2">
      <t>カクホウ</t>
    </rPh>
    <rPh sb="2" eb="3">
      <t>チ</t>
    </rPh>
    <phoneticPr fontId="4"/>
  </si>
  <si>
    <t xml:space="preserve"> 2021.     4 </t>
    <phoneticPr fontId="4"/>
  </si>
  <si>
    <t>勤労者世帯とは「二人以上の世帯のうち、勤労者世帯」を指します。</t>
    <rPh sb="0" eb="3">
      <t>キンロウシャ</t>
    </rPh>
    <rPh sb="3" eb="5">
      <t>セタイ</t>
    </rPh>
    <rPh sb="8" eb="10">
      <t>フタリ</t>
    </rPh>
    <rPh sb="10" eb="12">
      <t>イジョウ</t>
    </rPh>
    <rPh sb="13" eb="15">
      <t>セタイ</t>
    </rPh>
    <rPh sb="19" eb="22">
      <t>キンロウシャ</t>
    </rPh>
    <rPh sb="22" eb="24">
      <t>セタイ</t>
    </rPh>
    <rPh sb="26" eb="27">
      <t>サ</t>
    </rPh>
    <phoneticPr fontId="4"/>
  </si>
  <si>
    <t xml:space="preserve">               9 </t>
  </si>
  <si>
    <t xml:space="preserve"> 2022.     1 </t>
  </si>
  <si>
    <t xml:space="preserve">               2 </t>
  </si>
  <si>
    <t xml:space="preserve">3 </t>
  </si>
  <si>
    <t>注2)</t>
    <phoneticPr fontId="4"/>
  </si>
  <si>
    <t>(2015年=100)</t>
    <phoneticPr fontId="4"/>
  </si>
  <si>
    <t>(2020年=100)</t>
    <phoneticPr fontId="4"/>
  </si>
  <si>
    <t>4月</t>
  </si>
  <si>
    <r>
      <t>CLI：地域の景気動向を的確・早期に把握するために作成された</t>
    </r>
    <r>
      <rPr>
        <u/>
        <sz val="14"/>
        <rFont val="Meiryo UI"/>
        <family val="3"/>
        <charset val="128"/>
      </rPr>
      <t>OECD基準の景気先行指数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4"/>
  </si>
  <si>
    <t>令和4年１月に30人以上規模の事業所の部分入替えを行ったため、公表値に断層が生じています。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4"/>
  </si>
  <si>
    <t xml:space="preserve">              5 </t>
    <phoneticPr fontId="4"/>
  </si>
  <si>
    <t>5月</t>
  </si>
  <si>
    <t xml:space="preserve">              6 </t>
    <phoneticPr fontId="4"/>
  </si>
  <si>
    <t>R1.6</t>
    <phoneticPr fontId="4"/>
  </si>
  <si>
    <t>6月</t>
  </si>
  <si>
    <t>R1.6</t>
    <phoneticPr fontId="4"/>
  </si>
  <si>
    <t xml:space="preserve"> 2021.     6 </t>
    <phoneticPr fontId="4"/>
  </si>
  <si>
    <t xml:space="preserve">               6 </t>
    <phoneticPr fontId="4"/>
  </si>
  <si>
    <t xml:space="preserve">4 </t>
  </si>
  <si>
    <t xml:space="preserve">5 </t>
  </si>
  <si>
    <t xml:space="preserve">              7 </t>
    <phoneticPr fontId="4"/>
  </si>
  <si>
    <t>7月</t>
  </si>
  <si>
    <t xml:space="preserve">6 </t>
  </si>
  <si>
    <t xml:space="preserve"> 「r」は訂正値です。 注3)国内企業物価指数は、2022年6月に公表された2020年基準となっています。</t>
    <rPh sb="5" eb="7">
      <t>テイセイ</t>
    </rPh>
    <rPh sb="7" eb="8">
      <t>アタイ</t>
    </rPh>
    <rPh sb="15" eb="23">
      <t>コクナイキギョウブッカシスウ</t>
    </rPh>
    <rPh sb="29" eb="30">
      <t>ネン</t>
    </rPh>
    <rPh sb="31" eb="32">
      <t>ガツ</t>
    </rPh>
    <rPh sb="33" eb="35">
      <t>コウヒョウ</t>
    </rPh>
    <rPh sb="42" eb="43">
      <t>ネン</t>
    </rPh>
    <rPh sb="43" eb="45">
      <t>キジュン</t>
    </rPh>
    <phoneticPr fontId="4"/>
  </si>
  <si>
    <t xml:space="preserve"> 2021.     8 </t>
    <phoneticPr fontId="4"/>
  </si>
  <si>
    <t>全国・近畿・和歌山県については、令和3(2021)年分は年間補正後、令和4(2022)年1月以降は季節調整替え後の値となっていますので、注意願います。</t>
    <rPh sb="3" eb="5">
      <t>キンキ</t>
    </rPh>
    <rPh sb="51" eb="53">
      <t>チョウセイ</t>
    </rPh>
    <rPh sb="57" eb="58">
      <t>アタイ</t>
    </rPh>
    <phoneticPr fontId="4"/>
  </si>
  <si>
    <t>8月</t>
  </si>
  <si>
    <t>注3)</t>
  </si>
  <si>
    <t>近畿速報分については、令和4年8月分公表時より、年間補正済及び季節調整替済の値となっています。</t>
    <phoneticPr fontId="4"/>
  </si>
  <si>
    <t xml:space="preserve">                8 </t>
    <phoneticPr fontId="4"/>
  </si>
  <si>
    <t xml:space="preserve"> 2021.     9 </t>
    <phoneticPr fontId="4"/>
  </si>
  <si>
    <t>総合</t>
    <phoneticPr fontId="43"/>
  </si>
  <si>
    <t>9月</t>
  </si>
  <si>
    <t xml:space="preserve">7 </t>
  </si>
  <si>
    <t xml:space="preserve">8 </t>
  </si>
  <si>
    <t xml:space="preserve">                9 </t>
    <phoneticPr fontId="4"/>
  </si>
  <si>
    <t>10月</t>
  </si>
  <si>
    <t xml:space="preserve">             10 </t>
    <phoneticPr fontId="4"/>
  </si>
  <si>
    <t xml:space="preserve"> 2021.   10 </t>
    <phoneticPr fontId="4"/>
  </si>
  <si>
    <t xml:space="preserve">9 </t>
  </si>
  <si>
    <t xml:space="preserve">               10 </t>
    <phoneticPr fontId="4"/>
  </si>
  <si>
    <t xml:space="preserve">' 2021.   11 </t>
    <phoneticPr fontId="4"/>
  </si>
  <si>
    <t xml:space="preserve"> 2022.      1 </t>
    <phoneticPr fontId="4"/>
  </si>
  <si>
    <t xml:space="preserve">             11 </t>
    <phoneticPr fontId="4"/>
  </si>
  <si>
    <t>11月</t>
  </si>
  <si>
    <t xml:space="preserve">10 </t>
  </si>
  <si>
    <t xml:space="preserve"> 2021.   12 </t>
    <phoneticPr fontId="4"/>
  </si>
  <si>
    <t xml:space="preserve">' 2021.   12 </t>
    <phoneticPr fontId="4"/>
  </si>
  <si>
    <t xml:space="preserve">               11 </t>
    <phoneticPr fontId="4"/>
  </si>
  <si>
    <t xml:space="preserve">             12 </t>
    <phoneticPr fontId="4"/>
  </si>
  <si>
    <t>4(2022)</t>
    <phoneticPr fontId="4"/>
  </si>
  <si>
    <t>p   97.0</t>
    <phoneticPr fontId="4"/>
  </si>
  <si>
    <t>p   95.1</t>
    <phoneticPr fontId="4"/>
  </si>
  <si>
    <t>12月</t>
  </si>
  <si>
    <r>
      <t>p</t>
    </r>
    <r>
      <rPr>
        <sz val="1"/>
        <rFont val="Meiryo UI"/>
        <family val="3"/>
        <charset val="128"/>
      </rPr>
      <t xml:space="preserve">  </t>
    </r>
    <r>
      <rPr>
        <sz val="14"/>
        <rFont val="Meiryo UI"/>
        <family val="3"/>
        <charset val="128"/>
      </rPr>
      <t>102.3</t>
    </r>
    <phoneticPr fontId="4"/>
  </si>
  <si>
    <t>p 107.4</t>
    <phoneticPr fontId="4"/>
  </si>
  <si>
    <t>平成27(2015)</t>
    <rPh sb="0" eb="2">
      <t>ヘイセイ</t>
    </rPh>
    <phoneticPr fontId="4"/>
  </si>
  <si>
    <t>平成27(2015)</t>
    <rPh sb="0" eb="2">
      <t>ヘイセイ</t>
    </rPh>
    <phoneticPr fontId="4"/>
  </si>
  <si>
    <t>　　 4(2022)</t>
    <phoneticPr fontId="4"/>
  </si>
  <si>
    <t>CI</t>
  </si>
  <si>
    <t>DI</t>
  </si>
  <si>
    <t>CLI</t>
  </si>
  <si>
    <t>和歌山県 DI</t>
    <rPh sb="0" eb="4">
      <t>ワカヤマケン</t>
    </rPh>
    <phoneticPr fontId="41"/>
  </si>
  <si>
    <t xml:space="preserve">   2022.      7 </t>
    <phoneticPr fontId="4"/>
  </si>
  <si>
    <t xml:space="preserve">               12 </t>
    <phoneticPr fontId="4"/>
  </si>
  <si>
    <t xml:space="preserve">            10 </t>
    <phoneticPr fontId="4"/>
  </si>
  <si>
    <t xml:space="preserve">              11 </t>
    <phoneticPr fontId="4"/>
  </si>
  <si>
    <t xml:space="preserve">              12 </t>
    <phoneticPr fontId="4"/>
  </si>
  <si>
    <t xml:space="preserve">               10 </t>
    <phoneticPr fontId="4"/>
  </si>
  <si>
    <t xml:space="preserve">               11 </t>
    <phoneticPr fontId="4"/>
  </si>
  <si>
    <t xml:space="preserve"> 2023.     1 </t>
    <phoneticPr fontId="4"/>
  </si>
  <si>
    <t xml:space="preserve"> 2022.     7 </t>
    <phoneticPr fontId="4"/>
  </si>
  <si>
    <t>r 100.4</t>
    <phoneticPr fontId="4"/>
  </si>
  <si>
    <t>r   98.1</t>
    <phoneticPr fontId="4"/>
  </si>
  <si>
    <t>p   96.3</t>
    <phoneticPr fontId="4"/>
  </si>
  <si>
    <t>p 102.0</t>
    <phoneticPr fontId="4"/>
  </si>
  <si>
    <t>R5</t>
    <phoneticPr fontId="4"/>
  </si>
  <si>
    <t>令和5年 1月</t>
    <rPh sb="0" eb="2">
      <t>レイワ</t>
    </rPh>
    <rPh sb="3" eb="4">
      <t>ネン</t>
    </rPh>
    <rPh sb="6" eb="7">
      <t>ガツ</t>
    </rPh>
    <phoneticPr fontId="40"/>
  </si>
  <si>
    <t>r  119.1</t>
    <phoneticPr fontId="4"/>
  </si>
  <si>
    <t xml:space="preserve">               1 </t>
    <phoneticPr fontId="4"/>
  </si>
  <si>
    <t>p  89.5</t>
    <phoneticPr fontId="4"/>
  </si>
  <si>
    <t>速報値</t>
    <rPh sb="0" eb="3">
      <t>ソクホウチ</t>
    </rPh>
    <phoneticPr fontId="4"/>
  </si>
  <si>
    <t>注）各月の求人倍率：令和５年版の季節調整値に改訂済、各年の数値：求人倍率は暦年、求職者数及び求人数は年度単位</t>
    <rPh sb="2" eb="4">
      <t>カクツキ</t>
    </rPh>
    <rPh sb="5" eb="9">
      <t>キュウジンバイリツ</t>
    </rPh>
    <rPh sb="10" eb="12">
      <t>レイワ</t>
    </rPh>
    <rPh sb="13" eb="15">
      <t>ネンバン</t>
    </rPh>
    <rPh sb="14" eb="15">
      <t>バン</t>
    </rPh>
    <rPh sb="16" eb="18">
      <t>キセツ</t>
    </rPh>
    <rPh sb="18" eb="20">
      <t>チョウセイ</t>
    </rPh>
    <rPh sb="20" eb="21">
      <t>チ</t>
    </rPh>
    <rPh sb="22" eb="24">
      <t>カイテイ</t>
    </rPh>
    <rPh sb="24" eb="25">
      <t>ズ</t>
    </rPh>
    <rPh sb="26" eb="27">
      <t>カク</t>
    </rPh>
    <rPh sb="27" eb="28">
      <t>ネン</t>
    </rPh>
    <rPh sb="29" eb="31">
      <t>スウチ</t>
    </rPh>
    <rPh sb="32" eb="34">
      <t>キュウジン</t>
    </rPh>
    <rPh sb="34" eb="36">
      <t>バイリツ</t>
    </rPh>
    <rPh sb="37" eb="39">
      <t>レキネン</t>
    </rPh>
    <rPh sb="40" eb="42">
      <t>キュウショク</t>
    </rPh>
    <rPh sb="42" eb="43">
      <t>シャ</t>
    </rPh>
    <rPh sb="43" eb="44">
      <t>スウ</t>
    </rPh>
    <rPh sb="44" eb="45">
      <t>オヨ</t>
    </rPh>
    <rPh sb="46" eb="48">
      <t>キュウジン</t>
    </rPh>
    <rPh sb="48" eb="49">
      <t>スウ</t>
    </rPh>
    <rPh sb="50" eb="52">
      <t>ネンド</t>
    </rPh>
    <rPh sb="52" eb="54">
      <t>タンイ</t>
    </rPh>
    <phoneticPr fontId="4"/>
  </si>
  <si>
    <t>２　10大費目から見えること</t>
    <rPh sb="4" eb="5">
      <t>ダイ</t>
    </rPh>
    <rPh sb="5" eb="7">
      <t>ヒモク</t>
    </rPh>
    <rPh sb="9" eb="10">
      <t>ミ</t>
    </rPh>
    <phoneticPr fontId="4"/>
  </si>
  <si>
    <t>　（１）10大費目指数の前年比</t>
    <phoneticPr fontId="4"/>
  </si>
  <si>
    <t>　　　・最も上昇幅が大きかったのは「光熱・水道」の11.4%、最も下落幅の大きかったのは「交通・通信」の-2.5％</t>
    <rPh sb="4" eb="5">
      <t>モット</t>
    </rPh>
    <rPh sb="10" eb="11">
      <t>オオ</t>
    </rPh>
    <rPh sb="18" eb="20">
      <t>コウネツ</t>
    </rPh>
    <rPh sb="21" eb="23">
      <t>スイドウ</t>
    </rPh>
    <rPh sb="31" eb="32">
      <t>モット</t>
    </rPh>
    <rPh sb="33" eb="36">
      <t>ゲラクハバ</t>
    </rPh>
    <rPh sb="37" eb="38">
      <t>オオ</t>
    </rPh>
    <rPh sb="45" eb="47">
      <t>コウツウ</t>
    </rPh>
    <rPh sb="48" eb="50">
      <t>ツウシン</t>
    </rPh>
    <phoneticPr fontId="4"/>
  </si>
  <si>
    <t>　　　でした。（図６）</t>
    <phoneticPr fontId="4"/>
  </si>
  <si>
    <t>上昇した主なもの</t>
    <rPh sb="0" eb="2">
      <t>ジョウショウ</t>
    </rPh>
    <rPh sb="4" eb="5">
      <t>オモ</t>
    </rPh>
    <phoneticPr fontId="4"/>
  </si>
  <si>
    <t>（１０大費目）</t>
    <phoneticPr fontId="4"/>
  </si>
  <si>
    <t>前年比(％)</t>
    <rPh sb="0" eb="3">
      <t>ゼンネンヒ</t>
    </rPh>
    <phoneticPr fontId="4"/>
  </si>
  <si>
    <t>中分類</t>
    <rPh sb="0" eb="3">
      <t>チュウブンルイ</t>
    </rPh>
    <phoneticPr fontId="4"/>
  </si>
  <si>
    <t>品目</t>
    <rPh sb="0" eb="2">
      <t>ヒンモク</t>
    </rPh>
    <phoneticPr fontId="4"/>
  </si>
  <si>
    <t>光熱・水道</t>
    <rPh sb="0" eb="2">
      <t>コウネツ</t>
    </rPh>
    <rPh sb="3" eb="5">
      <t>スイドウ</t>
    </rPh>
    <phoneticPr fontId="4"/>
  </si>
  <si>
    <t>電気代</t>
    <rPh sb="0" eb="3">
      <t>デンキダイ</t>
    </rPh>
    <phoneticPr fontId="4"/>
  </si>
  <si>
    <t>ガス代</t>
    <rPh sb="2" eb="3">
      <t>ダイ</t>
    </rPh>
    <phoneticPr fontId="4"/>
  </si>
  <si>
    <t>都市ガス代、プロパンガス</t>
    <rPh sb="0" eb="2">
      <t>トシ</t>
    </rPh>
    <rPh sb="4" eb="5">
      <t>ダイ</t>
    </rPh>
    <phoneticPr fontId="4"/>
  </si>
  <si>
    <t>食料</t>
    <rPh sb="0" eb="2">
      <t>ショクリョウ</t>
    </rPh>
    <phoneticPr fontId="4"/>
  </si>
  <si>
    <t>穀類</t>
    <rPh sb="0" eb="2">
      <t>コクルイ</t>
    </rPh>
    <phoneticPr fontId="4"/>
  </si>
  <si>
    <t>カレーパン、スパゲッティなど</t>
    <phoneticPr fontId="4"/>
  </si>
  <si>
    <t>魚介類</t>
    <rPh sb="0" eb="3">
      <t>ギョカイルイ</t>
    </rPh>
    <phoneticPr fontId="4"/>
  </si>
  <si>
    <t>塩さけ、ぶりなど</t>
    <rPh sb="0" eb="1">
      <t>シオ</t>
    </rPh>
    <phoneticPr fontId="4"/>
  </si>
  <si>
    <t>肉類</t>
    <rPh sb="0" eb="2">
      <t>ニクルイ</t>
    </rPh>
    <phoneticPr fontId="4"/>
  </si>
  <si>
    <t>牛肉（輸入品）、豚肉（国産品）など</t>
    <rPh sb="0" eb="2">
      <t>ギュウニク</t>
    </rPh>
    <rPh sb="3" eb="5">
      <t>ユニュウ</t>
    </rPh>
    <rPh sb="5" eb="6">
      <t>ヒン</t>
    </rPh>
    <rPh sb="8" eb="10">
      <t>ブタニク</t>
    </rPh>
    <rPh sb="11" eb="13">
      <t>コクサン</t>
    </rPh>
    <rPh sb="13" eb="14">
      <t>ヒン</t>
    </rPh>
    <phoneticPr fontId="4"/>
  </si>
  <si>
    <t>菓子類</t>
    <rPh sb="0" eb="3">
      <t>カシルイ</t>
    </rPh>
    <phoneticPr fontId="4"/>
  </si>
  <si>
    <t>まんじゅう、カステラなど</t>
    <phoneticPr fontId="4"/>
  </si>
  <si>
    <t>飲料</t>
    <rPh sb="0" eb="2">
      <t>インリョウ</t>
    </rPh>
    <phoneticPr fontId="4"/>
  </si>
  <si>
    <t>炭酸飲料、コーヒー豆など</t>
    <rPh sb="0" eb="2">
      <t>タンサン</t>
    </rPh>
    <rPh sb="2" eb="4">
      <t>インリョウ</t>
    </rPh>
    <rPh sb="9" eb="10">
      <t>マメ</t>
    </rPh>
    <phoneticPr fontId="4"/>
  </si>
  <si>
    <t>下落した主なもの</t>
    <rPh sb="0" eb="2">
      <t>ゲラク</t>
    </rPh>
    <rPh sb="4" eb="5">
      <t>オモ</t>
    </rPh>
    <phoneticPr fontId="4"/>
  </si>
  <si>
    <t>交通・通信</t>
    <phoneticPr fontId="4"/>
  </si>
  <si>
    <t>通信</t>
    <rPh sb="0" eb="2">
      <t>ツウシン</t>
    </rPh>
    <phoneticPr fontId="4"/>
  </si>
  <si>
    <t>通信料（携帯電話）など</t>
    <rPh sb="0" eb="3">
      <t>ツウシンリョウ</t>
    </rPh>
    <rPh sb="4" eb="6">
      <t>ケイタイ</t>
    </rPh>
    <rPh sb="6" eb="8">
      <t>デンワ</t>
    </rPh>
    <phoneticPr fontId="4"/>
  </si>
  <si>
    <t>保健医療</t>
    <phoneticPr fontId="4"/>
  </si>
  <si>
    <t>保健医療サービス</t>
    <rPh sb="0" eb="2">
      <t>ホケン</t>
    </rPh>
    <rPh sb="2" eb="4">
      <t>イリョウ</t>
    </rPh>
    <phoneticPr fontId="4"/>
  </si>
  <si>
    <t>診療代、マッサージ料金など</t>
    <rPh sb="0" eb="2">
      <t>シンリョウ</t>
    </rPh>
    <rPh sb="2" eb="3">
      <t>ダイ</t>
    </rPh>
    <rPh sb="9" eb="11">
      <t>リョウキン</t>
    </rPh>
    <phoneticPr fontId="4"/>
  </si>
  <si>
    <t>　（２）10大費目別の寄与度</t>
    <rPh sb="6" eb="7">
      <t>ダイ</t>
    </rPh>
    <rPh sb="7" eb="10">
      <t>ヒモクベツ</t>
    </rPh>
    <rPh sb="11" eb="14">
      <t>キヨド</t>
    </rPh>
    <phoneticPr fontId="4"/>
  </si>
  <si>
    <t>　　　・寄与度とは、どの費目が指数全体をどれくらい押し上げたり、押し下げたりしたかを表しています。</t>
    <rPh sb="4" eb="7">
      <t>キヨド</t>
    </rPh>
    <rPh sb="12" eb="14">
      <t>ヒモク</t>
    </rPh>
    <rPh sb="15" eb="17">
      <t>シスウ</t>
    </rPh>
    <rPh sb="17" eb="19">
      <t>ゼンタイ</t>
    </rPh>
    <rPh sb="25" eb="26">
      <t>オ</t>
    </rPh>
    <rPh sb="27" eb="28">
      <t>ア</t>
    </rPh>
    <rPh sb="32" eb="33">
      <t>オ</t>
    </rPh>
    <rPh sb="34" eb="35">
      <t>サ</t>
    </rPh>
    <rPh sb="42" eb="43">
      <t>アラワ</t>
    </rPh>
    <phoneticPr fontId="4"/>
  </si>
  <si>
    <t>　　　・総合指数の前年比の上昇に最も大きく寄与したのは「食料」で1.11、下落に最も大きく寄与したのは「交通・</t>
    <rPh sb="4" eb="6">
      <t>ソウゴウ</t>
    </rPh>
    <rPh sb="6" eb="8">
      <t>シスウ</t>
    </rPh>
    <rPh sb="9" eb="12">
      <t>ゼンネンヒ</t>
    </rPh>
    <rPh sb="13" eb="15">
      <t>ジョウショウ</t>
    </rPh>
    <phoneticPr fontId="4"/>
  </si>
  <si>
    <t>　　　　通信」で-0.31でした。（図７）</t>
    <phoneticPr fontId="4"/>
  </si>
  <si>
    <t>統計ニュース</t>
    <phoneticPr fontId="4"/>
  </si>
  <si>
    <t xml:space="preserve">和歌山県の推計人口（令和5年3月1日現在） </t>
    <rPh sb="10" eb="12">
      <t>レイワ</t>
    </rPh>
    <rPh sb="13" eb="14">
      <t>ネン</t>
    </rPh>
    <phoneticPr fontId="4"/>
  </si>
  <si>
    <t>総　 数  898,240人　（男423,451人、女474,789人）　</t>
    <phoneticPr fontId="4"/>
  </si>
  <si>
    <t>世帯数　395,150世帯</t>
    <phoneticPr fontId="4"/>
  </si>
  <si>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4"/>
  </si>
  <si>
    <t>令和４年（2022年）平均 和歌山市の消費者物価指数の動向</t>
    <rPh sb="0" eb="2">
      <t>レイワ</t>
    </rPh>
    <rPh sb="3" eb="4">
      <t>ネン</t>
    </rPh>
    <rPh sb="9" eb="10">
      <t>ネン</t>
    </rPh>
    <rPh sb="11" eb="13">
      <t>ヘイキン</t>
    </rPh>
    <rPh sb="14" eb="18">
      <t>ワカヤマシ</t>
    </rPh>
    <rPh sb="19" eb="22">
      <t>ショウヒシャ</t>
    </rPh>
    <rPh sb="22" eb="24">
      <t>ブッカ</t>
    </rPh>
    <rPh sb="24" eb="26">
      <t>シスウ</t>
    </rPh>
    <rPh sb="27" eb="29">
      <t>ドウコウ</t>
    </rPh>
    <phoneticPr fontId="4"/>
  </si>
  <si>
    <t>　　　　消費者物価指数は、世帯の消費生活に影響を及ぼす物価水準の変動を明らかにするため作成されるものです。</t>
    <rPh sb="4" eb="7">
      <t>ショウヒシャ</t>
    </rPh>
    <rPh sb="7" eb="9">
      <t>ブッカ</t>
    </rPh>
    <rPh sb="9" eb="11">
      <t>シスウ</t>
    </rPh>
    <rPh sb="13" eb="15">
      <t>セタイ</t>
    </rPh>
    <rPh sb="16" eb="18">
      <t>ショウヒ</t>
    </rPh>
    <rPh sb="18" eb="20">
      <t>セイカツ</t>
    </rPh>
    <rPh sb="21" eb="23">
      <t>エイキョウ</t>
    </rPh>
    <rPh sb="24" eb="25">
      <t>オヨ</t>
    </rPh>
    <rPh sb="27" eb="29">
      <t>ブッカ</t>
    </rPh>
    <rPh sb="29" eb="31">
      <t>スイジュン</t>
    </rPh>
    <rPh sb="32" eb="34">
      <t>ヘンドウ</t>
    </rPh>
    <rPh sb="35" eb="36">
      <t>アキ</t>
    </rPh>
    <rPh sb="43" eb="45">
      <t>サクセイ</t>
    </rPh>
    <phoneticPr fontId="4"/>
  </si>
  <si>
    <t>　　　　本稿は、総務省統計局の2020年基準消費者物価指数から和歌山市の数値を用いて作成しています。</t>
    <rPh sb="4" eb="6">
      <t>ホンコウ</t>
    </rPh>
    <rPh sb="8" eb="11">
      <t>ソウムショウ</t>
    </rPh>
    <rPh sb="11" eb="14">
      <t>トウケイキョク</t>
    </rPh>
    <rPh sb="19" eb="20">
      <t>ネン</t>
    </rPh>
    <rPh sb="20" eb="22">
      <t>キジュン</t>
    </rPh>
    <rPh sb="22" eb="25">
      <t>ショウヒシャ</t>
    </rPh>
    <rPh sb="25" eb="27">
      <t>ブッカ</t>
    </rPh>
    <rPh sb="27" eb="29">
      <t>シスウ</t>
    </rPh>
    <rPh sb="31" eb="35">
      <t>ワカヤマシ</t>
    </rPh>
    <rPh sb="36" eb="38">
      <t>スウチ</t>
    </rPh>
    <rPh sb="39" eb="40">
      <t>モチ</t>
    </rPh>
    <rPh sb="42" eb="44">
      <t>サクセイ</t>
    </rPh>
    <phoneticPr fontId="4"/>
  </si>
  <si>
    <t xml:space="preserve"> １　令和４年（2022年）平均の概況</t>
    <rPh sb="3" eb="5">
      <t>レイワ</t>
    </rPh>
    <rPh sb="6" eb="7">
      <t>ネン</t>
    </rPh>
    <rPh sb="12" eb="13">
      <t>ネン</t>
    </rPh>
    <rPh sb="14" eb="16">
      <t>ヘイキン</t>
    </rPh>
    <rPh sb="17" eb="19">
      <t>ガイキョウ</t>
    </rPh>
    <phoneticPr fontId="4"/>
  </si>
  <si>
    <t>　　令和４年（2022年）平均の和歌山市の消費者物価指数の総合指数は2020年を100として101.3となり、前年比は</t>
    <rPh sb="2" eb="4">
      <t>レイワ</t>
    </rPh>
    <rPh sb="11" eb="12">
      <t>ネン</t>
    </rPh>
    <rPh sb="13" eb="15">
      <t>ヘイキン</t>
    </rPh>
    <rPh sb="16" eb="20">
      <t>ワカヤマシ</t>
    </rPh>
    <rPh sb="21" eb="24">
      <t>ショウヒシャ</t>
    </rPh>
    <rPh sb="24" eb="26">
      <t>ブッカ</t>
    </rPh>
    <rPh sb="26" eb="28">
      <t>シスウ</t>
    </rPh>
    <rPh sb="29" eb="31">
      <t>ソウゴウ</t>
    </rPh>
    <rPh sb="31" eb="33">
      <t>シスウ</t>
    </rPh>
    <rPh sb="55" eb="58">
      <t>ゼンネンヒ</t>
    </rPh>
    <phoneticPr fontId="4"/>
  </si>
  <si>
    <t>　1.7%の上昇となりました。（図１）</t>
    <rPh sb="6" eb="8">
      <t>ジョウショウ</t>
    </rPh>
    <phoneticPr fontId="4"/>
  </si>
  <si>
    <t>　　令和３年に引き続き、通信料（携帯電話）が下落したものの、幅広い品目の食料、電気代、都市ガス代などの光熱・</t>
    <rPh sb="2" eb="4">
      <t>レイワ</t>
    </rPh>
    <rPh sb="5" eb="6">
      <t>ネン</t>
    </rPh>
    <rPh sb="7" eb="8">
      <t>ヒ</t>
    </rPh>
    <rPh sb="9" eb="10">
      <t>ツヅ</t>
    </rPh>
    <rPh sb="12" eb="15">
      <t>ツウシンリョウ</t>
    </rPh>
    <rPh sb="16" eb="18">
      <t>ケイタイ</t>
    </rPh>
    <rPh sb="18" eb="20">
      <t>デンワ</t>
    </rPh>
    <rPh sb="22" eb="24">
      <t>ゲラク</t>
    </rPh>
    <rPh sb="30" eb="32">
      <t>ハバヒロ</t>
    </rPh>
    <rPh sb="33" eb="35">
      <t>ヒンモク</t>
    </rPh>
    <rPh sb="39" eb="42">
      <t>デンキダイ</t>
    </rPh>
    <rPh sb="43" eb="45">
      <t>トシ</t>
    </rPh>
    <phoneticPr fontId="2"/>
  </si>
  <si>
    <t>　水道が上昇し、前年比は上昇に転じました。（図２～５）</t>
    <rPh sb="4" eb="6">
      <t>ジョウショウ</t>
    </rPh>
    <rPh sb="22" eb="23">
      <t>ズ</t>
    </rPh>
    <phoneticPr fontId="4"/>
  </si>
  <si>
    <t>＜前年を上回って推移した主な費目＞</t>
    <rPh sb="1" eb="3">
      <t>ゼンネン</t>
    </rPh>
    <rPh sb="4" eb="6">
      <t>ウワマワ</t>
    </rPh>
    <rPh sb="8" eb="10">
      <t>スイイ</t>
    </rPh>
    <rPh sb="12" eb="13">
      <t>オモ</t>
    </rPh>
    <rPh sb="14" eb="16">
      <t>ヒモク</t>
    </rPh>
    <phoneticPr fontId="4"/>
  </si>
  <si>
    <t>＜前年を下回って推移した主な費目＞</t>
    <rPh sb="1" eb="3">
      <t>ゼンネン</t>
    </rPh>
    <rPh sb="4" eb="6">
      <t>シタマワ</t>
    </rPh>
    <rPh sb="8" eb="10">
      <t>スイイ</t>
    </rPh>
    <rPh sb="12" eb="13">
      <t>オモ</t>
    </rPh>
    <rPh sb="14" eb="16">
      <t>ヒモク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</si>
</sst>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0"/>
    <numFmt numFmtId="178" formatCode="#,##0.0_ "/>
    <numFmt numFmtId="179" formatCode="0.00;&quot;▲ &quot;0.00"/>
    <numFmt numFmtId="180" formatCode="0;&quot;▲ &quot;0"/>
    <numFmt numFmtId="181" formatCode="_ * #,##0.0_ ;_ * \-#,##0.0_ ;_ * &quot;-&quot;?_ ;_ @_ "/>
    <numFmt numFmtId="182" formatCode="0.0"/>
    <numFmt numFmtId="183" formatCode="0.0_);[Red]\(0.0\)"/>
    <numFmt numFmtId="184" formatCode="0.0;&quot;▲ &quot;0.0"/>
    <numFmt numFmtId="185" formatCode="#,##0.000;\-#,##0.000"/>
    <numFmt numFmtId="186" formatCode="&quot;p　  &quot;#,##0.0;\-#,##0.0"/>
    <numFmt numFmtId="187" formatCode="0.000000000"/>
    <numFmt numFmtId="188" formatCode="#,##0.0;[Red]\-#,##0.0"/>
    <numFmt numFmtId="189" formatCode="0.0_ "/>
  </numFmts>
  <fonts count="84">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Meiryo UI"/>
      <family val="3"/>
      <charset val="128"/>
    </font>
    <font>
      <b/>
      <sz val="20"/>
      <name val="Meiryo UI"/>
      <family val="3"/>
      <charset val="128"/>
    </font>
    <font>
      <b/>
      <sz val="14"/>
      <name val="Meiryo UI"/>
      <family val="3"/>
      <charset val="128"/>
    </font>
    <font>
      <sz val="11"/>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sz val="9"/>
      <name val="ＭＳ ゴシック"/>
      <family val="3"/>
      <charset val="128"/>
    </font>
    <font>
      <sz val="7"/>
      <name val="ＭＳ Ｐ明朝"/>
      <family val="1"/>
      <charset val="128"/>
    </font>
    <font>
      <sz val="11"/>
      <name val="ＭＳ ゴシック"/>
      <family val="3"/>
      <charset val="128"/>
    </font>
    <font>
      <b/>
      <sz val="14"/>
      <name val="ＭＳ Ｐゴシック"/>
      <family val="3"/>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2"/>
      <name val="Meiryo UI"/>
      <family val="3"/>
      <charset val="128"/>
    </font>
    <font>
      <sz val="6"/>
      <name val="ＭＳ Ｐゴシック"/>
      <family val="3"/>
      <charset val="128"/>
      <scheme val="minor"/>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10"/>
      <name val="Meiryo UI"/>
      <family val="3"/>
      <charset val="128"/>
    </font>
    <font>
      <sz val="9"/>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9"/>
      <color indexed="81"/>
      <name val="MS P ゴシック"/>
      <family val="3"/>
      <charset val="128"/>
    </font>
    <font>
      <sz val="1"/>
      <name val="Meiryo UI"/>
      <family val="3"/>
      <charset val="128"/>
    </font>
    <font>
      <sz val="14"/>
      <color rgb="FFFF0000"/>
      <name val="Meiryo UI"/>
      <family val="3"/>
      <charset val="128"/>
    </font>
    <font>
      <sz val="14"/>
      <name val="メイリオ"/>
      <family val="3"/>
      <charset val="128"/>
    </font>
    <font>
      <b/>
      <sz val="18"/>
      <name val="メイリオ"/>
      <family val="3"/>
      <charset val="128"/>
    </font>
    <font>
      <sz val="12"/>
      <name val="メイリオ"/>
      <family val="3"/>
      <charset val="128"/>
    </font>
    <font>
      <b/>
      <sz val="16"/>
      <name val="メイリオ"/>
      <family val="3"/>
      <charset val="128"/>
    </font>
    <font>
      <b/>
      <sz val="14"/>
      <name val="ＭＳ 明朝"/>
      <family val="1"/>
      <charset val="128"/>
    </font>
    <font>
      <b/>
      <sz val="14"/>
      <name val="メイリオ"/>
      <family val="3"/>
      <charset val="128"/>
    </font>
    <font>
      <sz val="16"/>
      <name val="メイリオ"/>
      <family val="3"/>
      <charset val="128"/>
    </font>
    <font>
      <sz val="12"/>
      <name val="ＭＳ 明朝"/>
      <family val="1"/>
      <charset val="128"/>
    </font>
    <font>
      <sz val="11"/>
      <name val="メイリオ"/>
      <family val="3"/>
      <charset val="128"/>
    </font>
    <font>
      <sz val="8.8000000000000007"/>
      <color rgb="FF000000"/>
      <name val="メイリオ"/>
      <family val="3"/>
      <charset val="128"/>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sz val="15"/>
      <name val="Meiryo UI"/>
      <family val="3"/>
      <charset val="128"/>
    </font>
    <font>
      <b/>
      <sz val="15"/>
      <color rgb="FF00682F"/>
      <name val="Meiryo UI"/>
      <family val="3"/>
      <charset val="128"/>
    </font>
    <font>
      <sz val="16"/>
      <name val="ＭＳ 明朝"/>
      <family val="1"/>
      <charset val="128"/>
    </font>
    <font>
      <b/>
      <u/>
      <sz val="22"/>
      <name val="メイリオ"/>
      <family val="3"/>
      <charset val="128"/>
    </font>
    <font>
      <u/>
      <sz val="22"/>
      <name val="メイリオ"/>
      <family val="3"/>
      <charset val="128"/>
    </font>
    <font>
      <b/>
      <sz val="22"/>
      <name val="メイリオ"/>
      <family val="3"/>
      <charset val="128"/>
    </font>
    <font>
      <sz val="22"/>
      <name val="メイリオ"/>
      <family val="3"/>
      <charset val="128"/>
    </font>
    <font>
      <sz val="18"/>
      <name val="メイリオ"/>
      <family val="3"/>
      <charset val="128"/>
    </font>
    <font>
      <sz val="16"/>
      <color rgb="FFFF0000"/>
      <name val="メイリオ"/>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BD5D"/>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72">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5" fillId="0" borderId="0"/>
    <xf numFmtId="37" fontId="5" fillId="0" borderId="0"/>
    <xf numFmtId="37" fontId="5" fillId="0" borderId="0"/>
    <xf numFmtId="0" fontId="3" fillId="0" borderId="0"/>
    <xf numFmtId="0" fontId="3" fillId="0" borderId="0">
      <alignment vertical="center"/>
    </xf>
    <xf numFmtId="37"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5" fillId="0" borderId="0"/>
    <xf numFmtId="0" fontId="5" fillId="0" borderId="0"/>
    <xf numFmtId="0" fontId="22" fillId="4" borderId="0" applyNumberFormat="0" applyBorder="0" applyAlignment="0" applyProtection="0">
      <alignment vertical="center"/>
    </xf>
    <xf numFmtId="0" fontId="2" fillId="0" borderId="0">
      <alignment vertical="center"/>
    </xf>
    <xf numFmtId="38" fontId="3" fillId="0" borderId="0" applyFont="0" applyFill="0" applyBorder="0" applyAlignment="0" applyProtection="0"/>
    <xf numFmtId="38" fontId="27" fillId="0" borderId="0" applyFont="0" applyFill="0" applyBorder="0" applyAlignment="0" applyProtection="0">
      <alignment vertical="center"/>
    </xf>
    <xf numFmtId="37" fontId="5" fillId="0" borderId="0"/>
    <xf numFmtId="0" fontId="28" fillId="0" borderId="0">
      <alignment vertical="center"/>
    </xf>
    <xf numFmtId="0" fontId="1" fillId="0" borderId="0">
      <alignment vertical="center"/>
    </xf>
    <xf numFmtId="176" fontId="5" fillId="0" borderId="0"/>
    <xf numFmtId="0" fontId="29" fillId="0" borderId="0"/>
    <xf numFmtId="0" fontId="30" fillId="0" borderId="0"/>
    <xf numFmtId="38" fontId="31" fillId="0" borderId="0" applyFont="0" applyFill="0" applyBorder="0" applyAlignment="0" applyProtection="0"/>
    <xf numFmtId="176" fontId="5" fillId="0" borderId="0"/>
    <xf numFmtId="38" fontId="5" fillId="0" borderId="0" applyFont="0" applyFill="0" applyBorder="0" applyAlignment="0" applyProtection="0">
      <alignment vertical="center"/>
    </xf>
    <xf numFmtId="37" fontId="5" fillId="0" borderId="0"/>
    <xf numFmtId="0" fontId="5" fillId="0" borderId="0"/>
    <xf numFmtId="0" fontId="3" fillId="0" borderId="0"/>
  </cellStyleXfs>
  <cellXfs count="535">
    <xf numFmtId="176" fontId="0" fillId="0" borderId="0" xfId="0"/>
    <xf numFmtId="176" fontId="35" fillId="0" borderId="0" xfId="67" applyFont="1" applyFill="1" applyProtection="1"/>
    <xf numFmtId="176" fontId="35" fillId="0" borderId="0" xfId="63" applyFont="1" applyFill="1"/>
    <xf numFmtId="176" fontId="25" fillId="0" borderId="0" xfId="67" applyFont="1" applyFill="1" applyProtection="1"/>
    <xf numFmtId="176" fontId="25" fillId="0" borderId="0" xfId="67" applyFont="1" applyFill="1" applyBorder="1" applyProtection="1"/>
    <xf numFmtId="176" fontId="37" fillId="0" borderId="0" xfId="67" applyFont="1" applyFill="1" applyBorder="1" applyAlignment="1" applyProtection="1">
      <alignment horizontal="left"/>
    </xf>
    <xf numFmtId="176" fontId="25" fillId="0" borderId="0" xfId="63" applyFont="1" applyFill="1"/>
    <xf numFmtId="176" fontId="23" fillId="0" borderId="0" xfId="67" applyFont="1" applyFill="1" applyProtection="1"/>
    <xf numFmtId="176" fontId="23" fillId="0" borderId="0" xfId="67" applyFont="1" applyFill="1" applyBorder="1" applyProtection="1"/>
    <xf numFmtId="176" fontId="38" fillId="0" borderId="0" xfId="67" applyFont="1" applyFill="1" applyBorder="1" applyAlignment="1" applyProtection="1">
      <alignment horizontal="left"/>
    </xf>
    <xf numFmtId="176" fontId="23" fillId="0" borderId="0" xfId="63" applyFont="1" applyFill="1"/>
    <xf numFmtId="37" fontId="23" fillId="0" borderId="0" xfId="67" applyNumberFormat="1" applyFont="1" applyFill="1" applyBorder="1" applyAlignment="1" applyProtection="1">
      <alignment vertical="center"/>
    </xf>
    <xf numFmtId="176" fontId="23" fillId="0" borderId="0" xfId="67" applyFont="1" applyFill="1" applyBorder="1" applyAlignment="1" applyProtection="1">
      <alignment vertical="center" wrapText="1"/>
    </xf>
    <xf numFmtId="176" fontId="23" fillId="0" borderId="0" xfId="67" applyFont="1" applyFill="1" applyBorder="1" applyAlignment="1" applyProtection="1">
      <alignment horizontal="center"/>
    </xf>
    <xf numFmtId="176" fontId="23" fillId="0" borderId="0" xfId="63" applyFont="1" applyFill="1" applyBorder="1"/>
    <xf numFmtId="176" fontId="23" fillId="0" borderId="0" xfId="67" applyFont="1" applyFill="1" applyBorder="1" applyAlignment="1" applyProtection="1">
      <alignment vertical="center"/>
    </xf>
    <xf numFmtId="37" fontId="23" fillId="0" borderId="0" xfId="67" applyNumberFormat="1" applyFont="1" applyFill="1" applyBorder="1" applyAlignment="1" applyProtection="1">
      <alignment horizontal="left"/>
    </xf>
    <xf numFmtId="176" fontId="23" fillId="0" borderId="0" xfId="67" applyFont="1" applyFill="1" applyBorder="1" applyAlignment="1" applyProtection="1">
      <alignment horizontal="left"/>
    </xf>
    <xf numFmtId="49" fontId="23" fillId="0" borderId="0" xfId="67" applyNumberFormat="1" applyFont="1" applyFill="1" applyBorder="1" applyAlignment="1" applyProtection="1">
      <alignment horizontal="right"/>
    </xf>
    <xf numFmtId="176" fontId="23" fillId="0" borderId="0" xfId="67" applyFont="1" applyFill="1" applyBorder="1" applyAlignment="1" applyProtection="1">
      <alignment horizontal="right"/>
    </xf>
    <xf numFmtId="181" fontId="23" fillId="0" borderId="0" xfId="67" applyNumberFormat="1" applyFont="1" applyFill="1" applyBorder="1" applyAlignment="1" applyProtection="1">
      <alignment horizontal="right"/>
    </xf>
    <xf numFmtId="49" fontId="23" fillId="0" borderId="0" xfId="67" quotePrefix="1" applyNumberFormat="1" applyFont="1" applyFill="1" applyBorder="1" applyAlignment="1" applyProtection="1">
      <alignment horizontal="right"/>
    </xf>
    <xf numFmtId="49" fontId="23" fillId="0" borderId="0" xfId="63" quotePrefix="1" applyNumberFormat="1" applyFont="1" applyFill="1" applyBorder="1" applyAlignment="1" applyProtection="1">
      <alignment horizontal="center"/>
    </xf>
    <xf numFmtId="176" fontId="23" fillId="0" borderId="10" xfId="67" applyFont="1" applyFill="1" applyBorder="1" applyAlignment="1" applyProtection="1">
      <alignment horizontal="right"/>
    </xf>
    <xf numFmtId="176" fontId="23" fillId="0" borderId="10" xfId="67" applyFont="1" applyFill="1" applyBorder="1" applyAlignment="1" applyProtection="1">
      <alignment horizontal="left"/>
    </xf>
    <xf numFmtId="176" fontId="23" fillId="0" borderId="14" xfId="67" applyFont="1" applyFill="1" applyBorder="1" applyAlignment="1" applyProtection="1">
      <alignment horizontal="centerContinuous"/>
    </xf>
    <xf numFmtId="37" fontId="23" fillId="0" borderId="19" xfId="67" applyNumberFormat="1" applyFont="1" applyFill="1" applyBorder="1" applyAlignment="1" applyProtection="1">
      <alignment horizontal="left"/>
    </xf>
    <xf numFmtId="176" fontId="23" fillId="0" borderId="0" xfId="67" applyFont="1" applyFill="1" applyAlignment="1" applyProtection="1">
      <alignment horizontal="left"/>
    </xf>
    <xf numFmtId="176" fontId="23" fillId="0" borderId="0" xfId="67" applyFont="1" applyFill="1" applyAlignment="1" applyProtection="1">
      <alignment horizontal="center"/>
    </xf>
    <xf numFmtId="176" fontId="23" fillId="0" borderId="19" xfId="67" applyFont="1" applyFill="1" applyBorder="1" applyProtection="1"/>
    <xf numFmtId="49" fontId="23" fillId="0" borderId="0" xfId="67" quotePrefix="1" applyNumberFormat="1" applyFont="1" applyFill="1" applyAlignment="1" applyProtection="1">
      <alignment horizontal="right"/>
    </xf>
    <xf numFmtId="176" fontId="23" fillId="0" borderId="16" xfId="67" applyFont="1" applyFill="1" applyBorder="1" applyAlignment="1" applyProtection="1">
      <alignment horizontal="right"/>
    </xf>
    <xf numFmtId="176" fontId="23" fillId="0" borderId="0" xfId="67" applyFont="1" applyFill="1" applyAlignment="1" applyProtection="1">
      <alignment horizontal="right"/>
    </xf>
    <xf numFmtId="176" fontId="39" fillId="0" borderId="0" xfId="67" applyFont="1" applyFill="1" applyAlignment="1" applyProtection="1">
      <alignment horizontal="right"/>
    </xf>
    <xf numFmtId="176" fontId="23" fillId="0" borderId="17" xfId="67" applyFont="1" applyFill="1" applyBorder="1" applyAlignment="1" applyProtection="1">
      <alignment horizontal="right"/>
    </xf>
    <xf numFmtId="176" fontId="23" fillId="0" borderId="0" xfId="67" applyNumberFormat="1" applyFont="1" applyFill="1" applyBorder="1" applyAlignment="1" applyProtection="1">
      <alignment horizontal="right"/>
    </xf>
    <xf numFmtId="176" fontId="23" fillId="24" borderId="0" xfId="67" applyFont="1" applyFill="1" applyProtection="1"/>
    <xf numFmtId="49" fontId="23" fillId="0" borderId="17" xfId="63" quotePrefix="1" applyNumberFormat="1" applyFont="1" applyFill="1" applyBorder="1" applyAlignment="1" applyProtection="1">
      <alignment horizontal="center"/>
    </xf>
    <xf numFmtId="176" fontId="23" fillId="24" borderId="0" xfId="63" applyFont="1" applyFill="1"/>
    <xf numFmtId="49" fontId="23" fillId="0" borderId="0" xfId="67" applyNumberFormat="1" applyFont="1" applyFill="1" applyProtection="1"/>
    <xf numFmtId="178" fontId="23" fillId="0" borderId="0" xfId="67" applyNumberFormat="1" applyFont="1" applyFill="1" applyBorder="1" applyAlignment="1" applyProtection="1">
      <alignment horizontal="right"/>
    </xf>
    <xf numFmtId="176" fontId="23" fillId="0" borderId="17" xfId="67" applyNumberFormat="1" applyFont="1" applyFill="1" applyBorder="1" applyAlignment="1" applyProtection="1">
      <alignment horizontal="right"/>
    </xf>
    <xf numFmtId="49" fontId="23" fillId="0" borderId="25" xfId="63" applyNumberFormat="1" applyFont="1" applyFill="1" applyBorder="1" applyAlignment="1" applyProtection="1">
      <alignment horizontal="left"/>
    </xf>
    <xf numFmtId="176" fontId="23" fillId="0" borderId="25" xfId="67" applyFont="1" applyFill="1" applyBorder="1" applyAlignment="1" applyProtection="1">
      <alignment horizontal="right"/>
    </xf>
    <xf numFmtId="37" fontId="25" fillId="0" borderId="0" xfId="67" applyNumberFormat="1" applyFont="1" applyFill="1" applyBorder="1" applyProtection="1"/>
    <xf numFmtId="176" fontId="40" fillId="0" borderId="22" xfId="67" applyFont="1" applyFill="1" applyBorder="1" applyAlignment="1" applyProtection="1">
      <alignment horizontal="center" vertical="center" shrinkToFit="1"/>
    </xf>
    <xf numFmtId="176" fontId="40" fillId="0" borderId="12" xfId="67" applyFont="1" applyFill="1" applyBorder="1" applyAlignment="1" applyProtection="1"/>
    <xf numFmtId="176" fontId="26" fillId="0" borderId="26" xfId="67" applyFont="1" applyFill="1" applyBorder="1" applyAlignment="1" applyProtection="1">
      <alignment horizontal="center"/>
    </xf>
    <xf numFmtId="176" fontId="40" fillId="0" borderId="26" xfId="67" applyFont="1" applyFill="1" applyBorder="1" applyAlignment="1" applyProtection="1">
      <alignment horizontal="center"/>
    </xf>
    <xf numFmtId="176" fontId="23" fillId="0" borderId="16" xfId="67" applyFont="1" applyFill="1" applyBorder="1" applyAlignment="1" applyProtection="1"/>
    <xf numFmtId="176" fontId="25" fillId="0" borderId="0" xfId="67" applyFont="1" applyFill="1" applyBorder="1" applyAlignment="1" applyProtection="1">
      <alignment horizontal="left"/>
    </xf>
    <xf numFmtId="176" fontId="23" fillId="0" borderId="0" xfId="67" applyNumberFormat="1" applyFont="1" applyFill="1" applyBorder="1" applyProtection="1"/>
    <xf numFmtId="37" fontId="23" fillId="0" borderId="19" xfId="67" applyNumberFormat="1" applyFont="1" applyFill="1" applyBorder="1" applyAlignment="1" applyProtection="1">
      <alignment horizontal="right"/>
    </xf>
    <xf numFmtId="176" fontId="23" fillId="0" borderId="27" xfId="67" quotePrefix="1" applyFont="1" applyFill="1" applyBorder="1" applyAlignment="1" applyProtection="1">
      <alignment horizontal="center" shrinkToFit="1"/>
    </xf>
    <xf numFmtId="176" fontId="23" fillId="0" borderId="20" xfId="67" quotePrefix="1" applyFont="1" applyFill="1" applyBorder="1" applyAlignment="1" applyProtection="1">
      <alignment vertical="center" wrapText="1" shrinkToFit="1"/>
    </xf>
    <xf numFmtId="176" fontId="26" fillId="0" borderId="0" xfId="67" quotePrefix="1" applyFont="1" applyFill="1" applyBorder="1" applyAlignment="1" applyProtection="1">
      <alignment horizontal="center"/>
    </xf>
    <xf numFmtId="37" fontId="23" fillId="0" borderId="0" xfId="67" applyNumberFormat="1" applyFont="1" applyFill="1" applyBorder="1" applyAlignment="1" applyProtection="1">
      <alignment horizontal="right"/>
    </xf>
    <xf numFmtId="176" fontId="23" fillId="0" borderId="15" xfId="67" quotePrefix="1" applyFont="1" applyFill="1" applyBorder="1" applyAlignment="1" applyProtection="1">
      <alignment vertical="center" wrapText="1" shrinkToFit="1"/>
    </xf>
    <xf numFmtId="182" fontId="23" fillId="0" borderId="15" xfId="67" applyNumberFormat="1" applyFont="1" applyFill="1" applyBorder="1" applyAlignment="1" applyProtection="1">
      <alignment horizontal="right"/>
    </xf>
    <xf numFmtId="182" fontId="23" fillId="0" borderId="15" xfId="65" applyNumberFormat="1" applyFont="1" applyFill="1" applyBorder="1" applyAlignment="1">
      <alignment horizontal="right"/>
    </xf>
    <xf numFmtId="183" fontId="23" fillId="0" borderId="0" xfId="67" applyNumberFormat="1" applyFont="1" applyFill="1" applyBorder="1" applyAlignment="1" applyProtection="1">
      <alignment horizontal="right"/>
    </xf>
    <xf numFmtId="176" fontId="23" fillId="0" borderId="0" xfId="67" quotePrefix="1" applyNumberFormat="1" applyFont="1" applyFill="1" applyBorder="1" applyAlignment="1" applyProtection="1">
      <alignment horizontal="center"/>
    </xf>
    <xf numFmtId="176" fontId="23" fillId="0" borderId="0" xfId="67" applyNumberFormat="1" applyFont="1" applyFill="1" applyBorder="1" applyAlignment="1" applyProtection="1">
      <alignment horizontal="center"/>
    </xf>
    <xf numFmtId="182" fontId="23" fillId="0" borderId="16" xfId="67" applyNumberFormat="1" applyFont="1" applyFill="1" applyBorder="1" applyAlignment="1" applyProtection="1">
      <alignment horizontal="right"/>
    </xf>
    <xf numFmtId="183" fontId="23" fillId="0" borderId="0" xfId="67" applyNumberFormat="1" applyFont="1" applyFill="1" applyBorder="1" applyProtection="1"/>
    <xf numFmtId="176" fontId="23" fillId="0" borderId="0" xfId="67" quotePrefix="1" applyFont="1" applyFill="1" applyBorder="1" applyAlignment="1" applyProtection="1">
      <alignment horizontal="center"/>
    </xf>
    <xf numFmtId="0" fontId="23" fillId="0" borderId="0" xfId="65" applyFont="1" applyFill="1" applyAlignment="1">
      <alignment horizontal="right"/>
    </xf>
    <xf numFmtId="182" fontId="23" fillId="0" borderId="15" xfId="67" applyNumberFormat="1" applyFont="1" applyFill="1" applyBorder="1" applyAlignment="1" applyProtection="1"/>
    <xf numFmtId="182" fontId="23" fillId="0" borderId="15" xfId="65" applyNumberFormat="1" applyFont="1" applyFill="1" applyBorder="1" applyAlignment="1"/>
    <xf numFmtId="183" fontId="23" fillId="0" borderId="16" xfId="67" applyNumberFormat="1" applyFont="1" applyFill="1" applyBorder="1" applyProtection="1"/>
    <xf numFmtId="0" fontId="23" fillId="0" borderId="0" xfId="65" applyFont="1" applyFill="1"/>
    <xf numFmtId="184" fontId="23" fillId="0" borderId="0" xfId="67" applyNumberFormat="1" applyFont="1" applyFill="1" applyBorder="1" applyAlignment="1" applyProtection="1">
      <alignment horizontal="right"/>
    </xf>
    <xf numFmtId="38" fontId="23" fillId="0" borderId="0" xfId="58" applyFont="1" applyFill="1" applyBorder="1" applyAlignment="1" applyProtection="1">
      <alignment horizontal="right"/>
    </xf>
    <xf numFmtId="184" fontId="23" fillId="0" borderId="0" xfId="67" applyNumberFormat="1" applyFont="1" applyFill="1" applyBorder="1" applyProtection="1"/>
    <xf numFmtId="0" fontId="23" fillId="0" borderId="28" xfId="65" applyFont="1" applyFill="1" applyBorder="1"/>
    <xf numFmtId="184" fontId="23" fillId="0" borderId="10" xfId="67" applyNumberFormat="1" applyFont="1" applyFill="1" applyBorder="1" applyAlignment="1" applyProtection="1">
      <alignment horizontal="right"/>
    </xf>
    <xf numFmtId="176" fontId="23" fillId="0" borderId="10" xfId="67" applyNumberFormat="1" applyFont="1" applyFill="1" applyBorder="1" applyAlignment="1" applyProtection="1">
      <alignment horizontal="right"/>
    </xf>
    <xf numFmtId="184" fontId="23" fillId="0" borderId="10" xfId="67" applyNumberFormat="1" applyFont="1" applyFill="1" applyBorder="1" applyProtection="1"/>
    <xf numFmtId="176" fontId="23" fillId="0" borderId="10" xfId="67" applyNumberFormat="1" applyFont="1" applyFill="1" applyBorder="1" applyProtection="1"/>
    <xf numFmtId="184" fontId="25" fillId="0" borderId="0" xfId="67" applyNumberFormat="1" applyFont="1" applyFill="1" applyBorder="1" applyProtection="1"/>
    <xf numFmtId="37" fontId="23" fillId="0" borderId="10" xfId="67" applyNumberFormat="1" applyFont="1" applyFill="1" applyBorder="1" applyProtection="1"/>
    <xf numFmtId="176" fontId="38" fillId="0" borderId="10" xfId="67" applyFont="1" applyFill="1" applyBorder="1" applyAlignment="1" applyProtection="1">
      <alignment horizontal="left"/>
    </xf>
    <xf numFmtId="176" fontId="25" fillId="0" borderId="10" xfId="67" applyFont="1" applyFill="1" applyBorder="1" applyProtection="1"/>
    <xf numFmtId="176" fontId="23" fillId="0" borderId="10" xfId="67" applyFont="1" applyFill="1" applyBorder="1" applyProtection="1"/>
    <xf numFmtId="176" fontId="23" fillId="0" borderId="26"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wrapText="1"/>
    </xf>
    <xf numFmtId="37" fontId="23" fillId="0" borderId="0" xfId="67" applyNumberFormat="1" applyFont="1" applyFill="1" applyAlignment="1" applyProtection="1">
      <alignment horizontal="left"/>
    </xf>
    <xf numFmtId="176" fontId="23" fillId="0" borderId="0" xfId="67" quotePrefix="1" applyFont="1" applyFill="1" applyAlignment="1" applyProtection="1">
      <alignment horizontal="center"/>
    </xf>
    <xf numFmtId="184" fontId="23" fillId="0" borderId="0" xfId="67" applyNumberFormat="1" applyFont="1" applyFill="1" applyAlignment="1" applyProtection="1">
      <alignment horizontal="center"/>
    </xf>
    <xf numFmtId="184" fontId="23" fillId="0" borderId="16" xfId="67" applyNumberFormat="1" applyFont="1" applyFill="1" applyBorder="1" applyAlignment="1" applyProtection="1">
      <alignment horizontal="right" vertical="center"/>
    </xf>
    <xf numFmtId="176" fontId="23" fillId="0" borderId="0" xfId="67" applyFont="1" applyFill="1" applyBorder="1" applyAlignment="1" applyProtection="1">
      <alignment horizontal="right" vertical="center"/>
    </xf>
    <xf numFmtId="176" fontId="23" fillId="0" borderId="16" xfId="63" applyFont="1" applyFill="1" applyBorder="1"/>
    <xf numFmtId="176" fontId="23" fillId="0" borderId="16" xfId="67" applyNumberFormat="1" applyFont="1" applyFill="1" applyBorder="1" applyAlignment="1" applyProtection="1">
      <alignment horizontal="right"/>
    </xf>
    <xf numFmtId="182" fontId="23" fillId="0" borderId="0" xfId="63" applyNumberFormat="1" applyFont="1" applyFill="1" applyBorder="1" applyAlignment="1" applyProtection="1">
      <alignment horizontal="right"/>
    </xf>
    <xf numFmtId="49" fontId="23" fillId="0" borderId="0" xfId="63" quotePrefix="1" applyNumberFormat="1" applyFont="1" applyFill="1" applyAlignment="1" applyProtection="1">
      <alignment horizontal="right"/>
    </xf>
    <xf numFmtId="176" fontId="23" fillId="0" borderId="0" xfId="67" applyNumberFormat="1" applyFont="1" applyFill="1" applyProtection="1"/>
    <xf numFmtId="176" fontId="23" fillId="0" borderId="16" xfId="67" applyNumberFormat="1" applyFont="1" applyFill="1" applyBorder="1" applyProtection="1"/>
    <xf numFmtId="49" fontId="23" fillId="0" borderId="0" xfId="63" applyNumberFormat="1" applyFont="1" applyFill="1" applyAlignment="1" applyProtection="1">
      <alignment horizontal="left"/>
    </xf>
    <xf numFmtId="49" fontId="23" fillId="0" borderId="17" xfId="63" quotePrefix="1" applyNumberFormat="1" applyFont="1" applyFill="1" applyBorder="1" applyAlignment="1" applyProtection="1">
      <alignment horizontal="right"/>
    </xf>
    <xf numFmtId="176" fontId="39" fillId="0" borderId="0" xfId="67" applyFont="1" applyFill="1" applyBorder="1" applyProtection="1"/>
    <xf numFmtId="176" fontId="39" fillId="0" borderId="17" xfId="67" applyFont="1" applyFill="1" applyBorder="1" applyProtection="1"/>
    <xf numFmtId="49" fontId="23" fillId="0" borderId="25" xfId="63" quotePrefix="1" applyNumberFormat="1" applyFont="1" applyFill="1" applyBorder="1" applyAlignment="1" applyProtection="1">
      <alignment horizontal="left"/>
    </xf>
    <xf numFmtId="176" fontId="23" fillId="0" borderId="25" xfId="67" applyFont="1" applyFill="1" applyBorder="1" applyProtection="1"/>
    <xf numFmtId="176" fontId="23" fillId="0" borderId="0" xfId="63" applyFont="1" applyFill="1" applyAlignment="1">
      <alignment horizontal="right"/>
    </xf>
    <xf numFmtId="176" fontId="44" fillId="0" borderId="0" xfId="67" applyFont="1" applyFill="1" applyProtection="1"/>
    <xf numFmtId="37" fontId="44" fillId="0" borderId="0" xfId="67" applyNumberFormat="1" applyFont="1" applyFill="1" applyProtection="1"/>
    <xf numFmtId="176" fontId="37" fillId="0" borderId="0" xfId="67" applyFont="1" applyFill="1" applyAlignment="1" applyProtection="1">
      <alignment horizontal="left"/>
    </xf>
    <xf numFmtId="176" fontId="44" fillId="0" borderId="0" xfId="63" applyFont="1" applyFill="1"/>
    <xf numFmtId="176" fontId="23" fillId="0" borderId="0" xfId="67" applyFont="1" applyFill="1" applyBorder="1" applyAlignment="1" applyProtection="1">
      <alignment vertical="top"/>
    </xf>
    <xf numFmtId="37" fontId="23" fillId="0" borderId="0" xfId="67" applyNumberFormat="1" applyFont="1" applyFill="1" applyBorder="1" applyAlignment="1" applyProtection="1">
      <alignment vertical="top"/>
    </xf>
    <xf numFmtId="176" fontId="42" fillId="0" borderId="0" xfId="67" quotePrefix="1" applyFont="1" applyFill="1" applyBorder="1" applyAlignment="1" applyProtection="1">
      <alignment horizontal="left" vertical="top"/>
    </xf>
    <xf numFmtId="176" fontId="23" fillId="0" borderId="0" xfId="67" applyFont="1" applyFill="1" applyBorder="1" applyAlignment="1" applyProtection="1">
      <alignment horizontal="left" vertical="top"/>
    </xf>
    <xf numFmtId="176" fontId="23" fillId="0" borderId="0" xfId="63" applyFont="1" applyFill="1" applyBorder="1" applyAlignment="1">
      <alignment vertical="top"/>
    </xf>
    <xf numFmtId="176" fontId="23" fillId="0" borderId="0" xfId="67" applyFont="1" applyFill="1" applyAlignment="1" applyProtection="1">
      <alignment vertical="top"/>
    </xf>
    <xf numFmtId="176" fontId="23" fillId="0" borderId="0" xfId="63" applyFont="1" applyFill="1" applyAlignment="1">
      <alignment vertical="top"/>
    </xf>
    <xf numFmtId="176" fontId="23" fillId="0" borderId="22" xfId="67" applyFont="1" applyFill="1" applyBorder="1" applyAlignment="1" applyProtection="1">
      <alignment horizontal="centerContinuous"/>
    </xf>
    <xf numFmtId="176" fontId="23" fillId="0" borderId="15" xfId="67" applyFont="1" applyFill="1" applyBorder="1" applyAlignment="1" applyProtection="1">
      <alignment horizontal="left"/>
    </xf>
    <xf numFmtId="176" fontId="23" fillId="0" borderId="18" xfId="67" applyFont="1" applyFill="1" applyBorder="1" applyAlignment="1" applyProtection="1">
      <alignment horizontal="left"/>
    </xf>
    <xf numFmtId="176" fontId="23" fillId="0" borderId="20" xfId="67" applyFont="1" applyFill="1" applyBorder="1" applyAlignment="1" applyProtection="1">
      <alignment horizontal="left"/>
    </xf>
    <xf numFmtId="176" fontId="23" fillId="0" borderId="16" xfId="67" applyFont="1" applyFill="1" applyBorder="1" applyAlignment="1" applyProtection="1">
      <alignment horizontal="left"/>
    </xf>
    <xf numFmtId="176" fontId="23" fillId="0" borderId="22" xfId="67" applyFont="1" applyFill="1" applyBorder="1" applyAlignment="1" applyProtection="1">
      <alignment horizontal="center"/>
    </xf>
    <xf numFmtId="176" fontId="23" fillId="0" borderId="22" xfId="67" applyFont="1" applyFill="1" applyBorder="1" applyAlignment="1" applyProtection="1">
      <alignment horizontal="left"/>
    </xf>
    <xf numFmtId="176" fontId="23" fillId="0" borderId="18" xfId="67" applyFont="1" applyFill="1" applyBorder="1" applyAlignment="1" applyProtection="1">
      <alignment horizontal="right"/>
    </xf>
    <xf numFmtId="176" fontId="23" fillId="0" borderId="0" xfId="67" applyNumberFormat="1" applyFont="1" applyFill="1" applyAlignment="1" applyProtection="1">
      <alignment horizontal="right"/>
    </xf>
    <xf numFmtId="176" fontId="23" fillId="0" borderId="0" xfId="63" applyNumberFormat="1" applyFont="1" applyFill="1" applyAlignment="1">
      <alignment horizontal="right"/>
    </xf>
    <xf numFmtId="49" fontId="23" fillId="0" borderId="0" xfId="67" quotePrefix="1" applyNumberFormat="1" applyFont="1" applyFill="1" applyAlignment="1" applyProtection="1">
      <alignment horizontal="left" vertical="center"/>
    </xf>
    <xf numFmtId="176" fontId="23" fillId="0" borderId="16" xfId="67" applyFont="1" applyFill="1" applyBorder="1" applyAlignment="1" applyProtection="1">
      <alignment horizontal="left" vertical="center"/>
    </xf>
    <xf numFmtId="176" fontId="23" fillId="0" borderId="0" xfId="67" applyFont="1" applyFill="1" applyAlignment="1" applyProtection="1">
      <alignment horizontal="left" vertical="center"/>
    </xf>
    <xf numFmtId="176" fontId="23" fillId="0" borderId="0" xfId="67" applyNumberFormat="1" applyFont="1" applyFill="1" applyAlignment="1" applyProtection="1">
      <alignment horizontal="left" vertical="center"/>
    </xf>
    <xf numFmtId="176" fontId="23" fillId="0" borderId="0" xfId="63" applyNumberFormat="1" applyFont="1" applyFill="1" applyAlignment="1">
      <alignment horizontal="left" vertical="center"/>
    </xf>
    <xf numFmtId="176" fontId="23" fillId="0" borderId="0" xfId="67" applyFont="1" applyFill="1" applyBorder="1" applyAlignment="1" applyProtection="1">
      <alignment horizontal="left" vertical="center"/>
    </xf>
    <xf numFmtId="176" fontId="23" fillId="0" borderId="25" xfId="67" applyFont="1" applyFill="1" applyBorder="1" applyAlignment="1" applyProtection="1"/>
    <xf numFmtId="176" fontId="23" fillId="0" borderId="25" xfId="67" applyNumberFormat="1" applyFont="1" applyFill="1" applyBorder="1" applyProtection="1"/>
    <xf numFmtId="176" fontId="23" fillId="0" borderId="25" xfId="67" applyNumberFormat="1" applyFont="1" applyFill="1" applyBorder="1" applyAlignment="1" applyProtection="1">
      <alignment horizontal="right"/>
    </xf>
    <xf numFmtId="37" fontId="23" fillId="0" borderId="0" xfId="67" quotePrefix="1" applyNumberFormat="1" applyFont="1" applyFill="1" applyProtection="1"/>
    <xf numFmtId="176" fontId="40" fillId="0" borderId="0" xfId="67" applyFont="1" applyFill="1" applyAlignment="1" applyProtection="1">
      <alignment horizontal="left"/>
    </xf>
    <xf numFmtId="176" fontId="44" fillId="0" borderId="0" xfId="67" applyFont="1" applyFill="1" applyBorder="1" applyProtection="1"/>
    <xf numFmtId="37" fontId="23" fillId="0" borderId="0" xfId="67" applyNumberFormat="1" applyFont="1" applyFill="1" applyBorder="1" applyProtection="1"/>
    <xf numFmtId="176" fontId="23" fillId="0" borderId="0" xfId="67" quotePrefix="1" applyFont="1" applyFill="1" applyBorder="1" applyAlignment="1" applyProtection="1">
      <alignment vertical="top"/>
    </xf>
    <xf numFmtId="176" fontId="23" fillId="0" borderId="26" xfId="67" applyNumberFormat="1" applyFont="1" applyFill="1" applyBorder="1" applyAlignment="1" applyProtection="1">
      <alignment horizontal="centerContinuous"/>
    </xf>
    <xf numFmtId="176" fontId="23" fillId="0" borderId="30" xfId="67" applyFont="1" applyFill="1" applyBorder="1" applyAlignment="1" applyProtection="1">
      <alignment horizontal="centerContinuous"/>
    </xf>
    <xf numFmtId="176" fontId="23" fillId="0" borderId="26" xfId="67" applyFont="1" applyFill="1" applyBorder="1" applyAlignment="1" applyProtection="1">
      <alignment horizontal="centerContinuous"/>
    </xf>
    <xf numFmtId="176" fontId="23" fillId="0" borderId="34" xfId="67" applyFont="1" applyFill="1" applyBorder="1" applyAlignment="1" applyProtection="1">
      <alignment horizontal="centerContinuous"/>
    </xf>
    <xf numFmtId="176" fontId="23" fillId="0" borderId="27" xfId="67" applyFont="1" applyFill="1" applyBorder="1" applyAlignment="1" applyProtection="1">
      <alignment horizontal="center"/>
    </xf>
    <xf numFmtId="176" fontId="23" fillId="0" borderId="23" xfId="67" applyFont="1" applyFill="1" applyBorder="1" applyAlignment="1" applyProtection="1">
      <alignment horizontal="center"/>
    </xf>
    <xf numFmtId="176" fontId="23" fillId="0" borderId="14" xfId="67" applyFont="1" applyFill="1" applyBorder="1" applyAlignment="1" applyProtection="1">
      <alignment horizontal="center"/>
    </xf>
    <xf numFmtId="176" fontId="23" fillId="0" borderId="19" xfId="67" applyFont="1" applyFill="1" applyBorder="1" applyAlignment="1" applyProtection="1">
      <alignment horizontal="right"/>
    </xf>
    <xf numFmtId="39" fontId="23" fillId="0" borderId="16" xfId="67" applyNumberFormat="1" applyFont="1" applyFill="1" applyBorder="1" applyAlignment="1" applyProtection="1">
      <alignment horizontal="right"/>
    </xf>
    <xf numFmtId="39" fontId="23" fillId="0" borderId="17" xfId="67" applyNumberFormat="1" applyFont="1" applyFill="1" applyBorder="1" applyAlignment="1" applyProtection="1">
      <alignment horizontal="right"/>
    </xf>
    <xf numFmtId="37" fontId="23" fillId="0" borderId="0" xfId="67" applyNumberFormat="1" applyFont="1" applyFill="1" applyAlignment="1" applyProtection="1">
      <alignment horizontal="right"/>
    </xf>
    <xf numFmtId="39" fontId="23" fillId="0" borderId="16" xfId="67" applyNumberFormat="1" applyFont="1" applyFill="1" applyBorder="1" applyProtection="1"/>
    <xf numFmtId="39" fontId="23" fillId="0" borderId="0" xfId="67" applyNumberFormat="1" applyFont="1" applyFill="1" applyProtection="1"/>
    <xf numFmtId="176" fontId="23" fillId="0" borderId="0" xfId="63" applyFont="1" applyFill="1" applyAlignment="1" applyProtection="1">
      <alignment horizontal="left"/>
    </xf>
    <xf numFmtId="39" fontId="23" fillId="0" borderId="17" xfId="67" applyNumberFormat="1" applyFont="1" applyFill="1" applyBorder="1" applyProtection="1"/>
    <xf numFmtId="37" fontId="23" fillId="0" borderId="0" xfId="67" applyNumberFormat="1" applyFont="1" applyFill="1" applyProtection="1"/>
    <xf numFmtId="39" fontId="23" fillId="0" borderId="16" xfId="67" quotePrefix="1" applyNumberFormat="1" applyFont="1" applyFill="1" applyBorder="1" applyAlignment="1" applyProtection="1">
      <alignment horizontal="centerContinuous"/>
    </xf>
    <xf numFmtId="39" fontId="23" fillId="0" borderId="17" xfId="67" quotePrefix="1" applyNumberFormat="1" applyFont="1" applyFill="1" applyBorder="1" applyAlignment="1" applyProtection="1">
      <alignment horizontal="centerContinuous"/>
    </xf>
    <xf numFmtId="39" fontId="23" fillId="0" borderId="0" xfId="67" quotePrefix="1" applyNumberFormat="1" applyFont="1" applyFill="1" applyBorder="1" applyAlignment="1" applyProtection="1">
      <alignment horizontal="centerContinuous"/>
    </xf>
    <xf numFmtId="39" fontId="23" fillId="0" borderId="0" xfId="67" applyNumberFormat="1" applyFont="1" applyFill="1" applyBorder="1" applyProtection="1"/>
    <xf numFmtId="37" fontId="23" fillId="0" borderId="17" xfId="67" applyNumberFormat="1" applyFont="1" applyFill="1" applyBorder="1" applyProtection="1"/>
    <xf numFmtId="179" fontId="23" fillId="0" borderId="0" xfId="67" applyNumberFormat="1" applyFont="1" applyFill="1" applyBorder="1" applyProtection="1"/>
    <xf numFmtId="176" fontId="23" fillId="0" borderId="25" xfId="67" applyFont="1" applyFill="1" applyBorder="1" applyAlignment="1" applyProtection="1">
      <alignment horizontal="center"/>
    </xf>
    <xf numFmtId="39" fontId="23" fillId="0" borderId="10" xfId="67" applyNumberFormat="1" applyFont="1" applyFill="1" applyBorder="1" applyProtection="1"/>
    <xf numFmtId="39" fontId="23" fillId="0" borderId="25" xfId="67" applyNumberFormat="1" applyFont="1" applyFill="1" applyBorder="1" applyProtection="1"/>
    <xf numFmtId="180" fontId="23" fillId="0" borderId="10" xfId="67" applyNumberFormat="1" applyFont="1" applyFill="1" applyBorder="1" applyProtection="1"/>
    <xf numFmtId="180" fontId="23" fillId="0" borderId="25" xfId="67" applyNumberFormat="1" applyFont="1" applyFill="1" applyBorder="1" applyProtection="1"/>
    <xf numFmtId="180" fontId="23" fillId="0" borderId="0" xfId="67" applyNumberFormat="1" applyFont="1" applyFill="1" applyBorder="1" applyProtection="1"/>
    <xf numFmtId="185" fontId="40" fillId="0" borderId="0" xfId="67" applyNumberFormat="1" applyFont="1" applyFill="1" applyBorder="1" applyProtection="1"/>
    <xf numFmtId="184" fontId="40" fillId="0" borderId="0" xfId="67" applyNumberFormat="1" applyFont="1" applyFill="1" applyBorder="1" applyProtection="1"/>
    <xf numFmtId="37" fontId="44" fillId="0" borderId="0" xfId="67" applyNumberFormat="1" applyFont="1" applyFill="1" applyBorder="1" applyProtection="1"/>
    <xf numFmtId="184" fontId="44" fillId="0" borderId="0" xfId="67" applyNumberFormat="1" applyFont="1" applyFill="1" applyBorder="1" applyProtection="1"/>
    <xf numFmtId="176" fontId="42" fillId="0" borderId="10" xfId="67" quotePrefix="1" applyFont="1" applyFill="1" applyBorder="1" applyAlignment="1" applyProtection="1">
      <alignment horizontal="left"/>
    </xf>
    <xf numFmtId="176" fontId="23" fillId="0" borderId="15" xfId="67" applyFont="1" applyFill="1" applyBorder="1" applyProtection="1"/>
    <xf numFmtId="184" fontId="40" fillId="0" borderId="15" xfId="67" applyNumberFormat="1" applyFont="1" applyFill="1" applyBorder="1" applyAlignment="1" applyProtection="1">
      <alignment horizontal="center"/>
    </xf>
    <xf numFmtId="176" fontId="23" fillId="0" borderId="15" xfId="67" applyFont="1" applyFill="1" applyBorder="1" applyAlignment="1" applyProtection="1">
      <alignment horizontal="center"/>
    </xf>
    <xf numFmtId="176" fontId="23" fillId="0" borderId="20" xfId="67" applyFont="1" applyFill="1" applyBorder="1" applyAlignment="1" applyProtection="1">
      <alignment horizontal="center"/>
    </xf>
    <xf numFmtId="49" fontId="40" fillId="0" borderId="23" xfId="67" applyNumberFormat="1" applyFont="1" applyFill="1" applyBorder="1" applyAlignment="1" applyProtection="1">
      <alignment horizontal="right"/>
    </xf>
    <xf numFmtId="176" fontId="23" fillId="0" borderId="23" xfId="67" applyFont="1" applyFill="1" applyBorder="1" applyAlignment="1" applyProtection="1">
      <alignment horizontal="center" shrinkToFit="1"/>
    </xf>
    <xf numFmtId="184" fontId="40" fillId="0" borderId="23" xfId="67" applyNumberFormat="1" applyFont="1" applyFill="1" applyBorder="1" applyAlignment="1" applyProtection="1">
      <alignment horizontal="center"/>
    </xf>
    <xf numFmtId="184" fontId="23" fillId="0" borderId="0" xfId="67" applyNumberFormat="1" applyFont="1" applyFill="1" applyAlignment="1" applyProtection="1">
      <alignment horizontal="right"/>
    </xf>
    <xf numFmtId="37" fontId="23" fillId="0" borderId="16" xfId="67" applyNumberFormat="1" applyFont="1" applyFill="1" applyBorder="1" applyProtection="1"/>
    <xf numFmtId="37" fontId="45" fillId="0" borderId="16" xfId="67" applyNumberFormat="1" applyFont="1" applyFill="1" applyBorder="1" applyProtection="1"/>
    <xf numFmtId="37" fontId="23" fillId="0" borderId="16" xfId="67" applyNumberFormat="1" applyFont="1" applyFill="1" applyBorder="1" applyAlignment="1" applyProtection="1">
      <alignment horizontal="right"/>
    </xf>
    <xf numFmtId="37" fontId="23" fillId="0" borderId="35" xfId="67" applyNumberFormat="1" applyFont="1" applyFill="1" applyBorder="1" applyAlignment="1" applyProtection="1">
      <alignment horizontal="right"/>
    </xf>
    <xf numFmtId="37" fontId="23" fillId="0" borderId="10" xfId="67" applyNumberFormat="1" applyFont="1" applyFill="1" applyBorder="1" applyAlignment="1" applyProtection="1">
      <alignment horizontal="right"/>
    </xf>
    <xf numFmtId="37" fontId="23" fillId="0" borderId="10" xfId="67" applyNumberFormat="1" applyFont="1" applyFill="1" applyBorder="1" applyAlignment="1" applyProtection="1"/>
    <xf numFmtId="0" fontId="46" fillId="0" borderId="0" xfId="65" applyFont="1" applyFill="1" applyProtection="1"/>
    <xf numFmtId="0" fontId="46" fillId="0" borderId="0" xfId="65" applyFont="1"/>
    <xf numFmtId="0" fontId="46" fillId="0" borderId="0" xfId="65" applyFont="1" applyFill="1"/>
    <xf numFmtId="0" fontId="46" fillId="0" borderId="0" xfId="65" applyFont="1" applyAlignment="1">
      <alignment horizontal="right"/>
    </xf>
    <xf numFmtId="183" fontId="46" fillId="0" borderId="0" xfId="65" applyNumberFormat="1" applyFont="1"/>
    <xf numFmtId="0" fontId="24" fillId="25" borderId="0" xfId="65" applyFont="1" applyFill="1" applyBorder="1" applyAlignment="1" applyProtection="1">
      <alignment horizontal="center"/>
    </xf>
    <xf numFmtId="0" fontId="24" fillId="0" borderId="0" xfId="65" applyFont="1" applyFill="1" applyBorder="1" applyAlignment="1" applyProtection="1">
      <alignment horizontal="center"/>
    </xf>
    <xf numFmtId="0" fontId="46" fillId="0" borderId="27" xfId="65" applyFont="1" applyBorder="1"/>
    <xf numFmtId="0" fontId="47" fillId="0" borderId="26" xfId="65" applyFont="1" applyFill="1" applyBorder="1" applyAlignment="1" applyProtection="1"/>
    <xf numFmtId="0" fontId="47" fillId="0" borderId="27" xfId="65" applyFont="1" applyFill="1" applyBorder="1" applyAlignment="1" applyProtection="1">
      <alignment horizontal="center"/>
    </xf>
    <xf numFmtId="0" fontId="47" fillId="0" borderId="0" xfId="65" applyFont="1" applyFill="1" applyBorder="1" applyAlignment="1" applyProtection="1">
      <alignment horizontal="center"/>
    </xf>
    <xf numFmtId="0" fontId="46" fillId="0" borderId="27" xfId="65" applyFont="1" applyFill="1" applyBorder="1" applyAlignment="1" applyProtection="1">
      <alignment horizontal="right"/>
    </xf>
    <xf numFmtId="49" fontId="46" fillId="0"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shrinkToFit="1"/>
    </xf>
    <xf numFmtId="183" fontId="46" fillId="0" borderId="0" xfId="65" applyNumberFormat="1" applyFont="1" applyFill="1" applyBorder="1" applyAlignment="1" applyProtection="1">
      <alignment shrinkToFit="1"/>
    </xf>
    <xf numFmtId="49" fontId="46" fillId="0" borderId="22" xfId="65" applyNumberFormat="1" applyFont="1" applyFill="1" applyBorder="1" applyAlignment="1" applyProtection="1">
      <alignment horizontal="right" shrinkToFit="1"/>
    </xf>
    <xf numFmtId="0" fontId="46" fillId="0" borderId="27" xfId="65" applyFont="1" applyFill="1" applyBorder="1" applyAlignment="1" applyProtection="1">
      <alignment horizontal="right" shrinkToFit="1"/>
    </xf>
    <xf numFmtId="37" fontId="46" fillId="0" borderId="27" xfId="65" applyNumberFormat="1" applyFont="1" applyFill="1" applyBorder="1" applyAlignment="1" applyProtection="1">
      <alignment horizontal="right" shrinkToFit="1"/>
    </xf>
    <xf numFmtId="0" fontId="46" fillId="0" borderId="27" xfId="65" quotePrefix="1" applyFont="1" applyFill="1" applyBorder="1" applyAlignment="1" applyProtection="1">
      <alignment horizontal="right" shrinkToFit="1"/>
    </xf>
    <xf numFmtId="37" fontId="46" fillId="0" borderId="27" xfId="65" applyNumberFormat="1" applyFont="1" applyFill="1" applyBorder="1" applyAlignment="1" applyProtection="1">
      <alignment horizontal="right"/>
    </xf>
    <xf numFmtId="183" fontId="46" fillId="27" borderId="27" xfId="65" applyNumberFormat="1" applyFont="1" applyFill="1" applyBorder="1" applyAlignment="1" applyProtection="1">
      <alignment horizontal="right"/>
    </xf>
    <xf numFmtId="183" fontId="46" fillId="27" borderId="27" xfId="65" applyNumberFormat="1" applyFont="1" applyFill="1" applyBorder="1" applyAlignment="1" applyProtection="1"/>
    <xf numFmtId="183" fontId="46" fillId="0" borderId="0" xfId="65" applyNumberFormat="1" applyFont="1" applyFill="1" applyBorder="1" applyAlignment="1" applyProtection="1"/>
    <xf numFmtId="181" fontId="46" fillId="27" borderId="27" xfId="65" applyNumberFormat="1" applyFont="1" applyFill="1" applyBorder="1" applyAlignment="1" applyProtection="1">
      <alignment horizontal="right"/>
    </xf>
    <xf numFmtId="0" fontId="46" fillId="0" borderId="27" xfId="65" applyFont="1" applyFill="1" applyBorder="1" applyProtection="1"/>
    <xf numFmtId="183" fontId="46" fillId="0" borderId="0" xfId="65" applyNumberFormat="1" applyFont="1" applyAlignment="1">
      <alignment horizontal="right"/>
    </xf>
    <xf numFmtId="183" fontId="46" fillId="0" borderId="0" xfId="65" applyNumberFormat="1" applyFont="1" applyFill="1" applyBorder="1" applyAlignment="1" applyProtection="1">
      <alignment horizontal="center"/>
    </xf>
    <xf numFmtId="0" fontId="46" fillId="0" borderId="0" xfId="65" applyFont="1" applyAlignment="1">
      <alignment horizontal="center"/>
    </xf>
    <xf numFmtId="183" fontId="46" fillId="0" borderId="0" xfId="65" applyNumberFormat="1" applyFont="1" applyAlignment="1">
      <alignment horizontal="center"/>
    </xf>
    <xf numFmtId="183" fontId="46" fillId="0" borderId="36" xfId="65" applyNumberFormat="1" applyFont="1" applyFill="1" applyBorder="1" applyAlignment="1" applyProtection="1"/>
    <xf numFmtId="183" fontId="46" fillId="0" borderId="37" xfId="65" applyNumberFormat="1" applyFont="1" applyBorder="1"/>
    <xf numFmtId="183" fontId="46" fillId="0" borderId="36" xfId="65" applyNumberFormat="1" applyFont="1" applyBorder="1"/>
    <xf numFmtId="0" fontId="46" fillId="0" borderId="27" xfId="65" applyFont="1" applyBorder="1" applyAlignment="1">
      <alignment horizontal="right"/>
    </xf>
    <xf numFmtId="183" fontId="46" fillId="27" borderId="27" xfId="65" applyNumberFormat="1" applyFont="1" applyFill="1" applyBorder="1" applyAlignment="1"/>
    <xf numFmtId="183" fontId="46" fillId="27" borderId="27" xfId="65" applyNumberFormat="1" applyFont="1" applyFill="1" applyBorder="1" applyAlignment="1">
      <alignment horizontal="right"/>
    </xf>
    <xf numFmtId="0" fontId="46" fillId="0" borderId="27" xfId="65" applyNumberFormat="1" applyFont="1" applyBorder="1" applyAlignment="1">
      <alignment horizontal="right"/>
    </xf>
    <xf numFmtId="0" fontId="46" fillId="0" borderId="20" xfId="65" applyFont="1" applyFill="1" applyBorder="1" applyProtection="1"/>
    <xf numFmtId="183" fontId="46" fillId="27" borderId="27" xfId="58" applyNumberFormat="1" applyFont="1" applyFill="1" applyBorder="1" applyAlignment="1" applyProtection="1">
      <alignment horizontal="right"/>
    </xf>
    <xf numFmtId="183" fontId="46" fillId="27" borderId="27" xfId="58" applyNumberFormat="1" applyFont="1" applyFill="1" applyBorder="1" applyAlignment="1" applyProtection="1"/>
    <xf numFmtId="183" fontId="46" fillId="27" borderId="27" xfId="58" applyNumberFormat="1" applyFont="1" applyFill="1" applyBorder="1" applyAlignment="1"/>
    <xf numFmtId="183" fontId="46" fillId="27" borderId="27" xfId="58" applyNumberFormat="1" applyFont="1" applyFill="1" applyBorder="1" applyAlignment="1">
      <alignment horizontal="right"/>
    </xf>
    <xf numFmtId="183" fontId="46" fillId="27" borderId="20" xfId="58" applyNumberFormat="1" applyFont="1" applyFill="1" applyBorder="1" applyAlignment="1" applyProtection="1">
      <alignment horizontal="right"/>
    </xf>
    <xf numFmtId="183" fontId="46" fillId="27" borderId="20" xfId="58" applyNumberFormat="1" applyFont="1" applyFill="1" applyBorder="1" applyAlignment="1" applyProtection="1"/>
    <xf numFmtId="183" fontId="46" fillId="0" borderId="36" xfId="58" applyNumberFormat="1" applyFont="1" applyFill="1" applyBorder="1" applyAlignment="1" applyProtection="1"/>
    <xf numFmtId="0" fontId="46" fillId="0" borderId="20" xfId="65" applyFont="1" applyBorder="1" applyAlignment="1">
      <alignment horizontal="right"/>
    </xf>
    <xf numFmtId="183" fontId="46" fillId="27" borderId="20" xfId="58" applyNumberFormat="1" applyFont="1" applyFill="1" applyBorder="1" applyAlignment="1"/>
    <xf numFmtId="183" fontId="46" fillId="27" borderId="20" xfId="58" applyNumberFormat="1" applyFont="1" applyFill="1" applyBorder="1" applyAlignment="1">
      <alignment horizontal="right"/>
    </xf>
    <xf numFmtId="183" fontId="46" fillId="0" borderId="16" xfId="58" applyNumberFormat="1" applyFont="1" applyFill="1" applyBorder="1" applyAlignment="1" applyProtection="1"/>
    <xf numFmtId="0" fontId="46" fillId="0" borderId="17" xfId="65" applyFont="1" applyBorder="1"/>
    <xf numFmtId="38" fontId="46" fillId="0" borderId="27" xfId="58" applyFont="1" applyBorder="1" applyAlignment="1">
      <alignment horizontal="right"/>
    </xf>
    <xf numFmtId="0" fontId="46" fillId="0" borderId="27" xfId="58" applyNumberFormat="1" applyFont="1" applyBorder="1" applyAlignment="1">
      <alignment horizontal="right"/>
    </xf>
    <xf numFmtId="0" fontId="46" fillId="0" borderId="17" xfId="65" applyFont="1" applyBorder="1" applyAlignment="1">
      <alignment horizontal="right"/>
    </xf>
    <xf numFmtId="183" fontId="46" fillId="0" borderId="16" xfId="65" applyNumberFormat="1" applyFont="1" applyFill="1" applyBorder="1" applyAlignment="1" applyProtection="1"/>
    <xf numFmtId="0" fontId="46" fillId="0" borderId="0" xfId="65" applyFont="1" applyBorder="1"/>
    <xf numFmtId="0" fontId="46" fillId="0" borderId="27" xfId="65" applyFont="1" applyFill="1" applyBorder="1" applyAlignment="1" applyProtection="1">
      <alignment horizontal="center"/>
    </xf>
    <xf numFmtId="0" fontId="46" fillId="0" borderId="0" xfId="65" applyFont="1" applyFill="1" applyBorder="1" applyProtection="1"/>
    <xf numFmtId="183" fontId="46" fillId="0" borderId="36" xfId="65" applyNumberFormat="1" applyFont="1" applyFill="1" applyBorder="1" applyAlignment="1"/>
    <xf numFmtId="183" fontId="46" fillId="0" borderId="0" xfId="65" applyNumberFormat="1" applyFont="1" applyFill="1" applyBorder="1" applyAlignment="1"/>
    <xf numFmtId="183" fontId="46" fillId="27" borderId="27" xfId="65" applyNumberFormat="1" applyFont="1" applyFill="1" applyBorder="1" applyProtection="1"/>
    <xf numFmtId="183" fontId="46" fillId="27" borderId="27" xfId="65" applyNumberFormat="1" applyFont="1" applyFill="1" applyBorder="1"/>
    <xf numFmtId="0" fontId="46" fillId="0" borderId="0" xfId="65" applyFont="1" applyFill="1" applyBorder="1"/>
    <xf numFmtId="0" fontId="30" fillId="0" borderId="0" xfId="65"/>
    <xf numFmtId="0" fontId="30" fillId="0" borderId="0" xfId="65" applyNumberFormat="1"/>
    <xf numFmtId="0" fontId="48" fillId="0" borderId="0" xfId="65" applyFont="1" applyFill="1"/>
    <xf numFmtId="0" fontId="49" fillId="0" borderId="0" xfId="65" applyFont="1"/>
    <xf numFmtId="0" fontId="50" fillId="0" borderId="0" xfId="65" applyFont="1"/>
    <xf numFmtId="0" fontId="48" fillId="0" borderId="0" xfId="65" applyFont="1"/>
    <xf numFmtId="0" fontId="30" fillId="0" borderId="0" xfId="65" applyBorder="1"/>
    <xf numFmtId="0" fontId="30" fillId="0" borderId="17" xfId="65" applyNumberFormat="1" applyBorder="1" applyAlignment="1">
      <alignment horizontal="center"/>
    </xf>
    <xf numFmtId="0" fontId="48" fillId="0" borderId="0" xfId="65" applyFont="1" applyFill="1" applyBorder="1" applyAlignment="1">
      <alignment horizontal="center"/>
    </xf>
    <xf numFmtId="0" fontId="30" fillId="0" borderId="17" xfId="65" applyNumberFormat="1" applyBorder="1"/>
    <xf numFmtId="0" fontId="48" fillId="0" borderId="0" xfId="65" applyNumberFormat="1" applyFont="1" applyFill="1"/>
    <xf numFmtId="0" fontId="30" fillId="28" borderId="0" xfId="65" applyFill="1"/>
    <xf numFmtId="0" fontId="48" fillId="0" borderId="0" xfId="65" applyNumberFormat="1" applyFont="1"/>
    <xf numFmtId="0" fontId="48" fillId="29" borderId="0" xfId="65" applyNumberFormat="1" applyFont="1" applyFill="1"/>
    <xf numFmtId="0" fontId="48" fillId="0" borderId="0" xfId="65" applyNumberFormat="1" applyFont="1" applyAlignment="1">
      <alignment horizontal="right"/>
    </xf>
    <xf numFmtId="0" fontId="48" fillId="29" borderId="0" xfId="65" applyNumberFormat="1" applyFont="1" applyFill="1" applyAlignment="1">
      <alignment horizontal="right"/>
    </xf>
    <xf numFmtId="0" fontId="30" fillId="0" borderId="21" xfId="65" applyNumberFormat="1" applyBorder="1"/>
    <xf numFmtId="0" fontId="48" fillId="0" borderId="0" xfId="65" applyFont="1" applyFill="1" applyBorder="1"/>
    <xf numFmtId="0" fontId="48" fillId="0" borderId="14" xfId="65" applyFont="1" applyBorder="1"/>
    <xf numFmtId="0" fontId="48" fillId="29" borderId="14" xfId="65" applyFont="1" applyFill="1" applyBorder="1"/>
    <xf numFmtId="0" fontId="48" fillId="0" borderId="21" xfId="65" applyNumberFormat="1" applyFont="1" applyBorder="1" applyAlignment="1">
      <alignment horizontal="center" vertical="center" wrapText="1"/>
    </xf>
    <xf numFmtId="0" fontId="30" fillId="0" borderId="0" xfId="65" applyFont="1" applyFill="1" applyBorder="1"/>
    <xf numFmtId="0" fontId="30" fillId="0" borderId="34" xfId="65" applyFont="1" applyBorder="1"/>
    <xf numFmtId="0" fontId="30" fillId="29" borderId="34" xfId="65" applyFont="1" applyFill="1" applyBorder="1"/>
    <xf numFmtId="0" fontId="30" fillId="0" borderId="14" xfId="65" applyFont="1" applyBorder="1"/>
    <xf numFmtId="0" fontId="30" fillId="29" borderId="14" xfId="65" applyFont="1" applyFill="1" applyBorder="1"/>
    <xf numFmtId="0" fontId="30" fillId="0" borderId="0" xfId="65" applyFont="1" applyFill="1" applyAlignment="1">
      <alignment horizontal="right"/>
    </xf>
    <xf numFmtId="49" fontId="29" fillId="0" borderId="19" xfId="65" applyNumberFormat="1" applyFont="1" applyFill="1" applyBorder="1" applyAlignment="1" applyProtection="1">
      <alignment horizontal="right" vertical="center"/>
    </xf>
    <xf numFmtId="0" fontId="53" fillId="28" borderId="24" xfId="65" applyFont="1" applyFill="1" applyBorder="1" applyAlignment="1"/>
    <xf numFmtId="0" fontId="30" fillId="0" borderId="0" xfId="65" applyFont="1"/>
    <xf numFmtId="0" fontId="30" fillId="29" borderId="0" xfId="65" applyFont="1" applyFill="1"/>
    <xf numFmtId="0" fontId="30" fillId="0" borderId="0" xfId="65" applyFont="1" applyAlignment="1">
      <alignment horizontal="right" vertical="center"/>
    </xf>
    <xf numFmtId="0" fontId="30" fillId="0" borderId="0" xfId="65" applyAlignment="1">
      <alignment horizontal="left"/>
    </xf>
    <xf numFmtId="0" fontId="30" fillId="0" borderId="0" xfId="65" applyFont="1" applyFill="1"/>
    <xf numFmtId="49" fontId="29" fillId="0" borderId="17" xfId="65" applyNumberFormat="1" applyFont="1" applyFill="1" applyBorder="1" applyAlignment="1" applyProtection="1">
      <alignment horizontal="right" vertical="center"/>
    </xf>
    <xf numFmtId="0" fontId="53" fillId="28" borderId="0" xfId="65" applyFont="1" applyFill="1" applyBorder="1" applyAlignment="1"/>
    <xf numFmtId="49" fontId="54" fillId="0" borderId="17" xfId="65" applyNumberFormat="1" applyFont="1" applyFill="1" applyBorder="1" applyAlignment="1" applyProtection="1">
      <alignment horizontal="right" vertical="center"/>
    </xf>
    <xf numFmtId="49" fontId="54" fillId="0" borderId="21" xfId="65" applyNumberFormat="1" applyFont="1" applyFill="1" applyBorder="1" applyAlignment="1" applyProtection="1">
      <alignment horizontal="right" vertical="center"/>
    </xf>
    <xf numFmtId="0" fontId="53" fillId="28" borderId="14" xfId="65" applyFont="1" applyFill="1" applyBorder="1" applyAlignment="1"/>
    <xf numFmtId="0" fontId="30" fillId="0" borderId="16" xfId="65" applyFont="1" applyBorder="1" applyAlignment="1">
      <alignment horizontal="right" vertical="center"/>
    </xf>
    <xf numFmtId="0" fontId="30" fillId="29" borderId="0" xfId="65" applyFont="1" applyFill="1" applyBorder="1"/>
    <xf numFmtId="0" fontId="53" fillId="28" borderId="16" xfId="65" applyFont="1" applyFill="1" applyBorder="1" applyAlignment="1"/>
    <xf numFmtId="0" fontId="30" fillId="0" borderId="17" xfId="65" applyNumberFormat="1" applyFill="1" applyBorder="1"/>
    <xf numFmtId="0" fontId="55" fillId="28" borderId="24" xfId="65" applyFont="1" applyFill="1" applyBorder="1" applyAlignment="1">
      <alignment vertical="center"/>
    </xf>
    <xf numFmtId="0" fontId="30" fillId="0" borderId="16" xfId="65" applyFont="1" applyBorder="1"/>
    <xf numFmtId="0" fontId="55" fillId="28" borderId="0" xfId="65" applyFont="1" applyFill="1" applyAlignment="1">
      <alignment vertical="center"/>
    </xf>
    <xf numFmtId="49" fontId="29" fillId="0" borderId="0" xfId="65" applyNumberFormat="1" applyFont="1" applyFill="1" applyBorder="1" applyAlignment="1" applyProtection="1">
      <alignment horizontal="right" vertical="center"/>
    </xf>
    <xf numFmtId="0" fontId="55" fillId="28" borderId="16" xfId="65" applyFont="1" applyFill="1" applyBorder="1" applyAlignment="1">
      <alignment vertical="center"/>
    </xf>
    <xf numFmtId="0" fontId="55" fillId="28" borderId="38" xfId="65" applyFont="1" applyFill="1" applyBorder="1" applyAlignment="1">
      <alignment vertical="center"/>
    </xf>
    <xf numFmtId="0" fontId="55" fillId="28" borderId="0" xfId="65" applyFont="1" applyFill="1" applyBorder="1" applyAlignment="1">
      <alignment vertical="center"/>
    </xf>
    <xf numFmtId="49" fontId="29" fillId="0" borderId="21" xfId="65" applyNumberFormat="1" applyFont="1" applyFill="1" applyBorder="1" applyAlignment="1" applyProtection="1">
      <alignment horizontal="right" vertical="center"/>
    </xf>
    <xf numFmtId="0" fontId="55" fillId="28" borderId="0" xfId="65" applyFont="1" applyFill="1" applyAlignment="1"/>
    <xf numFmtId="49" fontId="29" fillId="0" borderId="14" xfId="65" applyNumberFormat="1" applyFont="1" applyFill="1" applyBorder="1" applyAlignment="1" applyProtection="1">
      <alignment horizontal="right" vertical="center"/>
    </xf>
    <xf numFmtId="0" fontId="55" fillId="28" borderId="39" xfId="65" applyFont="1" applyFill="1" applyBorder="1" applyAlignment="1">
      <alignment vertical="center"/>
    </xf>
    <xf numFmtId="176" fontId="30" fillId="0" borderId="0" xfId="65" applyNumberFormat="1" applyFont="1"/>
    <xf numFmtId="176" fontId="30" fillId="29" borderId="0" xfId="65" applyNumberFormat="1" applyFont="1" applyFill="1"/>
    <xf numFmtId="176" fontId="30" fillId="0" borderId="0" xfId="65" applyNumberFormat="1" applyFont="1" applyFill="1"/>
    <xf numFmtId="49" fontId="29" fillId="0" borderId="24" xfId="65" applyNumberFormat="1" applyFont="1" applyFill="1" applyBorder="1" applyAlignment="1" applyProtection="1">
      <alignment horizontal="right" vertical="center"/>
    </xf>
    <xf numFmtId="0" fontId="53" fillId="28" borderId="18" xfId="65" applyFont="1" applyFill="1" applyBorder="1" applyAlignment="1">
      <alignment vertical="center"/>
    </xf>
    <xf numFmtId="0" fontId="53" fillId="28" borderId="16" xfId="65" applyFont="1" applyFill="1" applyBorder="1" applyAlignment="1">
      <alignment vertical="center"/>
    </xf>
    <xf numFmtId="0" fontId="56" fillId="0" borderId="0" xfId="65" applyFont="1"/>
    <xf numFmtId="0" fontId="30" fillId="28" borderId="0" xfId="65" applyFont="1" applyFill="1"/>
    <xf numFmtId="0" fontId="53" fillId="28" borderId="40" xfId="65" applyFont="1" applyFill="1" applyBorder="1" applyAlignment="1"/>
    <xf numFmtId="49" fontId="29" fillId="25" borderId="0" xfId="65" applyNumberFormat="1" applyFont="1" applyFill="1" applyBorder="1" applyAlignment="1" applyProtection="1">
      <alignment horizontal="right" vertical="center"/>
    </xf>
    <xf numFmtId="182" fontId="55" fillId="28" borderId="41" xfId="65" applyNumberFormat="1" applyFont="1" applyFill="1" applyBorder="1" applyAlignment="1">
      <alignment vertical="center"/>
    </xf>
    <xf numFmtId="0" fontId="30" fillId="0" borderId="17" xfId="65" applyNumberFormat="1" applyFont="1" applyFill="1" applyBorder="1"/>
    <xf numFmtId="182" fontId="55" fillId="28" borderId="42" xfId="65" applyNumberFormat="1" applyFont="1" applyFill="1" applyBorder="1" applyAlignment="1">
      <alignment vertical="center"/>
    </xf>
    <xf numFmtId="182" fontId="55" fillId="0" borderId="16" xfId="65" applyNumberFormat="1" applyFont="1" applyFill="1" applyBorder="1" applyAlignment="1">
      <alignment vertical="center"/>
    </xf>
    <xf numFmtId="0" fontId="30" fillId="0" borderId="0" xfId="65" applyFont="1" applyAlignment="1">
      <alignment horizontal="left"/>
    </xf>
    <xf numFmtId="0" fontId="30" fillId="0" borderId="17" xfId="65" applyNumberFormat="1" applyFont="1" applyBorder="1"/>
    <xf numFmtId="0" fontId="55" fillId="0" borderId="16" xfId="65" applyFont="1" applyFill="1" applyBorder="1" applyAlignment="1">
      <alignment vertical="center"/>
    </xf>
    <xf numFmtId="176" fontId="53" fillId="0" borderId="0" xfId="0" applyFont="1" applyAlignment="1">
      <alignment vertical="center"/>
    </xf>
    <xf numFmtId="176" fontId="0" fillId="0" borderId="0" xfId="0" applyAlignment="1">
      <alignment vertical="center"/>
    </xf>
    <xf numFmtId="176" fontId="23" fillId="0" borderId="15" xfId="63" applyFont="1" applyFill="1" applyBorder="1"/>
    <xf numFmtId="0" fontId="30" fillId="30" borderId="0" xfId="65" applyFont="1" applyFill="1" applyBorder="1"/>
    <xf numFmtId="0" fontId="48" fillId="30" borderId="0" xfId="65" applyFont="1" applyFill="1"/>
    <xf numFmtId="184" fontId="23" fillId="0" borderId="18" xfId="67" quotePrefix="1" applyNumberFormat="1" applyFont="1" applyFill="1" applyBorder="1" applyAlignment="1" applyProtection="1">
      <alignment shrinkToFit="1"/>
    </xf>
    <xf numFmtId="184" fontId="23" fillId="0" borderId="19" xfId="67" quotePrefix="1" applyNumberFormat="1" applyFont="1" applyFill="1" applyBorder="1" applyAlignment="1" applyProtection="1">
      <alignment shrinkToFit="1"/>
    </xf>
    <xf numFmtId="0" fontId="30" fillId="31" borderId="0" xfId="65" applyFill="1"/>
    <xf numFmtId="0" fontId="30" fillId="0" borderId="0" xfId="65" applyFill="1"/>
    <xf numFmtId="186" fontId="23" fillId="0" borderId="0" xfId="0" applyNumberFormat="1" applyFont="1" applyFill="1" applyBorder="1" applyAlignment="1" applyProtection="1">
      <alignment vertical="center"/>
    </xf>
    <xf numFmtId="37" fontId="23" fillId="0" borderId="0" xfId="67" applyNumberFormat="1" applyFont="1" applyFill="1" applyBorder="1" applyAlignment="1" applyProtection="1"/>
    <xf numFmtId="49" fontId="23" fillId="0" borderId="25" xfId="63" quotePrefix="1" applyNumberFormat="1" applyFont="1" applyFill="1" applyBorder="1" applyAlignment="1" applyProtection="1">
      <alignment horizontal="right"/>
    </xf>
    <xf numFmtId="178" fontId="23" fillId="0" borderId="0" xfId="67" applyNumberFormat="1" applyFont="1" applyFill="1" applyBorder="1" applyAlignment="1" applyProtection="1">
      <alignment horizontal="center"/>
    </xf>
    <xf numFmtId="187" fontId="46" fillId="0" borderId="0" xfId="65" applyNumberFormat="1" applyFont="1"/>
    <xf numFmtId="187" fontId="46" fillId="0" borderId="0" xfId="65" applyNumberFormat="1" applyFont="1" applyBorder="1"/>
    <xf numFmtId="187" fontId="46" fillId="0" borderId="0" xfId="65" applyNumberFormat="1" applyFont="1" applyFill="1" applyBorder="1" applyAlignment="1" applyProtection="1">
      <alignment vertical="top"/>
    </xf>
    <xf numFmtId="187" fontId="46" fillId="0" borderId="0" xfId="65" applyNumberFormat="1" applyFont="1" applyFill="1" applyBorder="1" applyProtection="1"/>
    <xf numFmtId="187" fontId="46" fillId="0" borderId="0" xfId="65" applyNumberFormat="1" applyFont="1" applyFill="1" applyBorder="1" applyAlignment="1" applyProtection="1">
      <alignment horizontal="right"/>
    </xf>
    <xf numFmtId="187" fontId="46" fillId="0" borderId="0" xfId="58" applyNumberFormat="1" applyFont="1" applyBorder="1"/>
    <xf numFmtId="176" fontId="59" fillId="0" borderId="0" xfId="67" applyFont="1" applyFill="1" applyProtection="1"/>
    <xf numFmtId="0" fontId="48" fillId="31" borderId="0" xfId="65" applyFont="1" applyFill="1"/>
    <xf numFmtId="188" fontId="46" fillId="0" borderId="0" xfId="68" applyNumberFormat="1" applyFont="1" applyAlignment="1"/>
    <xf numFmtId="182" fontId="46" fillId="0" borderId="36" xfId="65" applyNumberFormat="1" applyFont="1" applyFill="1" applyBorder="1" applyProtection="1"/>
    <xf numFmtId="182" fontId="46" fillId="0" borderId="37" xfId="65" applyNumberFormat="1" applyFont="1" applyBorder="1"/>
    <xf numFmtId="176" fontId="60" fillId="0" borderId="0" xfId="0" applyFont="1" applyAlignment="1">
      <alignment vertical="center"/>
    </xf>
    <xf numFmtId="37" fontId="62" fillId="0" borderId="0" xfId="69" applyFont="1" applyAlignment="1">
      <alignment vertical="center"/>
    </xf>
    <xf numFmtId="176" fontId="60" fillId="0" borderId="0" xfId="0" quotePrefix="1" applyFont="1" applyAlignment="1">
      <alignment vertical="center"/>
    </xf>
    <xf numFmtId="176" fontId="60" fillId="0" borderId="0" xfId="0" applyFont="1" applyAlignment="1"/>
    <xf numFmtId="176" fontId="63" fillId="0" borderId="0" xfId="0" quotePrefix="1" applyFont="1"/>
    <xf numFmtId="176" fontId="64" fillId="0" borderId="0" xfId="0" quotePrefix="1" applyFont="1"/>
    <xf numFmtId="37" fontId="62" fillId="0" borderId="0" xfId="69" applyFont="1" applyAlignment="1"/>
    <xf numFmtId="176" fontId="0" fillId="0" borderId="0" xfId="0" applyAlignment="1"/>
    <xf numFmtId="176" fontId="65" fillId="0" borderId="0" xfId="0" applyFont="1" applyAlignment="1">
      <alignment vertical="center"/>
    </xf>
    <xf numFmtId="176" fontId="66" fillId="0" borderId="0" xfId="0" applyFont="1"/>
    <xf numFmtId="176" fontId="0" fillId="0" borderId="0" xfId="0" applyFont="1"/>
    <xf numFmtId="176" fontId="60" fillId="0" borderId="0" xfId="0" applyFont="1" applyFill="1" applyBorder="1" applyAlignment="1">
      <alignment vertical="top" wrapText="1"/>
    </xf>
    <xf numFmtId="176" fontId="0" fillId="0" borderId="0" xfId="0" applyFill="1" applyAlignment="1"/>
    <xf numFmtId="176" fontId="0" fillId="0" borderId="0" xfId="0" applyFont="1" applyFill="1" applyBorder="1" applyAlignment="1">
      <alignment vertical="top" wrapText="1"/>
    </xf>
    <xf numFmtId="176" fontId="0" fillId="0" borderId="0" xfId="0" applyFont="1" applyFill="1" applyBorder="1" applyAlignment="1">
      <alignment vertical="center" wrapText="1"/>
    </xf>
    <xf numFmtId="176" fontId="63" fillId="0" borderId="0" xfId="0" applyFont="1" applyAlignment="1">
      <alignment vertical="center"/>
    </xf>
    <xf numFmtId="176" fontId="0" fillId="0" borderId="0" xfId="0" applyFill="1" applyAlignment="1">
      <alignment vertical="center"/>
    </xf>
    <xf numFmtId="176" fontId="5" fillId="0" borderId="0" xfId="0" applyFont="1" applyFill="1" applyBorder="1" applyAlignment="1">
      <alignment vertical="center" wrapText="1"/>
    </xf>
    <xf numFmtId="49" fontId="67" fillId="0" borderId="0" xfId="0" applyNumberFormat="1" applyFont="1" applyFill="1" applyBorder="1" applyAlignment="1"/>
    <xf numFmtId="176" fontId="29" fillId="0" borderId="0" xfId="0" applyFont="1" applyBorder="1"/>
    <xf numFmtId="176" fontId="0" fillId="0" borderId="0" xfId="0" applyFill="1"/>
    <xf numFmtId="176" fontId="29" fillId="0" borderId="0" xfId="0" applyFont="1"/>
    <xf numFmtId="176" fontId="60" fillId="0" borderId="0" xfId="0" applyFont="1"/>
    <xf numFmtId="0" fontId="60" fillId="0" borderId="27" xfId="70" applyFont="1" applyFill="1" applyBorder="1" applyAlignment="1" applyProtection="1">
      <alignment horizontal="center" vertical="center" shrinkToFit="1"/>
    </xf>
    <xf numFmtId="0" fontId="63" fillId="0" borderId="0" xfId="70" applyFont="1" applyFill="1" applyBorder="1" applyAlignment="1" applyProtection="1">
      <alignment horizontal="left" vertical="center"/>
    </xf>
    <xf numFmtId="183" fontId="60" fillId="0" borderId="27" xfId="0" applyNumberFormat="1" applyFont="1" applyBorder="1" applyAlignment="1">
      <alignment horizontal="right" vertical="top" indent="1"/>
    </xf>
    <xf numFmtId="0" fontId="68" fillId="0" borderId="0" xfId="71" applyFont="1" applyFill="1"/>
    <xf numFmtId="0" fontId="60" fillId="0" borderId="19" xfId="70" applyFont="1" applyFill="1" applyBorder="1" applyAlignment="1" applyProtection="1">
      <alignment vertical="center"/>
    </xf>
    <xf numFmtId="183" fontId="60" fillId="0" borderId="27" xfId="58" applyNumberFormat="1" applyFont="1" applyFill="1" applyBorder="1" applyAlignment="1">
      <alignment horizontal="right" vertical="top" indent="1"/>
    </xf>
    <xf numFmtId="0" fontId="60" fillId="0" borderId="17" xfId="70" applyFont="1" applyFill="1" applyBorder="1" applyAlignment="1" applyProtection="1">
      <alignment vertical="center"/>
    </xf>
    <xf numFmtId="0" fontId="60" fillId="0" borderId="21" xfId="70" applyFont="1" applyFill="1" applyBorder="1" applyAlignment="1" applyProtection="1">
      <alignment vertical="center"/>
    </xf>
    <xf numFmtId="183" fontId="60" fillId="0" borderId="0" xfId="0" applyNumberFormat="1" applyFont="1" applyAlignment="1">
      <alignment vertical="center"/>
    </xf>
    <xf numFmtId="176" fontId="63" fillId="0" borderId="0" xfId="0" applyFont="1" applyAlignment="1"/>
    <xf numFmtId="0" fontId="60" fillId="0" borderId="27" xfId="70" applyFont="1" applyFill="1" applyBorder="1" applyAlignment="1" applyProtection="1">
      <alignment horizontal="right" vertical="top" indent="1"/>
    </xf>
    <xf numFmtId="189" fontId="60" fillId="0" borderId="27" xfId="70" applyNumberFormat="1" applyFont="1" applyFill="1" applyBorder="1" applyAlignment="1" applyProtection="1">
      <alignment horizontal="right" vertical="top" indent="1"/>
    </xf>
    <xf numFmtId="189" fontId="60" fillId="0" borderId="27" xfId="58" applyNumberFormat="1" applyFont="1" applyFill="1" applyBorder="1" applyAlignment="1">
      <alignment horizontal="right" vertical="top" indent="1"/>
    </xf>
    <xf numFmtId="0" fontId="63" fillId="0" borderId="0" xfId="70" applyFont="1" applyFill="1" applyBorder="1" applyAlignment="1" applyProtection="1">
      <alignment vertical="center"/>
    </xf>
    <xf numFmtId="176" fontId="66" fillId="0" borderId="0" xfId="0" applyFont="1" applyAlignment="1">
      <alignment vertical="center"/>
    </xf>
    <xf numFmtId="176" fontId="60" fillId="0" borderId="0" xfId="0" applyFont="1" applyBorder="1" applyAlignment="1">
      <alignment vertical="center"/>
    </xf>
    <xf numFmtId="0" fontId="53" fillId="0" borderId="0" xfId="71" applyFont="1" applyFill="1"/>
    <xf numFmtId="176" fontId="60" fillId="0" borderId="0" xfId="0" applyFont="1" applyAlignment="1">
      <alignment horizontal="left" vertical="center"/>
    </xf>
    <xf numFmtId="176" fontId="60" fillId="0" borderId="0" xfId="0" applyFont="1" applyBorder="1" applyAlignment="1">
      <alignment horizontal="left" vertical="center"/>
    </xf>
    <xf numFmtId="176" fontId="69" fillId="0" borderId="0" xfId="0" applyFont="1" applyAlignment="1">
      <alignment horizontal="center" vertical="center"/>
    </xf>
    <xf numFmtId="176" fontId="0" fillId="0" borderId="0" xfId="0" applyBorder="1"/>
    <xf numFmtId="176" fontId="0" fillId="0" borderId="0" xfId="0" applyProtection="1"/>
    <xf numFmtId="176" fontId="0" fillId="0" borderId="0" xfId="0" applyAlignment="1" applyProtection="1">
      <alignment horizontal="left"/>
    </xf>
    <xf numFmtId="176" fontId="0" fillId="0" borderId="0" xfId="0" applyFont="1" applyProtection="1"/>
    <xf numFmtId="176" fontId="23" fillId="0" borderId="0" xfId="0" applyFont="1" applyProtection="1"/>
    <xf numFmtId="176" fontId="23" fillId="32" borderId="0" xfId="0" applyFont="1" applyFill="1" applyBorder="1" applyAlignment="1" applyProtection="1">
      <alignment horizontal="left"/>
    </xf>
    <xf numFmtId="176" fontId="23" fillId="0" borderId="0" xfId="0" applyFont="1" applyFill="1" applyBorder="1" applyAlignment="1" applyProtection="1">
      <alignment horizontal="left"/>
    </xf>
    <xf numFmtId="176" fontId="72" fillId="32" borderId="0" xfId="0" applyFont="1" applyFill="1" applyBorder="1" applyAlignment="1" applyProtection="1">
      <alignment vertical="top"/>
    </xf>
    <xf numFmtId="176" fontId="23" fillId="32" borderId="0" xfId="0" applyFont="1" applyFill="1" applyBorder="1" applyProtection="1"/>
    <xf numFmtId="176" fontId="73" fillId="32" borderId="0" xfId="0" applyFont="1" applyFill="1" applyBorder="1" applyAlignment="1" applyProtection="1">
      <alignment vertical="top"/>
    </xf>
    <xf numFmtId="176" fontId="74" fillId="0" borderId="0" xfId="0" applyFont="1" applyFill="1" applyBorder="1" applyAlignment="1" applyProtection="1">
      <alignment vertical="top"/>
    </xf>
    <xf numFmtId="176" fontId="23" fillId="0" borderId="0" xfId="0" applyFont="1" applyFill="1" applyAlignment="1" applyProtection="1"/>
    <xf numFmtId="37" fontId="23" fillId="32" borderId="0" xfId="0" applyNumberFormat="1" applyFont="1" applyFill="1" applyBorder="1" applyAlignment="1" applyProtection="1">
      <alignment horizontal="left" vertical="top" indent="3"/>
    </xf>
    <xf numFmtId="37" fontId="24" fillId="32" borderId="0" xfId="0" applyNumberFormat="1" applyFont="1" applyFill="1" applyBorder="1" applyAlignment="1" applyProtection="1"/>
    <xf numFmtId="37" fontId="25" fillId="32" borderId="0" xfId="0" applyNumberFormat="1" applyFont="1" applyFill="1" applyBorder="1" applyAlignment="1" applyProtection="1">
      <alignment horizontal="left" vertical="top"/>
    </xf>
    <xf numFmtId="176" fontId="74" fillId="32" borderId="0" xfId="0" applyFont="1" applyFill="1" applyBorder="1" applyProtection="1"/>
    <xf numFmtId="176" fontId="23" fillId="32" borderId="0" xfId="0" applyFont="1" applyFill="1" applyProtection="1"/>
    <xf numFmtId="176" fontId="75" fillId="32" borderId="0" xfId="0" applyFont="1" applyFill="1" applyBorder="1" applyAlignment="1" applyProtection="1">
      <alignment horizontal="left" vertical="center" wrapText="1"/>
    </xf>
    <xf numFmtId="37" fontId="23" fillId="32" borderId="0" xfId="0" applyNumberFormat="1" applyFont="1" applyFill="1" applyBorder="1" applyAlignment="1" applyProtection="1">
      <alignment horizontal="left" vertical="top"/>
    </xf>
    <xf numFmtId="176" fontId="76" fillId="32" borderId="0" xfId="0" applyFont="1" applyFill="1" applyBorder="1" applyAlignment="1" applyProtection="1">
      <alignment horizontal="left" indent="1"/>
    </xf>
    <xf numFmtId="176" fontId="70" fillId="32" borderId="0" xfId="0" applyFont="1" applyFill="1" applyBorder="1" applyAlignment="1" applyProtection="1">
      <alignment horizontal="left"/>
    </xf>
    <xf numFmtId="176" fontId="70" fillId="0" borderId="0" xfId="0" applyFont="1" applyFill="1" applyBorder="1" applyAlignment="1" applyProtection="1">
      <alignment horizontal="left"/>
    </xf>
    <xf numFmtId="176" fontId="23" fillId="0" borderId="0" xfId="0" applyFont="1" applyAlignment="1" applyProtection="1">
      <alignment vertical="top"/>
    </xf>
    <xf numFmtId="176" fontId="26" fillId="0" borderId="0" xfId="0" applyFont="1" applyFill="1" applyBorder="1" applyAlignment="1" applyProtection="1">
      <alignment vertical="top"/>
    </xf>
    <xf numFmtId="49" fontId="5" fillId="0" borderId="0" xfId="0" applyNumberFormat="1" applyFont="1" applyFill="1" applyAlignment="1">
      <alignment horizontal="center"/>
    </xf>
    <xf numFmtId="49" fontId="5" fillId="0" borderId="0" xfId="0" applyNumberFormat="1" applyFont="1" applyFill="1" applyAlignment="1"/>
    <xf numFmtId="49" fontId="77" fillId="0" borderId="0" xfId="0" applyNumberFormat="1" applyFont="1" applyFill="1"/>
    <xf numFmtId="49" fontId="77" fillId="0" borderId="0" xfId="0" applyNumberFormat="1" applyFont="1" applyFill="1" applyBorder="1"/>
    <xf numFmtId="49" fontId="77" fillId="0" borderId="0" xfId="0" applyNumberFormat="1" applyFont="1"/>
    <xf numFmtId="176" fontId="77" fillId="0" borderId="0" xfId="0" applyFont="1" applyFill="1"/>
    <xf numFmtId="49" fontId="80" fillId="0" borderId="0" xfId="0" applyNumberFormat="1" applyFont="1" applyAlignment="1" applyProtection="1">
      <alignment horizontal="center" vertical="center"/>
    </xf>
    <xf numFmtId="49" fontId="81" fillId="0" borderId="0" xfId="0" applyNumberFormat="1" applyFont="1" applyAlignment="1">
      <alignment horizontal="center" vertical="center"/>
    </xf>
    <xf numFmtId="49" fontId="66" fillId="0" borderId="0" xfId="0" applyNumberFormat="1" applyFont="1" applyBorder="1" applyAlignment="1">
      <alignment vertical="center"/>
    </xf>
    <xf numFmtId="49" fontId="67" fillId="0" borderId="0" xfId="0" applyNumberFormat="1" applyFont="1" applyBorder="1" applyAlignment="1"/>
    <xf numFmtId="176" fontId="5" fillId="0" borderId="0" xfId="0" applyFont="1"/>
    <xf numFmtId="49" fontId="62" fillId="0" borderId="0" xfId="0" applyNumberFormat="1" applyFont="1" applyBorder="1" applyAlignment="1"/>
    <xf numFmtId="49" fontId="82" fillId="0" borderId="0" xfId="0" applyNumberFormat="1" applyFont="1" applyBorder="1"/>
    <xf numFmtId="176" fontId="60" fillId="0" borderId="0" xfId="0" applyFont="1" applyBorder="1"/>
    <xf numFmtId="176" fontId="60" fillId="0" borderId="0" xfId="0" applyFont="1" applyBorder="1" applyAlignment="1" applyProtection="1">
      <alignment horizontal="left"/>
    </xf>
    <xf numFmtId="176" fontId="62" fillId="0" borderId="0" xfId="0" applyFont="1" applyBorder="1" applyAlignment="1" applyProtection="1">
      <alignment horizontal="left"/>
    </xf>
    <xf numFmtId="3" fontId="62" fillId="0" borderId="0" xfId="58" applyNumberFormat="1" applyFont="1" applyFill="1" applyBorder="1" applyAlignment="1"/>
    <xf numFmtId="3" fontId="62" fillId="0" borderId="0" xfId="0" applyNumberFormat="1" applyFont="1" applyFill="1" applyBorder="1" applyAlignment="1"/>
    <xf numFmtId="49" fontId="82" fillId="0" borderId="0" xfId="0" applyNumberFormat="1" applyFont="1" applyBorder="1" applyAlignment="1"/>
    <xf numFmtId="176" fontId="63" fillId="0" borderId="0" xfId="0" applyNumberFormat="1" applyFont="1" applyBorder="1" applyAlignment="1"/>
    <xf numFmtId="176" fontId="63" fillId="0" borderId="0" xfId="0" applyFont="1"/>
    <xf numFmtId="49" fontId="83" fillId="0" borderId="0" xfId="0" applyNumberFormat="1" applyFont="1" applyBorder="1" applyAlignment="1">
      <alignment vertical="center"/>
    </xf>
    <xf numFmtId="37" fontId="63" fillId="0" borderId="0" xfId="69" applyFont="1" applyAlignment="1"/>
    <xf numFmtId="176" fontId="3" fillId="0" borderId="0" xfId="0" applyFont="1"/>
    <xf numFmtId="176" fontId="70" fillId="32" borderId="0" xfId="0" applyFont="1" applyFill="1" applyBorder="1" applyAlignment="1" applyProtection="1">
      <alignment horizontal="left" indent="2"/>
    </xf>
    <xf numFmtId="176" fontId="71" fillId="32" borderId="0" xfId="0" applyFont="1" applyFill="1" applyBorder="1" applyAlignment="1" applyProtection="1">
      <alignment horizontal="center" vertical="center"/>
    </xf>
    <xf numFmtId="37" fontId="24" fillId="32" borderId="0" xfId="0" applyNumberFormat="1" applyFont="1" applyFill="1" applyBorder="1" applyAlignment="1" applyProtection="1">
      <alignment horizontal="left" vertical="top" indent="2"/>
    </xf>
    <xf numFmtId="176" fontId="23" fillId="32" borderId="0" xfId="0" applyFont="1" applyFill="1" applyBorder="1" applyAlignment="1" applyProtection="1">
      <alignment horizontal="center" vertical="center"/>
    </xf>
    <xf numFmtId="49" fontId="78" fillId="0" borderId="0" xfId="0" applyNumberFormat="1" applyFont="1" applyAlignment="1" applyProtection="1">
      <alignment horizontal="center" vertical="center"/>
    </xf>
    <xf numFmtId="49" fontId="79" fillId="0" borderId="0" xfId="0" applyNumberFormat="1" applyFont="1" applyAlignment="1">
      <alignment horizontal="center" vertical="center"/>
    </xf>
    <xf numFmtId="49" fontId="61" fillId="0" borderId="0" xfId="0" applyNumberFormat="1" applyFont="1" applyAlignment="1">
      <alignment horizontal="left" vertical="center" wrapText="1"/>
    </xf>
    <xf numFmtId="0" fontId="60" fillId="0" borderId="27" xfId="70" applyFont="1" applyFill="1" applyBorder="1" applyAlignment="1" applyProtection="1">
      <alignment horizontal="left" vertical="top"/>
    </xf>
    <xf numFmtId="176" fontId="60" fillId="0" borderId="27" xfId="0" applyFont="1" applyBorder="1" applyAlignment="1">
      <alignment horizontal="left" vertical="top"/>
    </xf>
    <xf numFmtId="0" fontId="60" fillId="0" borderId="27" xfId="71" applyFont="1" applyFill="1" applyBorder="1" applyAlignment="1">
      <alignment horizontal="left" vertical="top"/>
    </xf>
    <xf numFmtId="0" fontId="60" fillId="0" borderId="27" xfId="71" applyFont="1" applyFill="1" applyBorder="1" applyAlignment="1">
      <alignment horizontal="left" vertical="top" shrinkToFit="1"/>
    </xf>
    <xf numFmtId="176" fontId="60" fillId="0" borderId="27" xfId="0" applyFont="1" applyBorder="1" applyAlignment="1">
      <alignment horizontal="left" vertical="top" shrinkToFit="1"/>
    </xf>
    <xf numFmtId="0" fontId="60" fillId="0" borderId="27" xfId="70" quotePrefix="1" applyFont="1" applyFill="1" applyBorder="1" applyAlignment="1" applyProtection="1">
      <alignment horizontal="center" vertical="center"/>
    </xf>
    <xf numFmtId="176" fontId="60" fillId="0" borderId="27" xfId="0" applyFont="1" applyBorder="1" applyAlignment="1">
      <alignment horizontal="center" vertical="center"/>
    </xf>
    <xf numFmtId="0" fontId="60" fillId="0" borderId="27" xfId="70" applyFont="1" applyFill="1" applyBorder="1" applyAlignment="1" applyProtection="1">
      <alignment horizontal="center" vertical="center"/>
    </xf>
    <xf numFmtId="0" fontId="60" fillId="0" borderId="26" xfId="70" applyFont="1" applyFill="1" applyBorder="1" applyAlignment="1" applyProtection="1">
      <alignment horizontal="left" vertical="top"/>
    </xf>
    <xf numFmtId="0" fontId="60" fillId="0" borderId="30" xfId="70" applyFont="1" applyFill="1" applyBorder="1" applyAlignment="1" applyProtection="1">
      <alignment horizontal="left" vertical="top"/>
    </xf>
    <xf numFmtId="0" fontId="60" fillId="0" borderId="34" xfId="70" applyFont="1" applyFill="1" applyBorder="1" applyAlignment="1" applyProtection="1">
      <alignment horizontal="left" vertical="top"/>
    </xf>
    <xf numFmtId="0" fontId="60" fillId="0" borderId="18" xfId="70" applyFont="1" applyFill="1" applyBorder="1" applyAlignment="1" applyProtection="1">
      <alignment horizontal="left" vertical="center"/>
    </xf>
    <xf numFmtId="0" fontId="60" fillId="0" borderId="16" xfId="70" applyFont="1" applyFill="1" applyBorder="1" applyAlignment="1" applyProtection="1">
      <alignment horizontal="left" vertical="center"/>
    </xf>
    <xf numFmtId="0" fontId="60" fillId="0" borderId="22" xfId="70" applyFont="1" applyFill="1" applyBorder="1" applyAlignment="1" applyProtection="1">
      <alignment horizontal="left" vertical="center"/>
    </xf>
    <xf numFmtId="184" fontId="60" fillId="0" borderId="20" xfId="71" applyNumberFormat="1" applyFont="1" applyFill="1" applyBorder="1" applyAlignment="1">
      <alignment horizontal="right" vertical="center" indent="1"/>
    </xf>
    <xf numFmtId="184" fontId="60" fillId="0" borderId="15" xfId="71" applyNumberFormat="1" applyFont="1" applyFill="1" applyBorder="1" applyAlignment="1">
      <alignment horizontal="right" vertical="center" indent="1"/>
    </xf>
    <xf numFmtId="184" fontId="60" fillId="0" borderId="23" xfId="71" applyNumberFormat="1" applyFont="1" applyFill="1" applyBorder="1" applyAlignment="1">
      <alignment horizontal="right" vertical="center" indent="1"/>
    </xf>
    <xf numFmtId="0" fontId="60" fillId="0" borderId="19" xfId="70" applyFont="1" applyFill="1" applyBorder="1" applyAlignment="1" applyProtection="1">
      <alignment horizontal="left" vertical="center"/>
    </xf>
    <xf numFmtId="0" fontId="60" fillId="0" borderId="21" xfId="70" applyFont="1" applyFill="1" applyBorder="1" applyAlignment="1" applyProtection="1">
      <alignment horizontal="left" vertical="center"/>
    </xf>
    <xf numFmtId="176" fontId="60" fillId="0" borderId="20" xfId="0" applyFont="1" applyBorder="1" applyAlignment="1">
      <alignment horizontal="right" vertical="center" indent="1"/>
    </xf>
    <xf numFmtId="176" fontId="60" fillId="0" borderId="23" xfId="0" applyFont="1" applyBorder="1" applyAlignment="1">
      <alignment horizontal="right" vertical="center" indent="1"/>
    </xf>
    <xf numFmtId="49" fontId="61" fillId="0" borderId="0" xfId="0" applyNumberFormat="1" applyFont="1" applyBorder="1" applyAlignment="1">
      <alignment horizontal="left" vertical="center"/>
    </xf>
    <xf numFmtId="176" fontId="0" fillId="0" borderId="0" xfId="0" applyFont="1" applyBorder="1" applyAlignment="1">
      <alignment horizontal="left" wrapText="1"/>
    </xf>
    <xf numFmtId="176" fontId="0" fillId="0" borderId="0" xfId="0" applyFont="1" applyBorder="1" applyAlignment="1">
      <alignment horizontal="left"/>
    </xf>
    <xf numFmtId="176" fontId="29" fillId="0" borderId="0" xfId="0" applyFont="1" applyBorder="1" applyAlignment="1">
      <alignment horizontal="left"/>
    </xf>
    <xf numFmtId="176" fontId="25" fillId="0" borderId="10" xfId="67" applyFont="1" applyFill="1" applyBorder="1" applyAlignment="1" applyProtection="1">
      <alignment horizontal="left"/>
    </xf>
    <xf numFmtId="176" fontId="36" fillId="0" borderId="0" xfId="67" applyFont="1" applyFill="1" applyAlignment="1" applyProtection="1">
      <alignment horizontal="center"/>
    </xf>
    <xf numFmtId="176" fontId="23" fillId="0" borderId="0" xfId="67" applyFont="1" applyFill="1" applyBorder="1" applyAlignment="1" applyProtection="1">
      <alignment horizontal="center"/>
    </xf>
    <xf numFmtId="37" fontId="23" fillId="0" borderId="11" xfId="67" applyNumberFormat="1" applyFont="1" applyFill="1" applyBorder="1" applyAlignment="1" applyProtection="1">
      <alignment horizontal="center" vertical="center"/>
    </xf>
    <xf numFmtId="37" fontId="23" fillId="0" borderId="17" xfId="67" applyNumberFormat="1" applyFont="1" applyFill="1" applyBorder="1" applyAlignment="1" applyProtection="1">
      <alignment horizontal="center" vertical="center"/>
    </xf>
    <xf numFmtId="37" fontId="23" fillId="0" borderId="21" xfId="67" applyNumberFormat="1" applyFont="1" applyFill="1" applyBorder="1" applyAlignment="1" applyProtection="1">
      <alignment horizontal="center" vertical="center"/>
    </xf>
    <xf numFmtId="176" fontId="23" fillId="0" borderId="12" xfId="67" applyFont="1" applyFill="1" applyBorder="1" applyAlignment="1" applyProtection="1">
      <alignment horizontal="center" vertical="center" wrapText="1"/>
    </xf>
    <xf numFmtId="176" fontId="23" fillId="0" borderId="13" xfId="67" applyFont="1" applyFill="1" applyBorder="1" applyAlignment="1" applyProtection="1">
      <alignment horizontal="center" vertical="center" wrapText="1"/>
    </xf>
    <xf numFmtId="176" fontId="23" fillId="0" borderId="16" xfId="67" applyFont="1" applyFill="1" applyBorder="1" applyAlignment="1" applyProtection="1">
      <alignment horizontal="center" vertical="center" wrapText="1"/>
    </xf>
    <xf numFmtId="176" fontId="23" fillId="0" borderId="0" xfId="67" applyFont="1" applyFill="1" applyBorder="1" applyAlignment="1" applyProtection="1">
      <alignment horizontal="center" vertical="center" wrapText="1"/>
    </xf>
    <xf numFmtId="176" fontId="23" fillId="0" borderId="22" xfId="67" applyFont="1" applyFill="1" applyBorder="1" applyAlignment="1" applyProtection="1">
      <alignment horizontal="center" vertical="center" wrapText="1"/>
    </xf>
    <xf numFmtId="176" fontId="23" fillId="0" borderId="14" xfId="67" applyFont="1" applyFill="1" applyBorder="1" applyAlignment="1" applyProtection="1">
      <alignment horizontal="center" vertical="center" wrapText="1"/>
    </xf>
    <xf numFmtId="176" fontId="23" fillId="0" borderId="15" xfId="67" applyFont="1" applyFill="1" applyBorder="1" applyAlignment="1" applyProtection="1">
      <alignment horizontal="center" vertical="center" wrapText="1"/>
    </xf>
    <xf numFmtId="176" fontId="23" fillId="0" borderId="23" xfId="67" applyFont="1" applyFill="1" applyBorder="1" applyAlignment="1" applyProtection="1">
      <alignment horizontal="center" vertical="center" wrapText="1"/>
    </xf>
    <xf numFmtId="176" fontId="23" fillId="0" borderId="18" xfId="67" applyFont="1" applyFill="1" applyBorder="1" applyAlignment="1" applyProtection="1">
      <alignment horizontal="center" vertical="center"/>
    </xf>
    <xf numFmtId="176" fontId="23" fillId="0" borderId="19" xfId="67" applyFont="1" applyFill="1" applyBorder="1" applyAlignment="1" applyProtection="1">
      <alignment horizontal="center" vertical="center"/>
    </xf>
    <xf numFmtId="176" fontId="23" fillId="0" borderId="22" xfId="67" applyFont="1" applyFill="1" applyBorder="1" applyAlignment="1" applyProtection="1">
      <alignment horizontal="center" vertical="center"/>
    </xf>
    <xf numFmtId="176" fontId="23" fillId="0" borderId="21" xfId="67" applyFont="1" applyFill="1" applyBorder="1" applyAlignment="1" applyProtection="1">
      <alignment horizontal="center" vertical="center"/>
    </xf>
    <xf numFmtId="176" fontId="23" fillId="0" borderId="20" xfId="67" applyFont="1" applyFill="1" applyBorder="1" applyAlignment="1" applyProtection="1">
      <alignment horizontal="center" vertical="center"/>
    </xf>
    <xf numFmtId="176" fontId="23" fillId="0" borderId="23" xfId="67" applyFont="1" applyFill="1" applyBorder="1" applyAlignment="1" applyProtection="1">
      <alignment horizontal="center" vertical="center"/>
    </xf>
    <xf numFmtId="176" fontId="23" fillId="0" borderId="18" xfId="67" applyFont="1" applyFill="1" applyBorder="1" applyAlignment="1" applyProtection="1">
      <alignment horizontal="center"/>
    </xf>
    <xf numFmtId="176" fontId="23" fillId="0" borderId="24" xfId="67" applyFont="1" applyFill="1" applyBorder="1" applyAlignment="1" applyProtection="1">
      <alignment horizontal="center"/>
    </xf>
    <xf numFmtId="176" fontId="23" fillId="0" borderId="16" xfId="67" quotePrefix="1" applyFont="1" applyFill="1" applyBorder="1" applyAlignment="1" applyProtection="1">
      <alignment horizontal="center"/>
    </xf>
    <xf numFmtId="176" fontId="23" fillId="0" borderId="0" xfId="67" quotePrefix="1" applyFont="1" applyFill="1" applyBorder="1" applyAlignment="1" applyProtection="1">
      <alignment horizontal="center"/>
    </xf>
    <xf numFmtId="176" fontId="23" fillId="0" borderId="17" xfId="67" quotePrefix="1" applyFont="1" applyFill="1" applyBorder="1" applyAlignment="1" applyProtection="1">
      <alignment horizontal="center"/>
    </xf>
    <xf numFmtId="176" fontId="40" fillId="0" borderId="22" xfId="67" applyFont="1" applyFill="1" applyBorder="1" applyAlignment="1" applyProtection="1">
      <alignment horizontal="center"/>
    </xf>
    <xf numFmtId="176" fontId="40" fillId="0" borderId="14" xfId="67" applyFont="1" applyFill="1" applyBorder="1" applyAlignment="1" applyProtection="1">
      <alignment horizontal="center"/>
    </xf>
    <xf numFmtId="176" fontId="23" fillId="0" borderId="12" xfId="67" applyFont="1" applyFill="1" applyBorder="1" applyAlignment="1" applyProtection="1">
      <alignment horizontal="center" vertical="center"/>
    </xf>
    <xf numFmtId="176" fontId="23" fillId="0" borderId="13" xfId="67" applyFont="1" applyFill="1" applyBorder="1" applyAlignment="1" applyProtection="1">
      <alignment horizontal="center" vertical="center"/>
    </xf>
    <xf numFmtId="176" fontId="23" fillId="0" borderId="11" xfId="67" applyFont="1" applyFill="1" applyBorder="1" applyAlignment="1" applyProtection="1">
      <alignment horizontal="center" vertical="center"/>
    </xf>
    <xf numFmtId="184" fontId="23" fillId="0" borderId="12" xfId="67" applyNumberFormat="1" applyFont="1" applyFill="1" applyBorder="1" applyAlignment="1" applyProtection="1">
      <alignment horizontal="center" vertical="center"/>
    </xf>
    <xf numFmtId="184" fontId="23" fillId="0" borderId="11" xfId="67" applyNumberFormat="1" applyFont="1" applyFill="1" applyBorder="1" applyAlignment="1" applyProtection="1">
      <alignment horizontal="center" vertical="center"/>
    </xf>
    <xf numFmtId="176" fontId="23" fillId="0" borderId="18" xfId="67" quotePrefix="1" applyFont="1" applyFill="1" applyBorder="1" applyAlignment="1" applyProtection="1">
      <alignment horizontal="right" vertical="center"/>
    </xf>
    <xf numFmtId="176" fontId="23" fillId="0" borderId="24" xfId="67" quotePrefix="1" applyFont="1" applyFill="1" applyBorder="1" applyAlignment="1" applyProtection="1">
      <alignment horizontal="right" vertical="center"/>
    </xf>
    <xf numFmtId="176" fontId="23" fillId="0" borderId="29" xfId="67" applyFont="1" applyFill="1" applyBorder="1" applyAlignment="1" applyProtection="1">
      <alignment horizontal="center" vertical="center" wrapText="1"/>
    </xf>
    <xf numFmtId="184" fontId="23" fillId="0" borderId="13" xfId="67" applyNumberFormat="1" applyFont="1" applyFill="1" applyBorder="1" applyAlignment="1" applyProtection="1">
      <alignment horizontal="center" vertical="center"/>
    </xf>
    <xf numFmtId="176" fontId="23" fillId="0" borderId="14"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xf>
    <xf numFmtId="184" fontId="23" fillId="0" borderId="21" xfId="67" applyNumberFormat="1" applyFont="1" applyFill="1" applyBorder="1" applyAlignment="1" applyProtection="1">
      <alignment horizontal="center"/>
    </xf>
    <xf numFmtId="184" fontId="23" fillId="0" borderId="22" xfId="67" applyNumberFormat="1" applyFont="1" applyFill="1" applyBorder="1" applyAlignment="1" applyProtection="1">
      <alignment horizontal="center" vertical="center"/>
    </xf>
    <xf numFmtId="184" fontId="23" fillId="0" borderId="14" xfId="67" applyNumberFormat="1" applyFont="1" applyFill="1" applyBorder="1" applyAlignment="1" applyProtection="1">
      <alignment horizontal="center" vertical="center"/>
    </xf>
    <xf numFmtId="176" fontId="23" fillId="0" borderId="18" xfId="67" applyNumberFormat="1" applyFont="1" applyFill="1" applyBorder="1" applyAlignment="1" applyProtection="1">
      <alignment horizontal="center" vertical="center"/>
    </xf>
    <xf numFmtId="176" fontId="23" fillId="0" borderId="19" xfId="67" applyNumberFormat="1" applyFont="1" applyFill="1" applyBorder="1" applyAlignment="1" applyProtection="1">
      <alignment horizontal="center" vertical="center"/>
    </xf>
    <xf numFmtId="176" fontId="23" fillId="0" borderId="22" xfId="67" applyNumberFormat="1" applyFont="1" applyFill="1" applyBorder="1" applyAlignment="1" applyProtection="1">
      <alignment horizontal="center" vertical="center"/>
    </xf>
    <xf numFmtId="176" fontId="23" fillId="0" borderId="21" xfId="67" applyNumberFormat="1" applyFont="1" applyFill="1" applyBorder="1" applyAlignment="1" applyProtection="1">
      <alignment horizontal="center" vertical="center"/>
    </xf>
    <xf numFmtId="176" fontId="23" fillId="0" borderId="20" xfId="67" applyNumberFormat="1" applyFont="1" applyFill="1" applyBorder="1" applyAlignment="1" applyProtection="1">
      <alignment horizontal="center" vertical="center"/>
    </xf>
    <xf numFmtId="176" fontId="23" fillId="0" borderId="23" xfId="67" applyNumberFormat="1" applyFont="1" applyFill="1" applyBorder="1" applyAlignment="1" applyProtection="1">
      <alignment horizontal="center" vertical="center"/>
    </xf>
    <xf numFmtId="184" fontId="23" fillId="0" borderId="26" xfId="67" applyNumberFormat="1" applyFont="1" applyFill="1" applyBorder="1" applyAlignment="1" applyProtection="1">
      <alignment horizontal="center" vertical="center"/>
    </xf>
    <xf numFmtId="184" fontId="23" fillId="0" borderId="30" xfId="67" applyNumberFormat="1" applyFont="1" applyFill="1" applyBorder="1" applyAlignment="1" applyProtection="1">
      <alignment horizontal="center" vertical="center"/>
    </xf>
    <xf numFmtId="184" fontId="23" fillId="0" borderId="29" xfId="67" applyNumberFormat="1" applyFont="1" applyFill="1" applyBorder="1" applyAlignment="1" applyProtection="1">
      <alignment horizontal="center" vertical="center" wrapText="1"/>
    </xf>
    <xf numFmtId="184" fontId="23" fillId="0" borderId="15" xfId="67" applyNumberFormat="1" applyFont="1" applyFill="1" applyBorder="1" applyAlignment="1" applyProtection="1">
      <alignment horizontal="center" vertical="center" wrapText="1"/>
    </xf>
    <xf numFmtId="184" fontId="23" fillId="0" borderId="23" xfId="67" applyNumberFormat="1" applyFont="1" applyFill="1" applyBorder="1" applyAlignment="1" applyProtection="1">
      <alignment horizontal="center" vertical="center" wrapText="1"/>
    </xf>
    <xf numFmtId="176" fontId="23" fillId="0" borderId="16" xfId="67" applyFont="1" applyFill="1" applyBorder="1" applyAlignment="1" applyProtection="1">
      <alignment horizontal="center" vertical="center"/>
    </xf>
    <xf numFmtId="176" fontId="23" fillId="0" borderId="0" xfId="67" applyFont="1" applyFill="1" applyBorder="1" applyAlignment="1" applyProtection="1">
      <alignment horizontal="center" vertical="center"/>
    </xf>
    <xf numFmtId="176" fontId="23" fillId="0" borderId="17" xfId="67" applyFont="1" applyFill="1" applyBorder="1" applyAlignment="1" applyProtection="1">
      <alignment horizontal="center" vertical="center"/>
    </xf>
    <xf numFmtId="176" fontId="23" fillId="0" borderId="31" xfId="67" applyFont="1" applyFill="1" applyBorder="1" applyAlignment="1" applyProtection="1">
      <alignment horizontal="center" vertical="center"/>
    </xf>
    <xf numFmtId="176" fontId="23" fillId="0" borderId="32" xfId="67" applyFont="1" applyFill="1" applyBorder="1" applyAlignment="1" applyProtection="1">
      <alignment horizontal="center" vertical="center"/>
    </xf>
    <xf numFmtId="176" fontId="23" fillId="0" borderId="33" xfId="67" applyFont="1" applyFill="1" applyBorder="1" applyAlignment="1" applyProtection="1">
      <alignment horizontal="center" vertical="center"/>
    </xf>
    <xf numFmtId="184" fontId="23" fillId="0" borderId="12" xfId="67" applyNumberFormat="1" applyFont="1" applyFill="1" applyBorder="1" applyAlignment="1" applyProtection="1">
      <alignment horizontal="center" vertical="center" wrapText="1"/>
    </xf>
    <xf numFmtId="184" fontId="23" fillId="0" borderId="21" xfId="67" applyNumberFormat="1" applyFont="1" applyFill="1" applyBorder="1" applyAlignment="1" applyProtection="1">
      <alignment horizontal="center" vertical="center"/>
    </xf>
    <xf numFmtId="49" fontId="40" fillId="0" borderId="22" xfId="67" applyNumberFormat="1" applyFont="1" applyFill="1" applyBorder="1" applyAlignment="1" applyProtection="1">
      <alignment horizontal="center" shrinkToFit="1"/>
    </xf>
    <xf numFmtId="49" fontId="40" fillId="0" borderId="14" xfId="63" applyNumberFormat="1" applyFont="1" applyFill="1" applyBorder="1" applyAlignment="1" applyProtection="1">
      <alignment horizontal="center" shrinkToFit="1"/>
    </xf>
    <xf numFmtId="184" fontId="23" fillId="0" borderId="20" xfId="67" applyNumberFormat="1" applyFont="1" applyFill="1" applyBorder="1" applyAlignment="1" applyProtection="1">
      <alignment horizontal="center" vertical="center"/>
    </xf>
    <xf numFmtId="184" fontId="23" fillId="0" borderId="23" xfId="67" applyNumberFormat="1" applyFont="1" applyFill="1" applyBorder="1" applyAlignment="1" applyProtection="1">
      <alignment horizontal="center" vertical="center"/>
    </xf>
    <xf numFmtId="0" fontId="24" fillId="25" borderId="14" xfId="65" applyFont="1" applyFill="1" applyBorder="1" applyAlignment="1" applyProtection="1">
      <alignment horizontal="center"/>
    </xf>
    <xf numFmtId="0" fontId="24" fillId="26" borderId="14" xfId="65" applyFont="1" applyFill="1" applyBorder="1" applyAlignment="1" applyProtection="1">
      <alignment horizontal="center"/>
    </xf>
    <xf numFmtId="0" fontId="48" fillId="0" borderId="26" xfId="65" applyFont="1" applyBorder="1" applyAlignment="1">
      <alignment horizontal="center"/>
    </xf>
    <xf numFmtId="0" fontId="48" fillId="0" borderId="34" xfId="65" applyFont="1" applyBorder="1" applyAlignment="1">
      <alignment horizontal="center"/>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68" builtinId="6"/>
    <cellStyle name="桁区切り 2" xfId="33"/>
    <cellStyle name="桁区切り 2 2" xfId="58"/>
    <cellStyle name="桁区切り 3" xfId="34"/>
    <cellStyle name="桁区切り 4" xfId="59"/>
    <cellStyle name="桁区切り 5" xfId="6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7"/>
    <cellStyle name="標準 14" xfId="60"/>
    <cellStyle name="標準 15" xfId="61"/>
    <cellStyle name="標準 16" xfId="62"/>
    <cellStyle name="標準 17" xfId="65"/>
    <cellStyle name="標準 2" xfId="46"/>
    <cellStyle name="標準 2 2" xfId="63"/>
    <cellStyle name="標準 23" xfId="47"/>
    <cellStyle name="標準 3" xfId="48"/>
    <cellStyle name="標準 4" xfId="49"/>
    <cellStyle name="標準 4 2" xfId="64"/>
    <cellStyle name="標準 5" xfId="50"/>
    <cellStyle name="標準 6" xfId="51"/>
    <cellStyle name="標準 7" xfId="52"/>
    <cellStyle name="標準 8" xfId="53"/>
    <cellStyle name="標準 9" xfId="54"/>
    <cellStyle name="標準_01生産ﾜ-ｸｼ-ﾄ（生産系列）　完成版" xfId="69"/>
    <cellStyle name="標準_t02" xfId="70"/>
    <cellStyle name="標準_統219" xfId="71"/>
    <cellStyle name="標準_統計3P4P(216)" xfId="67"/>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7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'グラフ(IIP)'!$J$6:$J$126</c:f>
              <c:strCache>
                <c:ptCount val="121"/>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'グラフ(IIP)'!$E$6:$E$126</c:f>
              <c:numCache>
                <c:formatCode>General</c:formatCode>
                <c:ptCount val="121"/>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93.1</c:v>
                </c:pt>
                <c:pt idx="97">
                  <c:v>94.1</c:v>
                </c:pt>
                <c:pt idx="98">
                  <c:v>93.1</c:v>
                </c:pt>
                <c:pt idx="99">
                  <c:v>84.3</c:v>
                </c:pt>
                <c:pt idx="100">
                  <c:v>84.9</c:v>
                </c:pt>
                <c:pt idx="101">
                  <c:v>96.1</c:v>
                </c:pt>
                <c:pt idx="102">
                  <c:v>96</c:v>
                </c:pt>
                <c:pt idx="103">
                  <c:v>90.3</c:v>
                </c:pt>
                <c:pt idx="104">
                  <c:v>86.8</c:v>
                </c:pt>
                <c:pt idx="105">
                  <c:v>74.2</c:v>
                </c:pt>
                <c:pt idx="106">
                  <c:v>82.3</c:v>
                </c:pt>
                <c:pt idx="107">
                  <c:v>90.4</c:v>
                </c:pt>
                <c:pt idx="108">
                  <c:v>93</c:v>
                </c:pt>
                <c:pt idx="109">
                  <c:v>92.4</c:v>
                </c:pt>
                <c:pt idx="110">
                  <c:v>90.1</c:v>
                </c:pt>
                <c:pt idx="111">
                  <c:v>92.7</c:v>
                </c:pt>
                <c:pt idx="112">
                  <c:v>93.6</c:v>
                </c:pt>
                <c:pt idx="113">
                  <c:v>101.8</c:v>
                </c:pt>
                <c:pt idx="114">
                  <c:v>95.7</c:v>
                </c:pt>
                <c:pt idx="115">
                  <c:v>101.2</c:v>
                </c:pt>
                <c:pt idx="116">
                  <c:v>101.9</c:v>
                </c:pt>
                <c:pt idx="117">
                  <c:v>100</c:v>
                </c:pt>
                <c:pt idx="118">
                  <c:v>100.4</c:v>
                </c:pt>
                <c:pt idx="119">
                  <c:v>102.3</c:v>
                </c:pt>
                <c:pt idx="120">
                  <c:v>96.3</c:v>
                </c:pt>
              </c:numCache>
            </c:numRef>
          </c:val>
          <c:smooth val="0"/>
          <c:extLst>
            <c:ext xmlns:c16="http://schemas.microsoft.com/office/drawing/2014/chart" uri="{C3380CC4-5D6E-409C-BE32-E72D297353CC}">
              <c16:uniqueId val="{00000000-A921-4486-87D1-2F4390FA2F44}"/>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'グラフ(IIP)'!$J$6:$J$126</c:f>
              <c:strCache>
                <c:ptCount val="121"/>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'グラフ(IIP)'!$G$6:$G$126</c:f>
              <c:numCache>
                <c:formatCode>General</c:formatCode>
                <c:ptCount val="121"/>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96.9</c:v>
                </c:pt>
                <c:pt idx="97">
                  <c:v>97.2</c:v>
                </c:pt>
                <c:pt idx="98">
                  <c:v>96.5</c:v>
                </c:pt>
                <c:pt idx="99">
                  <c:v>97.3</c:v>
                </c:pt>
                <c:pt idx="100">
                  <c:v>95.7</c:v>
                </c:pt>
                <c:pt idx="101">
                  <c:v>97.5</c:v>
                </c:pt>
                <c:pt idx="102">
                  <c:v>97.4</c:v>
                </c:pt>
                <c:pt idx="103">
                  <c:v>95.7</c:v>
                </c:pt>
                <c:pt idx="104">
                  <c:v>94</c:v>
                </c:pt>
                <c:pt idx="105">
                  <c:v>92.4</c:v>
                </c:pt>
                <c:pt idx="106">
                  <c:v>95.2</c:v>
                </c:pt>
                <c:pt idx="107">
                  <c:v>94.8</c:v>
                </c:pt>
                <c:pt idx="108">
                  <c:v>95.1</c:v>
                </c:pt>
                <c:pt idx="109">
                  <c:v>97</c:v>
                </c:pt>
                <c:pt idx="110">
                  <c:v>95.6</c:v>
                </c:pt>
                <c:pt idx="111">
                  <c:v>97.1</c:v>
                </c:pt>
                <c:pt idx="112">
                  <c:v>90.5</c:v>
                </c:pt>
                <c:pt idx="113">
                  <c:v>93.7</c:v>
                </c:pt>
                <c:pt idx="114">
                  <c:v>92.8</c:v>
                </c:pt>
                <c:pt idx="115">
                  <c:v>95.8</c:v>
                </c:pt>
                <c:pt idx="116">
                  <c:v>97</c:v>
                </c:pt>
                <c:pt idx="117">
                  <c:v>95.6</c:v>
                </c:pt>
                <c:pt idx="118">
                  <c:v>94.2</c:v>
                </c:pt>
                <c:pt idx="119">
                  <c:v>94.5</c:v>
                </c:pt>
                <c:pt idx="120">
                  <c:v>89.5</c:v>
                </c:pt>
              </c:numCache>
            </c:numRef>
          </c:val>
          <c:smooth val="0"/>
          <c:extLst>
            <c:ext xmlns:c16="http://schemas.microsoft.com/office/drawing/2014/chart" uri="{C3380CC4-5D6E-409C-BE32-E72D297353CC}">
              <c16:uniqueId val="{00000001-A921-4486-87D1-2F4390FA2F44}"/>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'グラフ(IIP)'!$J$6:$J$126</c:f>
              <c:strCache>
                <c:ptCount val="121"/>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R1.6</c:v>
                </c:pt>
                <c:pt idx="84">
                  <c:v>2.1</c:v>
                </c:pt>
                <c:pt idx="89">
                  <c:v>6</c:v>
                </c:pt>
                <c:pt idx="96">
                  <c:v>3.1</c:v>
                </c:pt>
                <c:pt idx="101">
                  <c:v>6</c:v>
                </c:pt>
                <c:pt idx="108">
                  <c:v>4.1</c:v>
                </c:pt>
                <c:pt idx="113">
                  <c:v>6</c:v>
                </c:pt>
                <c:pt idx="120">
                  <c:v>5.1</c:v>
                </c:pt>
              </c:strCache>
            </c:strRef>
          </c:cat>
          <c:val>
            <c:numRef>
              <c:f>'グラフ(IIP)'!$I$6:$I$126</c:f>
              <c:numCache>
                <c:formatCode>General</c:formatCode>
                <c:ptCount val="121"/>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95.9</c:v>
                </c:pt>
                <c:pt idx="97">
                  <c:v>95.8</c:v>
                </c:pt>
                <c:pt idx="98">
                  <c:v>97.3</c:v>
                </c:pt>
                <c:pt idx="99">
                  <c:v>98.5</c:v>
                </c:pt>
                <c:pt idx="100">
                  <c:v>92.3</c:v>
                </c:pt>
                <c:pt idx="101">
                  <c:v>98.7</c:v>
                </c:pt>
                <c:pt idx="102">
                  <c:v>98</c:v>
                </c:pt>
                <c:pt idx="103">
                  <c:v>96.1</c:v>
                </c:pt>
                <c:pt idx="104">
                  <c:v>89.9</c:v>
                </c:pt>
                <c:pt idx="105">
                  <c:v>91.7</c:v>
                </c:pt>
                <c:pt idx="106">
                  <c:v>96.5</c:v>
                </c:pt>
                <c:pt idx="107">
                  <c:v>96.7</c:v>
                </c:pt>
                <c:pt idx="108">
                  <c:v>94.4</c:v>
                </c:pt>
                <c:pt idx="109">
                  <c:v>96.3</c:v>
                </c:pt>
                <c:pt idx="110">
                  <c:v>96.6</c:v>
                </c:pt>
                <c:pt idx="111">
                  <c:v>95.1</c:v>
                </c:pt>
                <c:pt idx="112">
                  <c:v>88</c:v>
                </c:pt>
                <c:pt idx="113">
                  <c:v>96</c:v>
                </c:pt>
                <c:pt idx="114">
                  <c:v>96.8</c:v>
                </c:pt>
                <c:pt idx="115">
                  <c:v>100.2</c:v>
                </c:pt>
                <c:pt idx="116">
                  <c:v>98.3</c:v>
                </c:pt>
                <c:pt idx="117">
                  <c:v>95.3</c:v>
                </c:pt>
                <c:pt idx="118">
                  <c:v>95.7</c:v>
                </c:pt>
                <c:pt idx="119">
                  <c:v>95.9</c:v>
                </c:pt>
                <c:pt idx="120">
                  <c:v>90.7</c:v>
                </c:pt>
              </c:numCache>
            </c:numRef>
          </c:val>
          <c:smooth val="0"/>
          <c:extLst>
            <c:ext xmlns:c16="http://schemas.microsoft.com/office/drawing/2014/chart" uri="{C3380CC4-5D6E-409C-BE32-E72D297353CC}">
              <c16:uniqueId val="{00000002-A921-4486-87D1-2F4390FA2F44}"/>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spPr>
          <a:ln w="12700">
            <a:solidFill>
              <a:schemeClr val="tx1"/>
            </a:solidFill>
          </a:ln>
        </c:spPr>
        <c:txPr>
          <a:bodyPr anchor="t" anchorCtr="0"/>
          <a:lstStyle/>
          <a:p>
            <a:pPr>
              <a:defRPr sz="1100" baseline="0">
                <a:solidFill>
                  <a:sysClr val="windowText" lastClr="000000"/>
                </a:solidFill>
              </a:defRPr>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solidFill>
                <a:srgbClr val="B7B7B7"/>
              </a:solidFill>
              <a:prstDash val="dash"/>
            </a:ln>
          </c:spPr>
        </c:minorGridlines>
        <c:numFmt formatCode="General" sourceLinked="1"/>
        <c:majorTickMark val="in"/>
        <c:minorTickMark val="none"/>
        <c:tickLblPos val="nextTo"/>
        <c:spPr>
          <a:ln w="12700">
            <a:solidFill>
              <a:schemeClr val="tx1"/>
            </a:solidFill>
          </a:ln>
        </c:spPr>
        <c:txPr>
          <a:bodyPr/>
          <a:lstStyle/>
          <a:p>
            <a:pPr>
              <a:defRPr sz="1300" baseline="0"/>
            </a:pPr>
            <a:endParaRPr lang="ja-JP"/>
          </a:p>
        </c:txPr>
        <c:crossAx val="156011904"/>
        <c:crosses val="autoZero"/>
        <c:crossBetween val="between"/>
        <c:majorUnit val="10"/>
        <c:minorUnit val="5"/>
      </c:valAx>
      <c:spPr>
        <a:ln w="12700">
          <a:solidFill>
            <a:schemeClr val="tx1"/>
          </a:solidFill>
        </a:ln>
      </c:spPr>
    </c:plotArea>
    <c:legend>
      <c:legendPos val="t"/>
      <c:layout>
        <c:manualLayout>
          <c:xMode val="edge"/>
          <c:yMode val="edge"/>
          <c:x val="7.0853733910653083E-2"/>
          <c:y val="0.62913394337792528"/>
          <c:w val="0.49570693755977757"/>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9188066046"/>
          <c:y val="1.7353992092353694E-3"/>
        </c:manualLayout>
      </c:layout>
      <c:overlay val="0"/>
      <c:spPr>
        <a:noFill/>
        <a:ln w="25400">
          <a:noFill/>
        </a:ln>
      </c:spPr>
    </c:title>
    <c:autoTitleDeleted val="0"/>
    <c:plotArea>
      <c:layout>
        <c:manualLayout>
          <c:layoutTarget val="inner"/>
          <c:xMode val="edge"/>
          <c:yMode val="edge"/>
          <c:x val="5.8931517105604063E-2"/>
          <c:y val="0.19618419598338058"/>
          <c:w val="0.93348891481913654"/>
          <c:h val="0.7214939420686477"/>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'グラフ(CI)'!$B$89:$B$208</c:f>
              <c:strCache>
                <c:ptCount val="114"/>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'グラフ(CI)'!$C$89:$C$208</c:f>
              <c:numCache>
                <c:formatCode>0.0_);[Red]\(0.0\)</c:formatCode>
                <c:ptCount val="120"/>
                <c:pt idx="0">
                  <c:v>100.79785136093238</c:v>
                </c:pt>
                <c:pt idx="1">
                  <c:v>94.230432597411195</c:v>
                </c:pt>
                <c:pt idx="2">
                  <c:v>95.355513345820455</c:v>
                </c:pt>
                <c:pt idx="3">
                  <c:v>95.282931275013269</c:v>
                </c:pt>
                <c:pt idx="4">
                  <c:v>94.073426236894676</c:v>
                </c:pt>
                <c:pt idx="5">
                  <c:v>99.309186502910777</c:v>
                </c:pt>
                <c:pt idx="6">
                  <c:v>97.616515013373771</c:v>
                </c:pt>
                <c:pt idx="7">
                  <c:v>95.38224276357677</c:v>
                </c:pt>
                <c:pt idx="8">
                  <c:v>95.995769487778318</c:v>
                </c:pt>
                <c:pt idx="9">
                  <c:v>102.12427755820561</c:v>
                </c:pt>
                <c:pt idx="10">
                  <c:v>101.16790999610339</c:v>
                </c:pt>
                <c:pt idx="11">
                  <c:v>104.19544364368565</c:v>
                </c:pt>
                <c:pt idx="12">
                  <c:v>102.55855271683781</c:v>
                </c:pt>
                <c:pt idx="13">
                  <c:v>102.84394287262894</c:v>
                </c:pt>
                <c:pt idx="14">
                  <c:v>110.3186995198439</c:v>
                </c:pt>
                <c:pt idx="15">
                  <c:v>107.62085111692265</c:v>
                </c:pt>
                <c:pt idx="16">
                  <c:v>106.19722413921642</c:v>
                </c:pt>
                <c:pt idx="17">
                  <c:v>103.4774098603192</c:v>
                </c:pt>
                <c:pt idx="18">
                  <c:v>99.37298490222652</c:v>
                </c:pt>
                <c:pt idx="19">
                  <c:v>100.94840449752593</c:v>
                </c:pt>
                <c:pt idx="20">
                  <c:v>104.77890688304026</c:v>
                </c:pt>
                <c:pt idx="21">
                  <c:v>102.90657204873663</c:v>
                </c:pt>
                <c:pt idx="22">
                  <c:v>104.54241659758512</c:v>
                </c:pt>
                <c:pt idx="23">
                  <c:v>103.14835586326882</c:v>
                </c:pt>
                <c:pt idx="24">
                  <c:v>103.70217712166327</c:v>
                </c:pt>
                <c:pt idx="25">
                  <c:v>97.75723170597702</c:v>
                </c:pt>
                <c:pt idx="26">
                  <c:v>94.70807859085015</c:v>
                </c:pt>
                <c:pt idx="27">
                  <c:v>97.421786386664749</c:v>
                </c:pt>
                <c:pt idx="28">
                  <c:v>104.50284551825158</c:v>
                </c:pt>
                <c:pt idx="29">
                  <c:v>97.841519871307554</c:v>
                </c:pt>
                <c:pt idx="30">
                  <c:v>98.419606486668215</c:v>
                </c:pt>
                <c:pt idx="31">
                  <c:v>98.156646904149738</c:v>
                </c:pt>
                <c:pt idx="32">
                  <c:v>102.03637902959011</c:v>
                </c:pt>
                <c:pt idx="33">
                  <c:v>103.71921463800651</c:v>
                </c:pt>
                <c:pt idx="34">
                  <c:v>100.81375650143549</c:v>
                </c:pt>
                <c:pt idx="35">
                  <c:v>100.92075724543569</c:v>
                </c:pt>
                <c:pt idx="36">
                  <c:v>100.54637279904843</c:v>
                </c:pt>
                <c:pt idx="37">
                  <c:v>110.32612831530828</c:v>
                </c:pt>
                <c:pt idx="38">
                  <c:v>105.7968502482114</c:v>
                </c:pt>
                <c:pt idx="39">
                  <c:v>109.06785965601466</c:v>
                </c:pt>
                <c:pt idx="40">
                  <c:v>104.92019431437802</c:v>
                </c:pt>
                <c:pt idx="41">
                  <c:v>111.80575188111483</c:v>
                </c:pt>
                <c:pt idx="42">
                  <c:v>107.25100126511636</c:v>
                </c:pt>
                <c:pt idx="43">
                  <c:v>107.54695667007923</c:v>
                </c:pt>
                <c:pt idx="44">
                  <c:v>106.36090851910132</c:v>
                </c:pt>
                <c:pt idx="45">
                  <c:v>105.58303738586025</c:v>
                </c:pt>
                <c:pt idx="46">
                  <c:v>102.0775328373995</c:v>
                </c:pt>
                <c:pt idx="47">
                  <c:v>102.03233642695291</c:v>
                </c:pt>
                <c:pt idx="48">
                  <c:v>101.71678824472778</c:v>
                </c:pt>
                <c:pt idx="49">
                  <c:v>103.58727114410912</c:v>
                </c:pt>
                <c:pt idx="50">
                  <c:v>105.09364219004536</c:v>
                </c:pt>
                <c:pt idx="51">
                  <c:v>106.77359557785009</c:v>
                </c:pt>
                <c:pt idx="52">
                  <c:v>104.45759356358842</c:v>
                </c:pt>
                <c:pt idx="53">
                  <c:v>105.97312679804236</c:v>
                </c:pt>
                <c:pt idx="54">
                  <c:v>105.02901300834033</c:v>
                </c:pt>
                <c:pt idx="55">
                  <c:v>110.38118309223648</c:v>
                </c:pt>
                <c:pt idx="56">
                  <c:v>110.1982776399924</c:v>
                </c:pt>
                <c:pt idx="57">
                  <c:v>107.97025012912084</c:v>
                </c:pt>
                <c:pt idx="58">
                  <c:v>106.68102783539639</c:v>
                </c:pt>
                <c:pt idx="59">
                  <c:v>108.32172986936153</c:v>
                </c:pt>
                <c:pt idx="60">
                  <c:v>109.91088339922914</c:v>
                </c:pt>
                <c:pt idx="61">
                  <c:v>102.27457990267716</c:v>
                </c:pt>
                <c:pt idx="62">
                  <c:v>100.46197930419657</c:v>
                </c:pt>
                <c:pt idx="63">
                  <c:v>103.15934302813943</c:v>
                </c:pt>
                <c:pt idx="64">
                  <c:v>102.16019551450839</c:v>
                </c:pt>
                <c:pt idx="65">
                  <c:v>105.39022528620198</c:v>
                </c:pt>
                <c:pt idx="66">
                  <c:v>105.94872541885336</c:v>
                </c:pt>
                <c:pt idx="67">
                  <c:v>107.94250524606514</c:v>
                </c:pt>
                <c:pt idx="68">
                  <c:v>104.37226782579145</c:v>
                </c:pt>
                <c:pt idx="69">
                  <c:v>107.51286879766985</c:v>
                </c:pt>
                <c:pt idx="70">
                  <c:v>110.00148727904306</c:v>
                </c:pt>
                <c:pt idx="71">
                  <c:v>105.37503228949316</c:v>
                </c:pt>
                <c:pt idx="72">
                  <c:v>101.97892352640207</c:v>
                </c:pt>
                <c:pt idx="73">
                  <c:v>100.68540717116157</c:v>
                </c:pt>
                <c:pt idx="74">
                  <c:v>104.91578272124758</c:v>
                </c:pt>
                <c:pt idx="75">
                  <c:v>105.65937347977732</c:v>
                </c:pt>
                <c:pt idx="76">
                  <c:v>106.93192216444834</c:v>
                </c:pt>
                <c:pt idx="77">
                  <c:v>105.57120090857282</c:v>
                </c:pt>
                <c:pt idx="78">
                  <c:v>103.26747394812446</c:v>
                </c:pt>
                <c:pt idx="79">
                  <c:v>100.00116991418722</c:v>
                </c:pt>
                <c:pt idx="80">
                  <c:v>107.34929551424572</c:v>
                </c:pt>
                <c:pt idx="81">
                  <c:v>103.77300521668414</c:v>
                </c:pt>
                <c:pt idx="82">
                  <c:v>99.451708036981543</c:v>
                </c:pt>
                <c:pt idx="83">
                  <c:v>95.816073027451182</c:v>
                </c:pt>
                <c:pt idx="84">
                  <c:v>95.272196040920889</c:v>
                </c:pt>
                <c:pt idx="85">
                  <c:v>94.701452942079669</c:v>
                </c:pt>
                <c:pt idx="86">
                  <c:v>89.385941088143966</c:v>
                </c:pt>
                <c:pt idx="87">
                  <c:v>81.314954058383194</c:v>
                </c:pt>
                <c:pt idx="88">
                  <c:v>67.897050366886617</c:v>
                </c:pt>
                <c:pt idx="89">
                  <c:v>71.767559917746595</c:v>
                </c:pt>
                <c:pt idx="90">
                  <c:v>75.138438127413494</c:v>
                </c:pt>
                <c:pt idx="91">
                  <c:v>77.345516199086745</c:v>
                </c:pt>
                <c:pt idx="92">
                  <c:v>74.138541711003683</c:v>
                </c:pt>
                <c:pt idx="93">
                  <c:v>75.194273734305611</c:v>
                </c:pt>
                <c:pt idx="94">
                  <c:v>74.31920050569245</c:v>
                </c:pt>
                <c:pt idx="95">
                  <c:v>79.081671065166773</c:v>
                </c:pt>
                <c:pt idx="96">
                  <c:v>77.924429599040053</c:v>
                </c:pt>
                <c:pt idx="97">
                  <c:v>79.28416654944219</c:v>
                </c:pt>
                <c:pt idx="98">
                  <c:v>79.062852779846352</c:v>
                </c:pt>
                <c:pt idx="99">
                  <c:v>87.968665874496395</c:v>
                </c:pt>
                <c:pt idx="100">
                  <c:v>100.67391814283401</c:v>
                </c:pt>
                <c:pt idx="101">
                  <c:v>105.23649212771777</c:v>
                </c:pt>
                <c:pt idx="102">
                  <c:v>95.501246458104177</c:v>
                </c:pt>
                <c:pt idx="103">
                  <c:v>83.589512364203671</c:v>
                </c:pt>
                <c:pt idx="104">
                  <c:v>86.995216708325913</c:v>
                </c:pt>
                <c:pt idx="105">
                  <c:v>85.00809450515095</c:v>
                </c:pt>
                <c:pt idx="106">
                  <c:v>95.88369961648597</c:v>
                </c:pt>
                <c:pt idx="107">
                  <c:v>98.129736405372199</c:v>
                </c:pt>
                <c:pt idx="108">
                  <c:v>101.02216455505315</c:v>
                </c:pt>
                <c:pt idx="109">
                  <c:v>97.699279329674212</c:v>
                </c:pt>
                <c:pt idx="110">
                  <c:v>92.849240286766673</c:v>
                </c:pt>
                <c:pt idx="111">
                  <c:v>97.974587144705922</c:v>
                </c:pt>
                <c:pt idx="112">
                  <c:v>99.831377909284129</c:v>
                </c:pt>
                <c:pt idx="113">
                  <c:v>102.898386595646</c:v>
                </c:pt>
                <c:pt idx="114">
                  <c:v>95.73000932135858</c:v>
                </c:pt>
                <c:pt idx="115">
                  <c:v>99.420141774803866</c:v>
                </c:pt>
                <c:pt idx="116">
                  <c:v>100.43538393031261</c:v>
                </c:pt>
                <c:pt idx="117">
                  <c:v>105.1036178657601</c:v>
                </c:pt>
                <c:pt idx="118">
                  <c:v>105.48886425793656</c:v>
                </c:pt>
                <c:pt idx="119">
                  <c:v>105.63396317753761</c:v>
                </c:pt>
              </c:numCache>
            </c:numRef>
          </c:val>
          <c:smooth val="0"/>
          <c:extLst>
            <c:ext xmlns:c16="http://schemas.microsoft.com/office/drawing/2014/chart" uri="{C3380CC4-5D6E-409C-BE32-E72D297353CC}">
              <c16:uniqueId val="{00000000-C86B-4547-AE53-92E359AAB335}"/>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'グラフ(CI)'!$B$89:$B$208</c:f>
              <c:strCache>
                <c:ptCount val="114"/>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'グラフ(CI)'!$D$89:$D$208</c:f>
              <c:numCache>
                <c:formatCode>0.0_);[Red]\(0.0\)</c:formatCode>
                <c:ptCount val="120"/>
                <c:pt idx="0">
                  <c:v>93.1</c:v>
                </c:pt>
                <c:pt idx="1">
                  <c:v>93.9</c:v>
                </c:pt>
                <c:pt idx="2">
                  <c:v>95.4</c:v>
                </c:pt>
                <c:pt idx="3">
                  <c:v>95.9</c:v>
                </c:pt>
                <c:pt idx="4">
                  <c:v>97.4</c:v>
                </c:pt>
                <c:pt idx="5">
                  <c:v>96.8</c:v>
                </c:pt>
                <c:pt idx="6">
                  <c:v>97.9</c:v>
                </c:pt>
                <c:pt idx="7">
                  <c:v>98.8</c:v>
                </c:pt>
                <c:pt idx="8">
                  <c:v>99.4</c:v>
                </c:pt>
                <c:pt idx="9">
                  <c:v>100.1</c:v>
                </c:pt>
                <c:pt idx="10">
                  <c:v>101.3</c:v>
                </c:pt>
                <c:pt idx="11">
                  <c:v>100.9</c:v>
                </c:pt>
                <c:pt idx="12">
                  <c:v>102.5</c:v>
                </c:pt>
                <c:pt idx="13">
                  <c:v>102.1</c:v>
                </c:pt>
                <c:pt idx="14">
                  <c:v>103.7</c:v>
                </c:pt>
                <c:pt idx="15">
                  <c:v>100.1</c:v>
                </c:pt>
                <c:pt idx="16">
                  <c:v>100.7</c:v>
                </c:pt>
                <c:pt idx="17">
                  <c:v>99.5</c:v>
                </c:pt>
                <c:pt idx="18">
                  <c:v>100</c:v>
                </c:pt>
                <c:pt idx="19">
                  <c:v>99.3</c:v>
                </c:pt>
                <c:pt idx="20">
                  <c:v>100.6</c:v>
                </c:pt>
                <c:pt idx="21">
                  <c:v>100.5</c:v>
                </c:pt>
                <c:pt idx="22">
                  <c:v>99.7</c:v>
                </c:pt>
                <c:pt idx="23">
                  <c:v>100</c:v>
                </c:pt>
                <c:pt idx="24">
                  <c:v>101.7</c:v>
                </c:pt>
                <c:pt idx="25">
                  <c:v>100</c:v>
                </c:pt>
                <c:pt idx="26">
                  <c:v>99.6</c:v>
                </c:pt>
                <c:pt idx="27">
                  <c:v>100.5</c:v>
                </c:pt>
                <c:pt idx="28">
                  <c:v>99.7</c:v>
                </c:pt>
                <c:pt idx="29">
                  <c:v>100.5</c:v>
                </c:pt>
                <c:pt idx="30">
                  <c:v>100.5</c:v>
                </c:pt>
                <c:pt idx="31">
                  <c:v>99.4</c:v>
                </c:pt>
                <c:pt idx="32">
                  <c:v>100</c:v>
                </c:pt>
                <c:pt idx="33">
                  <c:v>100.1</c:v>
                </c:pt>
                <c:pt idx="34">
                  <c:v>99.3</c:v>
                </c:pt>
                <c:pt idx="35">
                  <c:v>98.5</c:v>
                </c:pt>
                <c:pt idx="36">
                  <c:v>99.5</c:v>
                </c:pt>
                <c:pt idx="37">
                  <c:v>99</c:v>
                </c:pt>
                <c:pt idx="38">
                  <c:v>98.9</c:v>
                </c:pt>
                <c:pt idx="39">
                  <c:v>98.8</c:v>
                </c:pt>
                <c:pt idx="40">
                  <c:v>98.5</c:v>
                </c:pt>
                <c:pt idx="41">
                  <c:v>99</c:v>
                </c:pt>
                <c:pt idx="42">
                  <c:v>99.3</c:v>
                </c:pt>
                <c:pt idx="43">
                  <c:v>99.5</c:v>
                </c:pt>
                <c:pt idx="44">
                  <c:v>100.1</c:v>
                </c:pt>
                <c:pt idx="45">
                  <c:v>100.6</c:v>
                </c:pt>
                <c:pt idx="46">
                  <c:v>102.1</c:v>
                </c:pt>
                <c:pt idx="47">
                  <c:v>102.1</c:v>
                </c:pt>
                <c:pt idx="48">
                  <c:v>101.5</c:v>
                </c:pt>
                <c:pt idx="49">
                  <c:v>102.3</c:v>
                </c:pt>
                <c:pt idx="50">
                  <c:v>102.4</c:v>
                </c:pt>
                <c:pt idx="51">
                  <c:v>103.5</c:v>
                </c:pt>
                <c:pt idx="52">
                  <c:v>103.3</c:v>
                </c:pt>
                <c:pt idx="53">
                  <c:v>104</c:v>
                </c:pt>
                <c:pt idx="54">
                  <c:v>103.2</c:v>
                </c:pt>
                <c:pt idx="55">
                  <c:v>104.6</c:v>
                </c:pt>
                <c:pt idx="56">
                  <c:v>103.8</c:v>
                </c:pt>
                <c:pt idx="57">
                  <c:v>103.9</c:v>
                </c:pt>
                <c:pt idx="58">
                  <c:v>105.3</c:v>
                </c:pt>
                <c:pt idx="59">
                  <c:v>106.5</c:v>
                </c:pt>
                <c:pt idx="60">
                  <c:v>104.9</c:v>
                </c:pt>
                <c:pt idx="61">
                  <c:v>104.6</c:v>
                </c:pt>
                <c:pt idx="62">
                  <c:v>104.9</c:v>
                </c:pt>
                <c:pt idx="63">
                  <c:v>105.8</c:v>
                </c:pt>
                <c:pt idx="64">
                  <c:v>105.4</c:v>
                </c:pt>
                <c:pt idx="65">
                  <c:v>105</c:v>
                </c:pt>
                <c:pt idx="66">
                  <c:v>104.5</c:v>
                </c:pt>
                <c:pt idx="67">
                  <c:v>104.8</c:v>
                </c:pt>
                <c:pt idx="68">
                  <c:v>103.3</c:v>
                </c:pt>
                <c:pt idx="69">
                  <c:v>105.4</c:v>
                </c:pt>
                <c:pt idx="70">
                  <c:v>103.7</c:v>
                </c:pt>
                <c:pt idx="71">
                  <c:v>102.5</c:v>
                </c:pt>
                <c:pt idx="72">
                  <c:v>101.1</c:v>
                </c:pt>
                <c:pt idx="73">
                  <c:v>102.6</c:v>
                </c:pt>
                <c:pt idx="74">
                  <c:v>102.3</c:v>
                </c:pt>
                <c:pt idx="75">
                  <c:v>102.2</c:v>
                </c:pt>
                <c:pt idx="76">
                  <c:v>102</c:v>
                </c:pt>
                <c:pt idx="77">
                  <c:v>99.9</c:v>
                </c:pt>
                <c:pt idx="78">
                  <c:v>100.4</c:v>
                </c:pt>
                <c:pt idx="79">
                  <c:v>99.5</c:v>
                </c:pt>
                <c:pt idx="80">
                  <c:v>100.9</c:v>
                </c:pt>
                <c:pt idx="81">
                  <c:v>96.8</c:v>
                </c:pt>
                <c:pt idx="82">
                  <c:v>95.8</c:v>
                </c:pt>
                <c:pt idx="83">
                  <c:v>95.5</c:v>
                </c:pt>
                <c:pt idx="84">
                  <c:v>95.3</c:v>
                </c:pt>
                <c:pt idx="85">
                  <c:v>94.7</c:v>
                </c:pt>
                <c:pt idx="86">
                  <c:v>91.2</c:v>
                </c:pt>
                <c:pt idx="87">
                  <c:v>81.2</c:v>
                </c:pt>
                <c:pt idx="88">
                  <c:v>74.599999999999994</c:v>
                </c:pt>
                <c:pt idx="89">
                  <c:v>78.7</c:v>
                </c:pt>
                <c:pt idx="90">
                  <c:v>81.8</c:v>
                </c:pt>
                <c:pt idx="91">
                  <c:v>83.1</c:v>
                </c:pt>
                <c:pt idx="92">
                  <c:v>85.7</c:v>
                </c:pt>
                <c:pt idx="93">
                  <c:v>89.5</c:v>
                </c:pt>
                <c:pt idx="94">
                  <c:v>89.5</c:v>
                </c:pt>
                <c:pt idx="95">
                  <c:v>89.9</c:v>
                </c:pt>
                <c:pt idx="96">
                  <c:v>91.7</c:v>
                </c:pt>
                <c:pt idx="97">
                  <c:v>91.2</c:v>
                </c:pt>
                <c:pt idx="98">
                  <c:v>93.9</c:v>
                </c:pt>
                <c:pt idx="99">
                  <c:v>95.6</c:v>
                </c:pt>
                <c:pt idx="100">
                  <c:v>93.9</c:v>
                </c:pt>
                <c:pt idx="101">
                  <c:v>95.2</c:v>
                </c:pt>
                <c:pt idx="102">
                  <c:v>94.8</c:v>
                </c:pt>
                <c:pt idx="103">
                  <c:v>92.9</c:v>
                </c:pt>
                <c:pt idx="104">
                  <c:v>91.2</c:v>
                </c:pt>
                <c:pt idx="105">
                  <c:v>92.9</c:v>
                </c:pt>
                <c:pt idx="106">
                  <c:v>96.3</c:v>
                </c:pt>
                <c:pt idx="107">
                  <c:v>96.8</c:v>
                </c:pt>
                <c:pt idx="108">
                  <c:v>96.1</c:v>
                </c:pt>
                <c:pt idx="109">
                  <c:v>96.3</c:v>
                </c:pt>
                <c:pt idx="110">
                  <c:v>96.9</c:v>
                </c:pt>
                <c:pt idx="111">
                  <c:v>97</c:v>
                </c:pt>
                <c:pt idx="112">
                  <c:v>95.9</c:v>
                </c:pt>
                <c:pt idx="113">
                  <c:v>99.2</c:v>
                </c:pt>
                <c:pt idx="114">
                  <c:v>99.8</c:v>
                </c:pt>
                <c:pt idx="115">
                  <c:v>101.3</c:v>
                </c:pt>
                <c:pt idx="116">
                  <c:v>100.8</c:v>
                </c:pt>
                <c:pt idx="117">
                  <c:v>99.6</c:v>
                </c:pt>
                <c:pt idx="118">
                  <c:v>99.3</c:v>
                </c:pt>
                <c:pt idx="119">
                  <c:v>99.1</c:v>
                </c:pt>
              </c:numCache>
            </c:numRef>
          </c:val>
          <c:smooth val="0"/>
          <c:extLst>
            <c:ext xmlns:c16="http://schemas.microsoft.com/office/drawing/2014/chart" uri="{C3380CC4-5D6E-409C-BE32-E72D297353CC}">
              <c16:uniqueId val="{00000001-C86B-4547-AE53-92E359AAB335}"/>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12700">
              <a:solidFill>
                <a:schemeClr val="tx1"/>
              </a:solidFill>
              <a:prstDash val="dash"/>
            </a:ln>
          </c:spPr>
        </c:majorGridlines>
        <c:numFmt formatCode="General" sourceLinked="0"/>
        <c:majorTickMark val="in"/>
        <c:minorTickMark val="none"/>
        <c:tickLblPos val="nextTo"/>
        <c:spPr>
          <a:ln w="12700">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chemeClr val="tx1"/>
          </a:solidFill>
          <a:prstDash val="solid"/>
        </a:ln>
      </c:spPr>
    </c:plotArea>
    <c:legend>
      <c:legendPos val="tr"/>
      <c:layout>
        <c:manualLayout>
          <c:xMode val="edge"/>
          <c:yMode val="edge"/>
          <c:x val="0.65060823148858349"/>
          <c:y val="0.19744746497794921"/>
          <c:w val="0.32855348023357545"/>
          <c:h val="9.7940777480174018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999937869088113"/>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'グラフ(CI)'!$H$89:$H$208</c:f>
              <c:strCache>
                <c:ptCount val="114"/>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'グラフ(CI)'!$I$89:$I$208</c:f>
              <c:numCache>
                <c:formatCode>0.0_);[Red]\(0.0\)</c:formatCode>
                <c:ptCount val="120"/>
                <c:pt idx="0">
                  <c:v>98.998055907305485</c:v>
                </c:pt>
                <c:pt idx="1">
                  <c:v>99.176937742648093</c:v>
                </c:pt>
                <c:pt idx="2">
                  <c:v>99.343444675545868</c:v>
                </c:pt>
                <c:pt idx="3">
                  <c:v>99.577043979260822</c:v>
                </c:pt>
                <c:pt idx="4">
                  <c:v>99.896789735341557</c:v>
                </c:pt>
                <c:pt idx="5">
                  <c:v>100.2276843249889</c:v>
                </c:pt>
                <c:pt idx="6">
                  <c:v>100.54765450998741</c:v>
                </c:pt>
                <c:pt idx="7">
                  <c:v>100.86224846109683</c:v>
                </c:pt>
                <c:pt idx="8">
                  <c:v>101.17227411404055</c:v>
                </c:pt>
                <c:pt idx="9">
                  <c:v>101.42934550519213</c:v>
                </c:pt>
                <c:pt idx="10">
                  <c:v>101.61884094846455</c:v>
                </c:pt>
                <c:pt idx="11">
                  <c:v>101.75180587924902</c:v>
                </c:pt>
                <c:pt idx="12">
                  <c:v>101.83388453038164</c:v>
                </c:pt>
                <c:pt idx="13">
                  <c:v>101.82951893815068</c:v>
                </c:pt>
                <c:pt idx="14">
                  <c:v>101.65503090472075</c:v>
                </c:pt>
                <c:pt idx="15">
                  <c:v>101.25120655937791</c:v>
                </c:pt>
                <c:pt idx="16">
                  <c:v>100.76049695014189</c:v>
                </c:pt>
                <c:pt idx="17">
                  <c:v>100.19047050140071</c:v>
                </c:pt>
                <c:pt idx="18">
                  <c:v>99.57420173423742</c:v>
                </c:pt>
                <c:pt idx="19">
                  <c:v>98.97537085041381</c:v>
                </c:pt>
                <c:pt idx="20">
                  <c:v>98.523943397977405</c:v>
                </c:pt>
                <c:pt idx="21">
                  <c:v>98.213809051036549</c:v>
                </c:pt>
                <c:pt idx="22">
                  <c:v>97.982538223556475</c:v>
                </c:pt>
                <c:pt idx="23">
                  <c:v>97.828088572458697</c:v>
                </c:pt>
                <c:pt idx="24">
                  <c:v>97.757524916014205</c:v>
                </c:pt>
                <c:pt idx="25">
                  <c:v>97.775037259936624</c:v>
                </c:pt>
                <c:pt idx="26">
                  <c:v>97.915418062560562</c:v>
                </c:pt>
                <c:pt idx="27">
                  <c:v>98.167183859958129</c:v>
                </c:pt>
                <c:pt idx="28">
                  <c:v>98.505756893187879</c:v>
                </c:pt>
                <c:pt idx="29">
                  <c:v>98.862673849451454</c:v>
                </c:pt>
                <c:pt idx="30">
                  <c:v>99.16962467381218</c:v>
                </c:pt>
                <c:pt idx="31">
                  <c:v>99.390022457370691</c:v>
                </c:pt>
                <c:pt idx="32">
                  <c:v>99.514894211803323</c:v>
                </c:pt>
                <c:pt idx="33">
                  <c:v>99.542497455934779</c:v>
                </c:pt>
                <c:pt idx="34">
                  <c:v>99.564958170844392</c:v>
                </c:pt>
                <c:pt idx="35">
                  <c:v>99.601632877035598</c:v>
                </c:pt>
                <c:pt idx="36">
                  <c:v>99.660771758761925</c:v>
                </c:pt>
                <c:pt idx="37">
                  <c:v>99.734035083815613</c:v>
                </c:pt>
                <c:pt idx="38">
                  <c:v>99.841495164378742</c:v>
                </c:pt>
                <c:pt idx="39">
                  <c:v>99.920527822396934</c:v>
                </c:pt>
                <c:pt idx="40">
                  <c:v>99.916848336373803</c:v>
                </c:pt>
                <c:pt idx="41">
                  <c:v>99.856186721080277</c:v>
                </c:pt>
                <c:pt idx="42">
                  <c:v>99.777039240434178</c:v>
                </c:pt>
                <c:pt idx="43">
                  <c:v>99.717157724410271</c:v>
                </c:pt>
                <c:pt idx="44">
                  <c:v>99.682445183176739</c:v>
                </c:pt>
                <c:pt idx="45">
                  <c:v>99.689953927872949</c:v>
                </c:pt>
                <c:pt idx="46">
                  <c:v>99.794043678048496</c:v>
                </c:pt>
                <c:pt idx="47">
                  <c:v>99.997063278610312</c:v>
                </c:pt>
                <c:pt idx="48">
                  <c:v>100.22997950952652</c:v>
                </c:pt>
                <c:pt idx="49">
                  <c:v>100.47608913391542</c:v>
                </c:pt>
                <c:pt idx="50">
                  <c:v>100.73894786337347</c:v>
                </c:pt>
                <c:pt idx="51">
                  <c:v>100.99404874716014</c:v>
                </c:pt>
                <c:pt idx="52">
                  <c:v>101.20414702890874</c:v>
                </c:pt>
                <c:pt idx="53">
                  <c:v>101.28702554913517</c:v>
                </c:pt>
                <c:pt idx="54">
                  <c:v>101.19938775002943</c:v>
                </c:pt>
                <c:pt idx="55">
                  <c:v>101.04571459026077</c:v>
                </c:pt>
                <c:pt idx="56">
                  <c:v>100.8650955519601</c:v>
                </c:pt>
                <c:pt idx="57">
                  <c:v>100.7126986893588</c:v>
                </c:pt>
                <c:pt idx="58">
                  <c:v>100.61246412130255</c:v>
                </c:pt>
                <c:pt idx="59">
                  <c:v>100.56853888143355</c:v>
                </c:pt>
                <c:pt idx="60">
                  <c:v>100.57270722431892</c:v>
                </c:pt>
                <c:pt idx="61">
                  <c:v>100.65547801566143</c:v>
                </c:pt>
                <c:pt idx="62">
                  <c:v>100.78260605863153</c:v>
                </c:pt>
                <c:pt idx="63">
                  <c:v>100.93055883273402</c:v>
                </c:pt>
                <c:pt idx="64">
                  <c:v>101.06662622840744</c:v>
                </c:pt>
                <c:pt idx="65">
                  <c:v>101.13325818892133</c:v>
                </c:pt>
                <c:pt idx="66">
                  <c:v>101.19212149321997</c:v>
                </c:pt>
                <c:pt idx="67">
                  <c:v>101.22693913656401</c:v>
                </c:pt>
                <c:pt idx="68">
                  <c:v>101.26435165207259</c:v>
                </c:pt>
                <c:pt idx="69">
                  <c:v>101.36327715795483</c:v>
                </c:pt>
                <c:pt idx="70">
                  <c:v>101.37968385219587</c:v>
                </c:pt>
                <c:pt idx="71">
                  <c:v>101.29888264861074</c:v>
                </c:pt>
                <c:pt idx="72">
                  <c:v>101.23149386092577</c:v>
                </c:pt>
                <c:pt idx="73">
                  <c:v>101.18778763030595</c:v>
                </c:pt>
                <c:pt idx="74">
                  <c:v>101.15201680788034</c:v>
                </c:pt>
                <c:pt idx="75">
                  <c:v>101.17149216911066</c:v>
                </c:pt>
                <c:pt idx="76">
                  <c:v>101.19967114331391</c:v>
                </c:pt>
                <c:pt idx="77">
                  <c:v>101.21098951694577</c:v>
                </c:pt>
                <c:pt idx="78">
                  <c:v>101.15788097264725</c:v>
                </c:pt>
                <c:pt idx="79">
                  <c:v>101.02927014701127</c:v>
                </c:pt>
                <c:pt idx="80">
                  <c:v>100.83935804057562</c:v>
                </c:pt>
                <c:pt idx="81">
                  <c:v>100.56970586499534</c:v>
                </c:pt>
                <c:pt idx="82">
                  <c:v>100.23998035711668</c:v>
                </c:pt>
                <c:pt idx="83">
                  <c:v>99.821143021169817</c:v>
                </c:pt>
                <c:pt idx="84">
                  <c:v>99.273068153955379</c:v>
                </c:pt>
                <c:pt idx="85">
                  <c:v>98.630437381395268</c:v>
                </c:pt>
                <c:pt idx="86">
                  <c:v>97.955873009247838</c:v>
                </c:pt>
                <c:pt idx="87">
                  <c:v>97.327361356346742</c:v>
                </c:pt>
                <c:pt idx="88">
                  <c:v>96.87040819604195</c:v>
                </c:pt>
                <c:pt idx="89">
                  <c:v>96.660822652079403</c:v>
                </c:pt>
                <c:pt idx="90">
                  <c:v>96.662078852424671</c:v>
                </c:pt>
                <c:pt idx="91">
                  <c:v>96.850372799784708</c:v>
                </c:pt>
                <c:pt idx="92">
                  <c:v>97.219408174621719</c:v>
                </c:pt>
                <c:pt idx="93">
                  <c:v>97.66530865414353</c:v>
                </c:pt>
                <c:pt idx="94">
                  <c:v>98.141929817096198</c:v>
                </c:pt>
                <c:pt idx="95">
                  <c:v>98.628643745610475</c:v>
                </c:pt>
                <c:pt idx="96">
                  <c:v>99.049390105825665</c:v>
                </c:pt>
                <c:pt idx="97">
                  <c:v>99.396205173082208</c:v>
                </c:pt>
                <c:pt idx="98">
                  <c:v>99.713604255240071</c:v>
                </c:pt>
                <c:pt idx="99">
                  <c:v>99.96161288309807</c:v>
                </c:pt>
                <c:pt idx="100">
                  <c:v>100.13522615860431</c:v>
                </c:pt>
                <c:pt idx="101">
                  <c:v>100.23644040099022</c:v>
                </c:pt>
                <c:pt idx="102">
                  <c:v>100.2901395651551</c:v>
                </c:pt>
                <c:pt idx="103">
                  <c:v>100.33861217695345</c:v>
                </c:pt>
                <c:pt idx="104">
                  <c:v>100.42294129953288</c:v>
                </c:pt>
                <c:pt idx="105">
                  <c:v>100.53916308194152</c:v>
                </c:pt>
                <c:pt idx="106">
                  <c:v>100.65271639788148</c:v>
                </c:pt>
                <c:pt idx="107">
                  <c:v>100.7490942184439</c:v>
                </c:pt>
                <c:pt idx="108">
                  <c:v>100.83808265010867</c:v>
                </c:pt>
                <c:pt idx="109">
                  <c:v>100.91091177075383</c:v>
                </c:pt>
                <c:pt idx="110">
                  <c:v>101.04928855851531</c:v>
                </c:pt>
                <c:pt idx="111">
                  <c:v>101.15407321528591</c:v>
                </c:pt>
                <c:pt idx="112">
                  <c:v>101.14697254217874</c:v>
                </c:pt>
                <c:pt idx="113">
                  <c:v>101.03897435557849</c:v>
                </c:pt>
                <c:pt idx="114">
                  <c:v>100.83351715849066</c:v>
                </c:pt>
                <c:pt idx="115">
                  <c:v>100.53396414558406</c:v>
                </c:pt>
                <c:pt idx="116">
                  <c:v>100.20914576032307</c:v>
                </c:pt>
                <c:pt idx="117">
                  <c:v>99.870855453916789</c:v>
                </c:pt>
                <c:pt idx="118">
                  <c:v>99.550960122765972</c:v>
                </c:pt>
                <c:pt idx="119">
                  <c:v>99.305499715101803</c:v>
                </c:pt>
              </c:numCache>
            </c:numRef>
          </c:val>
          <c:smooth val="0"/>
          <c:extLst>
            <c:ext xmlns:c16="http://schemas.microsoft.com/office/drawing/2014/chart" uri="{C3380CC4-5D6E-409C-BE32-E72D297353CC}">
              <c16:uniqueId val="{00000000-2534-495F-83E3-AC5A0C38738A}"/>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'グラフ(CI)'!$H$89:$H$208</c:f>
              <c:strCache>
                <c:ptCount val="114"/>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R1.6</c:v>
                </c:pt>
                <c:pt idx="84">
                  <c:v>2.1</c:v>
                </c:pt>
                <c:pt idx="89">
                  <c:v>6</c:v>
                </c:pt>
                <c:pt idx="96">
                  <c:v>3.1</c:v>
                </c:pt>
                <c:pt idx="101">
                  <c:v>6</c:v>
                </c:pt>
                <c:pt idx="108">
                  <c:v>4.1</c:v>
                </c:pt>
                <c:pt idx="113">
                  <c:v>6</c:v>
                </c:pt>
              </c:strCache>
            </c:strRef>
          </c:cat>
          <c:val>
            <c:numRef>
              <c:f>'グラフ(CI)'!$J$89:$J$208</c:f>
              <c:numCache>
                <c:formatCode>0.0_);[Red]\(0.0\)</c:formatCode>
                <c:ptCount val="120"/>
                <c:pt idx="0">
                  <c:v>99.601299999999995</c:v>
                </c:pt>
                <c:pt idx="1">
                  <c:v>99.817629999999994</c:v>
                </c:pt>
                <c:pt idx="2">
                  <c:v>100.0686</c:v>
                </c:pt>
                <c:pt idx="3">
                  <c:v>100.32729999999999</c:v>
                </c:pt>
                <c:pt idx="4">
                  <c:v>100.56789999999999</c:v>
                </c:pt>
                <c:pt idx="5">
                  <c:v>100.7747</c:v>
                </c:pt>
                <c:pt idx="6">
                  <c:v>100.95829999999999</c:v>
                </c:pt>
                <c:pt idx="7">
                  <c:v>101.1236</c:v>
                </c:pt>
                <c:pt idx="8">
                  <c:v>101.2735</c:v>
                </c:pt>
                <c:pt idx="9">
                  <c:v>101.38979999999999</c:v>
                </c:pt>
                <c:pt idx="10">
                  <c:v>101.45780000000001</c:v>
                </c:pt>
                <c:pt idx="11">
                  <c:v>101.4541</c:v>
                </c:pt>
                <c:pt idx="12">
                  <c:v>101.3673</c:v>
                </c:pt>
                <c:pt idx="13">
                  <c:v>101.2059</c:v>
                </c:pt>
                <c:pt idx="14">
                  <c:v>100.9974</c:v>
                </c:pt>
                <c:pt idx="15">
                  <c:v>100.7461</c:v>
                </c:pt>
                <c:pt idx="16">
                  <c:v>100.50539999999999</c:v>
                </c:pt>
                <c:pt idx="17">
                  <c:v>100.3111</c:v>
                </c:pt>
                <c:pt idx="18">
                  <c:v>100.1666</c:v>
                </c:pt>
                <c:pt idx="19">
                  <c:v>100.0731</c:v>
                </c:pt>
                <c:pt idx="20">
                  <c:v>100.0222</c:v>
                </c:pt>
                <c:pt idx="21">
                  <c:v>100.0051</c:v>
                </c:pt>
                <c:pt idx="22">
                  <c:v>100.0236</c:v>
                </c:pt>
                <c:pt idx="23">
                  <c:v>100.0637</c:v>
                </c:pt>
                <c:pt idx="24">
                  <c:v>100.12739999999999</c:v>
                </c:pt>
                <c:pt idx="25">
                  <c:v>100.20950000000001</c:v>
                </c:pt>
                <c:pt idx="26">
                  <c:v>100.292</c:v>
                </c:pt>
                <c:pt idx="27">
                  <c:v>100.37390000000001</c:v>
                </c:pt>
                <c:pt idx="28">
                  <c:v>100.4358</c:v>
                </c:pt>
                <c:pt idx="29">
                  <c:v>100.4585</c:v>
                </c:pt>
                <c:pt idx="30">
                  <c:v>100.4259</c:v>
                </c:pt>
                <c:pt idx="31">
                  <c:v>100.3523</c:v>
                </c:pt>
                <c:pt idx="32">
                  <c:v>100.2457</c:v>
                </c:pt>
                <c:pt idx="33">
                  <c:v>100.12520000000001</c:v>
                </c:pt>
                <c:pt idx="34">
                  <c:v>100.00579999999999</c:v>
                </c:pt>
                <c:pt idx="35">
                  <c:v>99.899590000000003</c:v>
                </c:pt>
                <c:pt idx="36">
                  <c:v>99.821340000000006</c:v>
                </c:pt>
                <c:pt idx="37">
                  <c:v>99.765429999999995</c:v>
                </c:pt>
                <c:pt idx="38">
                  <c:v>99.721369999999993</c:v>
                </c:pt>
                <c:pt idx="39">
                  <c:v>99.690960000000004</c:v>
                </c:pt>
                <c:pt idx="40">
                  <c:v>99.672179999999997</c:v>
                </c:pt>
                <c:pt idx="41">
                  <c:v>99.673860000000005</c:v>
                </c:pt>
                <c:pt idx="42">
                  <c:v>99.700209999999998</c:v>
                </c:pt>
                <c:pt idx="43">
                  <c:v>99.747249999999994</c:v>
                </c:pt>
                <c:pt idx="44">
                  <c:v>99.821290000000005</c:v>
                </c:pt>
                <c:pt idx="45">
                  <c:v>99.921610000000001</c:v>
                </c:pt>
                <c:pt idx="46">
                  <c:v>100.0308</c:v>
                </c:pt>
                <c:pt idx="47">
                  <c:v>100.1403</c:v>
                </c:pt>
                <c:pt idx="48">
                  <c:v>100.236</c:v>
                </c:pt>
                <c:pt idx="49">
                  <c:v>100.3142</c:v>
                </c:pt>
                <c:pt idx="50">
                  <c:v>100.4006</c:v>
                </c:pt>
                <c:pt idx="51">
                  <c:v>100.48309999999999</c:v>
                </c:pt>
                <c:pt idx="52">
                  <c:v>100.54730000000001</c:v>
                </c:pt>
                <c:pt idx="53">
                  <c:v>100.5913</c:v>
                </c:pt>
                <c:pt idx="54">
                  <c:v>100.61150000000001</c:v>
                </c:pt>
                <c:pt idx="55">
                  <c:v>100.61409999999999</c:v>
                </c:pt>
                <c:pt idx="56">
                  <c:v>100.6108</c:v>
                </c:pt>
                <c:pt idx="57">
                  <c:v>100.6103</c:v>
                </c:pt>
                <c:pt idx="58">
                  <c:v>100.61620000000001</c:v>
                </c:pt>
                <c:pt idx="59">
                  <c:v>100.61969999999999</c:v>
                </c:pt>
                <c:pt idx="60">
                  <c:v>100.6195</c:v>
                </c:pt>
                <c:pt idx="61">
                  <c:v>100.63030000000001</c:v>
                </c:pt>
                <c:pt idx="62">
                  <c:v>100.6377</c:v>
                </c:pt>
                <c:pt idx="63">
                  <c:v>100.6557</c:v>
                </c:pt>
                <c:pt idx="64">
                  <c:v>100.67100000000001</c:v>
                </c:pt>
                <c:pt idx="65">
                  <c:v>100.66589999999999</c:v>
                </c:pt>
                <c:pt idx="66">
                  <c:v>100.6456</c:v>
                </c:pt>
                <c:pt idx="67">
                  <c:v>100.61579999999999</c:v>
                </c:pt>
                <c:pt idx="68">
                  <c:v>100.5789</c:v>
                </c:pt>
                <c:pt idx="69">
                  <c:v>100.5265</c:v>
                </c:pt>
                <c:pt idx="70">
                  <c:v>100.4556</c:v>
                </c:pt>
                <c:pt idx="71">
                  <c:v>100.3704</c:v>
                </c:pt>
                <c:pt idx="72">
                  <c:v>100.2881</c:v>
                </c:pt>
                <c:pt idx="73">
                  <c:v>100.2163</c:v>
                </c:pt>
                <c:pt idx="74">
                  <c:v>100.15819999999999</c:v>
                </c:pt>
                <c:pt idx="75">
                  <c:v>100.1024</c:v>
                </c:pt>
                <c:pt idx="76">
                  <c:v>100.0378</c:v>
                </c:pt>
                <c:pt idx="77">
                  <c:v>99.951419999999999</c:v>
                </c:pt>
                <c:pt idx="78">
                  <c:v>99.849720000000005</c:v>
                </c:pt>
                <c:pt idx="79">
                  <c:v>99.732249999999993</c:v>
                </c:pt>
                <c:pt idx="80">
                  <c:v>99.602900000000005</c:v>
                </c:pt>
                <c:pt idx="81">
                  <c:v>99.458690000000004</c:v>
                </c:pt>
                <c:pt idx="82">
                  <c:v>99.310339999999997</c:v>
                </c:pt>
                <c:pt idx="83">
                  <c:v>99.155439999999999</c:v>
                </c:pt>
                <c:pt idx="84">
                  <c:v>98.979039999999998</c:v>
                </c:pt>
                <c:pt idx="85">
                  <c:v>98.77422</c:v>
                </c:pt>
                <c:pt idx="86">
                  <c:v>98.239019999999996</c:v>
                </c:pt>
                <c:pt idx="87">
                  <c:v>97.795550000000006</c:v>
                </c:pt>
                <c:pt idx="88">
                  <c:v>97.326669999999993</c:v>
                </c:pt>
                <c:pt idx="89">
                  <c:v>97.409530000000004</c:v>
                </c:pt>
                <c:pt idx="90">
                  <c:v>97.861270000000005</c:v>
                </c:pt>
                <c:pt idx="91">
                  <c:v>98.336169999999996</c:v>
                </c:pt>
                <c:pt idx="92">
                  <c:v>98.569670000000002</c:v>
                </c:pt>
                <c:pt idx="93">
                  <c:v>98.793710000000004</c:v>
                </c:pt>
                <c:pt idx="94">
                  <c:v>99.050740000000005</c:v>
                </c:pt>
                <c:pt idx="95">
                  <c:v>99.32996</c:v>
                </c:pt>
                <c:pt idx="96">
                  <c:v>99.628990000000002</c:v>
                </c:pt>
                <c:pt idx="97">
                  <c:v>99.928629999999998</c:v>
                </c:pt>
                <c:pt idx="98">
                  <c:v>100.2011</c:v>
                </c:pt>
                <c:pt idx="99">
                  <c:v>100.429</c:v>
                </c:pt>
                <c:pt idx="100">
                  <c:v>100.5818</c:v>
                </c:pt>
                <c:pt idx="101">
                  <c:v>100.65179999999999</c:v>
                </c:pt>
                <c:pt idx="102">
                  <c:v>100.6499</c:v>
                </c:pt>
                <c:pt idx="103">
                  <c:v>100.6033</c:v>
                </c:pt>
                <c:pt idx="104">
                  <c:v>100.54049999999999</c:v>
                </c:pt>
                <c:pt idx="105">
                  <c:v>100.49160000000001</c:v>
                </c:pt>
                <c:pt idx="106">
                  <c:v>100.4766</c:v>
                </c:pt>
                <c:pt idx="107">
                  <c:v>100.4948</c:v>
                </c:pt>
                <c:pt idx="108">
                  <c:v>100.5274</c:v>
                </c:pt>
                <c:pt idx="109">
                  <c:v>100.5488</c:v>
                </c:pt>
                <c:pt idx="110">
                  <c:v>100.574</c:v>
                </c:pt>
                <c:pt idx="111">
                  <c:v>100.5955</c:v>
                </c:pt>
                <c:pt idx="112">
                  <c:v>100.5964</c:v>
                </c:pt>
                <c:pt idx="113">
                  <c:v>100.5736</c:v>
                </c:pt>
                <c:pt idx="114">
                  <c:v>100.5294</c:v>
                </c:pt>
                <c:pt idx="115">
                  <c:v>100.4666</c:v>
                </c:pt>
                <c:pt idx="116">
                  <c:v>100.3695</c:v>
                </c:pt>
                <c:pt idx="117">
                  <c:v>100.2495</c:v>
                </c:pt>
                <c:pt idx="118">
                  <c:v>100.1039</c:v>
                </c:pt>
                <c:pt idx="119">
                  <c:v>99.949889999999996</c:v>
                </c:pt>
              </c:numCache>
            </c:numRef>
          </c:val>
          <c:smooth val="0"/>
          <c:extLst>
            <c:ext xmlns:c16="http://schemas.microsoft.com/office/drawing/2014/chart" uri="{C3380CC4-5D6E-409C-BE32-E72D297353CC}">
              <c16:uniqueId val="{00000001-2534-495F-83E3-AC5A0C38738A}"/>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chemeClr val="tx1"/>
            </a:solidFill>
            <a:prstDash val="solid"/>
          </a:ln>
        </c:spPr>
        <c:txPr>
          <a:bodyPr rot="0" vert="horz"/>
          <a:lstStyle/>
          <a:p>
            <a:pPr>
              <a:defRPr sz="1200"/>
            </a:pPr>
            <a:endParaRPr lang="ja-JP"/>
          </a:p>
        </c:txPr>
        <c:crossAx val="56500224"/>
        <c:crosses val="autoZero"/>
        <c:crossBetween val="between"/>
        <c:majorUnit val="5"/>
      </c:valAx>
      <c:spPr>
        <a:noFill/>
        <a:ln w="12700">
          <a:solidFill>
            <a:schemeClr val="tx1"/>
          </a:solidFill>
          <a:prstDash val="solid"/>
        </a:ln>
      </c:spPr>
    </c:plotArea>
    <c:legend>
      <c:legendPos val="t"/>
      <c:layout>
        <c:manualLayout>
          <c:xMode val="edge"/>
          <c:yMode val="edge"/>
          <c:x val="0.65527207448550451"/>
          <c:y val="0.17851717408757439"/>
          <c:w val="0.32422580009990365"/>
          <c:h val="0.1166074586821494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602096</xdr:colOff>
      <xdr:row>4</xdr:row>
      <xdr:rowOff>474807</xdr:rowOff>
    </xdr:from>
    <xdr:to>
      <xdr:col>7</xdr:col>
      <xdr:colOff>805296</xdr:colOff>
      <xdr:row>4</xdr:row>
      <xdr:rowOff>916421</xdr:rowOff>
    </xdr:to>
    <xdr:sp macro="" textlink="">
      <xdr:nvSpPr>
        <xdr:cNvPr id="2" name="テキスト ボックス 1"/>
        <xdr:cNvSpPr txBox="1"/>
      </xdr:nvSpPr>
      <xdr:spPr>
        <a:xfrm>
          <a:off x="6383771" y="1293957"/>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chemeClr val="tx1"/>
              </a:solidFill>
              <a:latin typeface="Meiryo UI" panose="020B0604030504040204" pitchFamily="50" charset="-128"/>
              <a:ea typeface="Meiryo UI" panose="020B0604030504040204" pitchFamily="50" charset="-128"/>
            </a:rPr>
            <a:t>No.437</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117475</xdr:rowOff>
    </xdr:to>
    <xdr:sp macro="" textlink="">
      <xdr:nvSpPr>
        <xdr:cNvPr id="3" name="テキスト ボックス 2"/>
        <xdr:cNvSpPr txBox="1"/>
      </xdr:nvSpPr>
      <xdr:spPr>
        <a:xfrm>
          <a:off x="1155700" y="1841500"/>
          <a:ext cx="1086350" cy="109537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222250</xdr:rowOff>
    </xdr:to>
    <xdr:sp macro="" textlink="">
      <xdr:nvSpPr>
        <xdr:cNvPr id="4" name="テキスト ボックス 3"/>
        <xdr:cNvSpPr txBox="1"/>
      </xdr:nvSpPr>
      <xdr:spPr>
        <a:xfrm>
          <a:off x="1276350" y="1946275"/>
          <a:ext cx="1086350" cy="109537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5</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2023</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4</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967582</xdr:colOff>
      <xdr:row>7</xdr:row>
      <xdr:rowOff>190500</xdr:rowOff>
    </xdr:from>
    <xdr:to>
      <xdr:col>11</xdr:col>
      <xdr:colOff>873125</xdr:colOff>
      <xdr:row>10</xdr:row>
      <xdr:rowOff>206375</xdr:rowOff>
    </xdr:to>
    <xdr:sp macro="" textlink="">
      <xdr:nvSpPr>
        <xdr:cNvPr id="5" name="テキスト ボックス 4"/>
        <xdr:cNvSpPr txBox="1"/>
      </xdr:nvSpPr>
      <xdr:spPr>
        <a:xfrm>
          <a:off x="7835107" y="2476500"/>
          <a:ext cx="4248943" cy="91122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4</a:t>
          </a:r>
          <a:r>
            <a:rPr kumimoji="1" lang="ja-JP" altLang="en-US"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       集まれば　大きな力に　統計調査</a:t>
          </a:r>
        </a:p>
      </xdr:txBody>
    </xdr:sp>
    <xdr:clientData/>
  </xdr:twoCellAnchor>
  <xdr:twoCellAnchor editAs="oneCell">
    <xdr:from>
      <xdr:col>8</xdr:col>
      <xdr:colOff>308200</xdr:colOff>
      <xdr:row>1</xdr:row>
      <xdr:rowOff>61799</xdr:rowOff>
    </xdr:from>
    <xdr:to>
      <xdr:col>11</xdr:col>
      <xdr:colOff>127225</xdr:colOff>
      <xdr:row>9</xdr:row>
      <xdr:rowOff>33962</xdr:rowOff>
    </xdr:to>
    <xdr:pic>
      <xdr:nvPicPr>
        <xdr:cNvPr id="6" name="図 5"/>
        <xdr:cNvPicPr>
          <a:picLocks noChangeAspect="1"/>
        </xdr:cNvPicPr>
      </xdr:nvPicPr>
      <xdr:blipFill>
        <a:blip xmlns:r="http://schemas.openxmlformats.org/officeDocument/2006/relationships" r:embed="rId1"/>
        <a:stretch>
          <a:fillRect/>
        </a:stretch>
      </xdr:blipFill>
      <xdr:spPr>
        <a:xfrm>
          <a:off x="8261575" y="280874"/>
          <a:ext cx="3076575" cy="2572488"/>
        </a:xfrm>
        <a:prstGeom prst="rect">
          <a:avLst/>
        </a:prstGeom>
      </xdr:spPr>
    </xdr:pic>
    <xdr:clientData/>
  </xdr:twoCellAnchor>
  <xdr:twoCellAnchor editAs="oneCell">
    <xdr:from>
      <xdr:col>0</xdr:col>
      <xdr:colOff>0</xdr:colOff>
      <xdr:row>23</xdr:row>
      <xdr:rowOff>136071</xdr:rowOff>
    </xdr:from>
    <xdr:to>
      <xdr:col>11</xdr:col>
      <xdr:colOff>1152525</xdr:colOff>
      <xdr:row>39</xdr:row>
      <xdr:rowOff>118382</xdr:rowOff>
    </xdr:to>
    <xdr:pic>
      <xdr:nvPicPr>
        <xdr:cNvPr id="7"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632246"/>
          <a:ext cx="12363450" cy="44400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993323</xdr:colOff>
      <xdr:row>29</xdr:row>
      <xdr:rowOff>61233</xdr:rowOff>
    </xdr:from>
    <xdr:to>
      <xdr:col>7</xdr:col>
      <xdr:colOff>1047751</xdr:colOff>
      <xdr:row>29</xdr:row>
      <xdr:rowOff>190501</xdr:rowOff>
    </xdr:to>
    <xdr:cxnSp macro="">
      <xdr:nvCxnSpPr>
        <xdr:cNvPr id="8" name="直線コネクタ 7"/>
        <xdr:cNvCxnSpPr/>
      </xdr:nvCxnSpPr>
      <xdr:spPr bwMode="auto">
        <a:xfrm flipH="1">
          <a:off x="7860848" y="9157608"/>
          <a:ext cx="54428" cy="129268"/>
        </a:xfrm>
        <a:prstGeom prst="lin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462643</xdr:colOff>
      <xdr:row>21</xdr:row>
      <xdr:rowOff>95250</xdr:rowOff>
    </xdr:from>
    <xdr:to>
      <xdr:col>14</xdr:col>
      <xdr:colOff>1377043</xdr:colOff>
      <xdr:row>24</xdr:row>
      <xdr:rowOff>43543</xdr:rowOff>
    </xdr:to>
    <xdr:cxnSp macro="">
      <xdr:nvCxnSpPr>
        <xdr:cNvPr id="9" name="直線コネクタ 8"/>
        <xdr:cNvCxnSpPr/>
      </xdr:nvCxnSpPr>
      <xdr:spPr bwMode="auto">
        <a:xfrm>
          <a:off x="13940518" y="6943725"/>
          <a:ext cx="914400" cy="910318"/>
        </a:xfrm>
        <a:prstGeom prst="lin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xdr:col>
      <xdr:colOff>149678</xdr:colOff>
      <xdr:row>40</xdr:row>
      <xdr:rowOff>258536</xdr:rowOff>
    </xdr:from>
    <xdr:to>
      <xdr:col>11</xdr:col>
      <xdr:colOff>1121229</xdr:colOff>
      <xdr:row>64</xdr:row>
      <xdr:rowOff>259897</xdr:rowOff>
    </xdr:to>
    <xdr:pic>
      <xdr:nvPicPr>
        <xdr:cNvPr id="10" name="図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2103" y="12498161"/>
          <a:ext cx="11830051" cy="70974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546100</xdr:colOff>
      <xdr:row>5</xdr:row>
      <xdr:rowOff>177800</xdr:rowOff>
    </xdr:from>
    <xdr:to>
      <xdr:col>11</xdr:col>
      <xdr:colOff>544940</xdr:colOff>
      <xdr:row>30</xdr:row>
      <xdr:rowOff>127000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8525" y="1387475"/>
          <a:ext cx="10857340" cy="598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419100</xdr:colOff>
      <xdr:row>51</xdr:row>
      <xdr:rowOff>152400</xdr:rowOff>
    </xdr:from>
    <xdr:to>
      <xdr:col>11</xdr:col>
      <xdr:colOff>609600</xdr:colOff>
      <xdr:row>77</xdr:row>
      <xdr:rowOff>50800</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1525" y="13468350"/>
          <a:ext cx="11049000" cy="524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4" name="テキスト ボックス 3"/>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5</xdr:col>
      <xdr:colOff>83607</xdr:colOff>
      <xdr:row>44</xdr:row>
      <xdr:rowOff>34637</xdr:rowOff>
    </xdr:from>
    <xdr:to>
      <xdr:col>12</xdr:col>
      <xdr:colOff>1292224</xdr:colOff>
      <xdr:row>54</xdr:row>
      <xdr:rowOff>179615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152401</xdr:colOff>
      <xdr:row>54</xdr:row>
      <xdr:rowOff>140494</xdr:rowOff>
    </xdr:from>
    <xdr:to>
      <xdr:col>12</xdr:col>
      <xdr:colOff>1257300</xdr:colOff>
      <xdr:row>63</xdr:row>
      <xdr:rowOff>180862</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9" name="テキスト ボックス 8"/>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25318\AppData\Local\Microsoft\Windows\INetCache\IE\NFIIEMWM\&#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W65"/>
  <sheetViews>
    <sheetView showGridLines="0" tabSelected="1" view="pageBreakPreview" zoomScale="70" zoomScaleNormal="55" zoomScaleSheetLayoutView="70" workbookViewId="0">
      <selection activeCell="O63" sqref="O63"/>
    </sheetView>
  </sheetViews>
  <sheetFormatPr defaultColWidth="8.69921875" defaultRowHeight="17.25"/>
  <cols>
    <col min="1" max="1" width="3.69921875" customWidth="1"/>
    <col min="2" max="11" width="11.3984375" customWidth="1"/>
    <col min="12" max="12" width="12.69921875" customWidth="1"/>
    <col min="13" max="13" width="2.69921875" customWidth="1"/>
    <col min="14" max="14" width="8.3984375" customWidth="1"/>
    <col min="15" max="15" width="14.5" customWidth="1"/>
    <col min="20" max="20" width="9.19921875" customWidth="1"/>
  </cols>
  <sheetData>
    <row r="1" spans="1:23" s="388" customFormat="1" ht="17.25" customHeight="1">
      <c r="C1" s="389"/>
      <c r="O1" s="390"/>
      <c r="P1" s="390"/>
      <c r="Q1" s="390"/>
      <c r="R1" s="390"/>
      <c r="S1" s="390"/>
      <c r="T1" s="390"/>
      <c r="U1" s="390"/>
      <c r="V1" s="390"/>
      <c r="W1" s="390"/>
    </row>
    <row r="2" spans="1:23" s="388" customFormat="1" ht="17.25" customHeight="1">
      <c r="C2" s="389"/>
      <c r="O2" s="390"/>
      <c r="P2" s="390"/>
      <c r="Q2" s="390"/>
      <c r="R2" s="390"/>
      <c r="S2" s="390"/>
      <c r="T2" s="390"/>
      <c r="U2" s="390"/>
      <c r="V2" s="390"/>
      <c r="W2" s="390"/>
    </row>
    <row r="3" spans="1:23" s="388" customFormat="1" ht="17.25" customHeight="1">
      <c r="C3" s="389"/>
      <c r="O3" s="390"/>
      <c r="P3" s="390"/>
      <c r="Q3" s="390"/>
      <c r="R3" s="390"/>
      <c r="S3" s="390"/>
      <c r="T3" s="390"/>
      <c r="U3" s="390"/>
      <c r="V3" s="390"/>
      <c r="W3" s="390"/>
    </row>
    <row r="4" spans="1:23" s="391" customFormat="1" ht="12.75" customHeight="1">
      <c r="B4" s="435"/>
      <c r="C4" s="435"/>
      <c r="D4" s="435"/>
      <c r="E4" s="435"/>
      <c r="F4" s="435"/>
      <c r="G4" s="392"/>
      <c r="H4" s="392"/>
      <c r="I4" s="392"/>
      <c r="J4" s="392"/>
      <c r="K4" s="392"/>
      <c r="L4" s="392"/>
      <c r="M4" s="393"/>
    </row>
    <row r="5" spans="1:23" s="391" customFormat="1" ht="72.75" customHeight="1">
      <c r="B5" s="436" t="s">
        <v>360</v>
      </c>
      <c r="C5" s="436"/>
      <c r="D5" s="436"/>
      <c r="E5" s="436"/>
      <c r="F5" s="436"/>
      <c r="G5" s="436"/>
      <c r="H5" s="394"/>
      <c r="I5" s="394"/>
      <c r="J5" s="395"/>
      <c r="K5" s="395"/>
      <c r="L5" s="396"/>
      <c r="M5" s="397"/>
    </row>
    <row r="6" spans="1:23" s="391" customFormat="1" ht="21.75" customHeight="1">
      <c r="B6" s="437"/>
      <c r="C6" s="437"/>
      <c r="D6" s="437"/>
      <c r="E6" s="437"/>
      <c r="F6" s="437"/>
      <c r="G6" s="437"/>
      <c r="H6" s="437"/>
      <c r="I6" s="395"/>
      <c r="J6" s="395"/>
      <c r="K6" s="395"/>
      <c r="L6" s="395"/>
      <c r="M6" s="398"/>
    </row>
    <row r="7" spans="1:23" s="391" customFormat="1" ht="21" customHeight="1">
      <c r="B7" s="399"/>
      <c r="C7" s="400"/>
      <c r="D7" s="401" t="s">
        <v>361</v>
      </c>
      <c r="E7" s="402"/>
      <c r="F7" s="403"/>
      <c r="G7" s="400"/>
      <c r="H7" s="404"/>
      <c r="I7" s="395"/>
      <c r="J7" s="395"/>
      <c r="K7" s="395"/>
      <c r="L7" s="395"/>
      <c r="M7" s="398"/>
    </row>
    <row r="8" spans="1:23" s="391" customFormat="1" ht="21" customHeight="1">
      <c r="B8" s="399"/>
      <c r="C8" s="400"/>
      <c r="D8" s="405" t="s">
        <v>362</v>
      </c>
      <c r="E8" s="402"/>
      <c r="F8" s="403"/>
      <c r="G8" s="400"/>
      <c r="H8" s="404"/>
      <c r="I8" s="395"/>
      <c r="J8" s="395"/>
      <c r="K8" s="395"/>
      <c r="L8" s="395"/>
      <c r="M8" s="398"/>
    </row>
    <row r="9" spans="1:23" s="391" customFormat="1" ht="21" customHeight="1">
      <c r="B9" s="399"/>
      <c r="C9" s="400"/>
      <c r="D9" s="405" t="s">
        <v>363</v>
      </c>
      <c r="E9" s="402"/>
      <c r="F9" s="403"/>
      <c r="G9" s="400"/>
      <c r="H9" s="404"/>
      <c r="I9" s="395"/>
      <c r="J9" s="395"/>
      <c r="K9" s="395"/>
      <c r="L9" s="395"/>
      <c r="M9" s="398"/>
    </row>
    <row r="10" spans="1:23" s="391" customFormat="1" ht="28.5" customHeight="1">
      <c r="B10" s="399"/>
      <c r="C10" s="400"/>
      <c r="D10" s="392"/>
      <c r="E10" s="402"/>
      <c r="F10" s="404"/>
      <c r="G10" s="404"/>
      <c r="H10" s="404"/>
      <c r="I10" s="406"/>
      <c r="J10" s="407"/>
      <c r="K10" s="407"/>
      <c r="L10" s="407"/>
      <c r="M10" s="408"/>
    </row>
    <row r="11" spans="1:23" s="409" customFormat="1" ht="69.75" customHeight="1">
      <c r="B11" s="438" t="s">
        <v>364</v>
      </c>
      <c r="C11" s="438"/>
      <c r="D11" s="438"/>
      <c r="E11" s="438"/>
      <c r="F11" s="438"/>
      <c r="G11" s="438"/>
      <c r="H11" s="438"/>
      <c r="I11" s="438"/>
      <c r="J11" s="438"/>
      <c r="K11" s="438"/>
      <c r="L11" s="438"/>
      <c r="M11" s="410"/>
    </row>
    <row r="12" spans="1:23" s="413" customFormat="1" ht="20.25" customHeight="1">
      <c r="A12" s="411"/>
      <c r="B12" s="411"/>
      <c r="C12" s="412"/>
      <c r="N12" s="414"/>
      <c r="O12" s="414"/>
      <c r="P12" s="414"/>
      <c r="Q12" s="414"/>
      <c r="R12" s="414"/>
    </row>
    <row r="13" spans="1:23" s="416" customFormat="1" ht="30" customHeight="1">
      <c r="A13" s="439" t="s">
        <v>365</v>
      </c>
      <c r="B13" s="440"/>
      <c r="C13" s="440"/>
      <c r="D13" s="440"/>
      <c r="E13" s="440"/>
      <c r="F13" s="440"/>
      <c r="G13" s="440"/>
      <c r="H13" s="440"/>
      <c r="I13" s="440"/>
      <c r="J13" s="440"/>
      <c r="K13" s="440"/>
      <c r="L13" s="440"/>
      <c r="M13" s="415"/>
    </row>
    <row r="14" spans="1:23" s="416" customFormat="1" ht="13.5" customHeight="1">
      <c r="A14" s="417"/>
      <c r="B14" s="418"/>
      <c r="C14" s="418"/>
      <c r="D14" s="418"/>
      <c r="E14" s="418"/>
      <c r="F14" s="418"/>
      <c r="G14" s="418"/>
      <c r="H14" s="418"/>
      <c r="I14" s="418"/>
      <c r="J14" s="418"/>
      <c r="K14" s="418"/>
      <c r="L14" s="418"/>
      <c r="M14" s="415"/>
    </row>
    <row r="15" spans="1:23" s="421" customFormat="1" ht="27.95" customHeight="1">
      <c r="A15" s="419"/>
      <c r="B15" s="419" t="s">
        <v>366</v>
      </c>
      <c r="C15" s="351"/>
      <c r="D15" s="351"/>
      <c r="E15" s="351"/>
      <c r="F15" s="351"/>
      <c r="G15" s="351"/>
      <c r="H15" s="351"/>
      <c r="I15" s="351"/>
      <c r="J15" s="351"/>
      <c r="K15" s="351"/>
      <c r="L15" s="351"/>
      <c r="M15" s="420"/>
    </row>
    <row r="16" spans="1:23" s="421" customFormat="1" ht="27.95" customHeight="1">
      <c r="A16" s="422"/>
      <c r="B16" s="419" t="s">
        <v>367</v>
      </c>
      <c r="C16" s="423"/>
      <c r="D16" s="424"/>
      <c r="E16" s="424"/>
      <c r="F16" s="424"/>
      <c r="G16" s="425"/>
      <c r="H16" s="426"/>
      <c r="I16" s="424"/>
      <c r="J16" s="427"/>
      <c r="K16" s="427"/>
      <c r="L16" s="422"/>
      <c r="M16" s="420"/>
    </row>
    <row r="17" spans="1:13" s="421" customFormat="1" ht="9.75" customHeight="1">
      <c r="A17" s="422"/>
      <c r="B17" s="419"/>
      <c r="C17" s="423"/>
      <c r="D17" s="424"/>
      <c r="E17" s="424"/>
      <c r="F17" s="424"/>
      <c r="G17" s="425"/>
      <c r="H17" s="426"/>
      <c r="I17" s="424"/>
      <c r="J17" s="427"/>
      <c r="K17" s="427"/>
      <c r="L17" s="422"/>
      <c r="M17" s="420"/>
    </row>
    <row r="18" spans="1:13" s="421" customFormat="1" ht="20.100000000000001" customHeight="1">
      <c r="A18" s="422"/>
      <c r="B18" s="441" t="s">
        <v>368</v>
      </c>
      <c r="C18" s="441"/>
      <c r="D18" s="441"/>
      <c r="E18" s="441"/>
      <c r="F18" s="441"/>
      <c r="G18" s="441"/>
      <c r="H18" s="441"/>
      <c r="I18" s="441"/>
      <c r="J18" s="428"/>
      <c r="K18" s="428"/>
      <c r="L18" s="422"/>
      <c r="M18" s="420"/>
    </row>
    <row r="19" spans="1:13" s="421" customFormat="1" ht="20.100000000000001" customHeight="1">
      <c r="A19" s="422"/>
      <c r="B19" s="441"/>
      <c r="C19" s="441"/>
      <c r="D19" s="441"/>
      <c r="E19" s="441"/>
      <c r="F19" s="441"/>
      <c r="G19" s="441"/>
      <c r="H19" s="441"/>
      <c r="I19" s="441"/>
      <c r="J19" s="428"/>
      <c r="K19" s="428"/>
      <c r="L19" s="422"/>
      <c r="M19" s="420"/>
    </row>
    <row r="20" spans="1:13" s="421" customFormat="1" ht="25.5" customHeight="1">
      <c r="A20" s="422"/>
      <c r="B20" s="419" t="s">
        <v>369</v>
      </c>
      <c r="C20" s="423"/>
      <c r="D20" s="424"/>
      <c r="E20" s="424"/>
      <c r="F20" s="424"/>
      <c r="G20" s="425"/>
      <c r="H20" s="426"/>
      <c r="I20" s="424"/>
      <c r="J20" s="427"/>
      <c r="K20" s="427"/>
      <c r="L20" s="422"/>
      <c r="M20" s="420"/>
    </row>
    <row r="21" spans="1:13" s="421" customFormat="1" ht="25.5" customHeight="1">
      <c r="A21" s="422"/>
      <c r="B21" s="419" t="s">
        <v>370</v>
      </c>
      <c r="C21" s="423"/>
      <c r="D21" s="424"/>
      <c r="E21" s="424"/>
      <c r="F21" s="424"/>
      <c r="G21" s="425"/>
      <c r="H21" s="426"/>
      <c r="I21" s="424"/>
      <c r="J21" s="427"/>
      <c r="K21" s="427"/>
      <c r="L21" s="422"/>
      <c r="M21" s="420"/>
    </row>
    <row r="22" spans="1:13" ht="25.5" customHeight="1">
      <c r="A22" s="422"/>
      <c r="B22" s="419" t="s">
        <v>371</v>
      </c>
      <c r="C22" s="429"/>
      <c r="D22" s="422"/>
      <c r="E22" s="422"/>
      <c r="F22" s="422"/>
      <c r="G22" s="422"/>
      <c r="H22" s="422"/>
      <c r="I22" s="422"/>
      <c r="J22" s="422"/>
      <c r="K22" s="422"/>
      <c r="L22" s="422"/>
      <c r="M22" s="420"/>
    </row>
    <row r="23" spans="1:13" ht="25.5" customHeight="1">
      <c r="A23" s="347"/>
      <c r="B23" s="419" t="s">
        <v>372</v>
      </c>
      <c r="C23" s="429"/>
      <c r="D23" s="422"/>
      <c r="E23" s="422"/>
      <c r="F23" s="422"/>
      <c r="G23" s="422"/>
      <c r="H23" s="422"/>
      <c r="I23" s="422"/>
      <c r="J23" s="422"/>
      <c r="K23" s="422"/>
      <c r="L23" s="347"/>
      <c r="M23" s="351"/>
    </row>
    <row r="24" spans="1:13" ht="24.95" customHeight="1">
      <c r="A24" s="347"/>
      <c r="B24" s="419"/>
      <c r="C24" s="429"/>
      <c r="D24" s="422"/>
      <c r="E24" s="422"/>
      <c r="F24" s="422"/>
      <c r="G24" s="422"/>
      <c r="H24" s="422"/>
      <c r="I24" s="422"/>
      <c r="J24" s="422"/>
      <c r="K24" s="422"/>
      <c r="L24" s="347"/>
      <c r="M24" s="351"/>
    </row>
    <row r="25" spans="1:13" ht="24.75">
      <c r="A25" s="347"/>
      <c r="B25" s="430"/>
      <c r="C25" s="422"/>
      <c r="D25" s="422"/>
      <c r="E25" s="422"/>
      <c r="F25" s="422"/>
      <c r="G25" s="422"/>
      <c r="H25" s="430"/>
      <c r="I25" s="422"/>
      <c r="J25" s="422"/>
      <c r="K25" s="422"/>
      <c r="L25" s="347"/>
      <c r="M25" s="351"/>
    </row>
    <row r="26" spans="1:13" ht="9" customHeight="1">
      <c r="A26" s="347"/>
      <c r="B26" s="419"/>
      <c r="C26" s="422"/>
      <c r="D26" s="422"/>
      <c r="F26" s="422"/>
      <c r="G26" s="422"/>
      <c r="I26" s="422"/>
      <c r="J26" s="422"/>
      <c r="K26" s="422"/>
      <c r="L26" s="347"/>
      <c r="M26" s="351"/>
    </row>
    <row r="27" spans="1:13" ht="22.5">
      <c r="A27" s="347"/>
      <c r="J27" s="422"/>
      <c r="K27" s="422"/>
      <c r="L27" s="347"/>
      <c r="M27" s="351"/>
    </row>
    <row r="28" spans="1:13" ht="22.5">
      <c r="A28" s="347"/>
      <c r="B28" s="347"/>
      <c r="C28" s="422"/>
      <c r="D28" s="422"/>
      <c r="E28" s="422"/>
      <c r="F28" s="422"/>
      <c r="G28" s="422"/>
      <c r="H28" s="422"/>
      <c r="I28" s="422"/>
      <c r="J28" s="422"/>
      <c r="K28" s="422"/>
      <c r="L28" s="347"/>
      <c r="M28" s="351"/>
    </row>
    <row r="29" spans="1:13" ht="22.5">
      <c r="A29" s="347"/>
      <c r="B29" s="347"/>
      <c r="C29" s="422"/>
      <c r="D29" s="422"/>
      <c r="E29" s="422"/>
      <c r="F29" s="422"/>
      <c r="G29" s="422"/>
      <c r="H29" s="422"/>
      <c r="I29" s="422"/>
      <c r="J29" s="422"/>
      <c r="K29" s="422"/>
      <c r="L29" s="347"/>
      <c r="M29" s="351"/>
    </row>
    <row r="30" spans="1:13" ht="22.5">
      <c r="A30" s="347"/>
      <c r="B30" s="347"/>
      <c r="C30" s="422"/>
      <c r="D30" s="422"/>
      <c r="E30" s="422"/>
      <c r="F30" s="422"/>
      <c r="G30" s="422"/>
      <c r="H30" s="422"/>
      <c r="I30" s="422"/>
      <c r="J30" s="422"/>
      <c r="K30" s="422"/>
      <c r="L30" s="347"/>
      <c r="M30" s="351"/>
    </row>
    <row r="31" spans="1:13" ht="22.5">
      <c r="A31" s="347"/>
      <c r="B31" s="347"/>
      <c r="C31" s="422"/>
      <c r="D31" s="422"/>
      <c r="E31" s="422"/>
      <c r="F31" s="422"/>
      <c r="G31" s="422"/>
      <c r="H31" s="422"/>
      <c r="I31" s="422"/>
      <c r="J31" s="422"/>
      <c r="K31" s="422"/>
      <c r="L31" s="347"/>
      <c r="M31" s="351"/>
    </row>
    <row r="32" spans="1:13" ht="22.5">
      <c r="A32" s="347"/>
      <c r="B32" s="347"/>
      <c r="C32" s="422"/>
      <c r="D32" s="422"/>
      <c r="E32" s="422"/>
      <c r="F32" s="422"/>
      <c r="G32" s="422"/>
      <c r="H32" s="422"/>
      <c r="I32" s="422"/>
      <c r="J32" s="422"/>
      <c r="K32" s="422"/>
      <c r="L32" s="347"/>
      <c r="M32" s="351"/>
    </row>
    <row r="33" spans="1:13" ht="22.5">
      <c r="A33" s="347"/>
      <c r="B33" s="347"/>
      <c r="C33" s="422"/>
      <c r="D33" s="422"/>
      <c r="E33" s="422"/>
      <c r="F33" s="422"/>
      <c r="G33" s="422"/>
      <c r="H33" s="422"/>
      <c r="I33" s="422"/>
      <c r="J33" s="422"/>
      <c r="K33" s="422"/>
      <c r="L33" s="347"/>
      <c r="M33" s="351"/>
    </row>
    <row r="34" spans="1:13" ht="22.5">
      <c r="A34" s="347"/>
      <c r="B34" s="347"/>
      <c r="C34" s="422"/>
      <c r="D34" s="422"/>
      <c r="E34" s="422"/>
      <c r="F34" s="422"/>
      <c r="G34" s="422"/>
      <c r="H34" s="422"/>
      <c r="I34" s="422"/>
      <c r="J34" s="422"/>
      <c r="K34" s="422"/>
      <c r="L34" s="347"/>
      <c r="M34" s="351"/>
    </row>
    <row r="35" spans="1:13" ht="22.5">
      <c r="A35" s="347"/>
      <c r="B35" s="347"/>
      <c r="C35" s="422"/>
      <c r="D35" s="422"/>
      <c r="E35" s="422"/>
      <c r="F35" s="422"/>
      <c r="G35" s="422"/>
      <c r="H35" s="422"/>
      <c r="I35" s="422"/>
      <c r="J35" s="422"/>
      <c r="K35" s="422"/>
      <c r="L35" s="347"/>
      <c r="M35" s="351"/>
    </row>
    <row r="36" spans="1:13" ht="22.5">
      <c r="A36" s="347"/>
      <c r="B36" s="347"/>
      <c r="C36" s="422"/>
      <c r="D36" s="422"/>
      <c r="E36" s="422"/>
      <c r="F36" s="422"/>
      <c r="G36" s="422"/>
      <c r="H36" s="422"/>
      <c r="I36" s="422"/>
      <c r="J36" s="422"/>
      <c r="K36" s="422"/>
      <c r="L36" s="347"/>
      <c r="M36" s="351"/>
    </row>
    <row r="37" spans="1:13" ht="22.5">
      <c r="A37" s="347"/>
      <c r="B37" s="347"/>
      <c r="C37" s="422"/>
      <c r="D37" s="422"/>
      <c r="E37" s="422"/>
      <c r="F37" s="422"/>
      <c r="G37" s="422"/>
      <c r="H37" s="422"/>
      <c r="I37" s="422"/>
      <c r="J37" s="422"/>
      <c r="K37" s="422"/>
      <c r="L37" s="347"/>
      <c r="M37" s="351"/>
    </row>
    <row r="38" spans="1:13" ht="22.5">
      <c r="A38" s="347"/>
      <c r="B38" s="347"/>
      <c r="C38" s="422"/>
      <c r="D38" s="422"/>
      <c r="E38" s="422"/>
      <c r="F38" s="422"/>
      <c r="G38" s="422"/>
      <c r="H38" s="422"/>
      <c r="I38" s="422"/>
      <c r="J38" s="422"/>
      <c r="K38" s="422"/>
      <c r="L38" s="347"/>
      <c r="M38" s="351"/>
    </row>
    <row r="39" spans="1:13" ht="22.5">
      <c r="A39" s="347"/>
      <c r="B39" s="347"/>
      <c r="C39" s="422"/>
      <c r="D39" s="422"/>
      <c r="E39" s="422"/>
      <c r="F39" s="422"/>
      <c r="G39" s="422"/>
      <c r="H39" s="422"/>
      <c r="I39" s="422"/>
      <c r="J39" s="422"/>
      <c r="K39" s="422"/>
      <c r="L39" s="347"/>
      <c r="M39" s="351"/>
    </row>
    <row r="40" spans="1:13" ht="22.5">
      <c r="A40" s="347"/>
      <c r="B40" s="347"/>
      <c r="C40" s="422"/>
      <c r="D40" s="422"/>
      <c r="E40" s="422"/>
      <c r="F40" s="422"/>
      <c r="G40" s="422"/>
      <c r="H40" s="422"/>
      <c r="I40" s="422"/>
      <c r="J40" s="422"/>
      <c r="K40" s="422"/>
      <c r="L40" s="347"/>
      <c r="M40" s="351"/>
    </row>
    <row r="41" spans="1:13" ht="24.75">
      <c r="A41" s="347"/>
      <c r="B41" s="431" t="s">
        <v>373</v>
      </c>
      <c r="C41" s="347"/>
      <c r="D41" s="350"/>
      <c r="E41" s="350"/>
      <c r="F41" s="350"/>
      <c r="G41" s="347"/>
      <c r="I41" s="347"/>
      <c r="J41" s="347"/>
      <c r="K41" s="347"/>
      <c r="L41" s="347"/>
      <c r="M41" s="351"/>
    </row>
    <row r="42" spans="1:13" ht="24.75">
      <c r="A42" s="347"/>
      <c r="B42" s="376"/>
      <c r="C42" s="347"/>
      <c r="D42" s="350"/>
      <c r="E42" s="350"/>
      <c r="F42" s="350"/>
      <c r="G42" s="347"/>
      <c r="H42" s="376"/>
      <c r="I42" s="347"/>
      <c r="J42" s="347"/>
      <c r="K42" s="347"/>
      <c r="L42" s="347"/>
      <c r="M42" s="351"/>
    </row>
    <row r="43" spans="1:13" ht="22.5">
      <c r="A43" s="347"/>
      <c r="B43" s="347"/>
      <c r="C43" s="347"/>
      <c r="D43" s="350"/>
      <c r="E43" s="350"/>
      <c r="F43" s="350"/>
      <c r="G43" s="347"/>
      <c r="H43" s="347"/>
      <c r="I43" s="347"/>
      <c r="J43" s="347"/>
      <c r="K43" s="347"/>
      <c r="L43" s="347"/>
      <c r="M43" s="351"/>
    </row>
    <row r="44" spans="1:13" ht="22.5">
      <c r="A44" s="347"/>
      <c r="B44" s="347"/>
      <c r="C44" s="347"/>
      <c r="D44" s="350"/>
      <c r="E44" s="350"/>
      <c r="F44" s="350"/>
      <c r="G44" s="347"/>
      <c r="H44" s="347"/>
      <c r="I44" s="347"/>
      <c r="J44" s="347"/>
      <c r="K44" s="347"/>
      <c r="L44" s="347"/>
      <c r="M44" s="351"/>
    </row>
    <row r="45" spans="1:13" ht="27.95" customHeight="1">
      <c r="A45" s="422"/>
      <c r="B45" s="432"/>
      <c r="C45" s="429"/>
      <c r="D45" s="422"/>
      <c r="E45" s="422"/>
      <c r="F45" s="422"/>
      <c r="G45" s="422"/>
      <c r="H45" s="422"/>
      <c r="I45" s="422"/>
      <c r="J45" s="422"/>
      <c r="K45" s="422"/>
      <c r="L45" s="422"/>
      <c r="M45" s="420"/>
    </row>
    <row r="46" spans="1:13" ht="27.95" customHeight="1">
      <c r="A46" s="422"/>
      <c r="B46" s="432"/>
      <c r="C46" s="429"/>
      <c r="D46" s="422"/>
      <c r="E46" s="422"/>
      <c r="F46" s="422"/>
      <c r="G46" s="422"/>
      <c r="H46" s="422"/>
      <c r="I46" s="422"/>
      <c r="J46" s="422"/>
      <c r="K46" s="422"/>
      <c r="L46" s="422"/>
      <c r="M46" s="420"/>
    </row>
    <row r="47" spans="1:13" ht="22.5">
      <c r="A47" s="347"/>
      <c r="B47" s="347"/>
      <c r="C47" s="347"/>
      <c r="D47" s="350"/>
      <c r="E47" s="350"/>
      <c r="F47" s="350"/>
      <c r="G47" s="347"/>
      <c r="H47" s="347"/>
      <c r="I47" s="347"/>
      <c r="J47" s="347"/>
      <c r="K47" s="347"/>
      <c r="L47" s="347"/>
      <c r="M47" s="351"/>
    </row>
    <row r="48" spans="1:13" ht="24.75">
      <c r="A48" s="347"/>
      <c r="B48" s="347"/>
      <c r="C48" s="347"/>
      <c r="D48" s="350"/>
      <c r="E48" s="433"/>
      <c r="F48" s="350"/>
      <c r="G48" s="347"/>
      <c r="H48" s="347"/>
      <c r="I48" s="347"/>
      <c r="J48" s="347"/>
      <c r="K48" s="347"/>
      <c r="L48" s="347"/>
      <c r="M48" s="351"/>
    </row>
    <row r="49" spans="1:15" ht="22.5">
      <c r="A49" s="347"/>
      <c r="B49" s="347"/>
      <c r="C49" s="347"/>
      <c r="D49" s="350"/>
      <c r="E49" s="350"/>
      <c r="F49" s="350"/>
      <c r="G49" s="347"/>
      <c r="H49" s="347"/>
      <c r="I49" s="347"/>
      <c r="J49" s="347"/>
      <c r="K49" s="347"/>
      <c r="L49" s="347"/>
      <c r="M49" s="351"/>
    </row>
    <row r="50" spans="1:15" ht="22.5">
      <c r="A50" s="347"/>
      <c r="B50" s="347"/>
      <c r="C50" s="347"/>
      <c r="D50" s="350"/>
      <c r="E50" s="350"/>
      <c r="F50" s="350"/>
      <c r="G50" s="347"/>
      <c r="H50" s="347"/>
      <c r="I50" s="347"/>
      <c r="J50" s="347"/>
      <c r="K50" s="347"/>
      <c r="L50" s="347"/>
      <c r="M50" s="351"/>
      <c r="O50" s="434"/>
    </row>
    <row r="51" spans="1:15" ht="22.5">
      <c r="A51" s="347"/>
      <c r="B51" s="347"/>
      <c r="C51" s="347"/>
      <c r="D51" s="350"/>
      <c r="E51" s="350"/>
      <c r="F51" s="350"/>
      <c r="G51" s="347"/>
      <c r="H51" s="347"/>
      <c r="I51" s="347"/>
      <c r="J51" s="347"/>
      <c r="K51" s="347"/>
      <c r="L51" s="347"/>
      <c r="M51" s="351"/>
    </row>
    <row r="52" spans="1:15" ht="22.5">
      <c r="A52" s="347"/>
      <c r="C52" s="347"/>
      <c r="D52" s="350"/>
      <c r="E52" s="350"/>
      <c r="F52" s="350"/>
      <c r="G52" s="347"/>
      <c r="H52" s="347"/>
      <c r="I52" s="347"/>
      <c r="J52" s="347"/>
      <c r="K52" s="347"/>
      <c r="L52" s="347"/>
      <c r="M52" s="351"/>
    </row>
    <row r="53" spans="1:15" ht="24.75">
      <c r="A53" s="347"/>
      <c r="B53" s="431" t="s">
        <v>374</v>
      </c>
      <c r="C53" s="347"/>
      <c r="D53" s="350"/>
      <c r="E53" s="350"/>
      <c r="F53" s="350"/>
      <c r="G53" s="347"/>
      <c r="H53" s="347"/>
      <c r="I53" s="347"/>
      <c r="J53" s="347"/>
      <c r="K53" s="347"/>
      <c r="L53" s="347"/>
      <c r="M53" s="351"/>
    </row>
    <row r="54" spans="1:15" ht="24.75">
      <c r="A54" s="347"/>
      <c r="B54" s="376"/>
      <c r="C54" s="347"/>
      <c r="D54" s="350"/>
      <c r="E54" s="350"/>
      <c r="F54" s="350"/>
      <c r="G54" s="347"/>
      <c r="H54" s="376"/>
      <c r="I54" s="347"/>
      <c r="J54" s="347"/>
      <c r="K54" s="347"/>
      <c r="L54" s="347"/>
      <c r="M54" s="351"/>
    </row>
    <row r="55" spans="1:15" ht="22.5">
      <c r="A55" s="347"/>
      <c r="B55" s="347"/>
      <c r="C55" s="347"/>
      <c r="D55" s="350"/>
      <c r="E55" s="350"/>
      <c r="F55" s="350"/>
      <c r="G55" s="347"/>
      <c r="H55" s="347"/>
      <c r="I55" s="347"/>
      <c r="J55" s="347"/>
      <c r="K55" s="347"/>
      <c r="L55" s="347"/>
      <c r="M55" s="351"/>
    </row>
    <row r="56" spans="1:15" ht="22.5">
      <c r="A56" s="347"/>
      <c r="B56" s="347"/>
      <c r="C56" s="347"/>
      <c r="D56" s="350"/>
      <c r="E56" s="350"/>
      <c r="F56" s="350"/>
      <c r="G56" s="347"/>
      <c r="H56" s="347"/>
      <c r="I56" s="347"/>
      <c r="J56" s="347"/>
      <c r="K56" s="347"/>
      <c r="L56" s="347"/>
      <c r="M56" s="351"/>
    </row>
    <row r="57" spans="1:15" ht="22.5">
      <c r="A57" s="347"/>
      <c r="B57" s="347"/>
      <c r="C57" s="347"/>
      <c r="D57" s="350"/>
      <c r="E57" s="350"/>
      <c r="F57" s="350"/>
      <c r="G57" s="347"/>
      <c r="H57" s="347"/>
      <c r="I57" s="347"/>
      <c r="J57" s="347"/>
      <c r="K57" s="347"/>
      <c r="L57" s="347"/>
      <c r="M57" s="351"/>
    </row>
    <row r="58" spans="1:15" ht="22.5">
      <c r="A58" s="347"/>
      <c r="B58" s="347"/>
      <c r="C58" s="347"/>
      <c r="D58" s="350"/>
      <c r="E58" s="350"/>
      <c r="F58" s="350"/>
      <c r="G58" s="347"/>
      <c r="H58" s="347"/>
      <c r="I58" s="347"/>
      <c r="J58" s="347"/>
      <c r="K58" s="347"/>
      <c r="L58" s="347"/>
      <c r="M58" s="351"/>
    </row>
    <row r="59" spans="1:15" ht="22.5">
      <c r="A59" s="347"/>
      <c r="B59" s="347"/>
      <c r="C59" s="347"/>
      <c r="D59" s="350"/>
      <c r="E59" s="350"/>
      <c r="F59" s="350"/>
      <c r="G59" s="347"/>
      <c r="H59" s="347"/>
      <c r="I59" s="347"/>
      <c r="J59" s="347"/>
      <c r="K59" s="347"/>
      <c r="L59" s="347"/>
      <c r="M59" s="351"/>
    </row>
    <row r="60" spans="1:15" ht="22.5">
      <c r="A60" s="347"/>
      <c r="B60" s="347"/>
      <c r="C60" s="347"/>
      <c r="D60" s="350"/>
      <c r="E60" s="350"/>
      <c r="F60" s="350"/>
      <c r="G60" s="347"/>
      <c r="H60" s="347"/>
      <c r="I60" s="347"/>
      <c r="J60" s="347"/>
      <c r="K60" s="347"/>
      <c r="L60" s="347"/>
      <c r="M60" s="351"/>
    </row>
    <row r="61" spans="1:15" ht="22.5">
      <c r="A61" s="347"/>
      <c r="B61" s="347"/>
      <c r="C61" s="347"/>
      <c r="D61" s="350"/>
      <c r="E61" s="350"/>
      <c r="F61" s="350"/>
      <c r="G61" s="347"/>
      <c r="H61" s="347"/>
      <c r="I61" s="347"/>
      <c r="J61" s="347"/>
      <c r="K61" s="347"/>
      <c r="L61" s="347"/>
      <c r="M61" s="351"/>
    </row>
    <row r="62" spans="1:15" ht="22.5">
      <c r="A62" s="347"/>
      <c r="B62" s="347"/>
      <c r="C62" s="347"/>
      <c r="D62" s="350"/>
      <c r="E62" s="350"/>
      <c r="F62" s="350"/>
      <c r="G62" s="347"/>
      <c r="H62" s="347"/>
      <c r="I62" s="347"/>
      <c r="J62" s="347"/>
      <c r="K62" s="347"/>
      <c r="L62" s="347"/>
      <c r="M62" s="351"/>
    </row>
    <row r="63" spans="1:15" ht="22.5">
      <c r="A63" s="347"/>
      <c r="B63" s="347"/>
      <c r="C63" s="347"/>
      <c r="D63" s="350"/>
      <c r="E63" s="350"/>
      <c r="F63" s="350"/>
      <c r="G63" s="347"/>
      <c r="H63" s="347"/>
      <c r="I63" s="347"/>
      <c r="J63" s="347"/>
      <c r="K63" s="347"/>
      <c r="L63" s="347"/>
      <c r="M63" s="351"/>
    </row>
    <row r="64" spans="1:15" ht="20.100000000000001" customHeight="1">
      <c r="A64" s="347"/>
      <c r="B64" s="347"/>
      <c r="C64" s="347"/>
      <c r="D64" s="350"/>
      <c r="E64" s="350"/>
      <c r="F64" s="350"/>
      <c r="G64" s="347"/>
      <c r="H64" s="347"/>
      <c r="I64" s="347"/>
      <c r="J64" s="347"/>
      <c r="K64" s="347"/>
      <c r="L64" s="347"/>
      <c r="M64" s="351"/>
    </row>
    <row r="65" ht="29.25" customHeight="1"/>
  </sheetData>
  <mergeCells count="6">
    <mergeCell ref="B18:I19"/>
    <mergeCell ref="B4:F4"/>
    <mergeCell ref="B5:G5"/>
    <mergeCell ref="B6:H6"/>
    <mergeCell ref="B11:L11"/>
    <mergeCell ref="A13:L13"/>
  </mergeCells>
  <phoneticPr fontId="4"/>
  <printOptions horizontalCentered="1"/>
  <pageMargins left="0.39370078740157483" right="0.39370078740157483" top="0.59055118110236227" bottom="0.35433070866141736" header="0.55118110236220474" footer="0.51181102362204722"/>
  <pageSetup paperSize="9" scale="56"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40" transitionEvaluation="1" transitionEntry="1">
    <pageSetUpPr fitToPage="1"/>
  </sheetPr>
  <dimension ref="A1:O72"/>
  <sheetViews>
    <sheetView showGridLines="0" view="pageBreakPreview" topLeftCell="A40" zoomScale="75" zoomScaleNormal="75" zoomScaleSheetLayoutView="75" workbookViewId="0">
      <selection activeCell="O44" sqref="O44"/>
    </sheetView>
  </sheetViews>
  <sheetFormatPr defaultColWidth="8.69921875" defaultRowHeight="17.25"/>
  <cols>
    <col min="1" max="1" width="3.69921875" customWidth="1"/>
    <col min="2" max="11" width="11.3984375" customWidth="1"/>
    <col min="12" max="12" width="12.69921875" customWidth="1"/>
    <col min="13" max="13" width="2.69921875" customWidth="1"/>
    <col min="14" max="14" width="8.3984375" customWidth="1"/>
    <col min="15" max="15" width="14.5" customWidth="1"/>
    <col min="20" max="20" width="9.19921875" customWidth="1"/>
  </cols>
  <sheetData>
    <row r="1" spans="1:15" s="321" customFormat="1" ht="20.100000000000001" customHeight="1">
      <c r="A1" s="344"/>
      <c r="B1" s="463" t="s">
        <v>325</v>
      </c>
      <c r="C1" s="463"/>
      <c r="D1" s="463"/>
      <c r="E1" s="463"/>
      <c r="F1" s="345"/>
      <c r="G1" s="344"/>
      <c r="H1" s="344"/>
      <c r="I1" s="344"/>
      <c r="J1" s="344"/>
      <c r="K1" s="344"/>
      <c r="L1" s="346"/>
    </row>
    <row r="2" spans="1:15" s="321" customFormat="1" ht="20.100000000000001" customHeight="1">
      <c r="A2" s="344"/>
      <c r="B2" s="463"/>
      <c r="C2" s="463"/>
      <c r="D2" s="463"/>
      <c r="E2" s="463"/>
      <c r="F2" s="345"/>
      <c r="G2" s="344"/>
      <c r="H2" s="344"/>
      <c r="I2" s="344"/>
      <c r="J2" s="344"/>
      <c r="K2" s="344"/>
      <c r="L2" s="346"/>
    </row>
    <row r="3" spans="1:15" ht="27.95" customHeight="1">
      <c r="A3" s="347"/>
      <c r="B3" s="348" t="s">
        <v>326</v>
      </c>
      <c r="C3" s="349"/>
      <c r="D3" s="350"/>
      <c r="E3" s="350"/>
      <c r="F3" s="350"/>
      <c r="G3" s="347"/>
      <c r="H3" s="347"/>
      <c r="I3" s="347"/>
      <c r="J3" s="347"/>
      <c r="K3" s="347"/>
      <c r="L3" s="347"/>
      <c r="M3" s="351"/>
      <c r="O3" s="352"/>
    </row>
    <row r="4" spans="1:15" ht="3.75" customHeight="1">
      <c r="A4" s="347"/>
      <c r="B4" s="348"/>
      <c r="C4" s="349"/>
      <c r="D4" s="350"/>
      <c r="E4" s="350"/>
      <c r="F4" s="350"/>
      <c r="G4" s="347"/>
      <c r="H4" s="347"/>
      <c r="I4" s="347"/>
      <c r="J4" s="347"/>
      <c r="K4" s="347"/>
      <c r="L4" s="347"/>
      <c r="M4" s="351"/>
      <c r="O4" s="352"/>
    </row>
    <row r="5" spans="1:15" s="356" customFormat="1" ht="24.75" customHeight="1">
      <c r="A5" s="347"/>
      <c r="B5" s="353" t="s">
        <v>327</v>
      </c>
      <c r="C5" s="354"/>
      <c r="D5" s="355"/>
      <c r="E5" s="355"/>
      <c r="F5" s="355"/>
      <c r="G5" s="355"/>
      <c r="H5" s="355"/>
      <c r="I5" s="355"/>
      <c r="J5" s="347"/>
      <c r="K5" s="347"/>
      <c r="L5" s="347"/>
      <c r="M5" s="351"/>
    </row>
    <row r="6" spans="1:15" s="356" customFormat="1" ht="24.75" customHeight="1">
      <c r="A6" s="347"/>
      <c r="B6" s="353" t="s">
        <v>328</v>
      </c>
      <c r="C6" s="354"/>
      <c r="D6" s="355"/>
      <c r="E6" s="355"/>
      <c r="F6" s="355"/>
      <c r="G6" s="355"/>
      <c r="H6" s="355"/>
      <c r="I6" s="355"/>
      <c r="J6" s="347"/>
      <c r="K6" s="347"/>
      <c r="L6" s="347"/>
      <c r="M6" s="351"/>
    </row>
    <row r="7" spans="1:15" s="356" customFormat="1" ht="24.75" customHeight="1">
      <c r="A7" s="347"/>
      <c r="B7" s="353"/>
      <c r="C7" s="354"/>
      <c r="D7" s="355"/>
      <c r="E7" s="355"/>
      <c r="F7" s="355"/>
      <c r="G7" s="355"/>
      <c r="H7" s="355"/>
      <c r="I7" s="355"/>
      <c r="J7" s="347"/>
      <c r="K7" s="347"/>
      <c r="L7" s="347"/>
      <c r="M7" s="351"/>
    </row>
    <row r="8" spans="1:15" s="356" customFormat="1" ht="8.25" customHeight="1">
      <c r="A8" s="351"/>
      <c r="B8" s="357"/>
      <c r="C8" s="357"/>
      <c r="E8" s="357"/>
      <c r="F8" s="357"/>
      <c r="G8" s="357"/>
      <c r="H8" s="357"/>
      <c r="I8" s="357"/>
      <c r="K8" s="351"/>
      <c r="L8" s="351"/>
      <c r="M8" s="351"/>
    </row>
    <row r="9" spans="1:15" s="360" customFormat="1" ht="30" customHeight="1">
      <c r="A9" s="321"/>
      <c r="B9" s="358"/>
      <c r="C9" s="358"/>
      <c r="D9" s="358"/>
      <c r="E9" s="359"/>
      <c r="F9" s="359"/>
      <c r="G9" s="358"/>
      <c r="H9" s="358"/>
      <c r="I9" s="358"/>
      <c r="J9" s="321"/>
      <c r="K9" s="321"/>
      <c r="L9" s="321"/>
      <c r="M9" s="321"/>
    </row>
    <row r="10" spans="1:15" s="356" customFormat="1" ht="17.25" customHeight="1">
      <c r="A10" s="351"/>
      <c r="B10" s="357"/>
      <c r="C10" s="357"/>
      <c r="D10" s="357"/>
      <c r="E10" s="357"/>
      <c r="F10" s="357"/>
      <c r="G10" s="357"/>
      <c r="H10" s="357"/>
      <c r="I10" s="357"/>
      <c r="J10" s="351"/>
      <c r="K10" s="351"/>
      <c r="L10" s="351"/>
      <c r="M10" s="351"/>
    </row>
    <row r="11" spans="1:15" s="356" customFormat="1" ht="17.25" customHeight="1">
      <c r="A11" s="351"/>
      <c r="B11" s="357"/>
      <c r="C11" s="357"/>
      <c r="D11" s="357"/>
      <c r="E11" s="357"/>
      <c r="F11" s="357"/>
      <c r="G11" s="357"/>
      <c r="H11" s="357"/>
      <c r="I11" s="357"/>
      <c r="J11" s="351"/>
      <c r="K11" s="351"/>
      <c r="L11" s="351"/>
      <c r="M11" s="351"/>
    </row>
    <row r="12" spans="1:15" s="356" customFormat="1" ht="17.25" customHeight="1">
      <c r="A12" s="351"/>
      <c r="B12" s="357"/>
      <c r="C12" s="357"/>
      <c r="D12" s="357"/>
      <c r="E12" s="357"/>
      <c r="F12" s="357"/>
      <c r="G12" s="357"/>
      <c r="H12" s="357"/>
      <c r="I12" s="357"/>
      <c r="J12" s="351"/>
      <c r="K12" s="351"/>
      <c r="L12" s="351"/>
      <c r="M12" s="351"/>
    </row>
    <row r="13" spans="1:15" s="356" customFormat="1" ht="17.25" customHeight="1">
      <c r="A13" s="351"/>
      <c r="B13" s="357"/>
      <c r="C13" s="357"/>
      <c r="D13" s="357"/>
      <c r="E13" s="357"/>
      <c r="F13" s="357"/>
      <c r="G13" s="357"/>
      <c r="H13" s="357"/>
      <c r="I13" s="357"/>
      <c r="J13" s="351"/>
      <c r="K13" s="351"/>
      <c r="L13" s="351"/>
      <c r="M13" s="351"/>
    </row>
    <row r="14" spans="1:15" s="356" customFormat="1" ht="17.25" customHeight="1">
      <c r="A14" s="351"/>
      <c r="B14" s="357"/>
      <c r="C14" s="357"/>
      <c r="D14" s="357"/>
      <c r="E14" s="357"/>
      <c r="F14" s="357"/>
      <c r="G14" s="357"/>
      <c r="H14" s="357"/>
      <c r="I14" s="357"/>
      <c r="J14" s="351"/>
      <c r="K14" s="351"/>
      <c r="L14" s="351"/>
      <c r="M14" s="351"/>
    </row>
    <row r="15" spans="1:15" s="356" customFormat="1" ht="17.25" customHeight="1">
      <c r="A15"/>
      <c r="B15" s="357"/>
      <c r="C15" s="357"/>
      <c r="D15" s="357"/>
      <c r="E15" s="357"/>
      <c r="F15" s="357"/>
      <c r="G15" s="357"/>
      <c r="H15" s="357"/>
      <c r="I15" s="357"/>
      <c r="J15"/>
      <c r="K15"/>
      <c r="L15"/>
      <c r="M15"/>
    </row>
    <row r="16" spans="1:15" s="356" customFormat="1" ht="17.25" customHeight="1">
      <c r="A16"/>
      <c r="B16" s="357"/>
      <c r="C16" s="357"/>
      <c r="D16" s="357"/>
      <c r="E16" s="357"/>
      <c r="F16" s="357"/>
      <c r="G16" s="357"/>
      <c r="H16" s="357"/>
      <c r="I16" s="357"/>
      <c r="J16"/>
      <c r="K16"/>
      <c r="L16"/>
      <c r="M16"/>
    </row>
    <row r="17" spans="1:13" s="356" customFormat="1" ht="17.25" customHeight="1">
      <c r="A17"/>
      <c r="B17" s="357"/>
      <c r="C17" s="357"/>
      <c r="D17" s="357"/>
      <c r="E17" s="357"/>
      <c r="F17" s="357"/>
      <c r="G17" s="357"/>
      <c r="H17" s="357"/>
      <c r="I17" s="357"/>
      <c r="J17"/>
      <c r="K17"/>
      <c r="L17"/>
      <c r="M17"/>
    </row>
    <row r="18" spans="1:13" s="356" customFormat="1" ht="17.25" customHeight="1">
      <c r="A18"/>
      <c r="B18" s="357"/>
      <c r="C18" s="357"/>
      <c r="D18" s="357"/>
      <c r="E18" s="357"/>
      <c r="F18" s="357"/>
      <c r="G18" s="357"/>
      <c r="H18" s="357"/>
      <c r="I18" s="357"/>
      <c r="J18"/>
      <c r="K18"/>
      <c r="L18"/>
      <c r="M18"/>
    </row>
    <row r="19" spans="1:13" s="356" customFormat="1" ht="39.950000000000003" customHeight="1">
      <c r="A19"/>
      <c r="B19" s="357"/>
      <c r="C19" s="357"/>
      <c r="D19" s="357"/>
      <c r="E19" s="357"/>
      <c r="F19" s="357"/>
      <c r="G19" s="357"/>
      <c r="H19" s="357"/>
      <c r="I19" s="357"/>
      <c r="J19"/>
      <c r="K19"/>
      <c r="L19"/>
      <c r="M19"/>
    </row>
    <row r="20" spans="1:13" s="362" customFormat="1" ht="20.100000000000001" customHeight="1">
      <c r="A20" s="351"/>
      <c r="B20" s="361"/>
      <c r="C20" s="361"/>
      <c r="D20" s="361"/>
      <c r="E20" s="361"/>
      <c r="F20" s="361"/>
      <c r="G20" s="361"/>
      <c r="H20" s="361"/>
      <c r="I20" s="361"/>
      <c r="J20" s="351"/>
      <c r="K20" s="351"/>
      <c r="L20" s="351"/>
      <c r="M20" s="351"/>
    </row>
    <row r="21" spans="1:13" s="364" customFormat="1">
      <c r="A21" s="363"/>
      <c r="B21" s="464"/>
      <c r="C21" s="465"/>
      <c r="D21" s="465"/>
      <c r="E21" s="465"/>
      <c r="F21" s="465"/>
      <c r="G21" s="465"/>
      <c r="H21" s="465"/>
      <c r="I21" s="465"/>
    </row>
    <row r="22" spans="1:13" s="364" customFormat="1">
      <c r="A22" s="363"/>
      <c r="B22" s="465"/>
      <c r="C22" s="465"/>
      <c r="D22" s="465"/>
      <c r="E22" s="465"/>
      <c r="F22" s="465"/>
      <c r="G22" s="465"/>
      <c r="H22" s="465"/>
      <c r="I22" s="465"/>
    </row>
    <row r="23" spans="1:13" s="364" customFormat="1" ht="18" customHeight="1">
      <c r="A23" s="363"/>
      <c r="B23" s="466"/>
      <c r="C23" s="466"/>
      <c r="D23" s="466"/>
      <c r="E23" s="466"/>
      <c r="F23" s="466"/>
      <c r="G23" s="466"/>
      <c r="H23" s="466"/>
      <c r="I23" s="466"/>
    </row>
    <row r="24" spans="1:13" s="364" customFormat="1">
      <c r="A24" s="363"/>
      <c r="B24" s="363"/>
      <c r="C24" s="363"/>
      <c r="D24" s="365"/>
    </row>
    <row r="31" spans="1:13" ht="23.25" customHeight="1">
      <c r="C31" s="359" t="s">
        <v>329</v>
      </c>
      <c r="D31" s="366"/>
      <c r="E31" s="366"/>
      <c r="F31" s="366"/>
      <c r="G31" s="366"/>
      <c r="H31" s="366"/>
      <c r="I31" s="366"/>
      <c r="J31" s="366"/>
      <c r="K31" s="366"/>
    </row>
    <row r="32" spans="1:13" ht="24.75">
      <c r="C32" s="447" t="s">
        <v>330</v>
      </c>
      <c r="D32" s="448"/>
      <c r="E32" s="367" t="s">
        <v>331</v>
      </c>
      <c r="F32" s="449" t="s">
        <v>332</v>
      </c>
      <c r="G32" s="448"/>
      <c r="H32" s="367" t="s">
        <v>331</v>
      </c>
      <c r="I32" s="449" t="s">
        <v>333</v>
      </c>
      <c r="J32" s="448"/>
      <c r="K32" s="448"/>
      <c r="L32" s="368"/>
      <c r="M32" s="368"/>
    </row>
    <row r="33" spans="1:13" ht="22.5" customHeight="1">
      <c r="C33" s="453" t="s">
        <v>334</v>
      </c>
      <c r="D33" s="459"/>
      <c r="E33" s="461">
        <v>11.4</v>
      </c>
      <c r="F33" s="442" t="s">
        <v>335</v>
      </c>
      <c r="G33" s="443"/>
      <c r="H33" s="369">
        <v>13.4</v>
      </c>
      <c r="I33" s="445" t="s">
        <v>335</v>
      </c>
      <c r="J33" s="446"/>
      <c r="K33" s="446"/>
      <c r="L33" s="370"/>
      <c r="M33" s="370"/>
    </row>
    <row r="34" spans="1:13" ht="22.5" customHeight="1">
      <c r="C34" s="455"/>
      <c r="D34" s="460"/>
      <c r="E34" s="462"/>
      <c r="F34" s="442" t="s">
        <v>336</v>
      </c>
      <c r="G34" s="443"/>
      <c r="H34" s="369">
        <v>19.5</v>
      </c>
      <c r="I34" s="445" t="s">
        <v>337</v>
      </c>
      <c r="J34" s="446"/>
      <c r="K34" s="446"/>
      <c r="L34" s="370"/>
      <c r="M34" s="370"/>
    </row>
    <row r="35" spans="1:13" ht="22.5" customHeight="1">
      <c r="C35" s="453" t="s">
        <v>338</v>
      </c>
      <c r="D35" s="371"/>
      <c r="E35" s="456">
        <v>4.0999999999999996</v>
      </c>
      <c r="F35" s="442" t="s">
        <v>339</v>
      </c>
      <c r="G35" s="443"/>
      <c r="H35" s="372">
        <v>7.9</v>
      </c>
      <c r="I35" s="445" t="s">
        <v>340</v>
      </c>
      <c r="J35" s="446"/>
      <c r="K35" s="446"/>
      <c r="L35" s="370"/>
      <c r="M35" s="370"/>
    </row>
    <row r="36" spans="1:13" ht="22.5" customHeight="1">
      <c r="C36" s="454"/>
      <c r="D36" s="373"/>
      <c r="E36" s="457"/>
      <c r="F36" s="442" t="s">
        <v>341</v>
      </c>
      <c r="G36" s="443"/>
      <c r="H36" s="372">
        <v>6.4</v>
      </c>
      <c r="I36" s="445" t="s">
        <v>342</v>
      </c>
      <c r="J36" s="446"/>
      <c r="K36" s="446"/>
      <c r="L36" s="370"/>
      <c r="M36" s="370"/>
    </row>
    <row r="37" spans="1:13" ht="22.5" customHeight="1">
      <c r="C37" s="454"/>
      <c r="D37" s="373"/>
      <c r="E37" s="457"/>
      <c r="F37" s="442" t="s">
        <v>343</v>
      </c>
      <c r="G37" s="443"/>
      <c r="H37" s="372">
        <v>5.5</v>
      </c>
      <c r="I37" s="445" t="s">
        <v>344</v>
      </c>
      <c r="J37" s="446"/>
      <c r="K37" s="446"/>
      <c r="L37" s="370"/>
      <c r="M37" s="370"/>
    </row>
    <row r="38" spans="1:13" s="360" customFormat="1" ht="22.5" customHeight="1">
      <c r="A38" s="321"/>
      <c r="B38" s="358"/>
      <c r="C38" s="454"/>
      <c r="D38" s="373"/>
      <c r="E38" s="457"/>
      <c r="F38" s="442" t="s">
        <v>345</v>
      </c>
      <c r="G38" s="443"/>
      <c r="H38" s="372">
        <v>5.7</v>
      </c>
      <c r="I38" s="445" t="s">
        <v>346</v>
      </c>
      <c r="J38" s="446"/>
      <c r="K38" s="446"/>
      <c r="L38" s="321"/>
      <c r="M38" s="321"/>
    </row>
    <row r="39" spans="1:13" s="360" customFormat="1" ht="22.5" customHeight="1">
      <c r="A39" s="321"/>
      <c r="B39" s="358"/>
      <c r="C39" s="455"/>
      <c r="D39" s="374"/>
      <c r="E39" s="458"/>
      <c r="F39" s="442" t="s">
        <v>347</v>
      </c>
      <c r="G39" s="443"/>
      <c r="H39" s="372">
        <v>4.7</v>
      </c>
      <c r="I39" s="445" t="s">
        <v>348</v>
      </c>
      <c r="J39" s="446"/>
      <c r="K39" s="446"/>
      <c r="L39" s="321"/>
      <c r="M39" s="321"/>
    </row>
    <row r="40" spans="1:13" ht="27.75" customHeight="1">
      <c r="C40" s="366"/>
      <c r="D40" s="366"/>
      <c r="E40" s="366"/>
      <c r="F40" s="366"/>
      <c r="G40" s="366"/>
      <c r="H40" s="375"/>
      <c r="I40" s="366"/>
      <c r="J40" s="366"/>
      <c r="K40" s="366"/>
    </row>
    <row r="41" spans="1:13" s="351" customFormat="1" ht="26.25" customHeight="1">
      <c r="C41" s="376" t="s">
        <v>349</v>
      </c>
      <c r="D41" s="347"/>
      <c r="E41" s="347"/>
      <c r="F41" s="347"/>
      <c r="G41" s="347"/>
      <c r="H41" s="347"/>
      <c r="I41" s="347"/>
      <c r="J41" s="347"/>
      <c r="K41" s="347"/>
    </row>
    <row r="42" spans="1:13" ht="22.5">
      <c r="C42" s="447" t="s">
        <v>330</v>
      </c>
      <c r="D42" s="448"/>
      <c r="E42" s="367" t="s">
        <v>331</v>
      </c>
      <c r="F42" s="449" t="s">
        <v>332</v>
      </c>
      <c r="G42" s="448"/>
      <c r="H42" s="367" t="s">
        <v>331</v>
      </c>
      <c r="I42" s="449" t="s">
        <v>333</v>
      </c>
      <c r="J42" s="448"/>
      <c r="K42" s="448"/>
    </row>
    <row r="43" spans="1:13" ht="22.5" customHeight="1">
      <c r="C43" s="442" t="s">
        <v>350</v>
      </c>
      <c r="D43" s="443"/>
      <c r="E43" s="377">
        <v>-2.5</v>
      </c>
      <c r="F43" s="450" t="s">
        <v>351</v>
      </c>
      <c r="G43" s="451"/>
      <c r="H43" s="378">
        <v>-13.1</v>
      </c>
      <c r="I43" s="450" t="s">
        <v>352</v>
      </c>
      <c r="J43" s="452"/>
      <c r="K43" s="451"/>
    </row>
    <row r="44" spans="1:13" ht="22.5" customHeight="1">
      <c r="C44" s="442" t="s">
        <v>353</v>
      </c>
      <c r="D44" s="443"/>
      <c r="E44" s="377">
        <v>-0.8</v>
      </c>
      <c r="F44" s="442" t="s">
        <v>354</v>
      </c>
      <c r="G44" s="443"/>
      <c r="H44" s="379">
        <v>-1.3</v>
      </c>
      <c r="I44" s="444" t="s">
        <v>355</v>
      </c>
      <c r="J44" s="443"/>
      <c r="K44" s="443"/>
    </row>
    <row r="48" spans="1:13" ht="24.75">
      <c r="B48" s="380" t="s">
        <v>356</v>
      </c>
    </row>
    <row r="49" spans="1:12" ht="24.75">
      <c r="B49" s="381" t="s">
        <v>357</v>
      </c>
    </row>
    <row r="50" spans="1:12" ht="24.75">
      <c r="B50" s="381" t="s">
        <v>358</v>
      </c>
    </row>
    <row r="51" spans="1:12" ht="24.75">
      <c r="B51" s="381" t="s">
        <v>359</v>
      </c>
    </row>
    <row r="52" spans="1:12" ht="24.75">
      <c r="B52" s="381"/>
      <c r="C52" s="366"/>
      <c r="I52" s="366"/>
    </row>
    <row r="53" spans="1:12" ht="22.5">
      <c r="B53" s="344"/>
      <c r="C53" s="366"/>
      <c r="I53" s="366"/>
    </row>
    <row r="54" spans="1:12" s="383" customFormat="1" ht="5.25" customHeight="1">
      <c r="A54" s="344"/>
      <c r="B54" s="382"/>
      <c r="C54" s="382"/>
      <c r="D54" s="382"/>
      <c r="E54" s="382"/>
      <c r="F54" s="382"/>
      <c r="G54" s="382"/>
      <c r="H54" s="382"/>
      <c r="I54" s="382"/>
      <c r="J54" s="382"/>
      <c r="K54" s="382"/>
      <c r="L54" s="370"/>
    </row>
    <row r="55" spans="1:12" s="383" customFormat="1" ht="23.25" customHeight="1">
      <c r="A55" s="384"/>
      <c r="B55" s="385"/>
      <c r="C55" s="382"/>
      <c r="D55" s="382"/>
      <c r="E55" s="382"/>
      <c r="F55" s="359"/>
      <c r="G55" s="382"/>
      <c r="H55" s="382"/>
      <c r="I55" s="382"/>
      <c r="J55" s="382"/>
      <c r="K55" s="382"/>
      <c r="L55" s="370"/>
    </row>
    <row r="56" spans="1:12" s="383" customFormat="1" ht="8.25" customHeight="1">
      <c r="A56" s="384"/>
      <c r="B56" s="385"/>
      <c r="C56" s="382"/>
      <c r="D56" s="382"/>
      <c r="E56" s="382"/>
      <c r="F56" s="382"/>
      <c r="G56" s="382"/>
      <c r="H56" s="382"/>
      <c r="I56" s="382"/>
      <c r="J56" s="382"/>
      <c r="K56" s="382"/>
      <c r="L56" s="370"/>
    </row>
    <row r="57" spans="1:12" s="383" customFormat="1" ht="17.25" customHeight="1">
      <c r="A57" s="344"/>
      <c r="B57" s="382"/>
      <c r="C57" s="382"/>
      <c r="D57" s="385"/>
      <c r="E57" s="382"/>
      <c r="F57" s="382"/>
      <c r="G57" s="382"/>
      <c r="H57" s="382"/>
      <c r="I57" s="382"/>
      <c r="J57" s="382"/>
      <c r="K57" s="382"/>
      <c r="L57" s="370"/>
    </row>
    <row r="58" spans="1:12" s="383" customFormat="1" ht="17.25" customHeight="1">
      <c r="A58" s="344"/>
      <c r="B58" s="382"/>
      <c r="C58" s="382"/>
      <c r="D58" s="382"/>
      <c r="E58" s="382"/>
      <c r="F58" s="382"/>
      <c r="G58" s="382"/>
      <c r="H58" s="382"/>
      <c r="I58" s="382"/>
      <c r="J58" s="382"/>
      <c r="K58" s="382"/>
      <c r="L58" s="370"/>
    </row>
    <row r="59" spans="1:12" s="383" customFormat="1" ht="17.25" customHeight="1">
      <c r="A59" s="344"/>
      <c r="B59" s="382"/>
      <c r="C59" s="382"/>
      <c r="D59" s="382"/>
      <c r="E59" s="382"/>
      <c r="F59" s="382"/>
      <c r="G59" s="382"/>
      <c r="H59" s="382"/>
      <c r="I59" s="382"/>
      <c r="J59" s="382"/>
      <c r="K59" s="382"/>
      <c r="L59" s="370"/>
    </row>
    <row r="60" spans="1:12" s="383" customFormat="1" ht="17.25" customHeight="1">
      <c r="A60" s="344"/>
      <c r="B60" s="382"/>
      <c r="C60" s="382"/>
      <c r="D60" s="382"/>
      <c r="E60" s="382"/>
      <c r="F60" s="382"/>
      <c r="G60" s="382"/>
      <c r="H60" s="382"/>
      <c r="I60" s="382"/>
      <c r="J60" s="382"/>
      <c r="K60" s="382"/>
      <c r="L60" s="370"/>
    </row>
    <row r="61" spans="1:12" s="383" customFormat="1" ht="17.25" customHeight="1">
      <c r="A61" s="344"/>
      <c r="B61" s="382"/>
      <c r="C61" s="382"/>
      <c r="D61" s="382"/>
      <c r="E61" s="382"/>
      <c r="F61" s="382"/>
      <c r="G61" s="382"/>
      <c r="H61" s="382"/>
      <c r="I61" s="382"/>
      <c r="J61" s="382"/>
      <c r="K61" s="382"/>
      <c r="L61" s="370"/>
    </row>
    <row r="62" spans="1:12" s="383" customFormat="1" ht="17.25" customHeight="1">
      <c r="A62" s="344"/>
      <c r="B62" s="382"/>
      <c r="C62" s="382"/>
      <c r="D62" s="382"/>
      <c r="E62" s="382"/>
      <c r="F62" s="382"/>
      <c r="G62" s="382"/>
      <c r="H62" s="382"/>
      <c r="I62" s="382"/>
      <c r="J62" s="382"/>
      <c r="K62" s="382"/>
      <c r="L62" s="370"/>
    </row>
    <row r="63" spans="1:12" s="383" customFormat="1" ht="17.25" customHeight="1">
      <c r="A63" s="344"/>
      <c r="B63" s="382"/>
      <c r="C63" s="382"/>
      <c r="D63" s="382"/>
      <c r="E63" s="382"/>
      <c r="F63" s="382"/>
      <c r="G63" s="382"/>
      <c r="H63" s="382"/>
      <c r="I63" s="382"/>
      <c r="J63" s="382"/>
      <c r="K63" s="382"/>
      <c r="L63" s="370"/>
    </row>
    <row r="64" spans="1:12" s="383" customFormat="1" ht="17.25" customHeight="1">
      <c r="A64" s="344"/>
      <c r="B64" s="382"/>
      <c r="C64" s="382"/>
      <c r="D64" s="382"/>
      <c r="E64" s="382"/>
      <c r="F64" s="382"/>
      <c r="G64" s="382"/>
      <c r="H64" s="382"/>
      <c r="I64" s="382"/>
      <c r="J64" s="382"/>
      <c r="K64" s="382"/>
      <c r="L64" s="370"/>
    </row>
    <row r="65" spans="1:12" s="383" customFormat="1" ht="9" customHeight="1">
      <c r="A65" s="344"/>
      <c r="B65" s="382"/>
      <c r="C65" s="382"/>
      <c r="D65" s="382"/>
      <c r="E65" s="382"/>
      <c r="F65" s="382"/>
      <c r="G65" s="382"/>
      <c r="H65" s="382"/>
      <c r="I65" s="382"/>
      <c r="J65" s="382"/>
      <c r="K65" s="382"/>
      <c r="L65" s="370"/>
    </row>
    <row r="66" spans="1:12" s="383" customFormat="1" ht="17.25" customHeight="1">
      <c r="A66" s="384"/>
      <c r="B66" s="385"/>
      <c r="C66" s="382"/>
      <c r="D66" s="382"/>
      <c r="E66" s="382"/>
      <c r="F66" s="382"/>
      <c r="G66" s="382"/>
      <c r="H66" s="382"/>
      <c r="I66" s="382"/>
      <c r="J66" s="382"/>
      <c r="K66" s="382"/>
      <c r="L66" s="370"/>
    </row>
    <row r="67" spans="1:12" s="383" customFormat="1" ht="8.25" customHeight="1">
      <c r="A67" s="384"/>
      <c r="B67" s="385"/>
      <c r="C67" s="382"/>
      <c r="D67" s="382"/>
      <c r="E67" s="382"/>
      <c r="F67" s="382"/>
      <c r="G67" s="382"/>
      <c r="H67" s="382"/>
      <c r="I67" s="382"/>
      <c r="J67" s="382"/>
      <c r="K67" s="382"/>
      <c r="L67" s="370"/>
    </row>
    <row r="68" spans="1:12" s="383" customFormat="1" ht="17.25" customHeight="1">
      <c r="A68" s="386"/>
      <c r="B68" s="382"/>
      <c r="C68" s="382"/>
      <c r="D68" s="382"/>
      <c r="E68" s="382"/>
      <c r="F68" s="382"/>
      <c r="G68" s="382"/>
      <c r="H68" s="382"/>
      <c r="I68" s="382"/>
      <c r="J68" s="382"/>
      <c r="K68" s="382"/>
      <c r="L68" s="370"/>
    </row>
    <row r="69" spans="1:12" s="383" customFormat="1" ht="17.25" customHeight="1">
      <c r="A69" s="386"/>
      <c r="B69" s="382"/>
      <c r="C69" s="382"/>
      <c r="D69" s="382"/>
      <c r="E69" s="382"/>
      <c r="F69" s="382"/>
      <c r="G69" s="382"/>
      <c r="H69" s="382"/>
      <c r="I69" s="382"/>
      <c r="J69" s="382"/>
      <c r="K69" s="382"/>
      <c r="L69" s="370"/>
    </row>
    <row r="70" spans="1:12" s="383" customFormat="1" ht="17.25" customHeight="1">
      <c r="A70" s="386"/>
      <c r="B70" s="382"/>
      <c r="C70" s="382"/>
      <c r="D70" s="382"/>
      <c r="E70" s="382"/>
      <c r="F70" s="382"/>
      <c r="G70" s="382"/>
      <c r="H70" s="382"/>
      <c r="I70" s="382"/>
      <c r="J70" s="382"/>
      <c r="K70" s="382"/>
      <c r="L70" s="370"/>
    </row>
    <row r="71" spans="1:12" ht="17.25" customHeight="1">
      <c r="C71" s="387"/>
      <c r="D71" s="387"/>
      <c r="E71" s="387"/>
      <c r="F71" s="387"/>
      <c r="G71" s="387"/>
      <c r="H71" s="382"/>
      <c r="I71" s="387"/>
      <c r="J71" s="387"/>
      <c r="K71" s="387"/>
    </row>
    <row r="72" spans="1:12" ht="9" customHeight="1"/>
  </sheetData>
  <mergeCells count="33">
    <mergeCell ref="B1:E2"/>
    <mergeCell ref="B21:I22"/>
    <mergeCell ref="B23:I23"/>
    <mergeCell ref="C32:D32"/>
    <mergeCell ref="F32:G32"/>
    <mergeCell ref="I32:K32"/>
    <mergeCell ref="C33:D34"/>
    <mergeCell ref="E33:E34"/>
    <mergeCell ref="F33:G33"/>
    <mergeCell ref="I33:K33"/>
    <mergeCell ref="F34:G34"/>
    <mergeCell ref="I34:K34"/>
    <mergeCell ref="I36:K36"/>
    <mergeCell ref="F37:G37"/>
    <mergeCell ref="I37:K37"/>
    <mergeCell ref="F38:G38"/>
    <mergeCell ref="I38:K38"/>
    <mergeCell ref="C44:D44"/>
    <mergeCell ref="F44:G44"/>
    <mergeCell ref="I44:K44"/>
    <mergeCell ref="F39:G39"/>
    <mergeCell ref="I39:K39"/>
    <mergeCell ref="C42:D42"/>
    <mergeCell ref="F42:G42"/>
    <mergeCell ref="I42:K42"/>
    <mergeCell ref="C43:D43"/>
    <mergeCell ref="F43:G43"/>
    <mergeCell ref="I43:K43"/>
    <mergeCell ref="C35:C39"/>
    <mergeCell ref="E35:E39"/>
    <mergeCell ref="F35:G35"/>
    <mergeCell ref="I35:K35"/>
    <mergeCell ref="F36:G36"/>
  </mergeCells>
  <phoneticPr fontId="4"/>
  <printOptions horizontalCentered="1"/>
  <pageMargins left="0.39370078740157483" right="0.39370078740157483" top="0.59055118110236227" bottom="0.35433070866141736" header="0.55118110236220474" footer="0.51181102362204722"/>
  <pageSetup paperSize="9" scale="56"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3"/>
  <sheetViews>
    <sheetView view="pageBreakPreview" topLeftCell="A85" zoomScale="70" zoomScaleNormal="40" zoomScaleSheetLayoutView="70" workbookViewId="0">
      <selection activeCell="A3" sqref="A3"/>
    </sheetView>
  </sheetViews>
  <sheetFormatPr defaultRowHeight="19.5"/>
  <cols>
    <col min="1" max="1" width="6.296875" style="10" customWidth="1"/>
    <col min="2" max="2" width="15" style="10" customWidth="1"/>
    <col min="3" max="3" width="12.19921875" style="10" customWidth="1"/>
    <col min="4" max="4" width="8.796875" style="10" customWidth="1"/>
    <col min="5" max="5" width="8.296875" style="10" customWidth="1"/>
    <col min="6" max="6" width="7.19921875" style="10" customWidth="1"/>
    <col min="7" max="10" width="13.69921875" style="10" customWidth="1"/>
    <col min="11" max="11" width="14.3984375" style="10" customWidth="1"/>
    <col min="12" max="13" width="13.69921875" style="10" customWidth="1"/>
    <col min="14" max="16384" width="8.796875" style="10"/>
  </cols>
  <sheetData>
    <row r="1" spans="1:13" s="2" customFormat="1" ht="30">
      <c r="A1" s="1"/>
      <c r="B1" s="468" t="s">
        <v>0</v>
      </c>
      <c r="C1" s="468"/>
      <c r="D1" s="468"/>
      <c r="E1" s="468"/>
      <c r="F1" s="468"/>
      <c r="G1" s="468"/>
      <c r="H1" s="468"/>
      <c r="I1" s="468"/>
      <c r="J1" s="468"/>
      <c r="K1" s="468"/>
      <c r="L1" s="468"/>
      <c r="M1" s="468"/>
    </row>
    <row r="2" spans="1:13" s="6" customFormat="1" ht="24">
      <c r="A2" s="3"/>
      <c r="B2" s="4"/>
      <c r="C2" s="5" t="s">
        <v>1</v>
      </c>
      <c r="D2" s="5"/>
      <c r="E2" s="4"/>
      <c r="F2" s="4"/>
      <c r="G2" s="4"/>
      <c r="H2" s="4"/>
      <c r="I2" s="4"/>
      <c r="J2" s="4"/>
      <c r="K2" s="4"/>
      <c r="L2" s="4"/>
      <c r="M2" s="4"/>
    </row>
    <row r="3" spans="1:13" s="6" customFormat="1" ht="24">
      <c r="A3" s="3"/>
      <c r="B3" s="4"/>
      <c r="C3" s="5"/>
      <c r="D3" s="5"/>
      <c r="E3" s="4"/>
      <c r="F3" s="4"/>
      <c r="G3" s="4"/>
      <c r="H3" s="4"/>
      <c r="I3" s="4"/>
      <c r="J3" s="4"/>
      <c r="K3" s="4"/>
      <c r="L3" s="4"/>
      <c r="M3" s="4"/>
    </row>
    <row r="4" spans="1:13">
      <c r="A4" s="7"/>
      <c r="B4" s="8"/>
      <c r="C4" s="9"/>
      <c r="D4" s="9"/>
      <c r="E4" s="8"/>
      <c r="F4" s="8"/>
      <c r="G4" s="8"/>
      <c r="H4" s="8"/>
      <c r="I4" s="8"/>
      <c r="J4" s="8"/>
      <c r="K4" s="8"/>
      <c r="L4" s="8"/>
      <c r="M4" s="8"/>
    </row>
    <row r="5" spans="1:13" s="14" customFormat="1" ht="18.75" customHeight="1">
      <c r="A5" s="8"/>
      <c r="B5" s="11"/>
      <c r="C5" s="12"/>
      <c r="D5" s="12"/>
      <c r="E5" s="13"/>
      <c r="F5" s="13"/>
      <c r="G5" s="13"/>
      <c r="H5" s="13"/>
      <c r="I5" s="13"/>
      <c r="J5" s="13"/>
      <c r="K5" s="13"/>
      <c r="L5" s="12"/>
      <c r="M5" s="12"/>
    </row>
    <row r="6" spans="1:13" s="14" customFormat="1" ht="18.75" customHeight="1">
      <c r="A6" s="8"/>
      <c r="B6" s="11"/>
      <c r="C6" s="12"/>
      <c r="D6" s="12"/>
      <c r="E6" s="15"/>
      <c r="F6" s="15"/>
      <c r="G6" s="15"/>
      <c r="H6" s="15"/>
      <c r="I6" s="15"/>
      <c r="J6" s="15"/>
      <c r="K6" s="15"/>
      <c r="L6" s="12"/>
      <c r="M6" s="12"/>
    </row>
    <row r="7" spans="1:13" s="14" customFormat="1" ht="18.75" customHeight="1">
      <c r="A7" s="8"/>
      <c r="B7" s="11"/>
      <c r="C7" s="12"/>
      <c r="D7" s="12"/>
      <c r="E7" s="15"/>
      <c r="F7" s="15"/>
      <c r="G7" s="15"/>
      <c r="H7" s="15"/>
      <c r="I7" s="15"/>
      <c r="J7" s="15"/>
      <c r="K7" s="15"/>
      <c r="L7" s="12"/>
      <c r="M7" s="12"/>
    </row>
    <row r="8" spans="1:13" s="14" customFormat="1" ht="18.75" customHeight="1">
      <c r="A8" s="8"/>
      <c r="B8" s="16"/>
      <c r="C8" s="17"/>
      <c r="D8" s="17"/>
      <c r="E8" s="8"/>
      <c r="F8" s="8"/>
      <c r="G8" s="8"/>
      <c r="H8" s="13"/>
      <c r="I8" s="8"/>
      <c r="J8" s="8"/>
      <c r="K8" s="8"/>
      <c r="L8" s="469"/>
      <c r="M8" s="469"/>
    </row>
    <row r="9" spans="1:13" s="14" customFormat="1" ht="18.75" customHeight="1">
      <c r="A9" s="8"/>
      <c r="B9" s="18"/>
      <c r="C9" s="19"/>
      <c r="D9" s="19"/>
      <c r="F9" s="19"/>
      <c r="G9" s="19"/>
      <c r="H9" s="19"/>
      <c r="I9" s="19"/>
      <c r="J9" s="19"/>
      <c r="K9" s="19"/>
      <c r="L9" s="20"/>
      <c r="M9" s="20"/>
    </row>
    <row r="10" spans="1:13" s="14" customFormat="1" ht="18.75" customHeight="1">
      <c r="A10" s="8"/>
      <c r="B10" s="21"/>
      <c r="C10" s="19"/>
      <c r="D10" s="19"/>
      <c r="F10" s="19"/>
      <c r="G10" s="19"/>
      <c r="H10" s="19"/>
      <c r="I10" s="19"/>
      <c r="J10" s="19"/>
      <c r="K10" s="19"/>
      <c r="L10" s="20"/>
      <c r="M10" s="20"/>
    </row>
    <row r="11" spans="1:13" s="14" customFormat="1" ht="18.75" customHeight="1">
      <c r="A11" s="8"/>
      <c r="B11" s="21"/>
      <c r="C11" s="19"/>
      <c r="D11" s="19"/>
      <c r="F11" s="19"/>
      <c r="G11" s="19"/>
      <c r="H11" s="19"/>
      <c r="I11" s="19"/>
      <c r="J11" s="19"/>
      <c r="K11" s="19"/>
      <c r="L11" s="19"/>
      <c r="M11" s="19"/>
    </row>
    <row r="12" spans="1:13" s="14" customFormat="1" ht="18.75" customHeight="1">
      <c r="A12" s="8"/>
      <c r="B12" s="21"/>
      <c r="C12" s="19"/>
      <c r="D12" s="19"/>
      <c r="F12" s="19"/>
      <c r="G12" s="19"/>
      <c r="H12" s="19"/>
      <c r="I12" s="19"/>
      <c r="J12" s="19"/>
      <c r="K12" s="19"/>
      <c r="L12" s="19"/>
      <c r="M12" s="19"/>
    </row>
    <row r="13" spans="1:13" s="14" customFormat="1" ht="18.75" customHeight="1">
      <c r="A13" s="8"/>
      <c r="B13" s="21"/>
      <c r="C13" s="19"/>
      <c r="D13" s="19"/>
      <c r="F13" s="19"/>
      <c r="G13" s="19"/>
      <c r="H13" s="19"/>
      <c r="I13" s="19"/>
      <c r="J13" s="19"/>
      <c r="K13" s="19"/>
      <c r="L13" s="19"/>
      <c r="M13" s="19"/>
    </row>
    <row r="14" spans="1:13" s="14" customFormat="1" ht="18.75" customHeight="1">
      <c r="A14" s="8"/>
      <c r="B14" s="21"/>
      <c r="C14" s="19"/>
      <c r="D14" s="19"/>
      <c r="F14" s="19"/>
      <c r="G14" s="19"/>
      <c r="H14" s="19"/>
      <c r="I14" s="19"/>
      <c r="J14" s="19"/>
      <c r="K14" s="19"/>
      <c r="L14" s="19"/>
      <c r="M14" s="19"/>
    </row>
    <row r="15" spans="1:13" s="14" customFormat="1" ht="18.75" customHeight="1">
      <c r="A15" s="8"/>
      <c r="B15" s="21"/>
      <c r="C15" s="19"/>
      <c r="D15" s="19"/>
      <c r="F15" s="19"/>
      <c r="G15" s="19"/>
      <c r="H15" s="19"/>
      <c r="I15" s="19"/>
      <c r="J15" s="19"/>
      <c r="K15" s="19"/>
      <c r="L15" s="19"/>
      <c r="M15" s="19"/>
    </row>
    <row r="16" spans="1:13" s="14" customFormat="1" ht="18.75" customHeight="1">
      <c r="A16" s="8"/>
      <c r="B16" s="21"/>
      <c r="C16" s="19"/>
      <c r="D16" s="19"/>
      <c r="F16" s="19"/>
      <c r="G16" s="19"/>
      <c r="H16" s="19"/>
      <c r="I16" s="19"/>
      <c r="J16" s="19"/>
      <c r="K16" s="19"/>
      <c r="L16" s="19"/>
      <c r="M16" s="19"/>
    </row>
    <row r="17" spans="1:14" s="14" customFormat="1" ht="18.75" customHeight="1">
      <c r="A17" s="8"/>
      <c r="B17" s="22"/>
      <c r="C17" s="19"/>
      <c r="D17" s="19"/>
      <c r="E17" s="19"/>
      <c r="F17" s="19"/>
      <c r="G17" s="19"/>
      <c r="H17" s="19"/>
      <c r="I17" s="19"/>
      <c r="J17" s="19"/>
      <c r="K17" s="19"/>
      <c r="L17" s="19"/>
      <c r="M17" s="19"/>
    </row>
    <row r="18" spans="1:14" s="14" customFormat="1" ht="18.75" customHeight="1" thickBot="1">
      <c r="A18" s="8"/>
      <c r="B18" s="22"/>
      <c r="C18" s="19"/>
      <c r="D18" s="19"/>
      <c r="E18" s="23"/>
      <c r="F18" s="23"/>
      <c r="G18" s="23"/>
      <c r="H18" s="23"/>
      <c r="I18" s="24"/>
      <c r="J18" s="23"/>
      <c r="K18" s="24"/>
      <c r="L18" s="23"/>
      <c r="M18" s="23"/>
    </row>
    <row r="19" spans="1:14" ht="18.75" customHeight="1">
      <c r="A19" s="7"/>
      <c r="B19" s="470" t="s">
        <v>2</v>
      </c>
      <c r="C19" s="473" t="s">
        <v>3</v>
      </c>
      <c r="D19" s="474"/>
      <c r="E19" s="25"/>
      <c r="F19" s="25"/>
      <c r="G19" s="25"/>
      <c r="H19" s="25"/>
      <c r="I19" s="25"/>
      <c r="J19" s="25"/>
      <c r="K19" s="25"/>
      <c r="L19" s="479" t="s">
        <v>4</v>
      </c>
      <c r="M19" s="475" t="s">
        <v>5</v>
      </c>
    </row>
    <row r="20" spans="1:14" ht="18.75" customHeight="1">
      <c r="A20" s="7"/>
      <c r="B20" s="471"/>
      <c r="C20" s="475"/>
      <c r="D20" s="476"/>
      <c r="E20" s="481" t="s">
        <v>6</v>
      </c>
      <c r="F20" s="482"/>
      <c r="G20" s="485" t="s">
        <v>7</v>
      </c>
      <c r="H20" s="485" t="s">
        <v>8</v>
      </c>
      <c r="I20" s="485" t="s">
        <v>9</v>
      </c>
      <c r="J20" s="485" t="s">
        <v>10</v>
      </c>
      <c r="K20" s="485" t="s">
        <v>11</v>
      </c>
      <c r="L20" s="479"/>
      <c r="M20" s="475"/>
    </row>
    <row r="21" spans="1:14" ht="18.75" customHeight="1">
      <c r="A21" s="7"/>
      <c r="B21" s="472"/>
      <c r="C21" s="477"/>
      <c r="D21" s="478"/>
      <c r="E21" s="483"/>
      <c r="F21" s="484"/>
      <c r="G21" s="486"/>
      <c r="H21" s="486"/>
      <c r="I21" s="486"/>
      <c r="J21" s="486"/>
      <c r="K21" s="486"/>
      <c r="L21" s="480"/>
      <c r="M21" s="477"/>
    </row>
    <row r="22" spans="1:14" ht="18.75" customHeight="1">
      <c r="A22" s="7"/>
      <c r="B22" s="26"/>
      <c r="C22" s="27" t="s">
        <v>12</v>
      </c>
      <c r="D22" s="27"/>
      <c r="E22" s="7"/>
      <c r="F22" s="7"/>
      <c r="G22" s="7"/>
      <c r="H22" s="28" t="s">
        <v>13</v>
      </c>
      <c r="I22" s="7"/>
      <c r="J22" s="7"/>
      <c r="K22" s="29"/>
      <c r="L22" s="487" t="s">
        <v>13</v>
      </c>
      <c r="M22" s="488"/>
    </row>
    <row r="23" spans="1:14" ht="18.75" customHeight="1">
      <c r="A23" s="7"/>
      <c r="B23" s="30" t="s">
        <v>15</v>
      </c>
      <c r="C23" s="31"/>
      <c r="D23" s="19">
        <v>102.7</v>
      </c>
      <c r="F23" s="32">
        <v>110.3</v>
      </c>
      <c r="G23" s="33">
        <v>94.3</v>
      </c>
      <c r="H23" s="32">
        <v>100.8</v>
      </c>
      <c r="I23" s="32">
        <v>100.5</v>
      </c>
      <c r="J23" s="32">
        <v>95.4</v>
      </c>
      <c r="K23" s="34">
        <v>102.2</v>
      </c>
      <c r="L23" s="31">
        <v>101.1</v>
      </c>
      <c r="M23" s="19">
        <v>100.1</v>
      </c>
    </row>
    <row r="24" spans="1:14" ht="18.75" customHeight="1">
      <c r="A24" s="7"/>
      <c r="B24" s="30" t="s">
        <v>16</v>
      </c>
      <c r="C24" s="31"/>
      <c r="D24" s="19">
        <v>88.9</v>
      </c>
      <c r="F24" s="32">
        <v>81.3</v>
      </c>
      <c r="G24" s="33">
        <v>92.6</v>
      </c>
      <c r="H24" s="32">
        <v>85</v>
      </c>
      <c r="I24" s="35">
        <v>92.6</v>
      </c>
      <c r="J24" s="32">
        <v>76.5</v>
      </c>
      <c r="K24" s="34">
        <v>111.9</v>
      </c>
      <c r="L24" s="19">
        <v>90.7</v>
      </c>
      <c r="M24" s="19">
        <v>91.3</v>
      </c>
    </row>
    <row r="25" spans="1:14" ht="19.5" customHeight="1">
      <c r="A25" s="7"/>
      <c r="B25" s="30" t="s">
        <v>219</v>
      </c>
      <c r="C25" s="31"/>
      <c r="D25" s="19">
        <v>88.4</v>
      </c>
      <c r="F25" s="32">
        <v>78.099999999999994</v>
      </c>
      <c r="G25" s="33">
        <v>92.2</v>
      </c>
      <c r="H25" s="32">
        <v>89.9</v>
      </c>
      <c r="I25" s="35">
        <v>85.6</v>
      </c>
      <c r="J25" s="32">
        <v>68.599999999999994</v>
      </c>
      <c r="K25" s="34">
        <v>113.7</v>
      </c>
      <c r="L25" s="19">
        <v>95.7</v>
      </c>
      <c r="M25" s="19">
        <v>95.9</v>
      </c>
    </row>
    <row r="26" spans="1:14" ht="19.5" customHeight="1">
      <c r="A26" s="7"/>
      <c r="B26" s="30" t="s">
        <v>292</v>
      </c>
      <c r="C26" s="31"/>
      <c r="D26" s="35" t="s">
        <v>293</v>
      </c>
      <c r="F26" s="32">
        <v>83.9</v>
      </c>
      <c r="G26" s="33">
        <v>90.9</v>
      </c>
      <c r="H26" s="32">
        <v>98.2</v>
      </c>
      <c r="I26" s="35" t="s">
        <v>294</v>
      </c>
      <c r="J26" s="35">
        <v>110.6</v>
      </c>
      <c r="K26" s="34">
        <v>106</v>
      </c>
      <c r="L26" s="19">
        <v>95.7</v>
      </c>
      <c r="M26" s="19">
        <v>94.7</v>
      </c>
    </row>
    <row r="27" spans="1:14" s="38" customFormat="1" hidden="1">
      <c r="A27" s="36"/>
      <c r="B27" s="37"/>
      <c r="C27" s="19"/>
      <c r="D27" s="19"/>
      <c r="E27" s="19"/>
      <c r="F27" s="19"/>
      <c r="G27" s="19"/>
      <c r="H27" s="19"/>
      <c r="I27" s="19"/>
      <c r="J27" s="19"/>
      <c r="K27" s="34"/>
      <c r="L27" s="19"/>
      <c r="M27" s="19"/>
    </row>
    <row r="28" spans="1:14" ht="18" customHeight="1">
      <c r="A28" s="7"/>
      <c r="B28" s="39"/>
      <c r="C28" s="489" t="s">
        <v>17</v>
      </c>
      <c r="D28" s="490"/>
      <c r="E28" s="490"/>
      <c r="F28" s="490"/>
      <c r="G28" s="490"/>
      <c r="H28" s="490"/>
      <c r="I28" s="490"/>
      <c r="J28" s="490"/>
      <c r="K28" s="491"/>
      <c r="L28" s="489" t="s">
        <v>18</v>
      </c>
      <c r="M28" s="490"/>
    </row>
    <row r="29" spans="1:14" ht="9" hidden="1" customHeight="1">
      <c r="A29" s="7"/>
      <c r="B29" s="37"/>
      <c r="C29" s="19"/>
      <c r="D29" s="19"/>
      <c r="E29" s="19"/>
      <c r="F29" s="19"/>
      <c r="G29" s="19"/>
      <c r="H29" s="19"/>
      <c r="I29" s="19"/>
      <c r="J29" s="19"/>
      <c r="K29" s="34"/>
      <c r="L29" s="19"/>
      <c r="M29" s="19"/>
    </row>
    <row r="30" spans="1:14" ht="18.75" hidden="1" customHeight="1">
      <c r="A30" s="7"/>
      <c r="B30" s="37" t="s">
        <v>19</v>
      </c>
      <c r="C30" s="19"/>
      <c r="D30" s="40">
        <v>95.5</v>
      </c>
      <c r="E30" s="40"/>
      <c r="F30" s="35">
        <v>80.099999999999994</v>
      </c>
      <c r="G30" s="35">
        <v>146.30000000000001</v>
      </c>
      <c r="H30" s="35">
        <v>92.5</v>
      </c>
      <c r="I30" s="35">
        <v>94.9</v>
      </c>
      <c r="J30" s="35">
        <v>95.6</v>
      </c>
      <c r="K30" s="41">
        <v>121.1</v>
      </c>
      <c r="L30" s="35">
        <v>95.7</v>
      </c>
      <c r="M30" s="19">
        <v>97.6</v>
      </c>
      <c r="N30" s="10">
        <v>97</v>
      </c>
    </row>
    <row r="31" spans="1:14" ht="18.75" customHeight="1">
      <c r="A31" s="7"/>
      <c r="B31" s="99" t="s">
        <v>313</v>
      </c>
      <c r="C31" s="329"/>
      <c r="D31" s="40">
        <v>95.7</v>
      </c>
      <c r="E31" s="40"/>
      <c r="F31" s="35">
        <v>91.3</v>
      </c>
      <c r="G31" s="35">
        <v>93.6</v>
      </c>
      <c r="H31" s="32">
        <v>94.7</v>
      </c>
      <c r="I31" s="35">
        <v>89</v>
      </c>
      <c r="J31" s="35">
        <v>115.6</v>
      </c>
      <c r="K31" s="41">
        <v>107.8</v>
      </c>
      <c r="L31" s="35">
        <v>96.8</v>
      </c>
      <c r="M31" s="35">
        <v>92.8</v>
      </c>
    </row>
    <row r="32" spans="1:14" ht="18.75" customHeight="1">
      <c r="A32" s="7"/>
      <c r="B32" s="99" t="s">
        <v>56</v>
      </c>
      <c r="C32" s="332"/>
      <c r="D32" s="40">
        <v>101.2</v>
      </c>
      <c r="E32" s="40"/>
      <c r="F32" s="35">
        <v>95.1</v>
      </c>
      <c r="G32" s="35">
        <v>166.4</v>
      </c>
      <c r="H32" s="32">
        <v>99.6</v>
      </c>
      <c r="I32" s="35">
        <v>98.1</v>
      </c>
      <c r="J32" s="35">
        <v>89.8</v>
      </c>
      <c r="K32" s="41">
        <v>104.9</v>
      </c>
      <c r="L32" s="35">
        <v>100.2</v>
      </c>
      <c r="M32" s="35">
        <v>95.8</v>
      </c>
    </row>
    <row r="33" spans="1:14" ht="18.75" customHeight="1">
      <c r="A33" s="7"/>
      <c r="B33" s="99" t="s">
        <v>57</v>
      </c>
      <c r="C33" s="35"/>
      <c r="D33" s="40">
        <v>101.9</v>
      </c>
      <c r="E33" s="40"/>
      <c r="F33" s="35">
        <v>85.3</v>
      </c>
      <c r="G33" s="35">
        <v>113.3</v>
      </c>
      <c r="H33" s="32">
        <v>115</v>
      </c>
      <c r="I33" s="35">
        <v>100.4</v>
      </c>
      <c r="J33" s="35">
        <v>91.4</v>
      </c>
      <c r="K33" s="41">
        <v>102</v>
      </c>
      <c r="L33" s="35">
        <v>98.3</v>
      </c>
      <c r="M33" s="35">
        <v>97</v>
      </c>
    </row>
    <row r="34" spans="1:14" ht="18.75" customHeight="1">
      <c r="A34" s="7"/>
      <c r="B34" s="99" t="s">
        <v>279</v>
      </c>
      <c r="C34" s="332"/>
      <c r="D34" s="40">
        <v>100</v>
      </c>
      <c r="E34" s="40"/>
      <c r="F34" s="35">
        <v>82.1</v>
      </c>
      <c r="G34" s="35">
        <v>96.9</v>
      </c>
      <c r="H34" s="32">
        <v>94</v>
      </c>
      <c r="I34" s="40">
        <v>102.7</v>
      </c>
      <c r="J34" s="35">
        <v>243.3</v>
      </c>
      <c r="K34" s="41">
        <v>101.5</v>
      </c>
      <c r="L34" s="35">
        <v>95.3</v>
      </c>
      <c r="M34" s="35">
        <v>95.6</v>
      </c>
    </row>
    <row r="35" spans="1:14" ht="18.75" customHeight="1">
      <c r="A35" s="7"/>
      <c r="B35" s="99" t="s">
        <v>285</v>
      </c>
      <c r="C35" s="35"/>
      <c r="D35" s="332" t="s">
        <v>314</v>
      </c>
      <c r="E35" s="40"/>
      <c r="F35" s="35">
        <v>83.2</v>
      </c>
      <c r="G35" s="35">
        <v>59.9</v>
      </c>
      <c r="H35" s="32">
        <v>99.1</v>
      </c>
      <c r="I35" s="35" t="s">
        <v>315</v>
      </c>
      <c r="J35" s="35">
        <v>151.30000000000001</v>
      </c>
      <c r="K35" s="41">
        <v>94.4</v>
      </c>
      <c r="L35" s="35">
        <v>95.7</v>
      </c>
      <c r="M35" s="35">
        <v>94.2</v>
      </c>
    </row>
    <row r="36" spans="1:14" ht="18.75" customHeight="1">
      <c r="A36" s="7"/>
      <c r="B36" s="99" t="s">
        <v>291</v>
      </c>
      <c r="C36" s="329"/>
      <c r="D36" s="332" t="s">
        <v>296</v>
      </c>
      <c r="E36" s="40"/>
      <c r="F36" s="35">
        <v>81.7</v>
      </c>
      <c r="G36" s="35">
        <v>92.4</v>
      </c>
      <c r="H36" s="35">
        <v>105.5</v>
      </c>
      <c r="I36" s="35" t="s">
        <v>297</v>
      </c>
      <c r="J36" s="35">
        <v>109.4</v>
      </c>
      <c r="K36" s="41">
        <v>91.7</v>
      </c>
      <c r="L36" s="35">
        <v>95.9</v>
      </c>
      <c r="M36" s="35">
        <v>94.5</v>
      </c>
    </row>
    <row r="37" spans="1:14" ht="18.75" customHeight="1">
      <c r="A37" s="7"/>
      <c r="B37" s="99" t="s">
        <v>312</v>
      </c>
      <c r="C37" s="329"/>
      <c r="D37" s="62" t="s">
        <v>316</v>
      </c>
      <c r="E37" s="40"/>
      <c r="F37" s="35">
        <v>79.599999999999994</v>
      </c>
      <c r="G37" s="35">
        <v>120.6</v>
      </c>
      <c r="H37" s="35">
        <v>101.3</v>
      </c>
      <c r="I37" s="35" t="s">
        <v>317</v>
      </c>
      <c r="J37" s="35">
        <v>101.7</v>
      </c>
      <c r="K37" s="41">
        <v>95.4</v>
      </c>
      <c r="L37" s="35">
        <v>90.7</v>
      </c>
      <c r="M37" s="35" t="s">
        <v>322</v>
      </c>
    </row>
    <row r="38" spans="1:14" ht="6.75" customHeight="1" thickBot="1">
      <c r="A38" s="7"/>
      <c r="B38" s="42"/>
      <c r="C38" s="23"/>
      <c r="D38" s="23"/>
      <c r="E38" s="23"/>
      <c r="F38" s="23"/>
      <c r="G38" s="23"/>
      <c r="H38" s="23"/>
      <c r="I38" s="23"/>
      <c r="J38" s="23"/>
      <c r="K38" s="43"/>
      <c r="L38" s="23"/>
      <c r="M38" s="23"/>
    </row>
    <row r="39" spans="1:14" ht="18.75" customHeight="1">
      <c r="A39" s="7"/>
      <c r="B39" s="32" t="s">
        <v>20</v>
      </c>
      <c r="C39" s="27" t="s">
        <v>21</v>
      </c>
      <c r="D39" s="27"/>
      <c r="E39" s="7"/>
      <c r="F39" s="7"/>
      <c r="G39" s="7"/>
      <c r="H39" s="7"/>
      <c r="I39" s="7"/>
      <c r="J39" s="7"/>
      <c r="K39" s="7"/>
      <c r="L39" s="7"/>
      <c r="M39" s="7"/>
    </row>
    <row r="40" spans="1:14" ht="18.75" customHeight="1">
      <c r="A40" s="7"/>
      <c r="B40" s="32" t="s">
        <v>22</v>
      </c>
      <c r="C40" s="10" t="s">
        <v>267</v>
      </c>
      <c r="D40" s="27"/>
      <c r="E40" s="7"/>
      <c r="F40" s="7"/>
      <c r="G40" s="7"/>
      <c r="H40" s="7"/>
      <c r="I40" s="7"/>
      <c r="J40" s="339"/>
      <c r="K40" s="7"/>
      <c r="L40" s="7"/>
      <c r="M40" s="7"/>
    </row>
    <row r="41" spans="1:14" ht="18.75" customHeight="1">
      <c r="A41" s="7"/>
      <c r="B41" s="32" t="s">
        <v>269</v>
      </c>
      <c r="C41" s="10" t="s">
        <v>270</v>
      </c>
      <c r="D41" s="27"/>
      <c r="E41" s="7"/>
      <c r="F41" s="7"/>
      <c r="G41" s="7"/>
      <c r="H41" s="7"/>
      <c r="I41" s="7"/>
      <c r="J41" s="7"/>
      <c r="K41" s="7"/>
      <c r="L41" s="7"/>
      <c r="M41" s="7"/>
    </row>
    <row r="42" spans="1:14" ht="6.75" customHeight="1">
      <c r="A42" s="7"/>
      <c r="B42" s="32"/>
      <c r="C42" s="27"/>
      <c r="D42" s="27"/>
      <c r="E42" s="7"/>
      <c r="F42" s="7"/>
      <c r="G42" s="7"/>
      <c r="H42" s="7"/>
      <c r="I42" s="7"/>
      <c r="J42" s="7"/>
      <c r="K42" s="7"/>
      <c r="L42" s="7"/>
      <c r="M42" s="7"/>
    </row>
    <row r="43" spans="1:14" s="14" customFormat="1" ht="25.5" customHeight="1">
      <c r="A43" s="8"/>
      <c r="B43" s="44"/>
      <c r="C43" s="5" t="s">
        <v>23</v>
      </c>
      <c r="D43" s="5"/>
      <c r="E43" s="4"/>
      <c r="F43" s="4"/>
      <c r="G43" s="3"/>
      <c r="H43" s="3"/>
      <c r="I43" s="3"/>
      <c r="J43" s="3"/>
      <c r="K43" s="3"/>
      <c r="L43" s="3"/>
      <c r="M43" s="3"/>
    </row>
    <row r="44" spans="1:14" ht="15" customHeight="1" thickBot="1">
      <c r="A44" s="7"/>
      <c r="B44" s="467"/>
      <c r="C44" s="467"/>
      <c r="D44" s="467"/>
      <c r="E44" s="467"/>
      <c r="F44" s="467"/>
      <c r="G44" s="467"/>
      <c r="H44" s="467"/>
      <c r="I44" s="467"/>
      <c r="J44" s="467"/>
      <c r="K44" s="467"/>
      <c r="L44" s="467"/>
      <c r="M44" s="467"/>
    </row>
    <row r="45" spans="1:14" ht="18.75" customHeight="1">
      <c r="A45" s="7"/>
      <c r="B45" s="470" t="s">
        <v>2</v>
      </c>
      <c r="C45" s="492" t="s">
        <v>24</v>
      </c>
      <c r="D45" s="493"/>
      <c r="E45" s="45" t="s">
        <v>25</v>
      </c>
      <c r="F45" s="46"/>
      <c r="G45" s="8"/>
      <c r="H45" s="8"/>
      <c r="I45" s="8"/>
      <c r="J45" s="8"/>
      <c r="K45" s="8"/>
      <c r="L45" s="8"/>
      <c r="M45" s="8"/>
      <c r="N45" s="14"/>
    </row>
    <row r="46" spans="1:14" ht="18.75" customHeight="1">
      <c r="A46" s="7"/>
      <c r="B46" s="472"/>
      <c r="C46" s="47" t="s">
        <v>26</v>
      </c>
      <c r="D46" s="48" t="s">
        <v>27</v>
      </c>
      <c r="E46" s="48" t="s">
        <v>28</v>
      </c>
      <c r="F46" s="49"/>
      <c r="G46" s="8"/>
      <c r="H46" s="8"/>
      <c r="I46" s="50"/>
      <c r="J46" s="13"/>
      <c r="K46" s="51"/>
      <c r="L46" s="50"/>
      <c r="M46" s="4"/>
      <c r="N46" s="14"/>
    </row>
    <row r="47" spans="1:14" ht="18.75" customHeight="1">
      <c r="A47" s="7"/>
      <c r="B47" s="52"/>
      <c r="C47" s="53" t="s">
        <v>29</v>
      </c>
      <c r="D47" s="54"/>
      <c r="E47" s="54"/>
      <c r="F47" s="55"/>
      <c r="G47" s="13"/>
      <c r="H47" s="8"/>
      <c r="I47" s="17"/>
      <c r="J47" s="13"/>
      <c r="K47" s="13"/>
      <c r="L47" s="13"/>
      <c r="M47" s="17"/>
      <c r="N47" s="14"/>
    </row>
    <row r="48" spans="1:14" ht="18.75" customHeight="1">
      <c r="A48" s="7"/>
      <c r="B48" s="56"/>
      <c r="C48" s="54"/>
      <c r="D48" s="57"/>
      <c r="E48" s="57"/>
      <c r="F48" s="55"/>
      <c r="G48" s="13"/>
      <c r="H48" s="8"/>
      <c r="I48" s="17"/>
      <c r="J48" s="13"/>
      <c r="K48" s="13"/>
      <c r="L48" s="13"/>
      <c r="M48" s="17"/>
      <c r="N48" s="14"/>
    </row>
    <row r="49" spans="1:14" ht="18.75" customHeight="1">
      <c r="A49" s="7"/>
      <c r="B49" s="30" t="s">
        <v>224</v>
      </c>
      <c r="C49" s="58">
        <v>99.999999999999986</v>
      </c>
      <c r="D49" s="58">
        <v>51.783333333333331</v>
      </c>
      <c r="E49" s="59">
        <v>98.8</v>
      </c>
      <c r="F49" s="60"/>
      <c r="G49" s="61"/>
      <c r="H49" s="61"/>
      <c r="I49" s="61"/>
      <c r="J49" s="61"/>
      <c r="K49" s="61"/>
      <c r="L49" s="62"/>
      <c r="M49" s="62"/>
      <c r="N49" s="14"/>
    </row>
    <row r="50" spans="1:14" ht="18.75" customHeight="1">
      <c r="A50" s="7"/>
      <c r="B50" s="30" t="s">
        <v>31</v>
      </c>
      <c r="C50" s="58">
        <v>106.1</v>
      </c>
      <c r="D50" s="58">
        <v>51.783333333333339</v>
      </c>
      <c r="E50" s="59">
        <v>99.8</v>
      </c>
      <c r="F50" s="60"/>
      <c r="G50" s="61"/>
      <c r="H50" s="61"/>
      <c r="I50" s="61"/>
      <c r="J50" s="61"/>
      <c r="K50" s="61"/>
      <c r="L50" s="62"/>
      <c r="M50" s="62"/>
      <c r="N50" s="14"/>
    </row>
    <row r="51" spans="1:14" ht="18.75" customHeight="1">
      <c r="A51" s="7"/>
      <c r="B51" s="30" t="s">
        <v>32</v>
      </c>
      <c r="C51" s="58">
        <v>106.3</v>
      </c>
      <c r="D51" s="58">
        <v>58.9</v>
      </c>
      <c r="E51" s="59">
        <v>100.8</v>
      </c>
      <c r="F51" s="60"/>
      <c r="G51" s="61"/>
      <c r="H51" s="61"/>
      <c r="I51" s="61"/>
      <c r="J51" s="61"/>
      <c r="K51" s="61"/>
      <c r="L51" s="62"/>
      <c r="M51" s="62"/>
      <c r="N51" s="14"/>
    </row>
    <row r="52" spans="1:14" ht="18.75" customHeight="1">
      <c r="A52" s="7"/>
      <c r="B52" s="30" t="s">
        <v>14</v>
      </c>
      <c r="C52" s="58">
        <v>105.39313573124149</v>
      </c>
      <c r="D52" s="63">
        <v>48.2</v>
      </c>
      <c r="E52" s="59">
        <v>101.1</v>
      </c>
      <c r="F52" s="64"/>
      <c r="G52" s="13"/>
      <c r="H52" s="13"/>
      <c r="I52" s="65"/>
      <c r="J52" s="65"/>
      <c r="K52" s="13"/>
      <c r="L52" s="13"/>
      <c r="M52" s="13"/>
      <c r="N52" s="14"/>
    </row>
    <row r="53" spans="1:14" ht="18.75" customHeight="1">
      <c r="A53" s="7"/>
      <c r="B53" s="30" t="s">
        <v>225</v>
      </c>
      <c r="C53" s="58">
        <v>103</v>
      </c>
      <c r="D53" s="63">
        <v>46.4</v>
      </c>
      <c r="E53" s="59">
        <v>100.9</v>
      </c>
      <c r="F53" s="64"/>
      <c r="G53" s="13"/>
      <c r="H53" s="13"/>
      <c r="I53" s="65"/>
      <c r="J53" s="65"/>
      <c r="K53" s="13"/>
      <c r="L53" s="13"/>
      <c r="M53" s="13"/>
      <c r="N53" s="14"/>
    </row>
    <row r="54" spans="1:14" ht="18.75" customHeight="1">
      <c r="A54" s="7"/>
      <c r="B54" s="30" t="s">
        <v>226</v>
      </c>
      <c r="C54" s="58">
        <v>79.599999999999994</v>
      </c>
      <c r="D54" s="58">
        <v>43.45000000000001</v>
      </c>
      <c r="E54" s="59">
        <v>97.7</v>
      </c>
      <c r="F54" s="64"/>
      <c r="G54" s="13"/>
      <c r="H54" s="13"/>
      <c r="I54" s="65"/>
      <c r="J54" s="65"/>
      <c r="K54" s="13"/>
      <c r="L54" s="13"/>
      <c r="M54" s="13"/>
      <c r="N54" s="14"/>
    </row>
    <row r="55" spans="1:14" ht="18.75" customHeight="1">
      <c r="A55" s="7"/>
      <c r="B55" s="66" t="s">
        <v>227</v>
      </c>
      <c r="C55" s="58">
        <v>89.6</v>
      </c>
      <c r="D55" s="58">
        <v>63.7</v>
      </c>
      <c r="E55" s="59">
        <v>100.1</v>
      </c>
      <c r="F55" s="64"/>
      <c r="G55" s="13"/>
      <c r="H55" s="13"/>
      <c r="I55" s="65"/>
      <c r="J55" s="65"/>
      <c r="K55" s="13"/>
      <c r="L55" s="13"/>
      <c r="M55" s="13"/>
      <c r="N55" s="14"/>
    </row>
    <row r="56" spans="1:14" ht="18.75" customHeight="1">
      <c r="A56" s="7"/>
      <c r="B56" s="66"/>
      <c r="C56" s="67"/>
      <c r="D56" s="67"/>
      <c r="E56" s="68"/>
      <c r="F56" s="69"/>
      <c r="G56" s="13"/>
      <c r="H56" s="13"/>
      <c r="I56" s="65"/>
      <c r="J56" s="65"/>
      <c r="K56" s="13"/>
      <c r="L56" s="13"/>
      <c r="M56" s="13"/>
      <c r="N56" s="14"/>
    </row>
    <row r="57" spans="1:14" ht="18.75" customHeight="1">
      <c r="A57" s="7"/>
      <c r="B57" s="70"/>
      <c r="C57" s="67"/>
      <c r="D57" s="67"/>
      <c r="E57" s="68"/>
      <c r="F57" s="69"/>
      <c r="G57" s="13"/>
      <c r="H57" s="13"/>
      <c r="I57" s="65"/>
      <c r="J57" s="65"/>
      <c r="K57" s="13"/>
      <c r="L57" s="13"/>
      <c r="M57" s="13"/>
      <c r="N57" s="14"/>
    </row>
    <row r="58" spans="1:14" ht="18.75" customHeight="1">
      <c r="A58" s="7"/>
      <c r="B58" s="99" t="s">
        <v>305</v>
      </c>
      <c r="C58" s="58">
        <v>95.7</v>
      </c>
      <c r="D58" s="58">
        <v>28.6</v>
      </c>
      <c r="E58" s="322">
        <v>100.8</v>
      </c>
      <c r="F58" s="60"/>
      <c r="G58" s="71"/>
      <c r="H58" s="72"/>
      <c r="I58" s="71"/>
      <c r="J58" s="56"/>
      <c r="K58" s="71"/>
      <c r="L58" s="19"/>
      <c r="M58" s="19"/>
      <c r="N58" s="14"/>
    </row>
    <row r="59" spans="1:14" ht="18.75" customHeight="1">
      <c r="A59" s="7"/>
      <c r="B59" s="99" t="s">
        <v>271</v>
      </c>
      <c r="C59" s="58">
        <v>99.4</v>
      </c>
      <c r="D59" s="58">
        <v>57.1</v>
      </c>
      <c r="E59" s="58">
        <v>100.5</v>
      </c>
      <c r="F59" s="60"/>
      <c r="G59" s="71"/>
      <c r="H59" s="72"/>
      <c r="I59" s="71"/>
      <c r="J59" s="56"/>
      <c r="K59" s="71"/>
      <c r="L59" s="19"/>
      <c r="M59" s="19"/>
      <c r="N59" s="14"/>
    </row>
    <row r="60" spans="1:14" ht="18.75" customHeight="1">
      <c r="A60" s="7"/>
      <c r="B60" s="99" t="s">
        <v>277</v>
      </c>
      <c r="C60" s="58">
        <v>100.4</v>
      </c>
      <c r="D60" s="58">
        <v>42.9</v>
      </c>
      <c r="E60" s="58">
        <v>100.2</v>
      </c>
      <c r="F60" s="60"/>
      <c r="G60" s="71"/>
      <c r="H60" s="72"/>
      <c r="I60" s="71"/>
      <c r="J60" s="56"/>
      <c r="K60" s="71"/>
      <c r="L60" s="19"/>
      <c r="M60" s="19"/>
      <c r="N60" s="14"/>
    </row>
    <row r="61" spans="1:14" ht="18.75" customHeight="1">
      <c r="A61" s="7"/>
      <c r="B61" s="99" t="s">
        <v>282</v>
      </c>
      <c r="C61" s="10">
        <v>105.1</v>
      </c>
      <c r="D61" s="322">
        <v>71.400000000000006</v>
      </c>
      <c r="E61" s="58">
        <v>99.9</v>
      </c>
      <c r="F61" s="60"/>
      <c r="G61" s="71"/>
      <c r="H61" s="72"/>
      <c r="I61" s="71"/>
      <c r="J61" s="56"/>
      <c r="K61" s="71"/>
      <c r="L61" s="19"/>
      <c r="M61" s="19"/>
      <c r="N61" s="14"/>
    </row>
    <row r="62" spans="1:14" ht="18.75" customHeight="1">
      <c r="A62" s="7"/>
      <c r="B62" s="99" t="s">
        <v>290</v>
      </c>
      <c r="C62" s="10">
        <v>105.5</v>
      </c>
      <c r="D62" s="322">
        <v>42.9</v>
      </c>
      <c r="E62" s="58">
        <v>99.6</v>
      </c>
      <c r="F62" s="60"/>
      <c r="G62" s="71"/>
      <c r="H62" s="72"/>
      <c r="I62" s="71"/>
      <c r="J62" s="56"/>
      <c r="K62" s="71"/>
      <c r="L62" s="19"/>
      <c r="M62" s="19"/>
      <c r="N62" s="14"/>
    </row>
    <row r="63" spans="1:14" ht="18.75" customHeight="1">
      <c r="A63" s="7"/>
      <c r="B63" s="99" t="s">
        <v>306</v>
      </c>
      <c r="C63" s="10">
        <v>105.6</v>
      </c>
      <c r="D63" s="322">
        <v>71.400000000000006</v>
      </c>
      <c r="E63" s="58">
        <v>99.3</v>
      </c>
      <c r="F63" s="31"/>
      <c r="G63" s="71"/>
      <c r="H63" s="35"/>
      <c r="I63" s="73"/>
      <c r="J63" s="51"/>
      <c r="K63" s="73"/>
      <c r="L63" s="51"/>
      <c r="M63" s="51"/>
      <c r="N63" s="14"/>
    </row>
    <row r="64" spans="1:14" ht="18.75" customHeight="1" thickBot="1">
      <c r="A64" s="7"/>
      <c r="B64" s="24"/>
      <c r="C64" s="74"/>
      <c r="D64" s="74"/>
      <c r="E64" s="74"/>
      <c r="F64" s="23"/>
      <c r="G64" s="75"/>
      <c r="H64" s="76"/>
      <c r="I64" s="77"/>
      <c r="J64" s="78"/>
      <c r="K64" s="77"/>
      <c r="L64" s="78"/>
      <c r="M64" s="78"/>
      <c r="N64" s="14"/>
    </row>
    <row r="65" spans="1:14" ht="18.75" customHeight="1">
      <c r="A65" s="7"/>
      <c r="B65" s="32" t="s">
        <v>33</v>
      </c>
      <c r="C65" s="7" t="s">
        <v>34</v>
      </c>
      <c r="D65" s="7"/>
      <c r="E65" s="8"/>
      <c r="F65" s="8"/>
      <c r="G65" s="71"/>
      <c r="H65" s="35"/>
      <c r="I65" s="73"/>
      <c r="J65" s="51"/>
      <c r="K65" s="73"/>
      <c r="L65" s="51"/>
      <c r="M65" s="51"/>
      <c r="N65" s="14"/>
    </row>
    <row r="66" spans="1:14" ht="18.75" customHeight="1">
      <c r="A66" s="7"/>
      <c r="B66" s="32"/>
      <c r="C66" s="27" t="s">
        <v>35</v>
      </c>
      <c r="D66" s="7"/>
      <c r="E66" s="8"/>
      <c r="F66" s="8"/>
      <c r="G66" s="71"/>
      <c r="H66" s="35"/>
      <c r="I66" s="73"/>
      <c r="J66" s="51"/>
      <c r="K66" s="73"/>
      <c r="L66" s="51"/>
      <c r="M66" s="51"/>
      <c r="N66" s="14"/>
    </row>
    <row r="67" spans="1:14" ht="18.75" customHeight="1">
      <c r="A67" s="7"/>
      <c r="B67" s="27"/>
      <c r="C67" s="27" t="s">
        <v>250</v>
      </c>
      <c r="D67" s="27"/>
      <c r="E67" s="8"/>
      <c r="F67" s="8"/>
      <c r="G67" s="71"/>
      <c r="H67" s="35"/>
      <c r="I67" s="73"/>
      <c r="J67" s="51"/>
      <c r="K67" s="73"/>
      <c r="L67" s="51"/>
      <c r="M67" s="51"/>
      <c r="N67" s="14"/>
    </row>
    <row r="68" spans="1:14" ht="18.75" customHeight="1">
      <c r="A68" s="7"/>
      <c r="B68" s="32" t="s">
        <v>36</v>
      </c>
      <c r="C68" s="27" t="s">
        <v>216</v>
      </c>
      <c r="D68" s="27"/>
      <c r="E68" s="8"/>
      <c r="F68" s="8"/>
      <c r="G68" s="71"/>
      <c r="H68" s="35"/>
      <c r="I68" s="73"/>
      <c r="J68" s="51"/>
      <c r="K68" s="73"/>
      <c r="L68" s="51"/>
      <c r="M68" s="51"/>
      <c r="N68" s="14"/>
    </row>
    <row r="69" spans="1:14" ht="18.75" customHeight="1">
      <c r="A69" s="7"/>
      <c r="B69" s="32"/>
      <c r="C69" s="27" t="s">
        <v>217</v>
      </c>
      <c r="D69" s="27"/>
      <c r="E69" s="7"/>
      <c r="F69" s="7"/>
      <c r="G69" s="7"/>
      <c r="H69" s="7"/>
      <c r="I69" s="7"/>
      <c r="J69" s="7"/>
      <c r="K69" s="7"/>
      <c r="L69" s="7"/>
      <c r="M69" s="7"/>
      <c r="N69" s="14"/>
    </row>
    <row r="70" spans="1:14" ht="18.75" customHeight="1">
      <c r="A70" s="7"/>
      <c r="B70" s="32"/>
      <c r="C70" s="27" t="s">
        <v>218</v>
      </c>
      <c r="D70" s="27"/>
      <c r="E70" s="7"/>
      <c r="F70" s="7"/>
      <c r="G70" s="7"/>
      <c r="H70" s="35"/>
      <c r="I70" s="73"/>
      <c r="J70" s="51"/>
      <c r="K70" s="73"/>
      <c r="L70" s="51"/>
      <c r="M70" s="51"/>
    </row>
    <row r="71" spans="1:14" ht="33.75" customHeight="1">
      <c r="A71" s="7"/>
      <c r="B71" s="44"/>
      <c r="C71" s="5" t="s">
        <v>37</v>
      </c>
      <c r="D71" s="5"/>
      <c r="E71" s="4"/>
      <c r="F71" s="4"/>
      <c r="G71" s="79"/>
      <c r="H71" s="4"/>
      <c r="I71" s="79"/>
      <c r="J71" s="4"/>
      <c r="K71" s="79"/>
      <c r="L71" s="4"/>
      <c r="M71" s="4"/>
    </row>
    <row r="72" spans="1:14" ht="14.25" customHeight="1" thickBot="1">
      <c r="A72" s="7"/>
      <c r="B72" s="80"/>
      <c r="C72" s="81"/>
      <c r="D72" s="81"/>
      <c r="E72" s="82"/>
      <c r="F72" s="82"/>
      <c r="G72" s="77"/>
      <c r="H72" s="83"/>
      <c r="I72" s="77"/>
      <c r="J72" s="83"/>
      <c r="K72" s="73"/>
      <c r="L72" s="8"/>
      <c r="M72" s="8"/>
    </row>
    <row r="73" spans="1:14" ht="18.75" customHeight="1">
      <c r="A73" s="7"/>
      <c r="B73" s="470" t="s">
        <v>2</v>
      </c>
      <c r="C73" s="494" t="s">
        <v>38</v>
      </c>
      <c r="D73" s="495"/>
      <c r="E73" s="495"/>
      <c r="F73" s="496"/>
      <c r="G73" s="497" t="s">
        <v>39</v>
      </c>
      <c r="H73" s="498"/>
      <c r="I73" s="516" t="s">
        <v>40</v>
      </c>
      <c r="J73" s="501" t="s">
        <v>41</v>
      </c>
      <c r="K73" s="497" t="s">
        <v>42</v>
      </c>
      <c r="L73" s="502"/>
      <c r="M73" s="502"/>
    </row>
    <row r="74" spans="1:14" ht="18.75" customHeight="1">
      <c r="A74" s="7"/>
      <c r="B74" s="471"/>
      <c r="C74" s="483" t="s">
        <v>273</v>
      </c>
      <c r="D74" s="503"/>
      <c r="E74" s="503"/>
      <c r="F74" s="484"/>
      <c r="G74" s="504" t="s">
        <v>43</v>
      </c>
      <c r="H74" s="505"/>
      <c r="I74" s="517"/>
      <c r="J74" s="479"/>
      <c r="K74" s="506" t="s">
        <v>44</v>
      </c>
      <c r="L74" s="507"/>
      <c r="M74" s="507"/>
    </row>
    <row r="75" spans="1:14">
      <c r="A75" s="7"/>
      <c r="B75" s="471"/>
      <c r="C75" s="481" t="s">
        <v>45</v>
      </c>
      <c r="D75" s="482"/>
      <c r="E75" s="508" t="s">
        <v>46</v>
      </c>
      <c r="F75" s="509"/>
      <c r="G75" s="485" t="s">
        <v>45</v>
      </c>
      <c r="H75" s="512" t="s">
        <v>46</v>
      </c>
      <c r="I75" s="517"/>
      <c r="J75" s="479"/>
      <c r="K75" s="514" t="s">
        <v>47</v>
      </c>
      <c r="L75" s="515"/>
      <c r="M75" s="84" t="s">
        <v>46</v>
      </c>
    </row>
    <row r="76" spans="1:14" ht="39.75" customHeight="1">
      <c r="A76" s="7"/>
      <c r="B76" s="472"/>
      <c r="C76" s="483"/>
      <c r="D76" s="484"/>
      <c r="E76" s="510"/>
      <c r="F76" s="511"/>
      <c r="G76" s="486"/>
      <c r="H76" s="513"/>
      <c r="I76" s="518"/>
      <c r="J76" s="480"/>
      <c r="K76" s="85" t="s">
        <v>48</v>
      </c>
      <c r="L76" s="86" t="s">
        <v>49</v>
      </c>
      <c r="M76" s="86" t="s">
        <v>49</v>
      </c>
    </row>
    <row r="77" spans="1:14" ht="18.75" customHeight="1">
      <c r="A77" s="7"/>
      <c r="B77" s="87"/>
      <c r="C77" s="499" t="s">
        <v>50</v>
      </c>
      <c r="D77" s="500"/>
      <c r="E77" s="88"/>
      <c r="F77" s="88"/>
      <c r="G77" s="89"/>
      <c r="H77" s="28"/>
      <c r="I77" s="325" t="s">
        <v>247</v>
      </c>
      <c r="J77" s="326" t="s">
        <v>248</v>
      </c>
      <c r="K77" s="90" t="s">
        <v>51</v>
      </c>
      <c r="L77" s="91" t="s">
        <v>51</v>
      </c>
      <c r="M77" s="91" t="s">
        <v>51</v>
      </c>
    </row>
    <row r="78" spans="1:14" ht="18.75" customHeight="1">
      <c r="A78" s="7"/>
      <c r="B78" s="30" t="s">
        <v>299</v>
      </c>
      <c r="C78" s="92"/>
      <c r="D78" s="94">
        <v>98.7</v>
      </c>
      <c r="E78" s="7"/>
      <c r="F78" s="7">
        <v>98.2</v>
      </c>
      <c r="G78" s="19">
        <v>99.1</v>
      </c>
      <c r="H78" s="7">
        <v>98.5</v>
      </c>
      <c r="I78" s="93">
        <v>100.01</v>
      </c>
      <c r="J78" s="34">
        <v>99.7</v>
      </c>
      <c r="K78" s="31">
        <v>278.48899999999998</v>
      </c>
      <c r="L78" s="19">
        <v>327.07</v>
      </c>
      <c r="M78" s="19">
        <v>315.37900000000002</v>
      </c>
    </row>
    <row r="79" spans="1:14" ht="18.75" customHeight="1">
      <c r="A79" s="7"/>
      <c r="B79" s="30" t="s">
        <v>31</v>
      </c>
      <c r="C79" s="92"/>
      <c r="D79" s="94">
        <v>98.9</v>
      </c>
      <c r="E79" s="7"/>
      <c r="F79" s="7">
        <v>98.1</v>
      </c>
      <c r="G79" s="19">
        <v>99.1</v>
      </c>
      <c r="H79" s="7">
        <v>98.2</v>
      </c>
      <c r="I79" s="93">
        <v>100.25</v>
      </c>
      <c r="J79" s="34">
        <v>96.2</v>
      </c>
      <c r="K79" s="31">
        <v>247.24299999999999</v>
      </c>
      <c r="L79" s="19">
        <v>274.40300000000002</v>
      </c>
      <c r="M79" s="19">
        <v>309.59100000000001</v>
      </c>
    </row>
    <row r="80" spans="1:14" ht="18.75" customHeight="1">
      <c r="A80" s="7"/>
      <c r="B80" s="95" t="s">
        <v>32</v>
      </c>
      <c r="C80" s="92"/>
      <c r="D80" s="51">
        <v>99.4</v>
      </c>
      <c r="E80" s="19"/>
      <c r="F80" s="19">
        <v>98.6</v>
      </c>
      <c r="G80" s="96">
        <v>99.3</v>
      </c>
      <c r="H80" s="19">
        <v>98.7</v>
      </c>
      <c r="I80" s="97">
        <v>101.04</v>
      </c>
      <c r="J80" s="41">
        <v>98.4</v>
      </c>
      <c r="K80" s="31">
        <v>238.90700000000001</v>
      </c>
      <c r="L80" s="19">
        <v>274.99700000000001</v>
      </c>
      <c r="M80" s="19">
        <v>313.05700000000002</v>
      </c>
    </row>
    <row r="81" spans="1:13" ht="18.75" customHeight="1">
      <c r="A81" s="7"/>
      <c r="B81" s="95" t="s">
        <v>14</v>
      </c>
      <c r="C81" s="92"/>
      <c r="D81" s="51">
        <v>100.2</v>
      </c>
      <c r="E81" s="19"/>
      <c r="F81" s="19">
        <v>99.5</v>
      </c>
      <c r="G81" s="96">
        <v>99.9</v>
      </c>
      <c r="H81" s="19">
        <v>99.5</v>
      </c>
      <c r="I81" s="97">
        <v>102.21599999999999</v>
      </c>
      <c r="J81" s="35">
        <v>101</v>
      </c>
      <c r="K81" s="31">
        <v>224.85300000000001</v>
      </c>
      <c r="L81" s="19">
        <v>248.61199999999999</v>
      </c>
      <c r="M81" s="19">
        <v>315.31400000000002</v>
      </c>
    </row>
    <row r="82" spans="1:13" ht="18.75" customHeight="1">
      <c r="A82" s="7"/>
      <c r="B82" s="95" t="s">
        <v>15</v>
      </c>
      <c r="C82" s="92"/>
      <c r="D82" s="51">
        <v>100</v>
      </c>
      <c r="E82" s="19"/>
      <c r="F82" s="19">
        <v>100</v>
      </c>
      <c r="G82" s="96">
        <v>100.1</v>
      </c>
      <c r="H82" s="19">
        <v>100.2</v>
      </c>
      <c r="I82" s="97">
        <v>103.3</v>
      </c>
      <c r="J82" s="35">
        <v>101.2</v>
      </c>
      <c r="K82" s="31">
        <v>242.191</v>
      </c>
      <c r="L82" s="19">
        <v>263.71499999999997</v>
      </c>
      <c r="M82" s="19">
        <v>323.85300000000001</v>
      </c>
    </row>
    <row r="83" spans="1:13" ht="18.75" customHeight="1">
      <c r="A83" s="7"/>
      <c r="B83" s="95" t="s">
        <v>53</v>
      </c>
      <c r="C83" s="92"/>
      <c r="D83" s="51">
        <v>100</v>
      </c>
      <c r="E83" s="19"/>
      <c r="F83" s="19">
        <v>100</v>
      </c>
      <c r="G83" s="96">
        <v>100</v>
      </c>
      <c r="H83" s="19">
        <v>100</v>
      </c>
      <c r="I83" s="93">
        <v>104.2</v>
      </c>
      <c r="J83" s="35">
        <v>100</v>
      </c>
      <c r="K83" s="31">
        <v>245.46700000000001</v>
      </c>
      <c r="L83" s="19">
        <v>290.654</v>
      </c>
      <c r="M83" s="19">
        <v>305.81099999999998</v>
      </c>
    </row>
    <row r="84" spans="1:13" ht="18.75" customHeight="1">
      <c r="A84" s="7"/>
      <c r="B84" s="95" t="s">
        <v>236</v>
      </c>
      <c r="C84" s="92"/>
      <c r="D84" s="51">
        <v>99.7</v>
      </c>
      <c r="E84" s="19"/>
      <c r="F84" s="19">
        <v>99.8</v>
      </c>
      <c r="G84" s="96">
        <v>99.6</v>
      </c>
      <c r="H84" s="19">
        <v>99.8</v>
      </c>
      <c r="I84" s="93">
        <v>105.1</v>
      </c>
      <c r="J84" s="19">
        <v>104.6</v>
      </c>
      <c r="K84" s="31">
        <v>225.7</v>
      </c>
      <c r="L84" s="19">
        <v>252.4</v>
      </c>
      <c r="M84" s="19">
        <v>309.5</v>
      </c>
    </row>
    <row r="85" spans="1:13" ht="18.75" customHeight="1">
      <c r="A85" s="7"/>
      <c r="B85" s="95" t="s">
        <v>300</v>
      </c>
      <c r="C85" s="92"/>
      <c r="D85" s="51">
        <v>101.3</v>
      </c>
      <c r="E85" s="19"/>
      <c r="F85" s="19">
        <v>102.3</v>
      </c>
      <c r="G85" s="96">
        <v>101.1</v>
      </c>
      <c r="H85" s="19">
        <v>102.1</v>
      </c>
      <c r="I85" s="93">
        <v>106.9</v>
      </c>
      <c r="J85" s="19">
        <v>114.7</v>
      </c>
      <c r="K85" s="31">
        <v>263.89999999999998</v>
      </c>
      <c r="L85" s="19">
        <v>311</v>
      </c>
      <c r="M85" s="19">
        <v>320.60000000000002</v>
      </c>
    </row>
    <row r="86" spans="1:13" ht="18.75" customHeight="1">
      <c r="A86" s="7"/>
      <c r="B86" s="98"/>
      <c r="C86" s="92"/>
      <c r="D86" s="51"/>
      <c r="E86" s="19"/>
      <c r="F86" s="19"/>
      <c r="G86" s="96"/>
      <c r="H86" s="19"/>
      <c r="I86" s="97"/>
      <c r="J86" s="35"/>
      <c r="K86" s="31"/>
      <c r="L86" s="19"/>
      <c r="M86" s="19"/>
    </row>
    <row r="87" spans="1:13" ht="18.75" customHeight="1">
      <c r="A87" s="7"/>
      <c r="B87" s="99" t="s">
        <v>221</v>
      </c>
      <c r="C87" s="8"/>
      <c r="D87" s="100">
        <v>99.9</v>
      </c>
      <c r="E87" s="100"/>
      <c r="F87" s="100">
        <v>100.3</v>
      </c>
      <c r="G87" s="100">
        <v>99.7</v>
      </c>
      <c r="H87" s="101">
        <v>100.1</v>
      </c>
      <c r="I87" s="19">
        <v>105.7</v>
      </c>
      <c r="J87" s="34">
        <v>109.4</v>
      </c>
      <c r="K87" s="19">
        <v>291.10000000000002</v>
      </c>
      <c r="L87" s="19">
        <v>384.2</v>
      </c>
      <c r="M87" s="8">
        <v>314.39999999999998</v>
      </c>
    </row>
    <row r="88" spans="1:13" ht="18.75" customHeight="1">
      <c r="A88" s="7"/>
      <c r="B88" s="99" t="s">
        <v>230</v>
      </c>
      <c r="C88" s="8"/>
      <c r="D88" s="100">
        <v>99.8</v>
      </c>
      <c r="E88" s="100"/>
      <c r="F88" s="100">
        <v>100.7</v>
      </c>
      <c r="G88" s="100">
        <v>99.8</v>
      </c>
      <c r="H88" s="101">
        <v>100.5</v>
      </c>
      <c r="I88" s="19">
        <v>105.7</v>
      </c>
      <c r="J88" s="34">
        <v>110.3</v>
      </c>
      <c r="K88" s="19">
        <v>244.4</v>
      </c>
      <c r="L88" s="19">
        <v>300</v>
      </c>
      <c r="M88" s="8">
        <v>285.3</v>
      </c>
    </row>
    <row r="89" spans="1:13" ht="18.75" customHeight="1">
      <c r="A89" s="7"/>
      <c r="B89" s="99" t="s">
        <v>235</v>
      </c>
      <c r="C89" s="8"/>
      <c r="D89" s="100">
        <v>100.1</v>
      </c>
      <c r="E89" s="100"/>
      <c r="F89" s="100">
        <v>101.1</v>
      </c>
      <c r="G89" s="100">
        <v>100.2</v>
      </c>
      <c r="H89" s="101">
        <v>100.9</v>
      </c>
      <c r="I89" s="19">
        <v>106.6</v>
      </c>
      <c r="J89" s="34">
        <v>111.4</v>
      </c>
      <c r="K89" s="19">
        <v>293.60000000000002</v>
      </c>
      <c r="L89" s="19">
        <v>355.7</v>
      </c>
      <c r="M89" s="8">
        <v>343.7</v>
      </c>
    </row>
    <row r="90" spans="1:13" ht="18.75" customHeight="1">
      <c r="A90" s="7"/>
      <c r="B90" s="99" t="s">
        <v>55</v>
      </c>
      <c r="C90" s="8"/>
      <c r="D90" s="100">
        <v>100.4</v>
      </c>
      <c r="E90" s="100"/>
      <c r="F90" s="100">
        <v>101.5</v>
      </c>
      <c r="G90" s="100">
        <v>100.4</v>
      </c>
      <c r="H90" s="101">
        <v>101.4</v>
      </c>
      <c r="I90" s="19">
        <v>106.9</v>
      </c>
      <c r="J90" s="34">
        <v>113.2</v>
      </c>
      <c r="K90" s="19">
        <v>239.6</v>
      </c>
      <c r="L90" s="19">
        <v>288.10000000000002</v>
      </c>
      <c r="M90" s="8">
        <v>344.1</v>
      </c>
    </row>
    <row r="91" spans="1:13" ht="18.75" customHeight="1">
      <c r="A91" s="7"/>
      <c r="B91" s="99" t="s">
        <v>252</v>
      </c>
      <c r="C91" s="8"/>
      <c r="D91" s="100">
        <v>100.6</v>
      </c>
      <c r="E91" s="100"/>
      <c r="F91" s="100">
        <v>101.8</v>
      </c>
      <c r="G91" s="100">
        <v>100.6</v>
      </c>
      <c r="H91" s="101">
        <v>101.6</v>
      </c>
      <c r="I91" s="19">
        <v>106.8</v>
      </c>
      <c r="J91" s="34">
        <v>113.3</v>
      </c>
      <c r="K91" s="19">
        <v>211.2</v>
      </c>
      <c r="L91" s="19">
        <v>224.2</v>
      </c>
      <c r="M91" s="8">
        <v>315</v>
      </c>
    </row>
    <row r="92" spans="1:13" ht="18.75" customHeight="1">
      <c r="A92" s="7"/>
      <c r="B92" s="99" t="s">
        <v>254</v>
      </c>
      <c r="C92" s="8"/>
      <c r="D92" s="100">
        <v>100.8</v>
      </c>
      <c r="E92" s="100"/>
      <c r="F92" s="100">
        <v>101.8</v>
      </c>
      <c r="G92" s="100">
        <v>100.8</v>
      </c>
      <c r="H92" s="101">
        <v>101.7</v>
      </c>
      <c r="I92" s="19">
        <v>107.1</v>
      </c>
      <c r="J92" s="34">
        <v>114.3</v>
      </c>
      <c r="K92" s="19">
        <v>215.2</v>
      </c>
      <c r="L92" s="19">
        <v>232.9</v>
      </c>
      <c r="M92" s="8">
        <v>300.5</v>
      </c>
    </row>
    <row r="93" spans="1:13" ht="18.75" customHeight="1">
      <c r="A93" s="7"/>
      <c r="B93" s="99" t="s">
        <v>262</v>
      </c>
      <c r="C93" s="8"/>
      <c r="D93" s="100">
        <v>101.2</v>
      </c>
      <c r="E93" s="100"/>
      <c r="F93" s="100">
        <v>102.3</v>
      </c>
      <c r="G93" s="100">
        <v>101.2</v>
      </c>
      <c r="H93" s="101">
        <v>102.2</v>
      </c>
      <c r="I93" s="19">
        <v>107.3</v>
      </c>
      <c r="J93" s="34">
        <v>115.2</v>
      </c>
      <c r="K93" s="19">
        <v>294.39999999999998</v>
      </c>
      <c r="L93" s="19">
        <v>380.5</v>
      </c>
      <c r="M93" s="8">
        <v>317.60000000000002</v>
      </c>
    </row>
    <row r="94" spans="1:13" ht="18.75" customHeight="1">
      <c r="A94" s="7"/>
      <c r="B94" s="99" t="s">
        <v>56</v>
      </c>
      <c r="C94" s="8"/>
      <c r="D94" s="100">
        <v>101.3</v>
      </c>
      <c r="E94" s="100"/>
      <c r="F94" s="100">
        <v>102.7</v>
      </c>
      <c r="G94" s="100">
        <v>101.3</v>
      </c>
      <c r="H94" s="101">
        <v>102.5</v>
      </c>
      <c r="I94" s="19">
        <v>107.1</v>
      </c>
      <c r="J94" s="34">
        <v>115.7</v>
      </c>
      <c r="K94" s="19">
        <v>275.5</v>
      </c>
      <c r="L94" s="19">
        <v>341.3</v>
      </c>
      <c r="M94" s="8">
        <v>322.39999999999998</v>
      </c>
    </row>
    <row r="95" spans="1:13" ht="18.75" customHeight="1">
      <c r="A95" s="7"/>
      <c r="B95" s="99" t="s">
        <v>57</v>
      </c>
      <c r="C95" s="8"/>
      <c r="D95" s="100">
        <v>102</v>
      </c>
      <c r="E95" s="100"/>
      <c r="F95" s="100">
        <v>103.1</v>
      </c>
      <c r="G95" s="100">
        <v>101.7</v>
      </c>
      <c r="H95" s="101">
        <v>102.9</v>
      </c>
      <c r="I95" s="19">
        <v>107.2</v>
      </c>
      <c r="J95" s="34">
        <v>116.9</v>
      </c>
      <c r="K95" s="19">
        <v>238.5</v>
      </c>
      <c r="L95" s="19">
        <v>270.7</v>
      </c>
      <c r="M95" s="8">
        <v>314</v>
      </c>
    </row>
    <row r="96" spans="1:13" ht="18.75" customHeight="1">
      <c r="A96" s="7"/>
      <c r="B96" s="99" t="s">
        <v>307</v>
      </c>
      <c r="C96" s="8"/>
      <c r="D96" s="100">
        <v>103</v>
      </c>
      <c r="E96" s="100"/>
      <c r="F96" s="100">
        <v>103.7</v>
      </c>
      <c r="G96" s="100">
        <v>102.5</v>
      </c>
      <c r="H96" s="101">
        <v>103.4</v>
      </c>
      <c r="I96" s="19">
        <v>107.4</v>
      </c>
      <c r="J96" s="34">
        <v>118.1</v>
      </c>
      <c r="K96" s="19">
        <v>292.39999999999998</v>
      </c>
      <c r="L96" s="19">
        <v>287.3</v>
      </c>
      <c r="M96" s="8">
        <v>328.7</v>
      </c>
    </row>
    <row r="97" spans="1:13" ht="18.75" customHeight="1">
      <c r="A97" s="7"/>
      <c r="B97" s="99" t="s">
        <v>308</v>
      </c>
      <c r="C97" s="8"/>
      <c r="D97" s="100">
        <v>103.4</v>
      </c>
      <c r="E97" s="100"/>
      <c r="F97" s="100">
        <v>103.9</v>
      </c>
      <c r="G97" s="100">
        <v>102.8</v>
      </c>
      <c r="H97" s="101">
        <v>103.8</v>
      </c>
      <c r="I97" s="19">
        <v>107.6</v>
      </c>
      <c r="J97" s="34" t="s">
        <v>320</v>
      </c>
      <c r="K97" s="19">
        <v>277.2</v>
      </c>
      <c r="L97" s="19">
        <v>337.4</v>
      </c>
      <c r="M97" s="8">
        <v>308.10000000000002</v>
      </c>
    </row>
    <row r="98" spans="1:13" ht="18.75" customHeight="1">
      <c r="A98" s="7"/>
      <c r="B98" s="99" t="s">
        <v>309</v>
      </c>
      <c r="C98" s="8"/>
      <c r="D98" s="100">
        <v>103.4</v>
      </c>
      <c r="E98" s="100"/>
      <c r="F98" s="100">
        <v>104.1</v>
      </c>
      <c r="G98" s="100">
        <v>102.8</v>
      </c>
      <c r="H98" s="101">
        <v>104.1</v>
      </c>
      <c r="I98" s="19">
        <v>107.7</v>
      </c>
      <c r="J98" s="34">
        <v>119.8</v>
      </c>
      <c r="K98" s="19">
        <v>293.89999999999998</v>
      </c>
      <c r="L98" s="19">
        <v>329.4</v>
      </c>
      <c r="M98" s="8">
        <v>353.8</v>
      </c>
    </row>
    <row r="99" spans="1:13" ht="18.75" customHeight="1">
      <c r="A99" s="7"/>
      <c r="B99" s="99" t="s">
        <v>312</v>
      </c>
      <c r="C99" s="8"/>
      <c r="D99" s="100">
        <v>103.8</v>
      </c>
      <c r="E99" s="100"/>
      <c r="F99" s="100">
        <v>104.7</v>
      </c>
      <c r="G99" s="100">
        <v>103.2</v>
      </c>
      <c r="H99" s="101">
        <v>104.3</v>
      </c>
      <c r="I99" s="19">
        <v>107.4</v>
      </c>
      <c r="J99" s="34">
        <v>119.8</v>
      </c>
      <c r="K99" s="19">
        <v>235.4</v>
      </c>
      <c r="L99" s="19">
        <v>267.3</v>
      </c>
      <c r="M99" s="8">
        <v>331.1</v>
      </c>
    </row>
    <row r="100" spans="1:13" ht="18.75" customHeight="1" thickBot="1">
      <c r="A100" s="7"/>
      <c r="B100" s="102"/>
      <c r="C100" s="83"/>
      <c r="D100" s="83"/>
      <c r="E100" s="83"/>
      <c r="F100" s="83"/>
      <c r="G100" s="83"/>
      <c r="H100" s="103"/>
      <c r="I100" s="23"/>
      <c r="J100" s="43"/>
      <c r="K100" s="23"/>
      <c r="L100" s="23"/>
      <c r="M100" s="83"/>
    </row>
    <row r="101" spans="1:13" ht="18.75" customHeight="1">
      <c r="A101" s="7"/>
      <c r="B101" s="32" t="s">
        <v>60</v>
      </c>
      <c r="C101" s="27" t="s">
        <v>241</v>
      </c>
      <c r="D101" s="27"/>
      <c r="E101" s="3"/>
      <c r="F101" s="3"/>
      <c r="G101" s="7"/>
      <c r="H101" s="7"/>
      <c r="I101" s="7"/>
      <c r="J101" s="7"/>
      <c r="K101" s="7"/>
      <c r="L101" s="7"/>
      <c r="M101" s="7"/>
    </row>
    <row r="102" spans="1:13" ht="18.75" customHeight="1">
      <c r="B102" s="32" t="s">
        <v>246</v>
      </c>
      <c r="C102" s="27" t="s">
        <v>265</v>
      </c>
      <c r="D102" s="27"/>
    </row>
    <row r="103" spans="1:13">
      <c r="B103" s="104"/>
    </row>
  </sheetData>
  <mergeCells count="33">
    <mergeCell ref="C77:D77"/>
    <mergeCell ref="J73:J76"/>
    <mergeCell ref="K73:M73"/>
    <mergeCell ref="C74:F74"/>
    <mergeCell ref="G74:H74"/>
    <mergeCell ref="K74:M74"/>
    <mergeCell ref="C75:D76"/>
    <mergeCell ref="E75:F76"/>
    <mergeCell ref="G75:G76"/>
    <mergeCell ref="H75:H76"/>
    <mergeCell ref="K75:L75"/>
    <mergeCell ref="I73:I76"/>
    <mergeCell ref="B45:B46"/>
    <mergeCell ref="C45:D45"/>
    <mergeCell ref="B73:B76"/>
    <mergeCell ref="C73:F73"/>
    <mergeCell ref="G73:H73"/>
    <mergeCell ref="B44:M44"/>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s>
  <phoneticPr fontId="4"/>
  <pageMargins left="0.97" right="0.70866141732283472" top="0.74803149606299213" bottom="0.74803149606299213" header="0.31496062992125984" footer="0.31496062992125984"/>
  <pageSetup paperSize="9" scale="43" orientation="portrait" r:id="rId1"/>
  <rowBreaks count="1" manualBreakCount="1">
    <brk id="10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4"/>
  <sheetViews>
    <sheetView view="pageBreakPreview" topLeftCell="E109" zoomScale="85" zoomScaleNormal="100" zoomScaleSheetLayoutView="85" workbookViewId="0">
      <selection activeCell="M71" sqref="M71"/>
    </sheetView>
  </sheetViews>
  <sheetFormatPr defaultRowHeight="18.75" customHeight="1" outlineLevelRow="1"/>
  <cols>
    <col min="1" max="1" width="0.69921875" style="10" customWidth="1"/>
    <col min="2" max="2" width="15" style="10" customWidth="1"/>
    <col min="3" max="11" width="12.19921875" style="10" customWidth="1"/>
    <col min="12" max="16384" width="8.796875" style="10"/>
  </cols>
  <sheetData>
    <row r="1" spans="1:11" s="108" customFormat="1" ht="24">
      <c r="A1" s="105"/>
      <c r="B1" s="106"/>
      <c r="C1" s="107" t="s">
        <v>61</v>
      </c>
      <c r="D1" s="105"/>
      <c r="E1" s="105"/>
      <c r="F1" s="105"/>
      <c r="G1" s="105"/>
      <c r="H1" s="105"/>
      <c r="I1" s="105"/>
      <c r="J1" s="105"/>
      <c r="K1" s="105"/>
    </row>
    <row r="2" spans="1:11" s="113" customFormat="1" ht="19.5">
      <c r="A2" s="109"/>
      <c r="B2" s="110"/>
      <c r="C2" s="111"/>
      <c r="D2" s="112" t="s">
        <v>232</v>
      </c>
      <c r="E2" s="109"/>
      <c r="F2" s="109"/>
      <c r="G2" s="109"/>
      <c r="H2" s="109"/>
      <c r="I2" s="109"/>
      <c r="J2" s="109"/>
      <c r="K2" s="109"/>
    </row>
    <row r="3" spans="1:11" s="115" customFormat="1" ht="6.75" customHeight="1" thickBot="1">
      <c r="A3" s="114"/>
      <c r="B3" s="110"/>
      <c r="C3" s="111"/>
      <c r="D3" s="112"/>
      <c r="E3" s="109"/>
      <c r="F3" s="109"/>
      <c r="G3" s="109"/>
      <c r="H3" s="109"/>
      <c r="I3" s="109"/>
      <c r="J3" s="109"/>
      <c r="K3" s="109"/>
    </row>
    <row r="4" spans="1:11" ht="18.75" customHeight="1">
      <c r="A4" s="7"/>
      <c r="B4" s="470" t="s">
        <v>62</v>
      </c>
      <c r="C4" s="494" t="s">
        <v>63</v>
      </c>
      <c r="D4" s="495"/>
      <c r="E4" s="495"/>
      <c r="F4" s="496"/>
      <c r="G4" s="494" t="s">
        <v>64</v>
      </c>
      <c r="H4" s="495"/>
      <c r="I4" s="496"/>
      <c r="J4" s="494" t="s">
        <v>65</v>
      </c>
      <c r="K4" s="495"/>
    </row>
    <row r="5" spans="1:11" ht="18.75" customHeight="1">
      <c r="A5" s="7"/>
      <c r="B5" s="471"/>
      <c r="C5" s="483"/>
      <c r="D5" s="503"/>
      <c r="E5" s="503"/>
      <c r="F5" s="484"/>
      <c r="G5" s="519"/>
      <c r="H5" s="520"/>
      <c r="I5" s="521"/>
      <c r="J5" s="519"/>
      <c r="K5" s="520"/>
    </row>
    <row r="6" spans="1:11" ht="18.75" customHeight="1">
      <c r="A6" s="7"/>
      <c r="B6" s="471"/>
      <c r="C6" s="485" t="s">
        <v>64</v>
      </c>
      <c r="D6" s="485" t="s">
        <v>66</v>
      </c>
      <c r="E6" s="116" t="s">
        <v>67</v>
      </c>
      <c r="F6" s="25"/>
      <c r="G6" s="117" t="s">
        <v>68</v>
      </c>
      <c r="H6" s="118" t="s">
        <v>69</v>
      </c>
      <c r="I6" s="119" t="s">
        <v>69</v>
      </c>
      <c r="J6" s="120" t="s">
        <v>68</v>
      </c>
      <c r="K6" s="118" t="s">
        <v>69</v>
      </c>
    </row>
    <row r="7" spans="1:11" ht="18.75" customHeight="1">
      <c r="A7" s="7"/>
      <c r="B7" s="472"/>
      <c r="C7" s="486"/>
      <c r="D7" s="486"/>
      <c r="E7" s="121" t="s">
        <v>70</v>
      </c>
      <c r="F7" s="121" t="s">
        <v>71</v>
      </c>
      <c r="G7" s="122" t="s">
        <v>72</v>
      </c>
      <c r="H7" s="121" t="s">
        <v>73</v>
      </c>
      <c r="I7" s="121" t="s">
        <v>74</v>
      </c>
      <c r="J7" s="122" t="s">
        <v>72</v>
      </c>
      <c r="K7" s="121" t="s">
        <v>73</v>
      </c>
    </row>
    <row r="8" spans="1:11" ht="18.75" customHeight="1">
      <c r="A8" s="7"/>
      <c r="B8" s="87"/>
      <c r="C8" s="31" t="s">
        <v>75</v>
      </c>
      <c r="D8" s="32" t="s">
        <v>75</v>
      </c>
      <c r="E8" s="32" t="s">
        <v>76</v>
      </c>
      <c r="F8" s="32" t="s">
        <v>76</v>
      </c>
      <c r="G8" s="123" t="s">
        <v>77</v>
      </c>
      <c r="H8" s="32" t="s">
        <v>77</v>
      </c>
      <c r="I8" s="32" t="s">
        <v>77</v>
      </c>
      <c r="J8" s="123" t="s">
        <v>77</v>
      </c>
      <c r="K8" s="32" t="s">
        <v>77</v>
      </c>
    </row>
    <row r="9" spans="1:11" ht="18.75" customHeight="1">
      <c r="A9" s="7"/>
      <c r="B9" s="30" t="s">
        <v>298</v>
      </c>
      <c r="C9" s="31">
        <v>309.11099999999999</v>
      </c>
      <c r="D9" s="32">
        <v>361.7</v>
      </c>
      <c r="E9" s="124">
        <v>-1.1000000000000001</v>
      </c>
      <c r="F9" s="125">
        <v>0.1</v>
      </c>
      <c r="G9" s="31">
        <v>149.80000000000001</v>
      </c>
      <c r="H9" s="19">
        <v>136.9</v>
      </c>
      <c r="I9" s="19">
        <v>12.9</v>
      </c>
      <c r="J9" s="31">
        <v>148.69999999999999</v>
      </c>
      <c r="K9" s="32">
        <v>135.80000000000001</v>
      </c>
    </row>
    <row r="10" spans="1:11" ht="18.75" customHeight="1">
      <c r="A10" s="7"/>
      <c r="B10" s="30" t="s">
        <v>31</v>
      </c>
      <c r="C10" s="31">
        <v>309.98700000000002</v>
      </c>
      <c r="D10" s="32">
        <v>365.8</v>
      </c>
      <c r="E10" s="19">
        <v>0.4</v>
      </c>
      <c r="F10" s="125">
        <v>1.1000000000000001</v>
      </c>
      <c r="G10" s="31">
        <v>148.69999999999999</v>
      </c>
      <c r="H10" s="19">
        <v>135.19999999999999</v>
      </c>
      <c r="I10" s="19">
        <v>13.5</v>
      </c>
      <c r="J10" s="31">
        <v>148.5</v>
      </c>
      <c r="K10" s="32">
        <v>135.80000000000001</v>
      </c>
    </row>
    <row r="11" spans="1:11" ht="18.75" customHeight="1">
      <c r="A11" s="7"/>
      <c r="B11" s="30" t="s">
        <v>78</v>
      </c>
      <c r="C11" s="31">
        <v>301.64699999999999</v>
      </c>
      <c r="D11" s="32">
        <v>368</v>
      </c>
      <c r="E11" s="124">
        <v>-2.6</v>
      </c>
      <c r="F11" s="125">
        <v>0.5</v>
      </c>
      <c r="G11" s="31">
        <v>146</v>
      </c>
      <c r="H11" s="19">
        <v>133.4</v>
      </c>
      <c r="I11" s="19">
        <v>12.6</v>
      </c>
      <c r="J11" s="31">
        <v>148.4</v>
      </c>
      <c r="K11" s="32">
        <v>135.69999999999999</v>
      </c>
    </row>
    <row r="12" spans="1:11" ht="18.75" customHeight="1">
      <c r="A12" s="7"/>
      <c r="B12" s="30" t="s">
        <v>79</v>
      </c>
      <c r="C12" s="31">
        <v>312.26900000000001</v>
      </c>
      <c r="D12" s="32">
        <v>372.16399999999999</v>
      </c>
      <c r="E12" s="124">
        <v>3.5</v>
      </c>
      <c r="F12" s="125">
        <v>1.2</v>
      </c>
      <c r="G12" s="31">
        <v>143.6</v>
      </c>
      <c r="H12" s="19">
        <v>131.5</v>
      </c>
      <c r="I12" s="19">
        <v>12.1</v>
      </c>
      <c r="J12" s="31">
        <v>147.4</v>
      </c>
      <c r="K12" s="32">
        <v>134.9</v>
      </c>
    </row>
    <row r="13" spans="1:11" ht="18.75" customHeight="1">
      <c r="A13" s="7"/>
      <c r="B13" s="30" t="s">
        <v>80</v>
      </c>
      <c r="C13" s="31">
        <v>309.267</v>
      </c>
      <c r="D13" s="32">
        <v>371.50700000000001</v>
      </c>
      <c r="E13" s="124">
        <v>-0.9</v>
      </c>
      <c r="F13" s="125">
        <v>-0.2</v>
      </c>
      <c r="G13" s="31">
        <v>143.6</v>
      </c>
      <c r="H13" s="19">
        <v>132.6</v>
      </c>
      <c r="I13" s="19">
        <v>11</v>
      </c>
      <c r="J13" s="31">
        <v>144.5</v>
      </c>
      <c r="K13" s="32">
        <v>132.1</v>
      </c>
    </row>
    <row r="14" spans="1:11" ht="18.75" customHeight="1">
      <c r="A14" s="7"/>
      <c r="B14" s="30" t="s">
        <v>16</v>
      </c>
      <c r="C14" s="31">
        <v>307.07100000000003</v>
      </c>
      <c r="D14" s="32">
        <v>365.1</v>
      </c>
      <c r="E14" s="124">
        <v>-0.6</v>
      </c>
      <c r="F14" s="125">
        <v>-1.7</v>
      </c>
      <c r="G14" s="31">
        <v>140.19999999999999</v>
      </c>
      <c r="H14" s="19">
        <v>130.30000000000001</v>
      </c>
      <c r="I14" s="19">
        <v>9.9</v>
      </c>
      <c r="J14" s="31">
        <v>140.4</v>
      </c>
      <c r="K14" s="32">
        <v>129.6</v>
      </c>
    </row>
    <row r="15" spans="1:11" ht="18.75" customHeight="1">
      <c r="A15" s="7"/>
      <c r="B15" s="30" t="s">
        <v>219</v>
      </c>
      <c r="C15" s="31">
        <v>324.2</v>
      </c>
      <c r="D15" s="32">
        <v>368.5</v>
      </c>
      <c r="E15" s="124">
        <v>5.4</v>
      </c>
      <c r="F15" s="125">
        <v>1</v>
      </c>
      <c r="G15" s="31">
        <v>145.9</v>
      </c>
      <c r="H15" s="19">
        <v>135</v>
      </c>
      <c r="I15" s="19">
        <v>10.9</v>
      </c>
      <c r="J15" s="31">
        <v>142.4</v>
      </c>
      <c r="K15" s="32">
        <v>130.80000000000001</v>
      </c>
    </row>
    <row r="16" spans="1:11" ht="18.75" customHeight="1">
      <c r="A16" s="7"/>
      <c r="B16" s="30" t="s">
        <v>292</v>
      </c>
      <c r="C16" s="31">
        <v>325.10000000000002</v>
      </c>
      <c r="D16" s="32">
        <v>379.7</v>
      </c>
      <c r="E16" s="124">
        <v>0.4</v>
      </c>
      <c r="F16" s="125">
        <v>3.1</v>
      </c>
      <c r="G16" s="31">
        <v>144</v>
      </c>
      <c r="H16" s="19">
        <v>131.80000000000001</v>
      </c>
      <c r="I16" s="19">
        <v>12.2</v>
      </c>
      <c r="J16" s="31">
        <v>143.19999999999999</v>
      </c>
      <c r="K16" s="32">
        <v>131</v>
      </c>
    </row>
    <row r="17" spans="1:11" ht="18.75" customHeight="1">
      <c r="A17" s="7"/>
      <c r="B17" s="126"/>
      <c r="C17" s="127"/>
      <c r="D17" s="128"/>
      <c r="E17" s="129"/>
      <c r="F17" s="130"/>
      <c r="G17" s="127"/>
      <c r="H17" s="131"/>
      <c r="I17" s="131"/>
      <c r="J17" s="127"/>
      <c r="K17" s="128"/>
    </row>
    <row r="18" spans="1:11" ht="18.75" customHeight="1">
      <c r="A18" s="7"/>
      <c r="B18" s="99" t="s">
        <v>288</v>
      </c>
      <c r="C18" s="35">
        <v>593.79999999999995</v>
      </c>
      <c r="D18" s="35">
        <v>668.5</v>
      </c>
      <c r="E18" s="35">
        <v>7.5</v>
      </c>
      <c r="F18" s="41">
        <v>0.4</v>
      </c>
      <c r="G18" s="35">
        <v>149.19999999999999</v>
      </c>
      <c r="H18" s="35">
        <v>137.4</v>
      </c>
      <c r="I18" s="41">
        <v>11.8</v>
      </c>
      <c r="J18" s="35">
        <v>144.5</v>
      </c>
      <c r="K18" s="35">
        <v>132.19999999999999</v>
      </c>
    </row>
    <row r="19" spans="1:11" ht="18.75" customHeight="1">
      <c r="A19" s="7"/>
      <c r="B19" s="99" t="s">
        <v>243</v>
      </c>
      <c r="C19" s="35">
        <v>282.8</v>
      </c>
      <c r="D19" s="35">
        <v>310.10000000000002</v>
      </c>
      <c r="E19" s="35">
        <v>0</v>
      </c>
      <c r="F19" s="41">
        <v>1.8</v>
      </c>
      <c r="G19" s="35">
        <v>136.6</v>
      </c>
      <c r="H19" s="35">
        <v>124.8</v>
      </c>
      <c r="I19" s="41">
        <v>11.8</v>
      </c>
      <c r="J19" s="35">
        <v>136.9</v>
      </c>
      <c r="K19" s="35">
        <v>125.1</v>
      </c>
    </row>
    <row r="20" spans="1:11" ht="18.75" customHeight="1">
      <c r="A20" s="7"/>
      <c r="B20" s="99" t="s">
        <v>244</v>
      </c>
      <c r="C20" s="35">
        <v>260.60000000000002</v>
      </c>
      <c r="D20" s="35">
        <v>305.2</v>
      </c>
      <c r="E20" s="35">
        <v>-0.4</v>
      </c>
      <c r="F20" s="41">
        <v>2.5</v>
      </c>
      <c r="G20" s="35">
        <v>136.69999999999999</v>
      </c>
      <c r="H20" s="35">
        <v>125.5</v>
      </c>
      <c r="I20" s="41">
        <v>11.2</v>
      </c>
      <c r="J20" s="35">
        <v>136.6</v>
      </c>
      <c r="K20" s="35">
        <v>124.7</v>
      </c>
    </row>
    <row r="21" spans="1:11" ht="18.75" customHeight="1">
      <c r="A21" s="7"/>
      <c r="B21" s="99" t="s">
        <v>245</v>
      </c>
      <c r="C21" s="35">
        <v>283.8</v>
      </c>
      <c r="D21" s="35">
        <v>330.6</v>
      </c>
      <c r="E21" s="35">
        <v>1.2</v>
      </c>
      <c r="F21" s="41">
        <v>3.4</v>
      </c>
      <c r="G21" s="35">
        <v>141.4</v>
      </c>
      <c r="H21" s="35">
        <v>130.19999999999999</v>
      </c>
      <c r="I21" s="41">
        <v>11.2</v>
      </c>
      <c r="J21" s="35">
        <v>144.5</v>
      </c>
      <c r="K21" s="35">
        <v>131.9</v>
      </c>
    </row>
    <row r="22" spans="1:11" ht="18.75" customHeight="1">
      <c r="A22" s="7"/>
      <c r="B22" s="99" t="s">
        <v>260</v>
      </c>
      <c r="C22" s="35">
        <v>268.3</v>
      </c>
      <c r="D22" s="35">
        <v>321.8</v>
      </c>
      <c r="E22" s="35">
        <v>-2.7</v>
      </c>
      <c r="F22" s="41">
        <v>2.6</v>
      </c>
      <c r="G22" s="35">
        <v>149.19999999999999</v>
      </c>
      <c r="H22" s="35">
        <v>137.19999999999999</v>
      </c>
      <c r="I22" s="41">
        <v>12</v>
      </c>
      <c r="J22" s="35">
        <v>149</v>
      </c>
      <c r="K22" s="35">
        <v>136.1</v>
      </c>
    </row>
    <row r="23" spans="1:11" ht="18.75" customHeight="1">
      <c r="A23" s="7"/>
      <c r="B23" s="99" t="s">
        <v>261</v>
      </c>
      <c r="C23" s="35">
        <v>275</v>
      </c>
      <c r="D23" s="35">
        <v>314.10000000000002</v>
      </c>
      <c r="E23" s="35">
        <v>2.4</v>
      </c>
      <c r="F23" s="41">
        <v>1.7</v>
      </c>
      <c r="G23" s="35">
        <v>137.5</v>
      </c>
      <c r="H23" s="35">
        <v>125.8</v>
      </c>
      <c r="I23" s="41">
        <v>11.7</v>
      </c>
      <c r="J23" s="35">
        <v>137.6</v>
      </c>
      <c r="K23" s="35">
        <v>125.9</v>
      </c>
    </row>
    <row r="24" spans="1:11" ht="18.75" customHeight="1">
      <c r="A24" s="7"/>
      <c r="B24" s="99" t="s">
        <v>264</v>
      </c>
      <c r="C24" s="35">
        <v>515</v>
      </c>
      <c r="D24" s="35">
        <v>561.9</v>
      </c>
      <c r="E24" s="35">
        <v>5.5</v>
      </c>
      <c r="F24" s="41">
        <v>2.7</v>
      </c>
      <c r="G24" s="35">
        <v>152</v>
      </c>
      <c r="H24" s="35">
        <v>139.5</v>
      </c>
      <c r="I24" s="41">
        <v>12.5</v>
      </c>
      <c r="J24" s="35">
        <v>149.6</v>
      </c>
      <c r="K24" s="35">
        <v>137.5</v>
      </c>
    </row>
    <row r="25" spans="1:11" ht="18.75" customHeight="1">
      <c r="A25" s="7"/>
      <c r="B25" s="99" t="s">
        <v>275</v>
      </c>
      <c r="C25" s="35">
        <v>329.8</v>
      </c>
      <c r="D25" s="35">
        <v>439.5</v>
      </c>
      <c r="E25" s="35">
        <v>-6</v>
      </c>
      <c r="F25" s="41">
        <v>3.3</v>
      </c>
      <c r="G25" s="35">
        <v>145.6</v>
      </c>
      <c r="H25" s="35">
        <v>134</v>
      </c>
      <c r="I25" s="41">
        <v>11.6</v>
      </c>
      <c r="J25" s="35">
        <v>147</v>
      </c>
      <c r="K25" s="35">
        <v>134.9</v>
      </c>
    </row>
    <row r="26" spans="1:11" ht="18.75" customHeight="1">
      <c r="A26" s="7"/>
      <c r="B26" s="99" t="s">
        <v>276</v>
      </c>
      <c r="C26" s="35">
        <v>271.7</v>
      </c>
      <c r="D26" s="35">
        <v>313.39999999999998</v>
      </c>
      <c r="E26" s="35">
        <v>-1</v>
      </c>
      <c r="F26" s="41">
        <v>2.5</v>
      </c>
      <c r="G26" s="35">
        <v>141.5</v>
      </c>
      <c r="H26" s="35">
        <v>129.5</v>
      </c>
      <c r="I26" s="41">
        <v>12</v>
      </c>
      <c r="J26" s="35">
        <v>139.1</v>
      </c>
      <c r="K26" s="35">
        <v>127.8</v>
      </c>
    </row>
    <row r="27" spans="1:11" ht="18.75" customHeight="1">
      <c r="A27" s="7"/>
      <c r="B27" s="99" t="s">
        <v>281</v>
      </c>
      <c r="C27" s="35">
        <v>264.8</v>
      </c>
      <c r="D27" s="35">
        <v>314.10000000000002</v>
      </c>
      <c r="E27" s="35">
        <v>0</v>
      </c>
      <c r="F27" s="41">
        <v>3.1</v>
      </c>
      <c r="G27" s="35">
        <v>146.9</v>
      </c>
      <c r="H27" s="35">
        <v>134</v>
      </c>
      <c r="I27" s="41">
        <v>12.9</v>
      </c>
      <c r="J27" s="35">
        <v>144</v>
      </c>
      <c r="K27" s="35">
        <v>131.80000000000001</v>
      </c>
    </row>
    <row r="28" spans="1:11" ht="18.75" customHeight="1">
      <c r="A28" s="7"/>
      <c r="B28" s="99" t="s">
        <v>287</v>
      </c>
      <c r="C28" s="35">
        <v>268</v>
      </c>
      <c r="D28" s="35">
        <v>312.8</v>
      </c>
      <c r="E28" s="35">
        <v>-0.7</v>
      </c>
      <c r="F28" s="41">
        <v>2.4</v>
      </c>
      <c r="G28" s="35">
        <v>145.1</v>
      </c>
      <c r="H28" s="35">
        <v>132.5</v>
      </c>
      <c r="I28" s="41">
        <v>12.6</v>
      </c>
      <c r="J28" s="35">
        <v>144.5</v>
      </c>
      <c r="K28" s="35">
        <v>131.9</v>
      </c>
    </row>
    <row r="29" spans="1:11" ht="18.75" customHeight="1">
      <c r="A29" s="7"/>
      <c r="B29" s="99" t="s">
        <v>59</v>
      </c>
      <c r="C29" s="35">
        <v>291.39999999999998</v>
      </c>
      <c r="D29" s="35">
        <v>328.4</v>
      </c>
      <c r="E29" s="35">
        <v>5.3</v>
      </c>
      <c r="F29" s="41">
        <v>3</v>
      </c>
      <c r="G29" s="35">
        <v>148.5</v>
      </c>
      <c r="H29" s="35">
        <v>135.19999999999999</v>
      </c>
      <c r="I29" s="41">
        <v>13.3</v>
      </c>
      <c r="J29" s="35">
        <v>146</v>
      </c>
      <c r="K29" s="35">
        <v>133.4</v>
      </c>
    </row>
    <row r="30" spans="1:11" ht="18.75" customHeight="1">
      <c r="A30" s="7"/>
      <c r="B30" s="99" t="s">
        <v>215</v>
      </c>
      <c r="C30" s="35">
        <v>590.1</v>
      </c>
      <c r="D30" s="35">
        <v>702</v>
      </c>
      <c r="E30" s="35">
        <v>-0.6</v>
      </c>
      <c r="F30" s="41">
        <v>5</v>
      </c>
      <c r="G30" s="35">
        <v>146.80000000000001</v>
      </c>
      <c r="H30" s="35">
        <v>133.4</v>
      </c>
      <c r="I30" s="41">
        <v>13.4</v>
      </c>
      <c r="J30" s="35">
        <v>144.19999999999999</v>
      </c>
      <c r="K30" s="35">
        <v>131.6</v>
      </c>
    </row>
    <row r="31" spans="1:11" ht="18.75" customHeight="1" thickBot="1">
      <c r="A31" s="83"/>
      <c r="B31" s="132"/>
      <c r="C31" s="23"/>
      <c r="D31" s="83"/>
      <c r="E31" s="76"/>
      <c r="F31" s="133"/>
      <c r="G31" s="76"/>
      <c r="H31" s="76"/>
      <c r="I31" s="134"/>
      <c r="J31" s="76"/>
      <c r="K31" s="76"/>
    </row>
    <row r="32" spans="1:11" ht="18.75" customHeight="1">
      <c r="A32" s="7"/>
      <c r="B32" s="32" t="s">
        <v>89</v>
      </c>
      <c r="C32" s="27" t="s">
        <v>90</v>
      </c>
      <c r="D32" s="7"/>
      <c r="E32" s="7"/>
      <c r="F32" s="7"/>
      <c r="G32" s="7"/>
      <c r="H32" s="7"/>
      <c r="I32" s="7"/>
      <c r="J32" s="7"/>
      <c r="K32" s="7"/>
    </row>
    <row r="33" spans="1:11" ht="18.75" customHeight="1">
      <c r="A33" s="7"/>
      <c r="B33" s="32" t="s">
        <v>91</v>
      </c>
      <c r="C33" s="27" t="s">
        <v>251</v>
      </c>
      <c r="D33" s="7"/>
      <c r="E33" s="7"/>
      <c r="F33" s="7"/>
      <c r="G33" s="7"/>
      <c r="H33" s="7"/>
      <c r="I33" s="7"/>
      <c r="J33" s="7"/>
      <c r="K33" s="7"/>
    </row>
    <row r="34" spans="1:11" ht="18.75" customHeight="1">
      <c r="A34" s="7"/>
      <c r="B34" s="32"/>
      <c r="D34" s="7"/>
      <c r="E34" s="7"/>
      <c r="F34" s="7"/>
      <c r="G34" s="7"/>
      <c r="H34" s="7"/>
      <c r="I34" s="7"/>
      <c r="J34" s="7"/>
      <c r="K34" s="7"/>
    </row>
    <row r="35" spans="1:11" ht="18.75" customHeight="1">
      <c r="A35" s="7"/>
      <c r="B35" s="135"/>
      <c r="C35" s="136"/>
      <c r="D35" s="7"/>
      <c r="E35" s="7"/>
      <c r="F35" s="7"/>
      <c r="G35" s="7"/>
      <c r="H35" s="7"/>
      <c r="I35" s="7"/>
      <c r="J35" s="7"/>
      <c r="K35" s="7"/>
    </row>
    <row r="36" spans="1:11" s="108" customFormat="1" ht="24">
      <c r="A36" s="105"/>
      <c r="B36" s="106"/>
      <c r="C36" s="107" t="s">
        <v>92</v>
      </c>
      <c r="D36" s="137"/>
      <c r="E36" s="137"/>
      <c r="F36" s="137"/>
      <c r="G36" s="137"/>
      <c r="H36" s="137"/>
      <c r="I36" s="137"/>
      <c r="J36" s="137"/>
      <c r="K36" s="137"/>
    </row>
    <row r="37" spans="1:11" s="14" customFormat="1" ht="19.5">
      <c r="A37" s="8"/>
      <c r="B37" s="138"/>
      <c r="C37" s="8"/>
      <c r="D37" s="139" t="s">
        <v>93</v>
      </c>
      <c r="E37" s="8"/>
      <c r="F37" s="8"/>
      <c r="G37" s="8"/>
      <c r="H37" s="8"/>
      <c r="I37" s="8"/>
      <c r="J37" s="8"/>
      <c r="K37" s="8"/>
    </row>
    <row r="38" spans="1:11" ht="7.5" customHeight="1" thickBot="1">
      <c r="A38" s="7"/>
      <c r="B38" s="138"/>
      <c r="C38" s="8"/>
      <c r="D38" s="139"/>
      <c r="E38" s="8"/>
      <c r="F38" s="8"/>
      <c r="G38" s="8"/>
      <c r="H38" s="8"/>
      <c r="I38" s="8"/>
      <c r="J38" s="8"/>
      <c r="K38" s="8"/>
    </row>
    <row r="39" spans="1:11" ht="18.75" customHeight="1">
      <c r="A39" s="7"/>
      <c r="B39" s="470" t="s">
        <v>62</v>
      </c>
      <c r="C39" s="522" t="s">
        <v>94</v>
      </c>
      <c r="D39" s="523"/>
      <c r="E39" s="523"/>
      <c r="F39" s="523"/>
      <c r="G39" s="523"/>
      <c r="H39" s="524"/>
      <c r="I39" s="522" t="s">
        <v>95</v>
      </c>
      <c r="J39" s="523"/>
      <c r="K39" s="8"/>
    </row>
    <row r="40" spans="1:11" ht="18.75" customHeight="1">
      <c r="A40" s="7"/>
      <c r="B40" s="471"/>
      <c r="C40" s="140" t="s">
        <v>96</v>
      </c>
      <c r="D40" s="141"/>
      <c r="E40" s="142" t="s">
        <v>97</v>
      </c>
      <c r="F40" s="141"/>
      <c r="G40" s="142" t="s">
        <v>98</v>
      </c>
      <c r="H40" s="141"/>
      <c r="I40" s="142" t="s">
        <v>96</v>
      </c>
      <c r="J40" s="143"/>
      <c r="K40" s="8"/>
    </row>
    <row r="41" spans="1:11" ht="18.75" customHeight="1">
      <c r="A41" s="7"/>
      <c r="B41" s="472"/>
      <c r="C41" s="144" t="s">
        <v>99</v>
      </c>
      <c r="D41" s="144" t="s">
        <v>100</v>
      </c>
      <c r="E41" s="144" t="s">
        <v>99</v>
      </c>
      <c r="F41" s="144" t="s">
        <v>100</v>
      </c>
      <c r="G41" s="144" t="s">
        <v>99</v>
      </c>
      <c r="H41" s="144" t="s">
        <v>100</v>
      </c>
      <c r="I41" s="145" t="s">
        <v>99</v>
      </c>
      <c r="J41" s="146" t="s">
        <v>100</v>
      </c>
      <c r="K41" s="17"/>
    </row>
    <row r="42" spans="1:11" ht="18.75" customHeight="1">
      <c r="A42" s="7"/>
      <c r="B42" s="87"/>
      <c r="C42" s="31" t="s">
        <v>101</v>
      </c>
      <c r="D42" s="147" t="s">
        <v>102</v>
      </c>
      <c r="E42" s="32" t="s">
        <v>103</v>
      </c>
      <c r="F42" s="19" t="s">
        <v>103</v>
      </c>
      <c r="G42" s="19" t="s">
        <v>103</v>
      </c>
      <c r="H42" s="19" t="s">
        <v>103</v>
      </c>
      <c r="I42" s="31" t="s">
        <v>101</v>
      </c>
      <c r="J42" s="32" t="s">
        <v>101</v>
      </c>
      <c r="K42" s="17"/>
    </row>
    <row r="43" spans="1:11" ht="18.75" customHeight="1">
      <c r="A43" s="7"/>
      <c r="B43" s="30" t="s">
        <v>220</v>
      </c>
      <c r="C43" s="148">
        <v>1.53</v>
      </c>
      <c r="D43" s="149">
        <v>0.99</v>
      </c>
      <c r="E43" s="150">
        <v>3672</v>
      </c>
      <c r="F43" s="150">
        <v>15173</v>
      </c>
      <c r="G43" s="150">
        <v>5654</v>
      </c>
      <c r="H43" s="150">
        <v>15175</v>
      </c>
      <c r="I43" s="151">
        <v>1.66</v>
      </c>
      <c r="J43" s="152">
        <v>1.0900000000000001</v>
      </c>
      <c r="K43" s="8"/>
    </row>
    <row r="44" spans="1:11" ht="18.75" customHeight="1">
      <c r="A44" s="7"/>
      <c r="B44" s="30" t="s">
        <v>30</v>
      </c>
      <c r="C44" s="148">
        <v>1.62</v>
      </c>
      <c r="D44" s="149">
        <v>1.05</v>
      </c>
      <c r="E44" s="150">
        <v>3623</v>
      </c>
      <c r="F44" s="150">
        <v>14790</v>
      </c>
      <c r="G44" s="150">
        <v>5985</v>
      </c>
      <c r="H44" s="150">
        <v>15904</v>
      </c>
      <c r="I44" s="151">
        <v>1.8</v>
      </c>
      <c r="J44" s="152">
        <v>1.2</v>
      </c>
      <c r="K44" s="8"/>
    </row>
    <row r="45" spans="1:11" ht="18.75" customHeight="1">
      <c r="A45" s="7"/>
      <c r="B45" s="30" t="s">
        <v>31</v>
      </c>
      <c r="C45" s="148">
        <v>1.78</v>
      </c>
      <c r="D45" s="149">
        <v>1.1599999999999999</v>
      </c>
      <c r="E45" s="150">
        <v>3378</v>
      </c>
      <c r="F45" s="150">
        <v>14036</v>
      </c>
      <c r="G45" s="150">
        <v>6149</v>
      </c>
      <c r="H45" s="150">
        <v>16621</v>
      </c>
      <c r="I45" s="151">
        <v>2.04</v>
      </c>
      <c r="J45" s="152">
        <v>1.36</v>
      </c>
      <c r="K45" s="8"/>
    </row>
    <row r="46" spans="1:11" ht="18.75" customHeight="1">
      <c r="A46" s="7"/>
      <c r="B46" s="30" t="s">
        <v>78</v>
      </c>
      <c r="C46" s="148">
        <v>1.93</v>
      </c>
      <c r="D46" s="149">
        <v>1.27</v>
      </c>
      <c r="E46" s="150">
        <v>3227</v>
      </c>
      <c r="F46" s="150">
        <v>13356</v>
      </c>
      <c r="G46" s="150">
        <v>6284</v>
      </c>
      <c r="H46" s="150">
        <v>17196</v>
      </c>
      <c r="I46" s="151">
        <v>2.2400000000000002</v>
      </c>
      <c r="J46" s="152">
        <v>1.5</v>
      </c>
      <c r="K46" s="8"/>
    </row>
    <row r="47" spans="1:11" ht="18.75" customHeight="1">
      <c r="A47" s="7"/>
      <c r="B47" s="30" t="s">
        <v>79</v>
      </c>
      <c r="C47" s="148">
        <v>2.0099999999999998</v>
      </c>
      <c r="D47" s="149">
        <v>1.34</v>
      </c>
      <c r="E47" s="150">
        <v>3077</v>
      </c>
      <c r="F47" s="150">
        <v>12843</v>
      </c>
      <c r="G47" s="150">
        <v>6365</v>
      </c>
      <c r="H47" s="150">
        <v>17494</v>
      </c>
      <c r="I47" s="151">
        <v>2.39</v>
      </c>
      <c r="J47" s="152">
        <v>1.61</v>
      </c>
      <c r="K47" s="8"/>
    </row>
    <row r="48" spans="1:11" ht="18.75" customHeight="1">
      <c r="A48" s="7"/>
      <c r="B48" s="30" t="s">
        <v>15</v>
      </c>
      <c r="C48" s="148">
        <v>2.15</v>
      </c>
      <c r="D48" s="149">
        <v>1.41</v>
      </c>
      <c r="E48" s="150">
        <v>3062</v>
      </c>
      <c r="F48" s="150">
        <v>12933</v>
      </c>
      <c r="G48" s="150">
        <v>6323</v>
      </c>
      <c r="H48" s="150">
        <v>17653</v>
      </c>
      <c r="I48" s="151">
        <v>2.42</v>
      </c>
      <c r="J48" s="152">
        <v>1.6</v>
      </c>
      <c r="K48" s="8"/>
    </row>
    <row r="49" spans="1:11" ht="18.75" customHeight="1">
      <c r="A49" s="7"/>
      <c r="B49" s="30" t="s">
        <v>16</v>
      </c>
      <c r="C49" s="148">
        <v>1.78</v>
      </c>
      <c r="D49" s="149">
        <v>1.05</v>
      </c>
      <c r="E49" s="150">
        <v>3053</v>
      </c>
      <c r="F49" s="150">
        <v>14798</v>
      </c>
      <c r="G49" s="150">
        <v>5449</v>
      </c>
      <c r="H49" s="150">
        <v>14854</v>
      </c>
      <c r="I49" s="151">
        <v>1.95</v>
      </c>
      <c r="J49" s="152">
        <v>1.18</v>
      </c>
      <c r="K49" s="8"/>
    </row>
    <row r="50" spans="1:11" ht="18.75" customHeight="1">
      <c r="A50" s="7"/>
      <c r="B50" s="30" t="s">
        <v>219</v>
      </c>
      <c r="C50" s="148">
        <v>1.91</v>
      </c>
      <c r="D50" s="149">
        <v>1.0900000000000001</v>
      </c>
      <c r="E50" s="150">
        <v>3109</v>
      </c>
      <c r="F50" s="150">
        <v>14751</v>
      </c>
      <c r="G50" s="150">
        <v>5969</v>
      </c>
      <c r="H50" s="150">
        <v>16541</v>
      </c>
      <c r="I50" s="151">
        <v>2.02</v>
      </c>
      <c r="J50" s="152">
        <v>1.1299999999999999</v>
      </c>
      <c r="K50" s="8"/>
    </row>
    <row r="51" spans="1:11" ht="18.75" customHeight="1">
      <c r="A51" s="7"/>
      <c r="B51" s="153"/>
      <c r="C51" s="151"/>
      <c r="D51" s="154"/>
      <c r="E51" s="155"/>
      <c r="F51" s="155"/>
      <c r="G51" s="155"/>
      <c r="H51" s="155"/>
      <c r="I51" s="151"/>
      <c r="J51" s="152"/>
      <c r="K51" s="8"/>
    </row>
    <row r="52" spans="1:11" ht="18.75" customHeight="1">
      <c r="A52" s="7"/>
      <c r="B52" s="7"/>
      <c r="C52" s="156" t="s">
        <v>17</v>
      </c>
      <c r="D52" s="157"/>
      <c r="E52" s="155"/>
      <c r="F52" s="138"/>
      <c r="G52" s="138"/>
      <c r="H52" s="155"/>
      <c r="I52" s="156" t="s">
        <v>17</v>
      </c>
      <c r="J52" s="158"/>
      <c r="K52" s="8"/>
    </row>
    <row r="53" spans="1:11" ht="18.75" customHeight="1">
      <c r="A53" s="7"/>
      <c r="B53" s="99" t="s">
        <v>284</v>
      </c>
      <c r="C53" s="159">
        <v>1.88</v>
      </c>
      <c r="D53" s="154">
        <v>1.17</v>
      </c>
      <c r="E53" s="138">
        <v>3550</v>
      </c>
      <c r="F53" s="138">
        <v>14023</v>
      </c>
      <c r="G53" s="138">
        <v>6356</v>
      </c>
      <c r="H53" s="160">
        <v>17246</v>
      </c>
      <c r="I53" s="161">
        <v>2.1800000000000002</v>
      </c>
      <c r="J53" s="159">
        <v>1.2</v>
      </c>
      <c r="K53" s="8"/>
    </row>
    <row r="54" spans="1:11" ht="18.75" customHeight="1">
      <c r="A54" s="7"/>
      <c r="B54" s="99" t="s">
        <v>81</v>
      </c>
      <c r="C54" s="159">
        <v>1.86</v>
      </c>
      <c r="D54" s="154">
        <v>1.1499999999999999</v>
      </c>
      <c r="E54" s="138">
        <v>3062</v>
      </c>
      <c r="F54" s="138">
        <v>14366</v>
      </c>
      <c r="G54" s="138">
        <v>5744</v>
      </c>
      <c r="H54" s="160">
        <v>16842</v>
      </c>
      <c r="I54" s="161">
        <v>2.2400000000000002</v>
      </c>
      <c r="J54" s="159">
        <v>1.21</v>
      </c>
      <c r="K54" s="8"/>
    </row>
    <row r="55" spans="1:11" ht="18.75" customHeight="1">
      <c r="A55" s="7"/>
      <c r="B55" s="99" t="s">
        <v>82</v>
      </c>
      <c r="C55" s="159">
        <v>1.97</v>
      </c>
      <c r="D55" s="154">
        <v>1.1499999999999999</v>
      </c>
      <c r="E55" s="138">
        <v>3400</v>
      </c>
      <c r="F55" s="138">
        <v>14930</v>
      </c>
      <c r="G55" s="138">
        <v>6278</v>
      </c>
      <c r="H55" s="160">
        <v>16974</v>
      </c>
      <c r="I55" s="161">
        <v>2.19</v>
      </c>
      <c r="J55" s="159">
        <v>1.23</v>
      </c>
      <c r="K55" s="8"/>
    </row>
    <row r="56" spans="1:11" ht="18.75" customHeight="1">
      <c r="A56" s="7"/>
      <c r="B56" s="99" t="s">
        <v>83</v>
      </c>
      <c r="C56" s="159">
        <v>2.0099999999999998</v>
      </c>
      <c r="D56" s="154">
        <v>1.1499999999999999</v>
      </c>
      <c r="E56" s="138">
        <v>4325</v>
      </c>
      <c r="F56" s="138">
        <v>15771</v>
      </c>
      <c r="G56" s="138">
        <v>6256</v>
      </c>
      <c r="H56" s="160">
        <v>16627</v>
      </c>
      <c r="I56" s="161">
        <v>2.2000000000000002</v>
      </c>
      <c r="J56" s="159">
        <v>1.24</v>
      </c>
      <c r="K56" s="8"/>
    </row>
    <row r="57" spans="1:11" ht="18.75" customHeight="1">
      <c r="A57" s="7"/>
      <c r="B57" s="99" t="s">
        <v>84</v>
      </c>
      <c r="C57" s="159">
        <v>1.93</v>
      </c>
      <c r="D57" s="154">
        <v>1.1499999999999999</v>
      </c>
      <c r="E57" s="138">
        <v>3398</v>
      </c>
      <c r="F57" s="138">
        <v>15975</v>
      </c>
      <c r="G57" s="138">
        <v>5857</v>
      </c>
      <c r="H57" s="160">
        <v>16960</v>
      </c>
      <c r="I57" s="161">
        <v>2.2400000000000002</v>
      </c>
      <c r="J57" s="159">
        <v>1.25</v>
      </c>
      <c r="K57" s="8"/>
    </row>
    <row r="58" spans="1:11" ht="18.75" customHeight="1">
      <c r="A58" s="7"/>
      <c r="B58" s="99" t="s">
        <v>85</v>
      </c>
      <c r="C58" s="159">
        <v>1.95</v>
      </c>
      <c r="D58" s="154">
        <v>1.1499999999999999</v>
      </c>
      <c r="E58" s="138">
        <v>3179</v>
      </c>
      <c r="F58" s="138">
        <v>15619</v>
      </c>
      <c r="G58" s="138">
        <v>6287</v>
      </c>
      <c r="H58" s="160">
        <v>17023</v>
      </c>
      <c r="I58" s="161">
        <v>2.2400000000000002</v>
      </c>
      <c r="J58" s="159">
        <v>1.27</v>
      </c>
      <c r="K58" s="8"/>
    </row>
    <row r="59" spans="1:11" ht="18.75" customHeight="1">
      <c r="A59" s="7"/>
      <c r="B59" s="99" t="s">
        <v>86</v>
      </c>
      <c r="C59" s="159">
        <v>2.0699999999999998</v>
      </c>
      <c r="D59" s="154">
        <v>1.1499999999999999</v>
      </c>
      <c r="E59" s="138">
        <v>2851</v>
      </c>
      <c r="F59" s="138">
        <v>14979</v>
      </c>
      <c r="G59" s="138">
        <v>5911</v>
      </c>
      <c r="H59" s="160">
        <v>16726</v>
      </c>
      <c r="I59" s="161">
        <v>2.3199999999999998</v>
      </c>
      <c r="J59" s="159">
        <v>1.28</v>
      </c>
      <c r="K59" s="8"/>
    </row>
    <row r="60" spans="1:11" ht="18.75" customHeight="1">
      <c r="A60" s="7"/>
      <c r="B60" s="99" t="s">
        <v>87</v>
      </c>
      <c r="C60" s="159">
        <v>1.82</v>
      </c>
      <c r="D60" s="154">
        <v>1.1399999999999999</v>
      </c>
      <c r="E60" s="138">
        <v>2939</v>
      </c>
      <c r="F60" s="138">
        <v>15035</v>
      </c>
      <c r="G60" s="138">
        <v>5665</v>
      </c>
      <c r="H60" s="160">
        <v>16785</v>
      </c>
      <c r="I60" s="161">
        <v>2.2999999999999998</v>
      </c>
      <c r="J60" s="159">
        <v>1.31</v>
      </c>
      <c r="K60" s="8"/>
    </row>
    <row r="61" spans="1:11" ht="18.75" customHeight="1">
      <c r="A61" s="7"/>
      <c r="B61" s="99" t="s">
        <v>88</v>
      </c>
      <c r="C61" s="159">
        <v>2.06</v>
      </c>
      <c r="D61" s="154">
        <v>1.1499999999999999</v>
      </c>
      <c r="E61" s="138">
        <v>2909</v>
      </c>
      <c r="F61" s="138">
        <v>14813</v>
      </c>
      <c r="G61" s="138">
        <v>6344</v>
      </c>
      <c r="H61" s="160">
        <v>17001</v>
      </c>
      <c r="I61" s="161">
        <v>2.2999999999999998</v>
      </c>
      <c r="J61" s="159">
        <v>1.32</v>
      </c>
      <c r="K61" s="8"/>
    </row>
    <row r="62" spans="1:11" ht="18.75" customHeight="1">
      <c r="A62" s="7"/>
      <c r="B62" s="99" t="s">
        <v>58</v>
      </c>
      <c r="C62" s="159">
        <v>2.0699999999999998</v>
      </c>
      <c r="D62" s="154">
        <v>1.1599999999999999</v>
      </c>
      <c r="E62" s="138">
        <v>2981</v>
      </c>
      <c r="F62" s="138">
        <v>14606</v>
      </c>
      <c r="G62" s="138">
        <v>6647</v>
      </c>
      <c r="H62" s="160">
        <v>17553</v>
      </c>
      <c r="I62" s="161">
        <v>2.33</v>
      </c>
      <c r="J62" s="159">
        <v>1.34</v>
      </c>
      <c r="K62" s="8"/>
    </row>
    <row r="63" spans="1:11" ht="18.75" customHeight="1">
      <c r="A63" s="7"/>
      <c r="B63" s="99" t="s">
        <v>59</v>
      </c>
      <c r="C63" s="159">
        <v>1.9</v>
      </c>
      <c r="D63" s="154">
        <v>1.1499999999999999</v>
      </c>
      <c r="E63" s="138">
        <v>2613</v>
      </c>
      <c r="F63" s="138">
        <v>14127</v>
      </c>
      <c r="G63" s="138">
        <v>5800</v>
      </c>
      <c r="H63" s="160">
        <v>17464</v>
      </c>
      <c r="I63" s="161">
        <v>2.38</v>
      </c>
      <c r="J63" s="159">
        <v>1.35</v>
      </c>
      <c r="K63" s="8"/>
    </row>
    <row r="64" spans="1:11" ht="18.75" customHeight="1">
      <c r="A64" s="7"/>
      <c r="B64" s="99" t="s">
        <v>215</v>
      </c>
      <c r="C64" s="159">
        <v>1.9</v>
      </c>
      <c r="D64" s="154">
        <v>1.1399999999999999</v>
      </c>
      <c r="E64" s="138">
        <v>2137</v>
      </c>
      <c r="F64" s="138">
        <v>13077</v>
      </c>
      <c r="G64" s="138">
        <v>5463</v>
      </c>
      <c r="H64" s="160">
        <v>16517</v>
      </c>
      <c r="I64" s="161">
        <v>2.38</v>
      </c>
      <c r="J64" s="159">
        <v>1.36</v>
      </c>
      <c r="K64" s="8"/>
    </row>
    <row r="65" spans="1:11" ht="18.75" customHeight="1">
      <c r="A65" s="7"/>
      <c r="B65" s="99" t="s">
        <v>321</v>
      </c>
      <c r="C65" s="159">
        <v>2.0699999999999998</v>
      </c>
      <c r="D65" s="154">
        <v>1.1599999999999999</v>
      </c>
      <c r="E65" s="138">
        <v>3105</v>
      </c>
      <c r="F65" s="138">
        <v>13231</v>
      </c>
      <c r="G65" s="138">
        <v>6056</v>
      </c>
      <c r="H65" s="160">
        <v>16218</v>
      </c>
      <c r="I65" s="161">
        <v>2.38</v>
      </c>
      <c r="J65" s="159">
        <v>1.35</v>
      </c>
      <c r="K65" s="8"/>
    </row>
    <row r="66" spans="1:11" ht="18.75" customHeight="1" thickBot="1">
      <c r="A66" s="7"/>
      <c r="B66" s="162"/>
      <c r="C66" s="163"/>
      <c r="D66" s="164"/>
      <c r="E66" s="165"/>
      <c r="F66" s="165"/>
      <c r="G66" s="165"/>
      <c r="H66" s="166"/>
      <c r="I66" s="77"/>
      <c r="J66" s="163"/>
      <c r="K66" s="8"/>
    </row>
    <row r="67" spans="1:11" ht="18.75" customHeight="1">
      <c r="A67" s="7"/>
      <c r="B67" s="17"/>
      <c r="C67" s="159"/>
      <c r="D67" s="159"/>
      <c r="E67" s="167"/>
      <c r="F67" s="167"/>
      <c r="G67" s="167"/>
      <c r="H67" s="167"/>
      <c r="I67" s="73"/>
      <c r="J67" s="19" t="s">
        <v>324</v>
      </c>
      <c r="K67" s="8"/>
    </row>
    <row r="68" spans="1:11" ht="18.75" customHeight="1">
      <c r="A68" s="105"/>
      <c r="B68" s="8"/>
      <c r="C68" s="168"/>
      <c r="D68" s="8"/>
      <c r="E68" s="169"/>
      <c r="F68" s="8"/>
      <c r="G68" s="169"/>
      <c r="H68" s="8"/>
      <c r="I68" s="169"/>
      <c r="J68" s="8"/>
      <c r="K68" s="8"/>
    </row>
    <row r="69" spans="1:11" s="108" customFormat="1" ht="24">
      <c r="A69" s="7"/>
      <c r="B69" s="170"/>
      <c r="C69" s="5" t="s">
        <v>105</v>
      </c>
      <c r="D69" s="137"/>
      <c r="E69" s="171"/>
      <c r="F69" s="137"/>
      <c r="G69" s="171"/>
      <c r="H69" s="137"/>
      <c r="I69" s="171"/>
      <c r="J69" s="137"/>
      <c r="K69" s="137"/>
    </row>
    <row r="70" spans="1:11" ht="18.75" customHeight="1" thickBot="1">
      <c r="A70" s="7"/>
      <c r="B70" s="80"/>
      <c r="C70" s="172"/>
      <c r="D70" s="83"/>
      <c r="E70" s="77"/>
      <c r="F70" s="83"/>
      <c r="G70" s="77"/>
      <c r="H70" s="83"/>
      <c r="I70" s="77"/>
      <c r="J70" s="83"/>
      <c r="K70" s="8"/>
    </row>
    <row r="71" spans="1:11" ht="18.75" customHeight="1">
      <c r="A71" s="7"/>
      <c r="B71" s="470" t="s">
        <v>2</v>
      </c>
      <c r="C71" s="173"/>
      <c r="D71" s="525" t="s">
        <v>106</v>
      </c>
      <c r="E71" s="498"/>
      <c r="F71" s="525" t="s">
        <v>107</v>
      </c>
      <c r="G71" s="498"/>
      <c r="H71" s="174" t="s">
        <v>108</v>
      </c>
      <c r="I71" s="31" t="s">
        <v>109</v>
      </c>
      <c r="J71" s="17" t="s">
        <v>110</v>
      </c>
      <c r="K71" s="8"/>
    </row>
    <row r="72" spans="1:11" ht="18.75" customHeight="1">
      <c r="A72" s="7"/>
      <c r="B72" s="471"/>
      <c r="C72" s="175" t="s">
        <v>111</v>
      </c>
      <c r="D72" s="506"/>
      <c r="E72" s="526"/>
      <c r="F72" s="506"/>
      <c r="G72" s="526"/>
      <c r="H72" s="174" t="s">
        <v>112</v>
      </c>
      <c r="I72" s="527" t="s">
        <v>113</v>
      </c>
      <c r="J72" s="528"/>
      <c r="K72" s="7"/>
    </row>
    <row r="73" spans="1:11" ht="18.75" customHeight="1">
      <c r="A73" s="7"/>
      <c r="B73" s="471"/>
      <c r="C73" s="175" t="s">
        <v>114</v>
      </c>
      <c r="D73" s="529" t="s">
        <v>115</v>
      </c>
      <c r="E73" s="176" t="s">
        <v>116</v>
      </c>
      <c r="F73" s="529" t="s">
        <v>117</v>
      </c>
      <c r="G73" s="485" t="s">
        <v>118</v>
      </c>
      <c r="H73" s="174" t="s">
        <v>119</v>
      </c>
      <c r="I73" s="485" t="s">
        <v>120</v>
      </c>
      <c r="J73" s="481" t="s">
        <v>121</v>
      </c>
      <c r="K73" s="7"/>
    </row>
    <row r="74" spans="1:11" ht="18.75" customHeight="1">
      <c r="A74" s="7"/>
      <c r="B74" s="472"/>
      <c r="C74" s="177" t="s">
        <v>122</v>
      </c>
      <c r="D74" s="530"/>
      <c r="E74" s="178" t="s">
        <v>123</v>
      </c>
      <c r="F74" s="530"/>
      <c r="G74" s="486"/>
      <c r="H74" s="179" t="s">
        <v>124</v>
      </c>
      <c r="I74" s="486"/>
      <c r="J74" s="483"/>
      <c r="K74" s="7"/>
    </row>
    <row r="75" spans="1:11" ht="18.75" customHeight="1">
      <c r="A75" s="7"/>
      <c r="B75" s="26"/>
      <c r="C75" s="123" t="s">
        <v>125</v>
      </c>
      <c r="D75" s="180" t="s">
        <v>126</v>
      </c>
      <c r="E75" s="32" t="s">
        <v>126</v>
      </c>
      <c r="F75" s="180" t="s">
        <v>127</v>
      </c>
      <c r="G75" s="32" t="s">
        <v>126</v>
      </c>
      <c r="H75" s="180" t="s">
        <v>128</v>
      </c>
      <c r="I75" s="150" t="s">
        <v>129</v>
      </c>
      <c r="J75" s="32" t="s">
        <v>128</v>
      </c>
      <c r="K75" s="7"/>
    </row>
    <row r="76" spans="1:11" ht="18.75" hidden="1" customHeight="1" outlineLevel="1">
      <c r="A76" s="7"/>
      <c r="B76" s="30" t="s">
        <v>52</v>
      </c>
      <c r="C76" s="181">
        <v>2055</v>
      </c>
      <c r="D76" s="155">
        <v>578</v>
      </c>
      <c r="E76" s="155">
        <v>401</v>
      </c>
      <c r="F76" s="155">
        <v>5637</v>
      </c>
      <c r="G76" s="155">
        <v>580</v>
      </c>
      <c r="H76" s="150">
        <v>124867</v>
      </c>
      <c r="I76" s="155">
        <v>94</v>
      </c>
      <c r="J76" s="155">
        <v>13078</v>
      </c>
      <c r="K76" s="7"/>
    </row>
    <row r="77" spans="1:11" ht="18.75" customHeight="1" collapsed="1">
      <c r="A77" s="7"/>
      <c r="B77" s="30" t="s">
        <v>220</v>
      </c>
      <c r="C77" s="181">
        <v>2196</v>
      </c>
      <c r="D77" s="155">
        <v>487</v>
      </c>
      <c r="E77" s="155">
        <v>390</v>
      </c>
      <c r="F77" s="155">
        <v>5014</v>
      </c>
      <c r="G77" s="155">
        <v>485</v>
      </c>
      <c r="H77" s="150">
        <v>123459</v>
      </c>
      <c r="I77" s="155">
        <v>95</v>
      </c>
      <c r="J77" s="155">
        <v>17092</v>
      </c>
      <c r="K77" s="7"/>
    </row>
    <row r="78" spans="1:11" ht="18.75" customHeight="1">
      <c r="A78" s="7"/>
      <c r="B78" s="30" t="s">
        <v>30</v>
      </c>
      <c r="C78" s="181">
        <v>1530.63</v>
      </c>
      <c r="D78" s="155">
        <v>457</v>
      </c>
      <c r="E78" s="155">
        <v>444</v>
      </c>
      <c r="F78" s="155">
        <v>4909</v>
      </c>
      <c r="G78" s="155">
        <v>459</v>
      </c>
      <c r="H78" s="150">
        <v>124228</v>
      </c>
      <c r="I78" s="155">
        <v>83</v>
      </c>
      <c r="J78" s="155">
        <v>23306</v>
      </c>
      <c r="K78" s="7"/>
    </row>
    <row r="79" spans="1:11" ht="18.75" customHeight="1">
      <c r="A79" s="7"/>
      <c r="B79" s="30" t="s">
        <v>31</v>
      </c>
      <c r="C79" s="181">
        <v>1428.87</v>
      </c>
      <c r="D79" s="155">
        <v>486</v>
      </c>
      <c r="E79" s="155">
        <v>326</v>
      </c>
      <c r="F79" s="155">
        <v>4806</v>
      </c>
      <c r="G79" s="155">
        <v>483</v>
      </c>
      <c r="H79" s="150">
        <v>125341</v>
      </c>
      <c r="I79" s="155">
        <v>93</v>
      </c>
      <c r="J79" s="155">
        <v>7262</v>
      </c>
      <c r="K79" s="7"/>
    </row>
    <row r="80" spans="1:11" ht="18.75" customHeight="1">
      <c r="A80" s="7"/>
      <c r="B80" s="30" t="s">
        <v>78</v>
      </c>
      <c r="C80" s="181">
        <v>1292.5999999999999</v>
      </c>
      <c r="D80" s="155">
        <v>433</v>
      </c>
      <c r="E80" s="155">
        <v>289</v>
      </c>
      <c r="F80" s="155">
        <v>4539</v>
      </c>
      <c r="G80" s="155">
        <v>439</v>
      </c>
      <c r="H80" s="150">
        <v>123655</v>
      </c>
      <c r="I80" s="155">
        <v>77</v>
      </c>
      <c r="J80" s="155">
        <v>6101</v>
      </c>
      <c r="K80" s="7"/>
    </row>
    <row r="81" spans="1:11" ht="18.75" customHeight="1">
      <c r="A81" s="7"/>
      <c r="B81" s="30" t="s">
        <v>79</v>
      </c>
      <c r="C81" s="181">
        <v>1488</v>
      </c>
      <c r="D81" s="155">
        <v>472</v>
      </c>
      <c r="E81" s="155">
        <v>403</v>
      </c>
      <c r="F81" s="155">
        <v>4935</v>
      </c>
      <c r="G81" s="155">
        <v>483</v>
      </c>
      <c r="H81" s="150">
        <v>121087</v>
      </c>
      <c r="I81" s="155">
        <v>80</v>
      </c>
      <c r="J81" s="155">
        <v>14348</v>
      </c>
      <c r="K81" s="7"/>
    </row>
    <row r="82" spans="1:11" ht="18.75" customHeight="1">
      <c r="A82" s="7"/>
      <c r="B82" s="30" t="s">
        <v>130</v>
      </c>
      <c r="C82" s="181">
        <v>1585</v>
      </c>
      <c r="D82" s="155">
        <v>502</v>
      </c>
      <c r="E82" s="155">
        <v>424</v>
      </c>
      <c r="F82" s="155">
        <v>5188</v>
      </c>
      <c r="G82" s="155">
        <v>507</v>
      </c>
      <c r="H82" s="150">
        <v>118759</v>
      </c>
      <c r="I82" s="155">
        <v>86</v>
      </c>
      <c r="J82" s="155">
        <v>3174</v>
      </c>
      <c r="K82" s="7"/>
    </row>
    <row r="83" spans="1:11" ht="18.75" customHeight="1">
      <c r="A83" s="7"/>
      <c r="B83" s="30" t="s">
        <v>131</v>
      </c>
      <c r="C83" s="181">
        <v>1847</v>
      </c>
      <c r="D83" s="155">
        <v>428</v>
      </c>
      <c r="E83" s="155">
        <v>306</v>
      </c>
      <c r="F83" s="155">
        <v>4514</v>
      </c>
      <c r="G83" s="155">
        <v>432</v>
      </c>
      <c r="H83" s="150">
        <v>113617</v>
      </c>
      <c r="I83" s="155">
        <v>90</v>
      </c>
      <c r="J83" s="155">
        <v>9658</v>
      </c>
      <c r="K83" s="7"/>
    </row>
    <row r="84" spans="1:11" ht="18.75" customHeight="1">
      <c r="A84" s="7"/>
      <c r="B84" s="30" t="s">
        <v>231</v>
      </c>
      <c r="C84" s="181">
        <v>1806</v>
      </c>
      <c r="D84" s="155">
        <v>450</v>
      </c>
      <c r="E84" s="155">
        <v>297</v>
      </c>
      <c r="F84" s="155">
        <v>4591</v>
      </c>
      <c r="G84" s="155">
        <v>449</v>
      </c>
      <c r="H84" s="150">
        <v>109260</v>
      </c>
      <c r="I84" s="155">
        <v>63</v>
      </c>
      <c r="J84" s="155">
        <v>12197</v>
      </c>
      <c r="K84" s="7"/>
    </row>
    <row r="85" spans="1:11" ht="18.75" customHeight="1">
      <c r="A85" s="7"/>
      <c r="B85" s="98"/>
      <c r="C85" s="182"/>
      <c r="D85" s="150"/>
      <c r="E85" s="150"/>
      <c r="F85" s="150"/>
      <c r="G85" s="150"/>
      <c r="H85" s="56"/>
      <c r="I85" s="155"/>
      <c r="J85" s="155"/>
      <c r="K85" s="7"/>
    </row>
    <row r="86" spans="1:11" ht="18.75" hidden="1" customHeight="1" outlineLevel="1">
      <c r="A86" s="7"/>
      <c r="B86" s="99" t="s">
        <v>54</v>
      </c>
      <c r="C86" s="183">
        <v>61.81</v>
      </c>
      <c r="D86" s="56">
        <v>30.547999999999998</v>
      </c>
      <c r="E86" s="56">
        <v>21.353999999999999</v>
      </c>
      <c r="F86" s="56">
        <v>284</v>
      </c>
      <c r="G86" s="56">
        <v>29.98</v>
      </c>
      <c r="H86" s="56">
        <v>10242</v>
      </c>
      <c r="I86" s="155">
        <v>5</v>
      </c>
      <c r="J86" s="150">
        <v>50</v>
      </c>
      <c r="K86" s="7"/>
    </row>
    <row r="87" spans="1:11" ht="18.75" hidden="1" customHeight="1">
      <c r="A87" s="7"/>
      <c r="B87" s="99" t="s">
        <v>229</v>
      </c>
      <c r="C87" s="183">
        <v>123.25</v>
      </c>
      <c r="D87" s="56">
        <v>32.265999999999998</v>
      </c>
      <c r="E87" s="56">
        <v>11.855</v>
      </c>
      <c r="F87" s="56">
        <v>336</v>
      </c>
      <c r="G87" s="56">
        <v>32.118000000000002</v>
      </c>
      <c r="H87" s="56">
        <v>8652</v>
      </c>
      <c r="I87" s="155">
        <v>4</v>
      </c>
      <c r="J87" s="150">
        <v>470</v>
      </c>
      <c r="K87" s="7"/>
    </row>
    <row r="88" spans="1:11" ht="18.75" hidden="1" customHeight="1">
      <c r="A88" s="7"/>
      <c r="B88" s="99" t="s">
        <v>234</v>
      </c>
      <c r="C88" s="183">
        <v>200.23</v>
      </c>
      <c r="D88" s="56">
        <v>20.914000000000001</v>
      </c>
      <c r="E88" s="56">
        <v>13.241</v>
      </c>
      <c r="F88" s="56">
        <v>234</v>
      </c>
      <c r="G88" s="56">
        <v>20.975999999999999</v>
      </c>
      <c r="H88" s="56">
        <v>8533</v>
      </c>
      <c r="I88" s="155">
        <v>8</v>
      </c>
      <c r="J88" s="150">
        <v>242</v>
      </c>
      <c r="K88" s="7"/>
    </row>
    <row r="89" spans="1:11" ht="18.75" hidden="1" customHeight="1">
      <c r="A89" s="7"/>
      <c r="B89" s="99" t="s">
        <v>240</v>
      </c>
      <c r="C89" s="183">
        <v>293.44</v>
      </c>
      <c r="D89" s="56">
        <v>47.709000000000003</v>
      </c>
      <c r="E89" s="56">
        <v>25.077999999999999</v>
      </c>
      <c r="F89" s="56">
        <v>463</v>
      </c>
      <c r="G89" s="56">
        <v>47.603999999999999</v>
      </c>
      <c r="H89" s="56">
        <v>8408</v>
      </c>
      <c r="I89" s="155">
        <v>5</v>
      </c>
      <c r="J89" s="150">
        <v>107</v>
      </c>
      <c r="K89" s="7"/>
    </row>
    <row r="90" spans="1:11" ht="18.75" hidden="1" customHeight="1">
      <c r="A90" s="7"/>
      <c r="B90" s="99" t="s">
        <v>84</v>
      </c>
      <c r="C90" s="183">
        <v>166.34</v>
      </c>
      <c r="D90" s="56">
        <v>29.655999999999999</v>
      </c>
      <c r="E90" s="56">
        <v>44.523000000000003</v>
      </c>
      <c r="F90" s="56">
        <v>328</v>
      </c>
      <c r="G90" s="56">
        <v>30.481000000000002</v>
      </c>
      <c r="H90" s="56">
        <v>8789</v>
      </c>
      <c r="I90" s="155">
        <v>3</v>
      </c>
      <c r="J90" s="150">
        <v>90</v>
      </c>
      <c r="K90" s="7"/>
    </row>
    <row r="91" spans="1:11" ht="18.75" hidden="1" customHeight="1">
      <c r="A91" s="7"/>
      <c r="B91" s="99" t="s">
        <v>258</v>
      </c>
      <c r="C91" s="183">
        <v>168.21</v>
      </c>
      <c r="D91" s="56">
        <v>38.344000000000001</v>
      </c>
      <c r="E91" s="56">
        <v>26.847999999999999</v>
      </c>
      <c r="F91" s="56">
        <v>405</v>
      </c>
      <c r="G91" s="56">
        <v>38.393999999999998</v>
      </c>
      <c r="H91" s="56">
        <v>9170</v>
      </c>
      <c r="I91" s="155">
        <v>5</v>
      </c>
      <c r="J91" s="150">
        <v>840</v>
      </c>
      <c r="K91" s="7"/>
    </row>
    <row r="92" spans="1:11" ht="18.75" hidden="1" customHeight="1">
      <c r="A92" s="7"/>
      <c r="B92" s="99" t="s">
        <v>86</v>
      </c>
      <c r="C92" s="183">
        <v>153.79</v>
      </c>
      <c r="D92" s="56">
        <v>42.927999999999997</v>
      </c>
      <c r="E92" s="56">
        <v>21.306000000000001</v>
      </c>
      <c r="F92" s="56">
        <v>455</v>
      </c>
      <c r="G92" s="56">
        <v>42.738999999999997</v>
      </c>
      <c r="H92" s="56">
        <v>9172</v>
      </c>
      <c r="I92" s="155">
        <v>8</v>
      </c>
      <c r="J92" s="150">
        <v>624</v>
      </c>
      <c r="K92" s="7"/>
    </row>
    <row r="93" spans="1:11" ht="18.75" hidden="1" customHeight="1">
      <c r="A93" s="7"/>
      <c r="B93" s="99" t="s">
        <v>266</v>
      </c>
      <c r="C93" s="183">
        <v>157.16999999999999</v>
      </c>
      <c r="D93" s="56">
        <v>35.097000000000001</v>
      </c>
      <c r="E93" s="56">
        <v>13.708</v>
      </c>
      <c r="F93" s="56">
        <v>368</v>
      </c>
      <c r="G93" s="56">
        <v>34.621000000000002</v>
      </c>
      <c r="H93" s="56">
        <v>9208</v>
      </c>
      <c r="I93" s="155">
        <v>8</v>
      </c>
      <c r="J93" s="150">
        <v>7864</v>
      </c>
      <c r="K93" s="7"/>
    </row>
    <row r="94" spans="1:11" ht="18.75" hidden="1" customHeight="1">
      <c r="A94" s="7"/>
      <c r="B94" s="99" t="s">
        <v>272</v>
      </c>
      <c r="C94" s="183">
        <v>227.22</v>
      </c>
      <c r="D94" s="56">
        <v>46.624000000000002</v>
      </c>
      <c r="E94" s="56">
        <v>27.420999999999999</v>
      </c>
      <c r="F94" s="56">
        <v>457</v>
      </c>
      <c r="G94" s="56">
        <v>46.478000000000002</v>
      </c>
      <c r="H94" s="56">
        <v>8641</v>
      </c>
      <c r="I94" s="155">
        <v>5</v>
      </c>
      <c r="J94" s="150">
        <v>925</v>
      </c>
      <c r="K94" s="7"/>
    </row>
    <row r="95" spans="1:11" ht="18.75" hidden="1" customHeight="1" outlineLevel="1">
      <c r="A95" s="7"/>
      <c r="B95" s="99" t="s">
        <v>280</v>
      </c>
      <c r="C95" s="183">
        <v>127.6</v>
      </c>
      <c r="D95" s="56">
        <v>46.774000000000001</v>
      </c>
      <c r="E95" s="56">
        <v>21.733000000000001</v>
      </c>
      <c r="F95" s="56">
        <v>420</v>
      </c>
      <c r="G95" s="56">
        <v>46.768000000000001</v>
      </c>
      <c r="H95" s="56">
        <v>8711</v>
      </c>
      <c r="I95" s="155">
        <v>1</v>
      </c>
      <c r="J95" s="150">
        <v>10</v>
      </c>
      <c r="K95" s="7"/>
    </row>
    <row r="96" spans="1:11" ht="18.75" hidden="1" customHeight="1" collapsed="1">
      <c r="A96" s="7"/>
      <c r="B96" s="99" t="s">
        <v>283</v>
      </c>
      <c r="C96" s="183">
        <v>69.69</v>
      </c>
      <c r="D96" s="56">
        <v>36.893999999999998</v>
      </c>
      <c r="E96" s="56">
        <v>21.219000000000001</v>
      </c>
      <c r="F96" s="56">
        <v>392</v>
      </c>
      <c r="G96" s="56">
        <v>37.075000000000003</v>
      </c>
      <c r="H96" s="56">
        <v>9021</v>
      </c>
      <c r="I96" s="155">
        <v>6</v>
      </c>
      <c r="J96" s="150">
        <v>200</v>
      </c>
      <c r="K96" s="7"/>
    </row>
    <row r="97" spans="1:11" ht="18.75" customHeight="1">
      <c r="A97" s="7"/>
      <c r="B97" s="99" t="s">
        <v>289</v>
      </c>
      <c r="C97" s="183">
        <v>57.57</v>
      </c>
      <c r="D97" s="56">
        <v>42.084000000000003</v>
      </c>
      <c r="E97" s="56">
        <v>48.76</v>
      </c>
      <c r="F97" s="56">
        <v>449</v>
      </c>
      <c r="G97" s="56">
        <v>41.776000000000003</v>
      </c>
      <c r="H97" s="56">
        <v>10713</v>
      </c>
      <c r="I97" s="155">
        <v>5</v>
      </c>
      <c r="J97" s="150">
        <v>775</v>
      </c>
      <c r="K97" s="7"/>
    </row>
    <row r="98" spans="1:11" ht="18.75" customHeight="1">
      <c r="A98" s="7"/>
      <c r="B98" s="99" t="s">
        <v>221</v>
      </c>
      <c r="C98" s="183">
        <v>72.02</v>
      </c>
      <c r="D98" s="56">
        <v>38.606000000000002</v>
      </c>
      <c r="E98" s="56">
        <v>29.576000000000001</v>
      </c>
      <c r="F98" s="56">
        <v>454</v>
      </c>
      <c r="G98" s="56">
        <v>40.030999999999999</v>
      </c>
      <c r="H98" s="56">
        <v>10056</v>
      </c>
      <c r="I98" s="155">
        <v>3</v>
      </c>
      <c r="J98" s="150">
        <v>242</v>
      </c>
      <c r="K98" s="7"/>
    </row>
    <row r="99" spans="1:11" ht="18.75" customHeight="1">
      <c r="A99" s="7"/>
      <c r="B99" s="99" t="s">
        <v>81</v>
      </c>
      <c r="C99" s="183">
        <v>79.05</v>
      </c>
      <c r="D99" s="56">
        <v>37.664000000000001</v>
      </c>
      <c r="E99" s="56">
        <f>64.445-37.664</f>
        <v>26.780999999999992</v>
      </c>
      <c r="F99" s="56">
        <v>364</v>
      </c>
      <c r="G99" s="56">
        <v>36.558</v>
      </c>
      <c r="H99" s="56">
        <v>8416</v>
      </c>
      <c r="I99" s="155">
        <v>3</v>
      </c>
      <c r="J99" s="150">
        <v>50</v>
      </c>
      <c r="K99" s="7"/>
    </row>
    <row r="100" spans="1:11" ht="18.75" customHeight="1">
      <c r="A100" s="7"/>
      <c r="B100" s="99" t="s">
        <v>82</v>
      </c>
      <c r="C100" s="183">
        <v>181.65</v>
      </c>
      <c r="D100" s="56">
        <v>32.289000000000001</v>
      </c>
      <c r="E100" s="56">
        <f>44.624-32.289</f>
        <v>12.335000000000001</v>
      </c>
      <c r="F100" s="56">
        <v>353</v>
      </c>
      <c r="G100" s="56">
        <v>32.756</v>
      </c>
      <c r="H100" s="56">
        <v>8520</v>
      </c>
      <c r="I100" s="155">
        <v>10</v>
      </c>
      <c r="J100" s="150">
        <v>148</v>
      </c>
      <c r="K100" s="7"/>
    </row>
    <row r="101" spans="1:11" ht="18.75" customHeight="1">
      <c r="A101" s="7"/>
      <c r="B101" s="99" t="s">
        <v>83</v>
      </c>
      <c r="C101" s="183">
        <v>189</v>
      </c>
      <c r="D101" s="56">
        <v>37.313000000000002</v>
      </c>
      <c r="E101" s="56">
        <v>45.817</v>
      </c>
      <c r="F101" s="56">
        <v>389</v>
      </c>
      <c r="G101" s="56">
        <v>36.807000000000002</v>
      </c>
      <c r="H101" s="56">
        <v>8648</v>
      </c>
      <c r="I101" s="155">
        <v>7</v>
      </c>
      <c r="J101" s="150">
        <v>1818</v>
      </c>
      <c r="K101" s="7"/>
    </row>
    <row r="102" spans="1:11" ht="18.75" customHeight="1">
      <c r="A102" s="7"/>
      <c r="B102" s="99" t="s">
        <v>84</v>
      </c>
      <c r="C102" s="183">
        <v>198</v>
      </c>
      <c r="D102" s="56">
        <v>34.091000000000001</v>
      </c>
      <c r="E102" s="56">
        <v>11.631</v>
      </c>
      <c r="F102" s="56">
        <v>375</v>
      </c>
      <c r="G102" s="56">
        <v>33.954000000000001</v>
      </c>
      <c r="H102" s="330">
        <v>8675</v>
      </c>
      <c r="I102" s="138">
        <v>4</v>
      </c>
      <c r="J102" s="138">
        <v>140</v>
      </c>
      <c r="K102" s="7"/>
    </row>
    <row r="103" spans="1:11" ht="18.75" customHeight="1">
      <c r="A103" s="7"/>
      <c r="B103" s="99" t="s">
        <v>259</v>
      </c>
      <c r="C103" s="183">
        <v>172.7</v>
      </c>
      <c r="D103" s="56">
        <v>36.072000000000003</v>
      </c>
      <c r="E103" s="56">
        <v>20.98</v>
      </c>
      <c r="F103" s="56">
        <v>344</v>
      </c>
      <c r="G103" s="56">
        <v>35.692</v>
      </c>
      <c r="H103" s="330">
        <v>8762</v>
      </c>
      <c r="I103" s="138">
        <v>10</v>
      </c>
      <c r="J103" s="138">
        <v>220</v>
      </c>
      <c r="K103" s="7"/>
    </row>
    <row r="104" spans="1:11" ht="18.75" customHeight="1">
      <c r="A104" s="7"/>
      <c r="B104" s="99" t="s">
        <v>86</v>
      </c>
      <c r="C104" s="183">
        <v>145</v>
      </c>
      <c r="D104" s="56">
        <v>35.603000000000002</v>
      </c>
      <c r="E104" s="56">
        <v>21.268000000000001</v>
      </c>
      <c r="F104" s="56">
        <v>358</v>
      </c>
      <c r="G104" s="56">
        <v>35.719000000000001</v>
      </c>
      <c r="H104" s="330">
        <v>9095</v>
      </c>
      <c r="I104" s="138">
        <v>15</v>
      </c>
      <c r="J104" s="138">
        <v>2646</v>
      </c>
      <c r="K104" s="7"/>
    </row>
    <row r="105" spans="1:11" ht="18.75" customHeight="1">
      <c r="A105" s="7"/>
      <c r="B105" s="99" t="s">
        <v>87</v>
      </c>
      <c r="C105" s="183">
        <v>177</v>
      </c>
      <c r="D105" s="56">
        <v>43.369</v>
      </c>
      <c r="E105" s="56">
        <v>31.042000000000002</v>
      </c>
      <c r="F105" s="56">
        <v>436</v>
      </c>
      <c r="G105" s="56">
        <v>43.21</v>
      </c>
      <c r="H105" s="330">
        <v>9364</v>
      </c>
      <c r="I105" s="138">
        <v>2</v>
      </c>
      <c r="J105" s="138">
        <v>199</v>
      </c>
      <c r="K105" s="7"/>
    </row>
    <row r="106" spans="1:11" ht="18.75" customHeight="1">
      <c r="A106" s="7"/>
      <c r="B106" s="99" t="s">
        <v>242</v>
      </c>
      <c r="C106" s="183">
        <v>166</v>
      </c>
      <c r="D106" s="56">
        <v>50.21</v>
      </c>
      <c r="E106" s="56">
        <v>39.536999999999999</v>
      </c>
      <c r="F106" s="56">
        <v>531</v>
      </c>
      <c r="G106" s="56">
        <v>49.886000000000003</v>
      </c>
      <c r="H106" s="330">
        <v>8504</v>
      </c>
      <c r="I106" s="138">
        <v>6</v>
      </c>
      <c r="J106" s="138">
        <v>245</v>
      </c>
      <c r="K106" s="7"/>
    </row>
    <row r="107" spans="1:11" ht="18.75" customHeight="1">
      <c r="A107" s="7"/>
      <c r="B107" s="99" t="s">
        <v>310</v>
      </c>
      <c r="C107" s="183">
        <v>100.56</v>
      </c>
      <c r="D107" s="56">
        <v>37.665999999999997</v>
      </c>
      <c r="E107" s="56">
        <v>14.651999999999999</v>
      </c>
      <c r="F107" s="56">
        <v>372</v>
      </c>
      <c r="G107" s="56">
        <v>37.722000000000001</v>
      </c>
      <c r="H107" s="330">
        <v>8934</v>
      </c>
      <c r="I107" s="138">
        <v>4</v>
      </c>
      <c r="J107" s="138">
        <v>80</v>
      </c>
      <c r="K107" s="7"/>
    </row>
    <row r="108" spans="1:11" ht="18.75" customHeight="1">
      <c r="A108" s="7"/>
      <c r="B108" s="99" t="s">
        <v>311</v>
      </c>
      <c r="C108" s="183">
        <v>58.5</v>
      </c>
      <c r="D108" s="56">
        <v>32.167999999999999</v>
      </c>
      <c r="E108" s="56">
        <v>17.536999999999999</v>
      </c>
      <c r="F108" s="56">
        <v>338</v>
      </c>
      <c r="G108" s="56">
        <v>32.774000000000001</v>
      </c>
      <c r="H108" s="330">
        <v>9204</v>
      </c>
      <c r="I108" s="138">
        <v>1</v>
      </c>
      <c r="J108" s="138">
        <v>50</v>
      </c>
      <c r="K108" s="7"/>
    </row>
    <row r="109" spans="1:11" ht="18.75" customHeight="1">
      <c r="A109" s="7"/>
      <c r="B109" s="99" t="s">
        <v>306</v>
      </c>
      <c r="C109" s="183">
        <v>44.26</v>
      </c>
      <c r="D109" s="56">
        <v>36.046999999999997</v>
      </c>
      <c r="E109" s="56">
        <v>26.103000000000002</v>
      </c>
      <c r="F109" s="56">
        <v>444</v>
      </c>
      <c r="G109" s="56">
        <v>39.262999999999998</v>
      </c>
      <c r="H109" s="330">
        <v>10784</v>
      </c>
      <c r="I109" s="138">
        <v>8</v>
      </c>
      <c r="J109" s="138">
        <v>225</v>
      </c>
      <c r="K109" s="7"/>
    </row>
    <row r="110" spans="1:11" ht="18.75" customHeight="1">
      <c r="A110" s="7"/>
      <c r="B110" s="99" t="s">
        <v>312</v>
      </c>
      <c r="C110" s="183">
        <v>65</v>
      </c>
      <c r="D110" s="56">
        <v>31.433</v>
      </c>
      <c r="E110" s="56">
        <v>20.170999999999999</v>
      </c>
      <c r="F110" s="56">
        <v>354</v>
      </c>
      <c r="G110" s="56">
        <v>31.666</v>
      </c>
      <c r="H110" s="330">
        <v>10435</v>
      </c>
      <c r="I110" s="138">
        <v>4</v>
      </c>
      <c r="J110" s="138">
        <v>146</v>
      </c>
      <c r="K110" s="7"/>
    </row>
    <row r="111" spans="1:11" ht="18.75" customHeight="1" thickBot="1">
      <c r="A111" s="7"/>
      <c r="B111" s="331"/>
      <c r="C111" s="184"/>
      <c r="D111" s="185"/>
      <c r="E111" s="185"/>
      <c r="F111" s="185"/>
      <c r="G111" s="185"/>
      <c r="H111" s="186"/>
      <c r="I111" s="80"/>
      <c r="J111" s="80"/>
      <c r="K111" s="7"/>
    </row>
    <row r="112" spans="1:11" ht="18.75" customHeight="1">
      <c r="A112" s="7"/>
      <c r="B112" s="19" t="s">
        <v>104</v>
      </c>
      <c r="C112" s="51" t="s">
        <v>132</v>
      </c>
      <c r="D112" s="51"/>
      <c r="E112" s="8"/>
      <c r="F112" s="8"/>
      <c r="G112" s="8"/>
      <c r="H112" s="27"/>
      <c r="I112" s="8"/>
      <c r="J112" s="8"/>
      <c r="K112" s="7"/>
    </row>
    <row r="113" spans="11:11" ht="18.75" customHeight="1">
      <c r="K113" s="7"/>
    </row>
    <row r="114" spans="11:11" ht="18.75" customHeight="1">
      <c r="K114" s="8"/>
    </row>
  </sheetData>
  <mergeCells count="18">
    <mergeCell ref="I73:I74"/>
    <mergeCell ref="J73:J74"/>
    <mergeCell ref="B39:B41"/>
    <mergeCell ref="C39:H39"/>
    <mergeCell ref="I39:J39"/>
    <mergeCell ref="B71:B74"/>
    <mergeCell ref="D71:E72"/>
    <mergeCell ref="F71:G72"/>
    <mergeCell ref="I72:J72"/>
    <mergeCell ref="D73:D74"/>
    <mergeCell ref="F73:F74"/>
    <mergeCell ref="G73:G74"/>
    <mergeCell ref="B4:B7"/>
    <mergeCell ref="C4:F5"/>
    <mergeCell ref="G4:I5"/>
    <mergeCell ref="J4:K5"/>
    <mergeCell ref="C6:C7"/>
    <mergeCell ref="D6:D7"/>
  </mergeCells>
  <phoneticPr fontId="4"/>
  <printOptions horizontalCentered="1"/>
  <pageMargins left="0.39370078740157483" right="0.39370078740157483" top="0.59055118110236227" bottom="0.35433070866141736" header="0.55118110236220474" footer="0.51181102362204722"/>
  <pageSetup paperSize="9" scale="46" orientation="portrait" r:id="rId1"/>
  <headerFooter alignWithMargins="0"/>
  <ignoredErrors>
    <ignoredError sqref="B90 B9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20"/>
  <sheetViews>
    <sheetView view="pageBreakPreview" zoomScale="85" zoomScaleNormal="85" zoomScaleSheetLayoutView="85" workbookViewId="0">
      <pane xSplit="1" ySplit="4" topLeftCell="B189" activePane="bottomRight" state="frozen"/>
      <selection pane="topRight" activeCell="B1" sqref="B1"/>
      <selection pane="bottomLeft" activeCell="A5" sqref="A5"/>
      <selection pane="bottomRight" activeCell="I208" sqref="I208"/>
    </sheetView>
  </sheetViews>
  <sheetFormatPr defaultRowHeight="14.25"/>
  <cols>
    <col min="1" max="1" width="12.8984375" style="188" bestFit="1" customWidth="1"/>
    <col min="2" max="2" width="6" style="187" bestFit="1" customWidth="1"/>
    <col min="3" max="4" width="16" style="187" customWidth="1"/>
    <col min="5" max="6" width="8.69921875" style="187" customWidth="1"/>
    <col min="7" max="7" width="8" style="188" customWidth="1"/>
    <col min="8" max="8" width="6" style="190" customWidth="1"/>
    <col min="9" max="10" width="16" style="188" customWidth="1"/>
    <col min="11" max="11" width="8.69921875" style="191" bestFit="1" customWidth="1"/>
    <col min="12" max="12" width="8.69921875" style="188" bestFit="1" customWidth="1"/>
    <col min="13" max="16384" width="8.796875" style="188"/>
  </cols>
  <sheetData>
    <row r="2" spans="1:13">
      <c r="C2" s="187" t="s">
        <v>133</v>
      </c>
      <c r="D2" s="188" t="s">
        <v>134</v>
      </c>
      <c r="E2" s="188"/>
      <c r="F2" s="189"/>
      <c r="I2" s="188" t="s">
        <v>135</v>
      </c>
      <c r="J2" s="188" t="s">
        <v>136</v>
      </c>
    </row>
    <row r="3" spans="1:13" ht="28.5">
      <c r="B3" s="531" t="s">
        <v>137</v>
      </c>
      <c r="C3" s="531"/>
      <c r="D3" s="531"/>
      <c r="E3" s="192"/>
      <c r="F3" s="193"/>
      <c r="H3" s="532" t="s">
        <v>138</v>
      </c>
      <c r="I3" s="532"/>
      <c r="J3" s="532"/>
    </row>
    <row r="4" spans="1:13" ht="15" customHeight="1">
      <c r="B4" s="194"/>
      <c r="C4" s="195" t="s">
        <v>139</v>
      </c>
      <c r="D4" s="196" t="s">
        <v>140</v>
      </c>
      <c r="E4" s="196" t="s">
        <v>304</v>
      </c>
      <c r="F4" s="197"/>
      <c r="H4" s="198"/>
      <c r="I4" s="196" t="s">
        <v>142</v>
      </c>
      <c r="J4" s="196" t="s">
        <v>143</v>
      </c>
    </row>
    <row r="5" spans="1:13">
      <c r="A5" s="333"/>
      <c r="B5" s="199" t="s">
        <v>144</v>
      </c>
      <c r="C5" s="200">
        <v>86.997333299951634</v>
      </c>
      <c r="D5" s="201">
        <v>104.1</v>
      </c>
      <c r="E5" s="201">
        <v>85.7</v>
      </c>
      <c r="F5" s="202"/>
      <c r="H5" s="203" t="s">
        <v>145</v>
      </c>
      <c r="I5" s="200"/>
      <c r="J5" s="200"/>
      <c r="L5" s="341"/>
      <c r="M5" s="191"/>
    </row>
    <row r="6" spans="1:13">
      <c r="A6" s="333"/>
      <c r="B6" s="204"/>
      <c r="C6" s="200">
        <v>84.375585080374151</v>
      </c>
      <c r="D6" s="201">
        <v>104.7</v>
      </c>
      <c r="E6" s="201">
        <v>71.400000000000006</v>
      </c>
      <c r="F6" s="202"/>
      <c r="H6" s="204"/>
      <c r="I6" s="200"/>
      <c r="J6" s="200"/>
      <c r="L6" s="341"/>
      <c r="M6" s="191"/>
    </row>
    <row r="7" spans="1:13">
      <c r="A7" s="333"/>
      <c r="B7" s="204"/>
      <c r="C7" s="200">
        <v>84.935258095172969</v>
      </c>
      <c r="D7" s="201">
        <v>105</v>
      </c>
      <c r="E7" s="201">
        <v>71.400000000000006</v>
      </c>
      <c r="F7" s="202"/>
      <c r="H7" s="204"/>
      <c r="I7" s="200"/>
      <c r="J7" s="200"/>
      <c r="L7" s="341"/>
      <c r="M7" s="191"/>
    </row>
    <row r="8" spans="1:13">
      <c r="A8" s="333"/>
      <c r="B8" s="204"/>
      <c r="C8" s="200">
        <v>88.384651754654001</v>
      </c>
      <c r="D8" s="201">
        <v>105.4</v>
      </c>
      <c r="E8" s="201">
        <v>57.1</v>
      </c>
      <c r="F8" s="202"/>
      <c r="H8" s="204"/>
      <c r="I8" s="200"/>
      <c r="J8" s="200"/>
      <c r="L8" s="341"/>
      <c r="M8" s="191"/>
    </row>
    <row r="9" spans="1:13">
      <c r="A9" s="333"/>
      <c r="B9" s="203"/>
      <c r="C9" s="200">
        <v>90.287674383891272</v>
      </c>
      <c r="D9" s="201">
        <v>105.6</v>
      </c>
      <c r="E9" s="201">
        <v>57.1</v>
      </c>
      <c r="F9" s="202"/>
      <c r="H9" s="203"/>
      <c r="I9" s="200"/>
      <c r="J9" s="200"/>
      <c r="L9" s="341"/>
      <c r="M9" s="191"/>
    </row>
    <row r="10" spans="1:13">
      <c r="A10" s="333"/>
      <c r="B10" s="205">
        <v>6</v>
      </c>
      <c r="C10" s="200">
        <v>92.583007700479328</v>
      </c>
      <c r="D10" s="201">
        <v>105.8</v>
      </c>
      <c r="E10" s="201">
        <v>85.7</v>
      </c>
      <c r="F10" s="202"/>
      <c r="H10" s="205">
        <v>6</v>
      </c>
      <c r="I10" s="200"/>
      <c r="J10" s="200"/>
      <c r="L10" s="341"/>
      <c r="M10" s="191"/>
    </row>
    <row r="11" spans="1:13">
      <c r="A11" s="333"/>
      <c r="B11" s="204"/>
      <c r="C11" s="200">
        <v>90.818752740653579</v>
      </c>
      <c r="D11" s="201">
        <v>106</v>
      </c>
      <c r="E11" s="201">
        <v>42.9</v>
      </c>
      <c r="F11" s="202"/>
      <c r="H11" s="204"/>
      <c r="I11" s="200"/>
      <c r="J11" s="200"/>
      <c r="L11" s="341"/>
      <c r="M11" s="191"/>
    </row>
    <row r="12" spans="1:13">
      <c r="A12" s="333"/>
      <c r="B12" s="206"/>
      <c r="C12" s="200">
        <v>91.600860631764249</v>
      </c>
      <c r="D12" s="201">
        <v>106.4</v>
      </c>
      <c r="E12" s="201">
        <v>57.1</v>
      </c>
      <c r="F12" s="202"/>
      <c r="H12" s="206"/>
      <c r="I12" s="200"/>
      <c r="J12" s="200"/>
      <c r="L12" s="341"/>
      <c r="M12" s="191"/>
    </row>
    <row r="13" spans="1:13">
      <c r="A13" s="333"/>
      <c r="B13" s="203"/>
      <c r="C13" s="200">
        <v>92.856866149035866</v>
      </c>
      <c r="D13" s="201">
        <v>106.2</v>
      </c>
      <c r="E13" s="201">
        <v>64.3</v>
      </c>
      <c r="F13" s="202"/>
      <c r="H13" s="203"/>
      <c r="I13" s="200"/>
      <c r="J13" s="200"/>
      <c r="L13" s="341"/>
      <c r="M13" s="191"/>
    </row>
    <row r="14" spans="1:13">
      <c r="A14" s="333"/>
      <c r="B14" s="204"/>
      <c r="C14" s="200">
        <v>89.770014451401892</v>
      </c>
      <c r="D14" s="201">
        <v>106.5</v>
      </c>
      <c r="E14" s="201">
        <v>50</v>
      </c>
      <c r="F14" s="202"/>
      <c r="H14" s="204"/>
      <c r="I14" s="200"/>
      <c r="J14" s="200"/>
      <c r="L14" s="341"/>
      <c r="M14" s="191"/>
    </row>
    <row r="15" spans="1:13">
      <c r="A15" s="333"/>
      <c r="B15" s="204"/>
      <c r="C15" s="200">
        <v>92.170252363838912</v>
      </c>
      <c r="D15" s="201">
        <v>106.6</v>
      </c>
      <c r="E15" s="201">
        <v>35.700000000000003</v>
      </c>
      <c r="F15" s="202"/>
      <c r="H15" s="204"/>
      <c r="I15" s="200"/>
      <c r="J15" s="200"/>
      <c r="L15" s="341"/>
      <c r="M15" s="191"/>
    </row>
    <row r="16" spans="1:13">
      <c r="A16" s="333"/>
      <c r="B16" s="204"/>
      <c r="C16" s="200">
        <v>91.824661145426319</v>
      </c>
      <c r="D16" s="201">
        <v>106.5</v>
      </c>
      <c r="E16" s="201">
        <v>57.1</v>
      </c>
      <c r="F16" s="202"/>
      <c r="H16" s="204"/>
      <c r="I16" s="200"/>
      <c r="J16" s="200"/>
      <c r="L16" s="341"/>
      <c r="M16" s="191"/>
    </row>
    <row r="17" spans="1:13">
      <c r="A17" s="333"/>
      <c r="B17" s="204">
        <v>19.100000000000001</v>
      </c>
      <c r="C17" s="200">
        <v>88.303763302371223</v>
      </c>
      <c r="D17" s="201">
        <v>106.6</v>
      </c>
      <c r="E17" s="201">
        <v>57.1</v>
      </c>
      <c r="F17" s="202"/>
      <c r="H17" s="204">
        <v>19.100000000000001</v>
      </c>
      <c r="I17" s="200"/>
      <c r="J17" s="200"/>
      <c r="L17" s="341"/>
      <c r="M17" s="191"/>
    </row>
    <row r="18" spans="1:13">
      <c r="A18" s="333"/>
      <c r="B18" s="204"/>
      <c r="C18" s="200">
        <v>86.614205374498084</v>
      </c>
      <c r="D18" s="201">
        <v>106.4</v>
      </c>
      <c r="E18" s="201">
        <v>14.3</v>
      </c>
      <c r="F18" s="202"/>
      <c r="H18" s="204"/>
      <c r="I18" s="200"/>
      <c r="J18" s="200"/>
      <c r="L18" s="341"/>
      <c r="M18" s="191"/>
    </row>
    <row r="19" spans="1:13">
      <c r="A19" s="333"/>
      <c r="B19" s="204"/>
      <c r="C19" s="200">
        <v>85.981706961718885</v>
      </c>
      <c r="D19" s="201">
        <v>106</v>
      </c>
      <c r="E19" s="201">
        <v>28.6</v>
      </c>
      <c r="F19" s="202"/>
      <c r="H19" s="204"/>
      <c r="I19" s="200"/>
      <c r="J19" s="200"/>
      <c r="L19" s="341"/>
      <c r="M19" s="191"/>
    </row>
    <row r="20" spans="1:13">
      <c r="A20" s="333"/>
      <c r="B20" s="204"/>
      <c r="C20" s="200">
        <v>87.987977523516591</v>
      </c>
      <c r="D20" s="201">
        <v>106.7</v>
      </c>
      <c r="E20" s="201">
        <v>71.400000000000006</v>
      </c>
      <c r="F20" s="202"/>
      <c r="H20" s="204"/>
      <c r="I20" s="200"/>
      <c r="J20" s="200"/>
      <c r="L20" s="341"/>
      <c r="M20" s="191"/>
    </row>
    <row r="21" spans="1:13">
      <c r="A21" s="333"/>
      <c r="B21" s="203"/>
      <c r="C21" s="200">
        <v>88.270664992665857</v>
      </c>
      <c r="D21" s="201">
        <v>107.5</v>
      </c>
      <c r="E21" s="201">
        <v>71.400000000000006</v>
      </c>
      <c r="F21" s="202"/>
      <c r="H21" s="203"/>
      <c r="I21" s="200"/>
      <c r="J21" s="200"/>
      <c r="L21" s="341"/>
      <c r="M21" s="191"/>
    </row>
    <row r="22" spans="1:13">
      <c r="A22" s="333"/>
      <c r="B22" s="203" t="s">
        <v>146</v>
      </c>
      <c r="C22" s="200">
        <v>89.46413313891334</v>
      </c>
      <c r="D22" s="201">
        <v>107</v>
      </c>
      <c r="E22" s="201">
        <v>57.1</v>
      </c>
      <c r="F22" s="202"/>
      <c r="H22" s="203" t="s">
        <v>147</v>
      </c>
      <c r="I22" s="200"/>
      <c r="J22" s="200"/>
      <c r="L22" s="341"/>
      <c r="M22" s="191"/>
    </row>
    <row r="23" spans="1:13">
      <c r="A23" s="333"/>
      <c r="B23" s="203"/>
      <c r="C23" s="200">
        <v>94.225454366284083</v>
      </c>
      <c r="D23" s="201">
        <v>106.2</v>
      </c>
      <c r="E23" s="201">
        <v>57.1</v>
      </c>
      <c r="F23" s="202"/>
      <c r="H23" s="203"/>
      <c r="I23" s="200"/>
      <c r="J23" s="200"/>
      <c r="L23" s="341"/>
      <c r="M23" s="191"/>
    </row>
    <row r="24" spans="1:13">
      <c r="A24" s="333"/>
      <c r="B24" s="204"/>
      <c r="C24" s="200">
        <v>93.716184832102343</v>
      </c>
      <c r="D24" s="201">
        <v>107.7</v>
      </c>
      <c r="E24" s="201">
        <v>71.400000000000006</v>
      </c>
      <c r="F24" s="202"/>
      <c r="H24" s="204"/>
      <c r="I24" s="200"/>
      <c r="J24" s="200"/>
      <c r="L24" s="341"/>
      <c r="M24" s="191"/>
    </row>
    <row r="25" spans="1:13">
      <c r="A25" s="333"/>
      <c r="B25" s="203"/>
      <c r="C25" s="200">
        <v>91.351441245867051</v>
      </c>
      <c r="D25" s="201">
        <v>106</v>
      </c>
      <c r="E25" s="201">
        <v>71.400000000000006</v>
      </c>
      <c r="F25" s="202"/>
      <c r="H25" s="203"/>
      <c r="I25" s="200"/>
      <c r="J25" s="200"/>
      <c r="L25" s="341"/>
      <c r="M25" s="191"/>
    </row>
    <row r="26" spans="1:13">
      <c r="A26" s="333"/>
      <c r="B26" s="204"/>
      <c r="C26" s="200">
        <v>86.403431255419903</v>
      </c>
      <c r="D26" s="201">
        <v>107.1</v>
      </c>
      <c r="E26" s="201">
        <v>42.9</v>
      </c>
      <c r="F26" s="202"/>
      <c r="H26" s="204"/>
      <c r="I26" s="200"/>
      <c r="J26" s="200"/>
      <c r="L26" s="341"/>
      <c r="M26" s="191"/>
    </row>
    <row r="27" spans="1:13">
      <c r="A27" s="333"/>
      <c r="B27" s="204"/>
      <c r="C27" s="200">
        <v>86.984716094571112</v>
      </c>
      <c r="D27" s="201">
        <v>106.3</v>
      </c>
      <c r="E27" s="201">
        <v>14.3</v>
      </c>
      <c r="F27" s="202"/>
      <c r="H27" s="204"/>
      <c r="I27" s="200"/>
      <c r="J27" s="200"/>
      <c r="L27" s="341"/>
      <c r="M27" s="191"/>
    </row>
    <row r="28" spans="1:13">
      <c r="A28" s="333"/>
      <c r="B28" s="204"/>
      <c r="C28" s="200">
        <v>87.330447250563566</v>
      </c>
      <c r="D28" s="201">
        <v>106.1</v>
      </c>
      <c r="E28" s="201">
        <v>42.9</v>
      </c>
      <c r="F28" s="202"/>
      <c r="H28" s="204"/>
      <c r="I28" s="200"/>
      <c r="J28" s="200"/>
      <c r="L28" s="341"/>
      <c r="M28" s="191"/>
    </row>
    <row r="29" spans="1:13">
      <c r="A29" s="333"/>
      <c r="B29" s="204">
        <v>20.100000000000001</v>
      </c>
      <c r="C29" s="200">
        <v>86.786595354493627</v>
      </c>
      <c r="D29" s="201">
        <v>105.8</v>
      </c>
      <c r="E29" s="201">
        <v>14.3</v>
      </c>
      <c r="F29" s="202"/>
      <c r="H29" s="204">
        <v>20.100000000000001</v>
      </c>
      <c r="I29" s="200"/>
      <c r="J29" s="200"/>
      <c r="L29" s="341"/>
      <c r="M29" s="191"/>
    </row>
    <row r="30" spans="1:13">
      <c r="A30" s="333"/>
      <c r="B30" s="204"/>
      <c r="C30" s="200">
        <v>90.590364993278499</v>
      </c>
      <c r="D30" s="201">
        <v>106.1</v>
      </c>
      <c r="E30" s="201">
        <v>57.1</v>
      </c>
      <c r="F30" s="202"/>
      <c r="H30" s="204"/>
      <c r="I30" s="200"/>
      <c r="J30" s="200"/>
      <c r="L30" s="341"/>
      <c r="M30" s="191"/>
    </row>
    <row r="31" spans="1:13">
      <c r="A31" s="333"/>
      <c r="B31" s="204"/>
      <c r="C31" s="200">
        <v>87.945698787617175</v>
      </c>
      <c r="D31" s="201">
        <v>105</v>
      </c>
      <c r="E31" s="201">
        <v>42.9</v>
      </c>
      <c r="F31" s="202"/>
      <c r="H31" s="204"/>
      <c r="I31" s="200"/>
      <c r="J31" s="200"/>
      <c r="L31" s="341"/>
      <c r="M31" s="191"/>
    </row>
    <row r="32" spans="1:13">
      <c r="A32" s="333"/>
      <c r="B32" s="204"/>
      <c r="C32" s="200">
        <v>86.621264398279436</v>
      </c>
      <c r="D32" s="201">
        <v>104.4</v>
      </c>
      <c r="E32" s="201">
        <v>42.9</v>
      </c>
      <c r="F32" s="202"/>
      <c r="H32" s="204"/>
      <c r="I32" s="200"/>
      <c r="J32" s="200"/>
      <c r="L32" s="341"/>
      <c r="M32" s="191"/>
    </row>
    <row r="33" spans="1:13">
      <c r="A33" s="333"/>
      <c r="B33" s="203"/>
      <c r="C33" s="200">
        <v>84.617001146681588</v>
      </c>
      <c r="D33" s="201">
        <v>104.8</v>
      </c>
      <c r="E33" s="201">
        <v>28.6</v>
      </c>
      <c r="F33" s="202"/>
      <c r="H33" s="203"/>
      <c r="I33" s="200"/>
      <c r="J33" s="200"/>
      <c r="L33" s="341"/>
      <c r="M33" s="191"/>
    </row>
    <row r="34" spans="1:13">
      <c r="A34" s="333"/>
      <c r="B34" s="207">
        <v>6</v>
      </c>
      <c r="C34" s="208">
        <v>83.295276650433564</v>
      </c>
      <c r="D34" s="209">
        <v>102.2</v>
      </c>
      <c r="E34" s="209">
        <v>42.9</v>
      </c>
      <c r="F34" s="210"/>
      <c r="H34" s="207">
        <v>6</v>
      </c>
      <c r="I34" s="208"/>
      <c r="J34" s="208"/>
      <c r="L34" s="341"/>
      <c r="M34" s="191"/>
    </row>
    <row r="35" spans="1:13">
      <c r="A35" s="333"/>
      <c r="B35" s="198"/>
      <c r="C35" s="208">
        <v>87.363954563001414</v>
      </c>
      <c r="D35" s="209">
        <v>102</v>
      </c>
      <c r="E35" s="209">
        <v>42.9</v>
      </c>
      <c r="F35" s="210"/>
      <c r="H35" s="198"/>
      <c r="I35" s="208"/>
      <c r="J35" s="208"/>
      <c r="L35" s="341"/>
      <c r="M35" s="191"/>
    </row>
    <row r="36" spans="1:13">
      <c r="A36" s="333"/>
      <c r="B36" s="198"/>
      <c r="C36" s="208">
        <v>87.437440664912245</v>
      </c>
      <c r="D36" s="209">
        <v>98.6</v>
      </c>
      <c r="E36" s="209">
        <v>57.1</v>
      </c>
      <c r="F36" s="210"/>
      <c r="H36" s="198"/>
      <c r="I36" s="208"/>
      <c r="J36" s="208"/>
      <c r="L36" s="341"/>
      <c r="M36" s="191"/>
    </row>
    <row r="37" spans="1:13">
      <c r="A37" s="333"/>
      <c r="B37" s="203"/>
      <c r="C37" s="208">
        <v>85.607345604508424</v>
      </c>
      <c r="D37" s="209">
        <v>97.7</v>
      </c>
      <c r="E37" s="209">
        <v>57.1</v>
      </c>
      <c r="F37" s="210"/>
      <c r="H37" s="203"/>
      <c r="I37" s="208"/>
      <c r="J37" s="208"/>
      <c r="L37" s="341"/>
      <c r="M37" s="191"/>
    </row>
    <row r="38" spans="1:13">
      <c r="A38" s="333"/>
      <c r="B38" s="203"/>
      <c r="C38" s="208">
        <v>81.47711661526165</v>
      </c>
      <c r="D38" s="209">
        <v>94.5</v>
      </c>
      <c r="E38" s="209">
        <v>28.6</v>
      </c>
      <c r="F38" s="210"/>
      <c r="H38" s="203"/>
      <c r="I38" s="208"/>
      <c r="J38" s="208"/>
      <c r="L38" s="341"/>
      <c r="M38" s="191"/>
    </row>
    <row r="39" spans="1:13">
      <c r="A39" s="333"/>
      <c r="B39" s="203"/>
      <c r="C39" s="208">
        <v>78.991905813476379</v>
      </c>
      <c r="D39" s="209">
        <v>88.4</v>
      </c>
      <c r="E39" s="209">
        <v>0</v>
      </c>
      <c r="F39" s="210"/>
      <c r="H39" s="203"/>
      <c r="I39" s="208"/>
      <c r="J39" s="208"/>
      <c r="L39" s="341"/>
      <c r="M39" s="191"/>
    </row>
    <row r="40" spans="1:13">
      <c r="A40" s="333"/>
      <c r="B40" s="203"/>
      <c r="C40" s="208">
        <v>75.632560966484093</v>
      </c>
      <c r="D40" s="209">
        <v>83.4</v>
      </c>
      <c r="E40" s="209">
        <v>42.9</v>
      </c>
      <c r="F40" s="210"/>
      <c r="H40" s="203"/>
      <c r="I40" s="208"/>
      <c r="J40" s="208"/>
      <c r="L40" s="341"/>
      <c r="M40" s="191"/>
    </row>
    <row r="41" spans="1:13">
      <c r="A41" s="333"/>
      <c r="B41" s="203" t="s">
        <v>148</v>
      </c>
      <c r="C41" s="208">
        <v>71.650786993722463</v>
      </c>
      <c r="D41" s="209">
        <v>75.900000000000006</v>
      </c>
      <c r="E41" s="209">
        <v>14.3</v>
      </c>
      <c r="F41" s="210"/>
      <c r="H41" s="203" t="s">
        <v>149</v>
      </c>
      <c r="I41" s="208"/>
      <c r="J41" s="208"/>
      <c r="L41" s="341"/>
      <c r="M41" s="191"/>
    </row>
    <row r="42" spans="1:13">
      <c r="A42" s="333"/>
      <c r="B42" s="198"/>
      <c r="C42" s="208">
        <v>67.838727722141044</v>
      </c>
      <c r="D42" s="209">
        <v>71.900000000000006</v>
      </c>
      <c r="E42" s="209">
        <v>28.6</v>
      </c>
      <c r="F42" s="210"/>
      <c r="H42" s="198"/>
      <c r="I42" s="208"/>
      <c r="J42" s="208"/>
      <c r="L42" s="341"/>
      <c r="M42" s="191"/>
    </row>
    <row r="43" spans="1:13">
      <c r="A43" s="333"/>
      <c r="B43" s="198"/>
      <c r="C43" s="208">
        <v>64.432098831225019</v>
      </c>
      <c r="D43" s="209">
        <v>71.599999999999994</v>
      </c>
      <c r="E43" s="209">
        <v>0</v>
      </c>
      <c r="F43" s="210"/>
      <c r="H43" s="198"/>
      <c r="I43" s="208"/>
      <c r="J43" s="208"/>
      <c r="L43" s="341"/>
      <c r="M43" s="191"/>
    </row>
    <row r="44" spans="1:13">
      <c r="A44" s="333"/>
      <c r="B44" s="198"/>
      <c r="C44" s="208">
        <v>62.116102464286328</v>
      </c>
      <c r="D44" s="209">
        <v>72.900000000000006</v>
      </c>
      <c r="E44" s="209">
        <v>42.9</v>
      </c>
      <c r="F44" s="210"/>
      <c r="H44" s="198"/>
      <c r="I44" s="208"/>
      <c r="J44" s="208"/>
      <c r="L44" s="341"/>
      <c r="M44" s="191"/>
    </row>
    <row r="45" spans="1:13">
      <c r="A45" s="333"/>
      <c r="B45" s="203"/>
      <c r="C45" s="208">
        <v>60.211697413907686</v>
      </c>
      <c r="D45" s="209">
        <v>74.400000000000006</v>
      </c>
      <c r="E45" s="209">
        <v>28.6</v>
      </c>
      <c r="F45" s="210"/>
      <c r="H45" s="203"/>
      <c r="I45" s="208"/>
      <c r="J45" s="208"/>
      <c r="L45" s="341"/>
      <c r="M45" s="191"/>
    </row>
    <row r="46" spans="1:13">
      <c r="A46" s="333"/>
      <c r="B46" s="199" t="s">
        <v>146</v>
      </c>
      <c r="C46" s="208">
        <v>59.379468817834258</v>
      </c>
      <c r="D46" s="209">
        <v>75.8</v>
      </c>
      <c r="E46" s="209">
        <v>28.6</v>
      </c>
      <c r="F46" s="210"/>
      <c r="H46" s="199" t="s">
        <v>147</v>
      </c>
      <c r="I46" s="211"/>
      <c r="J46" s="211"/>
      <c r="L46" s="341"/>
      <c r="M46" s="191"/>
    </row>
    <row r="47" spans="1:13">
      <c r="A47" s="333"/>
      <c r="B47" s="198"/>
      <c r="C47" s="208">
        <v>60.306487966003239</v>
      </c>
      <c r="D47" s="209">
        <v>76.7</v>
      </c>
      <c r="E47" s="209">
        <v>42.9</v>
      </c>
      <c r="F47" s="210"/>
      <c r="H47" s="198"/>
      <c r="I47" s="211"/>
      <c r="J47" s="211"/>
      <c r="L47" s="341"/>
      <c r="M47" s="191"/>
    </row>
    <row r="48" spans="1:13">
      <c r="A48" s="333"/>
      <c r="B48" s="212"/>
      <c r="C48" s="208">
        <v>60.974356976415791</v>
      </c>
      <c r="D48" s="209">
        <v>78.2</v>
      </c>
      <c r="E48" s="209">
        <v>42.9</v>
      </c>
      <c r="F48" s="210"/>
      <c r="H48" s="198"/>
      <c r="I48" s="211"/>
      <c r="J48" s="211"/>
      <c r="L48" s="341"/>
      <c r="M48" s="191"/>
    </row>
    <row r="49" spans="1:13">
      <c r="A49" s="333"/>
      <c r="B49" s="203"/>
      <c r="C49" s="208">
        <v>61.055028641405038</v>
      </c>
      <c r="D49" s="209">
        <v>80.2</v>
      </c>
      <c r="E49" s="209">
        <v>57.1</v>
      </c>
      <c r="F49" s="210"/>
      <c r="H49" s="203"/>
      <c r="I49" s="211"/>
      <c r="J49" s="211"/>
      <c r="L49" s="341"/>
      <c r="M49" s="191"/>
    </row>
    <row r="50" spans="1:13">
      <c r="A50" s="333"/>
      <c r="B50" s="203"/>
      <c r="C50" s="208">
        <v>60.240578670989699</v>
      </c>
      <c r="D50" s="209">
        <v>82.3</v>
      </c>
      <c r="E50" s="209">
        <v>42.9</v>
      </c>
      <c r="F50" s="210"/>
      <c r="H50" s="203"/>
      <c r="I50" s="211"/>
      <c r="J50" s="211"/>
      <c r="L50" s="341"/>
      <c r="M50" s="191"/>
    </row>
    <row r="51" spans="1:13">
      <c r="A51" s="333"/>
      <c r="B51" s="203"/>
      <c r="C51" s="208">
        <v>62.619906663346349</v>
      </c>
      <c r="D51" s="209">
        <v>83.8</v>
      </c>
      <c r="E51" s="209">
        <v>57.1</v>
      </c>
      <c r="F51" s="210"/>
      <c r="H51" s="203"/>
      <c r="I51" s="211"/>
      <c r="J51" s="211"/>
      <c r="K51" s="213"/>
      <c r="L51" s="341"/>
      <c r="M51" s="191"/>
    </row>
    <row r="52" spans="1:13">
      <c r="A52" s="333"/>
      <c r="B52" s="203"/>
      <c r="C52" s="208">
        <v>63.204465092379735</v>
      </c>
      <c r="D52" s="209">
        <v>85.2</v>
      </c>
      <c r="E52" s="209">
        <v>42.9</v>
      </c>
      <c r="F52" s="210"/>
      <c r="H52" s="203"/>
      <c r="I52" s="211"/>
      <c r="J52" s="211"/>
      <c r="L52" s="341"/>
      <c r="M52" s="191"/>
    </row>
    <row r="53" spans="1:13">
      <c r="A53" s="333"/>
      <c r="B53" s="203" t="s">
        <v>150</v>
      </c>
      <c r="C53" s="208">
        <v>66.96228207671092</v>
      </c>
      <c r="D53" s="209">
        <v>87.8</v>
      </c>
      <c r="E53" s="209">
        <v>78.599999999999994</v>
      </c>
      <c r="F53" s="210"/>
      <c r="H53" s="203" t="s">
        <v>151</v>
      </c>
      <c r="I53" s="211"/>
      <c r="J53" s="211"/>
      <c r="L53" s="341"/>
      <c r="M53" s="191"/>
    </row>
    <row r="54" spans="1:13">
      <c r="A54" s="333"/>
      <c r="B54" s="203"/>
      <c r="C54" s="208">
        <v>69.737869498905553</v>
      </c>
      <c r="D54" s="209">
        <v>88.5</v>
      </c>
      <c r="E54" s="209">
        <v>100</v>
      </c>
      <c r="F54" s="210"/>
      <c r="H54" s="203"/>
      <c r="I54" s="211"/>
      <c r="J54" s="211"/>
      <c r="L54" s="341"/>
      <c r="M54" s="191"/>
    </row>
    <row r="55" spans="1:13">
      <c r="A55" s="333"/>
      <c r="B55" s="203"/>
      <c r="C55" s="208">
        <v>71.500652214174735</v>
      </c>
      <c r="D55" s="209">
        <v>89.8</v>
      </c>
      <c r="E55" s="209">
        <v>85.7</v>
      </c>
      <c r="F55" s="210"/>
      <c r="H55" s="203"/>
      <c r="I55" s="211"/>
      <c r="J55" s="211"/>
      <c r="L55" s="341"/>
      <c r="M55" s="191"/>
    </row>
    <row r="56" spans="1:13">
      <c r="A56" s="333"/>
      <c r="B56" s="203"/>
      <c r="C56" s="208">
        <v>71.463746864094958</v>
      </c>
      <c r="D56" s="209">
        <v>90.7</v>
      </c>
      <c r="E56" s="209">
        <v>85.7</v>
      </c>
      <c r="F56" s="210"/>
      <c r="H56" s="203"/>
      <c r="I56" s="211"/>
      <c r="J56" s="211"/>
      <c r="L56" s="341"/>
      <c r="M56" s="191"/>
    </row>
    <row r="57" spans="1:13">
      <c r="A57" s="333"/>
      <c r="B57" s="203"/>
      <c r="C57" s="208">
        <v>74.27617342597155</v>
      </c>
      <c r="D57" s="209">
        <v>90.2</v>
      </c>
      <c r="E57" s="209">
        <v>50</v>
      </c>
      <c r="F57" s="210"/>
      <c r="H57" s="203"/>
      <c r="I57" s="211"/>
      <c r="J57" s="211"/>
      <c r="L57" s="341"/>
      <c r="M57" s="191"/>
    </row>
    <row r="58" spans="1:13">
      <c r="A58" s="333"/>
      <c r="B58" s="203" t="s">
        <v>146</v>
      </c>
      <c r="C58" s="208">
        <v>74.137305053459031</v>
      </c>
      <c r="D58" s="209">
        <v>90.9</v>
      </c>
      <c r="E58" s="209">
        <v>28.6</v>
      </c>
      <c r="F58" s="210"/>
      <c r="H58" s="203" t="s">
        <v>147</v>
      </c>
      <c r="I58" s="211"/>
      <c r="J58" s="211"/>
      <c r="L58" s="341"/>
      <c r="M58" s="191"/>
    </row>
    <row r="59" spans="1:13">
      <c r="A59" s="333"/>
      <c r="B59" s="212"/>
      <c r="C59" s="208">
        <v>79.260253108538024</v>
      </c>
      <c r="D59" s="209">
        <v>91.5</v>
      </c>
      <c r="E59" s="209">
        <v>57.1</v>
      </c>
      <c r="F59" s="210"/>
      <c r="H59" s="203"/>
      <c r="I59" s="211"/>
      <c r="J59" s="211"/>
      <c r="L59" s="341"/>
      <c r="M59" s="191"/>
    </row>
    <row r="60" spans="1:13">
      <c r="A60" s="333"/>
      <c r="B60" s="203"/>
      <c r="C60" s="208">
        <v>81.533452375042543</v>
      </c>
      <c r="D60" s="209">
        <v>91.6</v>
      </c>
      <c r="E60" s="209">
        <v>71.400000000000006</v>
      </c>
      <c r="F60" s="210"/>
      <c r="H60" s="198"/>
      <c r="I60" s="211"/>
      <c r="J60" s="211"/>
      <c r="L60" s="341"/>
      <c r="M60" s="191"/>
    </row>
    <row r="61" spans="1:13">
      <c r="A61" s="333"/>
      <c r="B61" s="203"/>
      <c r="C61" s="208">
        <v>86.109607292972171</v>
      </c>
      <c r="D61" s="209">
        <v>92.4</v>
      </c>
      <c r="E61" s="209">
        <v>100</v>
      </c>
      <c r="F61" s="210"/>
      <c r="H61" s="203"/>
      <c r="I61" s="211"/>
      <c r="J61" s="211"/>
      <c r="L61" s="341"/>
      <c r="M61" s="191"/>
    </row>
    <row r="62" spans="1:13">
      <c r="A62" s="333"/>
      <c r="B62" s="203"/>
      <c r="C62" s="208">
        <v>84.94453083943651</v>
      </c>
      <c r="D62" s="209">
        <v>91.9</v>
      </c>
      <c r="E62" s="209">
        <v>71.400000000000006</v>
      </c>
      <c r="F62" s="210"/>
      <c r="H62" s="203"/>
      <c r="I62" s="211"/>
      <c r="J62" s="211"/>
      <c r="L62" s="341"/>
      <c r="M62" s="191"/>
    </row>
    <row r="63" spans="1:13">
      <c r="A63" s="333"/>
      <c r="B63" s="203"/>
      <c r="C63" s="208">
        <v>82.783598028967006</v>
      </c>
      <c r="D63" s="209">
        <v>93.8</v>
      </c>
      <c r="E63" s="209">
        <v>42.9</v>
      </c>
      <c r="F63" s="210"/>
      <c r="H63" s="203"/>
      <c r="I63" s="211"/>
      <c r="J63" s="211"/>
      <c r="K63" s="213"/>
      <c r="L63" s="341"/>
      <c r="M63" s="191"/>
    </row>
    <row r="64" spans="1:13">
      <c r="A64" s="333"/>
      <c r="B64" s="203"/>
      <c r="C64" s="208">
        <v>83.34902791126585</v>
      </c>
      <c r="D64" s="209">
        <v>94.1</v>
      </c>
      <c r="E64" s="209">
        <v>57.1</v>
      </c>
      <c r="F64" s="210"/>
      <c r="H64" s="203"/>
      <c r="I64" s="211"/>
      <c r="J64" s="211"/>
      <c r="L64" s="341"/>
      <c r="M64" s="191"/>
    </row>
    <row r="65" spans="1:13">
      <c r="A65" s="333"/>
      <c r="B65" s="203" t="s">
        <v>152</v>
      </c>
      <c r="C65" s="208">
        <v>92.01212368836795</v>
      </c>
      <c r="D65" s="209">
        <v>94</v>
      </c>
      <c r="E65" s="209">
        <v>71.400000000000006</v>
      </c>
      <c r="F65" s="210"/>
      <c r="H65" s="203" t="s">
        <v>153</v>
      </c>
      <c r="I65" s="211"/>
      <c r="J65" s="211"/>
      <c r="L65" s="341"/>
      <c r="M65" s="191"/>
    </row>
    <row r="66" spans="1:13">
      <c r="A66" s="333"/>
      <c r="B66" s="203"/>
      <c r="C66" s="208">
        <v>93.442999411667387</v>
      </c>
      <c r="D66" s="209">
        <v>95.3</v>
      </c>
      <c r="E66" s="209">
        <v>85.7</v>
      </c>
      <c r="F66" s="210"/>
      <c r="H66" s="203"/>
      <c r="I66" s="211"/>
      <c r="J66" s="211"/>
      <c r="L66" s="341"/>
      <c r="M66" s="191"/>
    </row>
    <row r="67" spans="1:13">
      <c r="A67" s="333"/>
      <c r="B67" s="203"/>
      <c r="C67" s="208">
        <v>93.784757686062662</v>
      </c>
      <c r="D67" s="209">
        <v>88</v>
      </c>
      <c r="E67" s="209">
        <v>64.3</v>
      </c>
      <c r="F67" s="210"/>
      <c r="H67" s="203"/>
      <c r="I67" s="211"/>
      <c r="J67" s="211"/>
      <c r="L67" s="341"/>
      <c r="M67" s="191"/>
    </row>
    <row r="68" spans="1:13">
      <c r="A68" s="333"/>
      <c r="B68" s="203"/>
      <c r="C68" s="208">
        <v>90.132185296544435</v>
      </c>
      <c r="D68" s="209">
        <v>86.5</v>
      </c>
      <c r="E68" s="209">
        <v>42.9</v>
      </c>
      <c r="F68" s="210"/>
      <c r="H68" s="203"/>
      <c r="I68" s="211"/>
      <c r="J68" s="211"/>
      <c r="L68" s="341"/>
      <c r="M68" s="191"/>
    </row>
    <row r="69" spans="1:13">
      <c r="A69" s="333"/>
      <c r="B69" s="203"/>
      <c r="C69" s="208">
        <v>87.650131305816402</v>
      </c>
      <c r="D69" s="209">
        <v>88.8</v>
      </c>
      <c r="E69" s="209">
        <v>42.9</v>
      </c>
      <c r="F69" s="210"/>
      <c r="H69" s="203"/>
      <c r="I69" s="211"/>
      <c r="J69" s="211"/>
      <c r="L69" s="341"/>
      <c r="M69" s="191"/>
    </row>
    <row r="70" spans="1:13">
      <c r="A70" s="333"/>
      <c r="B70" s="203" t="s">
        <v>146</v>
      </c>
      <c r="C70" s="208">
        <v>89.420721839013183</v>
      </c>
      <c r="D70" s="209">
        <v>91</v>
      </c>
      <c r="E70" s="209">
        <v>42.9</v>
      </c>
      <c r="F70" s="210"/>
      <c r="H70" s="203" t="s">
        <v>147</v>
      </c>
      <c r="I70" s="211"/>
      <c r="J70" s="211"/>
      <c r="L70" s="341"/>
      <c r="M70" s="191"/>
    </row>
    <row r="71" spans="1:13">
      <c r="A71" s="333"/>
      <c r="B71" s="203"/>
      <c r="C71" s="208">
        <v>90.112160120583951</v>
      </c>
      <c r="D71" s="209">
        <v>91.9</v>
      </c>
      <c r="E71" s="209">
        <v>42.9</v>
      </c>
      <c r="F71" s="210"/>
      <c r="H71" s="203"/>
      <c r="I71" s="211"/>
      <c r="J71" s="211"/>
      <c r="L71" s="341"/>
      <c r="M71" s="191"/>
    </row>
    <row r="72" spans="1:13">
      <c r="A72" s="333"/>
      <c r="B72" s="203"/>
      <c r="C72" s="208">
        <v>91.232335684831597</v>
      </c>
      <c r="D72" s="209">
        <v>93.1</v>
      </c>
      <c r="E72" s="209">
        <v>71.400000000000006</v>
      </c>
      <c r="F72" s="210"/>
      <c r="H72" s="203"/>
      <c r="I72" s="211"/>
      <c r="J72" s="211"/>
      <c r="L72" s="341"/>
      <c r="M72" s="191"/>
    </row>
    <row r="73" spans="1:13">
      <c r="A73" s="333"/>
      <c r="B73" s="203"/>
      <c r="C73" s="208">
        <v>88.34937512987419</v>
      </c>
      <c r="D73" s="209">
        <v>93.7</v>
      </c>
      <c r="E73" s="209">
        <v>42.9</v>
      </c>
      <c r="F73" s="210"/>
      <c r="H73" s="203"/>
      <c r="I73" s="211"/>
      <c r="J73" s="211"/>
      <c r="L73" s="341"/>
      <c r="M73" s="191"/>
    </row>
    <row r="74" spans="1:13">
      <c r="A74" s="333"/>
      <c r="B74" s="203"/>
      <c r="C74" s="208">
        <v>89.798908637316089</v>
      </c>
      <c r="D74" s="209">
        <v>95.1</v>
      </c>
      <c r="E74" s="209">
        <v>57.1</v>
      </c>
      <c r="F74" s="210"/>
      <c r="H74" s="203"/>
      <c r="I74" s="211"/>
      <c r="J74" s="211"/>
      <c r="L74" s="341"/>
      <c r="M74" s="191"/>
    </row>
    <row r="75" spans="1:13">
      <c r="A75" s="333"/>
      <c r="B75" s="203"/>
      <c r="C75" s="208">
        <v>91.950781499339357</v>
      </c>
      <c r="D75" s="209">
        <v>93.8</v>
      </c>
      <c r="E75" s="209">
        <v>64.3</v>
      </c>
      <c r="F75" s="210"/>
      <c r="H75" s="203"/>
      <c r="I75" s="211"/>
      <c r="J75" s="211"/>
      <c r="K75" s="213"/>
      <c r="L75" s="341"/>
      <c r="M75" s="191"/>
    </row>
    <row r="76" spans="1:13">
      <c r="A76" s="333"/>
      <c r="B76" s="203"/>
      <c r="C76" s="208">
        <v>91.297090905979573</v>
      </c>
      <c r="D76" s="209">
        <v>95.6</v>
      </c>
      <c r="E76" s="209">
        <v>57.1</v>
      </c>
      <c r="F76" s="210"/>
      <c r="H76" s="203"/>
      <c r="I76" s="211"/>
      <c r="J76" s="211"/>
      <c r="L76" s="341"/>
      <c r="M76" s="191"/>
    </row>
    <row r="77" spans="1:13">
      <c r="A77" s="333"/>
      <c r="B77" s="203" t="s">
        <v>154</v>
      </c>
      <c r="C77" s="208">
        <v>92.947882804307113</v>
      </c>
      <c r="D77" s="209">
        <v>95.6</v>
      </c>
      <c r="E77" s="209">
        <v>57.1</v>
      </c>
      <c r="F77" s="210"/>
      <c r="H77" s="203" t="s">
        <v>155</v>
      </c>
      <c r="I77" s="211"/>
      <c r="J77" s="211"/>
      <c r="L77" s="341"/>
      <c r="M77" s="191"/>
    </row>
    <row r="78" spans="1:13">
      <c r="A78" s="333"/>
      <c r="B78" s="203"/>
      <c r="C78" s="208">
        <v>93.502151438695918</v>
      </c>
      <c r="D78" s="209">
        <v>96.8</v>
      </c>
      <c r="E78" s="209">
        <v>42.9</v>
      </c>
      <c r="F78" s="210"/>
      <c r="H78" s="203"/>
      <c r="I78" s="211"/>
      <c r="J78" s="211"/>
      <c r="L78" s="341"/>
      <c r="M78" s="191"/>
    </row>
    <row r="79" spans="1:13">
      <c r="A79" s="333"/>
      <c r="B79" s="203"/>
      <c r="C79" s="208">
        <v>91.598154677786511</v>
      </c>
      <c r="D79" s="209">
        <v>97.6</v>
      </c>
      <c r="E79" s="209">
        <v>42.9</v>
      </c>
      <c r="F79" s="210"/>
      <c r="H79" s="203"/>
      <c r="I79" s="211"/>
      <c r="J79" s="211"/>
      <c r="L79" s="341"/>
      <c r="M79" s="191"/>
    </row>
    <row r="80" spans="1:13">
      <c r="A80" s="333"/>
      <c r="B80" s="203"/>
      <c r="C80" s="208">
        <v>94.759637981902088</v>
      </c>
      <c r="D80" s="209">
        <v>96.2</v>
      </c>
      <c r="E80" s="209">
        <v>57.1</v>
      </c>
      <c r="F80" s="210"/>
      <c r="H80" s="203"/>
      <c r="I80" s="211"/>
      <c r="J80" s="211"/>
      <c r="L80" s="341"/>
      <c r="M80" s="191"/>
    </row>
    <row r="81" spans="1:13">
      <c r="A81" s="333"/>
      <c r="B81" s="203"/>
      <c r="C81" s="208">
        <v>93.771285743384453</v>
      </c>
      <c r="D81" s="209">
        <v>96.2</v>
      </c>
      <c r="E81" s="209">
        <v>42.9</v>
      </c>
      <c r="F81" s="210"/>
      <c r="H81" s="203"/>
      <c r="I81" s="211"/>
      <c r="J81" s="211"/>
      <c r="L81" s="341"/>
      <c r="M81" s="191"/>
    </row>
    <row r="82" spans="1:13">
      <c r="A82" s="333"/>
      <c r="B82" s="203" t="s">
        <v>146</v>
      </c>
      <c r="C82" s="208">
        <v>92.704953703430419</v>
      </c>
      <c r="D82" s="209">
        <v>94</v>
      </c>
      <c r="E82" s="209">
        <v>64.3</v>
      </c>
      <c r="F82" s="210"/>
      <c r="H82" s="203" t="s">
        <v>147</v>
      </c>
      <c r="I82" s="211"/>
      <c r="J82" s="211"/>
      <c r="L82" s="341"/>
      <c r="M82" s="191"/>
    </row>
    <row r="83" spans="1:13">
      <c r="A83" s="333"/>
      <c r="B83" s="203"/>
      <c r="C83" s="208">
        <v>92.172528665421794</v>
      </c>
      <c r="D83" s="209">
        <v>93.5</v>
      </c>
      <c r="E83" s="209">
        <v>28.6</v>
      </c>
      <c r="F83" s="210"/>
      <c r="H83" s="203"/>
      <c r="I83" s="211"/>
      <c r="J83" s="211"/>
      <c r="L83" s="341"/>
      <c r="M83" s="191"/>
    </row>
    <row r="84" spans="1:13">
      <c r="A84" s="333"/>
      <c r="B84" s="203"/>
      <c r="C84" s="208">
        <v>92.815397018489776</v>
      </c>
      <c r="D84" s="209">
        <v>93.5</v>
      </c>
      <c r="E84" s="209">
        <v>42.9</v>
      </c>
      <c r="F84" s="210"/>
      <c r="H84" s="203"/>
      <c r="I84" s="211"/>
      <c r="J84" s="211"/>
      <c r="L84" s="341"/>
      <c r="M84" s="191"/>
    </row>
    <row r="85" spans="1:13">
      <c r="A85" s="333"/>
      <c r="B85" s="203"/>
      <c r="C85" s="208">
        <v>92.909196529189032</v>
      </c>
      <c r="D85" s="209">
        <v>92.1</v>
      </c>
      <c r="E85" s="209">
        <v>50</v>
      </c>
      <c r="F85" s="210"/>
      <c r="H85" s="203"/>
      <c r="I85" s="211"/>
      <c r="J85" s="211"/>
      <c r="L85" s="341"/>
      <c r="M85" s="191"/>
    </row>
    <row r="86" spans="1:13">
      <c r="A86" s="333"/>
      <c r="B86" s="203"/>
      <c r="C86" s="208">
        <v>91.845024264515828</v>
      </c>
      <c r="D86" s="209">
        <v>92</v>
      </c>
      <c r="E86" s="209">
        <v>57.1</v>
      </c>
      <c r="F86" s="210"/>
      <c r="H86" s="203"/>
      <c r="I86" s="211"/>
      <c r="J86" s="211"/>
      <c r="L86" s="341"/>
      <c r="M86" s="191"/>
    </row>
    <row r="87" spans="1:13">
      <c r="A87" s="333"/>
      <c r="B87" s="203"/>
      <c r="C87" s="208">
        <v>95.375288161130939</v>
      </c>
      <c r="D87" s="209">
        <v>91.8</v>
      </c>
      <c r="E87" s="209">
        <v>57.1</v>
      </c>
      <c r="F87" s="210"/>
      <c r="H87" s="203"/>
      <c r="I87" s="211"/>
      <c r="J87" s="211"/>
      <c r="K87" s="213"/>
      <c r="L87" s="341"/>
      <c r="M87" s="191"/>
    </row>
    <row r="88" spans="1:13">
      <c r="A88" s="333"/>
      <c r="B88" s="203"/>
      <c r="C88" s="208">
        <v>98.94067778396348</v>
      </c>
      <c r="D88" s="209">
        <v>92.8</v>
      </c>
      <c r="E88" s="209">
        <v>57.1</v>
      </c>
      <c r="F88" s="210"/>
      <c r="H88" s="203"/>
      <c r="I88" s="211"/>
      <c r="J88" s="211"/>
      <c r="L88" s="341"/>
      <c r="M88" s="191"/>
    </row>
    <row r="89" spans="1:13">
      <c r="A89" s="333"/>
      <c r="B89" s="203" t="s">
        <v>156</v>
      </c>
      <c r="C89" s="208">
        <v>100.79785136093238</v>
      </c>
      <c r="D89" s="209">
        <v>93.1</v>
      </c>
      <c r="E89" s="209">
        <v>100</v>
      </c>
      <c r="F89" s="210"/>
      <c r="H89" s="203" t="s">
        <v>157</v>
      </c>
      <c r="I89" s="209">
        <v>98.998055907305485</v>
      </c>
      <c r="J89" s="208">
        <v>99.601299999999995</v>
      </c>
      <c r="L89" s="341"/>
      <c r="M89" s="191"/>
    </row>
    <row r="90" spans="1:13">
      <c r="A90" s="333"/>
      <c r="B90" s="203"/>
      <c r="C90" s="208">
        <v>94.230432597411195</v>
      </c>
      <c r="D90" s="209">
        <v>93.9</v>
      </c>
      <c r="E90" s="209">
        <v>57.1</v>
      </c>
      <c r="F90" s="210"/>
      <c r="H90" s="203"/>
      <c r="I90" s="209">
        <v>99.176937742648093</v>
      </c>
      <c r="J90" s="208">
        <v>99.817629999999994</v>
      </c>
      <c r="L90" s="341"/>
      <c r="M90" s="191"/>
    </row>
    <row r="91" spans="1:13">
      <c r="A91" s="333"/>
      <c r="B91" s="203"/>
      <c r="C91" s="208">
        <v>95.355513345820455</v>
      </c>
      <c r="D91" s="209">
        <v>95.4</v>
      </c>
      <c r="E91" s="209">
        <v>35.700000000000003</v>
      </c>
      <c r="F91" s="210"/>
      <c r="H91" s="203"/>
      <c r="I91" s="209">
        <v>99.343444675545868</v>
      </c>
      <c r="J91" s="208">
        <v>100.0686</v>
      </c>
      <c r="L91" s="341"/>
      <c r="M91" s="191"/>
    </row>
    <row r="92" spans="1:13">
      <c r="A92" s="333"/>
      <c r="B92" s="199"/>
      <c r="C92" s="208">
        <v>95.282931275013269</v>
      </c>
      <c r="D92" s="209">
        <v>95.9</v>
      </c>
      <c r="E92" s="209">
        <v>28.6</v>
      </c>
      <c r="F92" s="210"/>
      <c r="H92" s="203"/>
      <c r="I92" s="209">
        <v>99.577043979260822</v>
      </c>
      <c r="J92" s="208">
        <v>100.32729999999999</v>
      </c>
      <c r="L92" s="341"/>
      <c r="M92" s="191"/>
    </row>
    <row r="93" spans="1:13">
      <c r="A93" s="333"/>
      <c r="B93" s="199"/>
      <c r="C93" s="208">
        <v>94.073426236894676</v>
      </c>
      <c r="D93" s="209">
        <v>97.4</v>
      </c>
      <c r="E93" s="209">
        <v>57.1</v>
      </c>
      <c r="F93" s="210"/>
      <c r="H93" s="199"/>
      <c r="I93" s="209">
        <v>99.896789735341557</v>
      </c>
      <c r="J93" s="208">
        <v>100.56789999999999</v>
      </c>
      <c r="L93" s="341"/>
      <c r="M93" s="191"/>
    </row>
    <row r="94" spans="1:13">
      <c r="A94" s="333"/>
      <c r="B94" s="199" t="s">
        <v>146</v>
      </c>
      <c r="C94" s="208">
        <v>99.309186502910777</v>
      </c>
      <c r="D94" s="209">
        <v>96.8</v>
      </c>
      <c r="E94" s="209">
        <v>71.400000000000006</v>
      </c>
      <c r="F94" s="210"/>
      <c r="H94" s="199" t="s">
        <v>147</v>
      </c>
      <c r="I94" s="209">
        <v>100.2276843249889</v>
      </c>
      <c r="J94" s="208">
        <v>100.7747</v>
      </c>
      <c r="L94" s="341"/>
      <c r="M94" s="191"/>
    </row>
    <row r="95" spans="1:13">
      <c r="A95" s="333"/>
      <c r="B95" s="199"/>
      <c r="C95" s="208">
        <v>97.616515013373771</v>
      </c>
      <c r="D95" s="209">
        <v>97.9</v>
      </c>
      <c r="E95" s="209">
        <v>57.1</v>
      </c>
      <c r="F95" s="210"/>
      <c r="H95" s="199"/>
      <c r="I95" s="209">
        <v>100.54765450998741</v>
      </c>
      <c r="J95" s="208">
        <v>100.95829999999999</v>
      </c>
      <c r="L95" s="341"/>
      <c r="M95" s="191"/>
    </row>
    <row r="96" spans="1:13">
      <c r="A96" s="333"/>
      <c r="B96" s="199"/>
      <c r="C96" s="208">
        <v>95.38224276357677</v>
      </c>
      <c r="D96" s="209">
        <v>98.8</v>
      </c>
      <c r="E96" s="209">
        <v>42.9</v>
      </c>
      <c r="F96" s="210"/>
      <c r="H96" s="199"/>
      <c r="I96" s="209">
        <v>100.86224846109683</v>
      </c>
      <c r="J96" s="208">
        <v>101.1236</v>
      </c>
      <c r="L96" s="341"/>
      <c r="M96" s="191"/>
    </row>
    <row r="97" spans="1:13">
      <c r="A97" s="333"/>
      <c r="B97" s="199"/>
      <c r="C97" s="208">
        <v>95.995769487778318</v>
      </c>
      <c r="D97" s="209">
        <v>99.4</v>
      </c>
      <c r="E97" s="209">
        <v>42.9</v>
      </c>
      <c r="F97" s="210"/>
      <c r="H97" s="199"/>
      <c r="I97" s="209">
        <v>101.17227411404055</v>
      </c>
      <c r="J97" s="208">
        <v>101.2735</v>
      </c>
      <c r="L97" s="341"/>
      <c r="M97" s="191"/>
    </row>
    <row r="98" spans="1:13">
      <c r="A98" s="333"/>
      <c r="B98" s="199"/>
      <c r="C98" s="208">
        <v>102.12427755820561</v>
      </c>
      <c r="D98" s="209">
        <v>100.1</v>
      </c>
      <c r="E98" s="209">
        <v>64.3</v>
      </c>
      <c r="F98" s="210"/>
      <c r="H98" s="199"/>
      <c r="I98" s="209">
        <v>101.42934550519213</v>
      </c>
      <c r="J98" s="208">
        <v>101.38979999999999</v>
      </c>
      <c r="L98" s="341"/>
      <c r="M98" s="191"/>
    </row>
    <row r="99" spans="1:13">
      <c r="A99" s="333"/>
      <c r="B99" s="199"/>
      <c r="C99" s="208">
        <v>101.16790999610339</v>
      </c>
      <c r="D99" s="209">
        <v>101.3</v>
      </c>
      <c r="E99" s="209">
        <v>78.599999999999994</v>
      </c>
      <c r="F99" s="214" t="s">
        <v>158</v>
      </c>
      <c r="G99" s="215" t="s">
        <v>141</v>
      </c>
      <c r="H99" s="199"/>
      <c r="I99" s="209">
        <v>101.61884094846455</v>
      </c>
      <c r="J99" s="208">
        <v>101.45780000000001</v>
      </c>
      <c r="K99" s="216" t="s">
        <v>138</v>
      </c>
      <c r="L99" s="341"/>
      <c r="M99" s="191"/>
    </row>
    <row r="100" spans="1:13" ht="15" thickBot="1">
      <c r="A100" s="333"/>
      <c r="B100" s="199"/>
      <c r="C100" s="208">
        <v>104.19544364368565</v>
      </c>
      <c r="D100" s="209">
        <v>100.9</v>
      </c>
      <c r="E100" s="209">
        <v>85.7</v>
      </c>
      <c r="F100" s="217">
        <f>AVERAGE(C89:C100)</f>
        <v>97.960958315142179</v>
      </c>
      <c r="G100" s="218">
        <f>AVERAGE(E89:E100)</f>
        <v>60.116666666666667</v>
      </c>
      <c r="H100" s="199"/>
      <c r="I100" s="209">
        <v>101.75180587924902</v>
      </c>
      <c r="J100" s="208">
        <v>101.4541</v>
      </c>
      <c r="K100" s="219">
        <f>AVERAGE(I89:I100)</f>
        <v>100.38351048192676</v>
      </c>
      <c r="L100" s="341"/>
      <c r="M100" s="191"/>
    </row>
    <row r="101" spans="1:13" ht="15" thickTop="1">
      <c r="A101" s="333"/>
      <c r="B101" s="199" t="s">
        <v>159</v>
      </c>
      <c r="C101" s="208">
        <v>102.55855271683781</v>
      </c>
      <c r="D101" s="209">
        <v>102.5</v>
      </c>
      <c r="E101" s="209">
        <v>64.3</v>
      </c>
      <c r="F101" s="210"/>
      <c r="H101" s="220" t="s">
        <v>160</v>
      </c>
      <c r="I101" s="221">
        <v>101.83388453038164</v>
      </c>
      <c r="J101" s="222">
        <v>101.3673</v>
      </c>
      <c r="L101" s="341"/>
      <c r="M101" s="191"/>
    </row>
    <row r="102" spans="1:13">
      <c r="A102" s="333"/>
      <c r="B102" s="199"/>
      <c r="C102" s="208">
        <v>102.84394287262894</v>
      </c>
      <c r="D102" s="209">
        <v>102.1</v>
      </c>
      <c r="E102" s="209">
        <v>57.1</v>
      </c>
      <c r="F102" s="210"/>
      <c r="H102" s="223"/>
      <c r="I102" s="221">
        <v>101.82951893815068</v>
      </c>
      <c r="J102" s="222">
        <v>101.2059</v>
      </c>
      <c r="L102" s="341"/>
      <c r="M102" s="191"/>
    </row>
    <row r="103" spans="1:13">
      <c r="A103" s="333"/>
      <c r="B103" s="199"/>
      <c r="C103" s="208">
        <v>110.3186995198439</v>
      </c>
      <c r="D103" s="209">
        <v>103.7</v>
      </c>
      <c r="E103" s="209">
        <v>71.400000000000006</v>
      </c>
      <c r="F103" s="210"/>
      <c r="H103" s="223"/>
      <c r="I103" s="221">
        <v>101.65503090472075</v>
      </c>
      <c r="J103" s="222">
        <v>100.9974</v>
      </c>
      <c r="L103" s="341"/>
      <c r="M103" s="191"/>
    </row>
    <row r="104" spans="1:13">
      <c r="A104" s="333"/>
      <c r="B104" s="199"/>
      <c r="C104" s="208">
        <v>107.62085111692265</v>
      </c>
      <c r="D104" s="209">
        <v>100.1</v>
      </c>
      <c r="E104" s="209">
        <v>71.400000000000006</v>
      </c>
      <c r="F104" s="210"/>
      <c r="H104" s="223"/>
      <c r="I104" s="221">
        <v>101.25120655937791</v>
      </c>
      <c r="J104" s="222">
        <v>100.7461</v>
      </c>
      <c r="L104" s="341"/>
      <c r="M104" s="191"/>
    </row>
    <row r="105" spans="1:13">
      <c r="A105" s="333"/>
      <c r="B105" s="199"/>
      <c r="C105" s="208">
        <v>106.19722413921642</v>
      </c>
      <c r="D105" s="209">
        <v>100.7</v>
      </c>
      <c r="E105" s="209">
        <v>64.3</v>
      </c>
      <c r="F105" s="210"/>
      <c r="H105" s="223"/>
      <c r="I105" s="221">
        <v>100.76049695014189</v>
      </c>
      <c r="J105" s="222">
        <v>100.50539999999999</v>
      </c>
      <c r="L105" s="341"/>
      <c r="M105" s="191"/>
    </row>
    <row r="106" spans="1:13">
      <c r="A106" s="333"/>
      <c r="B106" s="199" t="s">
        <v>146</v>
      </c>
      <c r="C106" s="208">
        <v>103.4774098603192</v>
      </c>
      <c r="D106" s="209">
        <v>99.5</v>
      </c>
      <c r="E106" s="209">
        <v>42.9</v>
      </c>
      <c r="F106" s="210"/>
      <c r="H106" s="223" t="s">
        <v>147</v>
      </c>
      <c r="I106" s="221">
        <v>100.19047050140071</v>
      </c>
      <c r="J106" s="222">
        <v>100.3111</v>
      </c>
      <c r="L106" s="341"/>
      <c r="M106" s="191"/>
    </row>
    <row r="107" spans="1:13">
      <c r="A107" s="333"/>
      <c r="B107" s="199"/>
      <c r="C107" s="208">
        <v>99.37298490222652</v>
      </c>
      <c r="D107" s="209">
        <v>100</v>
      </c>
      <c r="E107" s="209">
        <v>28.6</v>
      </c>
      <c r="F107" s="210"/>
      <c r="H107" s="223"/>
      <c r="I107" s="221">
        <v>99.57420173423742</v>
      </c>
      <c r="J107" s="222">
        <v>100.1666</v>
      </c>
      <c r="L107" s="341"/>
      <c r="M107" s="191"/>
    </row>
    <row r="108" spans="1:13">
      <c r="A108" s="333"/>
      <c r="B108" s="199"/>
      <c r="C108" s="208">
        <v>100.94840449752593</v>
      </c>
      <c r="D108" s="209">
        <v>99.3</v>
      </c>
      <c r="E108" s="209">
        <v>28.6</v>
      </c>
      <c r="F108" s="210"/>
      <c r="H108" s="223"/>
      <c r="I108" s="221">
        <v>98.97537085041381</v>
      </c>
      <c r="J108" s="222">
        <v>100.0731</v>
      </c>
      <c r="L108" s="341"/>
      <c r="M108" s="191"/>
    </row>
    <row r="109" spans="1:13">
      <c r="A109" s="333"/>
      <c r="B109" s="199"/>
      <c r="C109" s="208">
        <v>104.77890688304026</v>
      </c>
      <c r="D109" s="209">
        <v>100.6</v>
      </c>
      <c r="E109" s="209">
        <v>57.1</v>
      </c>
      <c r="F109" s="210"/>
      <c r="H109" s="223"/>
      <c r="I109" s="221">
        <v>98.523943397977405</v>
      </c>
      <c r="J109" s="222">
        <v>100.0222</v>
      </c>
      <c r="L109" s="341"/>
      <c r="M109" s="191"/>
    </row>
    <row r="110" spans="1:13">
      <c r="A110" s="333"/>
      <c r="B110" s="212"/>
      <c r="C110" s="208">
        <v>102.90657204873663</v>
      </c>
      <c r="D110" s="209">
        <v>100.5</v>
      </c>
      <c r="E110" s="209">
        <v>57.1</v>
      </c>
      <c r="F110" s="210"/>
      <c r="H110" s="223"/>
      <c r="I110" s="221">
        <v>98.213809051036549</v>
      </c>
      <c r="J110" s="222">
        <v>100.0051</v>
      </c>
      <c r="L110" s="341"/>
      <c r="M110" s="191"/>
    </row>
    <row r="111" spans="1:13">
      <c r="A111" s="333"/>
      <c r="B111" s="224"/>
      <c r="C111" s="225">
        <v>104.54241659758512</v>
      </c>
      <c r="D111" s="226">
        <v>99.7</v>
      </c>
      <c r="E111" s="226">
        <v>57.1</v>
      </c>
      <c r="F111" s="214" t="s">
        <v>158</v>
      </c>
      <c r="G111" s="215" t="s">
        <v>141</v>
      </c>
      <c r="H111" s="220"/>
      <c r="I111" s="227">
        <v>97.982538223556475</v>
      </c>
      <c r="J111" s="228">
        <v>100.0236</v>
      </c>
      <c r="K111" s="216" t="s">
        <v>138</v>
      </c>
      <c r="L111" s="341"/>
      <c r="M111" s="191"/>
    </row>
    <row r="112" spans="1:13" ht="15" thickBot="1">
      <c r="A112" s="333"/>
      <c r="B112" s="212"/>
      <c r="C112" s="229">
        <v>103.14835586326882</v>
      </c>
      <c r="D112" s="230">
        <v>100</v>
      </c>
      <c r="E112" s="226">
        <v>42.9</v>
      </c>
      <c r="F112" s="231">
        <f>AVERAGE(C101:C112)</f>
        <v>104.05952675151269</v>
      </c>
      <c r="G112" s="218">
        <f>AVERAGE(E101:E112)</f>
        <v>53.56666666666667</v>
      </c>
      <c r="H112" s="232"/>
      <c r="I112" s="233">
        <v>97.828088572458697</v>
      </c>
      <c r="J112" s="234">
        <v>100.0637</v>
      </c>
      <c r="K112" s="219">
        <f>AVERAGE(I101:I112)</f>
        <v>99.88488001782116</v>
      </c>
      <c r="L112" s="341"/>
      <c r="M112" s="191"/>
    </row>
    <row r="113" spans="1:13" ht="15" thickTop="1">
      <c r="A113" s="333"/>
      <c r="B113" s="212">
        <v>27.1</v>
      </c>
      <c r="C113" s="225">
        <v>103.70217712166327</v>
      </c>
      <c r="D113" s="226">
        <v>101.7</v>
      </c>
      <c r="E113" s="226">
        <v>57.1</v>
      </c>
      <c r="F113" s="235"/>
      <c r="G113" s="236"/>
      <c r="H113" s="198">
        <v>27.1</v>
      </c>
      <c r="I113" s="227">
        <v>97.757524916014205</v>
      </c>
      <c r="J113" s="228">
        <v>100.12739999999999</v>
      </c>
      <c r="L113" s="341"/>
      <c r="M113" s="191"/>
    </row>
    <row r="114" spans="1:13">
      <c r="A114" s="333"/>
      <c r="B114" s="212"/>
      <c r="C114" s="225">
        <v>97.75723170597702</v>
      </c>
      <c r="D114" s="226">
        <v>100</v>
      </c>
      <c r="E114" s="226">
        <v>42.9</v>
      </c>
      <c r="F114" s="235"/>
      <c r="G114" s="236"/>
      <c r="H114" s="220"/>
      <c r="I114" s="227">
        <v>97.775037259936624</v>
      </c>
      <c r="J114" s="228">
        <v>100.20950000000001</v>
      </c>
      <c r="L114" s="341"/>
      <c r="M114" s="191"/>
    </row>
    <row r="115" spans="1:13">
      <c r="A115" s="333"/>
      <c r="B115" s="212"/>
      <c r="C115" s="225">
        <v>94.70807859085015</v>
      </c>
      <c r="D115" s="226">
        <v>99.6</v>
      </c>
      <c r="E115" s="226">
        <v>28.6</v>
      </c>
      <c r="F115" s="235"/>
      <c r="G115" s="236"/>
      <c r="H115" s="220"/>
      <c r="I115" s="227">
        <v>97.915418062560562</v>
      </c>
      <c r="J115" s="228">
        <v>100.292</v>
      </c>
      <c r="L115" s="341"/>
      <c r="M115" s="191"/>
    </row>
    <row r="116" spans="1:13">
      <c r="A116" s="333"/>
      <c r="B116" s="212"/>
      <c r="C116" s="225">
        <v>97.421786386664749</v>
      </c>
      <c r="D116" s="226">
        <v>100.5</v>
      </c>
      <c r="E116" s="226">
        <v>28.6</v>
      </c>
      <c r="F116" s="235"/>
      <c r="G116" s="236"/>
      <c r="H116" s="237"/>
      <c r="I116" s="227">
        <v>98.167183859958129</v>
      </c>
      <c r="J116" s="228">
        <v>100.37390000000001</v>
      </c>
      <c r="L116" s="341"/>
      <c r="M116" s="191"/>
    </row>
    <row r="117" spans="1:13">
      <c r="A117" s="333"/>
      <c r="B117" s="212"/>
      <c r="C117" s="225">
        <v>104.50284551825158</v>
      </c>
      <c r="D117" s="226">
        <v>99.7</v>
      </c>
      <c r="E117" s="226">
        <v>57.1</v>
      </c>
      <c r="F117" s="235"/>
      <c r="G117" s="236"/>
      <c r="H117" s="220"/>
      <c r="I117" s="227">
        <v>98.505756893187879</v>
      </c>
      <c r="J117" s="228">
        <v>100.4358</v>
      </c>
      <c r="L117" s="341"/>
      <c r="M117" s="191"/>
    </row>
    <row r="118" spans="1:13">
      <c r="A118" s="333"/>
      <c r="B118" s="212">
        <v>6</v>
      </c>
      <c r="C118" s="225">
        <v>97.841519871307554</v>
      </c>
      <c r="D118" s="226">
        <v>100.5</v>
      </c>
      <c r="E118" s="226">
        <v>42.9</v>
      </c>
      <c r="F118" s="235"/>
      <c r="G118" s="236"/>
      <c r="H118" s="237">
        <v>6</v>
      </c>
      <c r="I118" s="227">
        <v>98.862673849451454</v>
      </c>
      <c r="J118" s="228">
        <v>100.4585</v>
      </c>
      <c r="L118" s="341"/>
      <c r="M118" s="191"/>
    </row>
    <row r="119" spans="1:13">
      <c r="A119" s="333"/>
      <c r="B119" s="212"/>
      <c r="C119" s="225">
        <v>98.419606486668215</v>
      </c>
      <c r="D119" s="226">
        <v>100.5</v>
      </c>
      <c r="E119" s="226">
        <v>71.400000000000006</v>
      </c>
      <c r="F119" s="235"/>
      <c r="G119" s="236"/>
      <c r="H119" s="220"/>
      <c r="I119" s="227">
        <v>99.16962467381218</v>
      </c>
      <c r="J119" s="228">
        <v>100.4259</v>
      </c>
      <c r="L119" s="341"/>
      <c r="M119" s="191"/>
    </row>
    <row r="120" spans="1:13">
      <c r="A120" s="333"/>
      <c r="B120" s="212"/>
      <c r="C120" s="225">
        <v>98.156646904149738</v>
      </c>
      <c r="D120" s="226">
        <v>99.4</v>
      </c>
      <c r="E120" s="226">
        <v>42.9</v>
      </c>
      <c r="F120" s="235"/>
      <c r="G120" s="236"/>
      <c r="H120" s="220"/>
      <c r="I120" s="227">
        <v>99.390022457370691</v>
      </c>
      <c r="J120" s="228">
        <v>100.3523</v>
      </c>
      <c r="L120" s="341"/>
      <c r="M120" s="191"/>
    </row>
    <row r="121" spans="1:13">
      <c r="A121" s="333"/>
      <c r="B121" s="212"/>
      <c r="C121" s="225">
        <v>102.03637902959011</v>
      </c>
      <c r="D121" s="226">
        <v>100</v>
      </c>
      <c r="E121" s="226">
        <v>71.400000000000006</v>
      </c>
      <c r="F121" s="235"/>
      <c r="G121" s="236"/>
      <c r="H121" s="220"/>
      <c r="I121" s="227">
        <v>99.514894211803323</v>
      </c>
      <c r="J121" s="228">
        <v>100.2457</v>
      </c>
      <c r="L121" s="341"/>
      <c r="M121" s="191"/>
    </row>
    <row r="122" spans="1:13">
      <c r="A122" s="333"/>
      <c r="B122" s="212"/>
      <c r="C122" s="225">
        <v>103.71921463800651</v>
      </c>
      <c r="D122" s="226">
        <v>100.1</v>
      </c>
      <c r="E122" s="226">
        <v>71.400000000000006</v>
      </c>
      <c r="F122" s="235"/>
      <c r="G122" s="236"/>
      <c r="H122" s="220"/>
      <c r="I122" s="227">
        <v>99.542497455934779</v>
      </c>
      <c r="J122" s="228">
        <v>100.12520000000001</v>
      </c>
      <c r="L122" s="341"/>
      <c r="M122" s="191"/>
    </row>
    <row r="123" spans="1:13">
      <c r="A123" s="333"/>
      <c r="B123" s="212"/>
      <c r="C123" s="225">
        <v>100.81375650143549</v>
      </c>
      <c r="D123" s="226">
        <v>99.3</v>
      </c>
      <c r="E123" s="226">
        <v>71.400000000000006</v>
      </c>
      <c r="F123" s="214" t="s">
        <v>158</v>
      </c>
      <c r="G123" s="215" t="s">
        <v>141</v>
      </c>
      <c r="H123" s="220"/>
      <c r="I123" s="227">
        <v>99.564958170844392</v>
      </c>
      <c r="J123" s="228">
        <v>100.00579999999999</v>
      </c>
      <c r="K123" s="216" t="s">
        <v>138</v>
      </c>
      <c r="L123" s="341"/>
      <c r="M123" s="191"/>
    </row>
    <row r="124" spans="1:13" ht="15" thickBot="1">
      <c r="A124" s="333"/>
      <c r="B124" s="212"/>
      <c r="C124" s="225">
        <v>100.92075724543569</v>
      </c>
      <c r="D124" s="226">
        <v>98.5</v>
      </c>
      <c r="E124" s="226">
        <v>35.700000000000003</v>
      </c>
      <c r="F124" s="231">
        <f>AVERAGE(C113:C124)</f>
        <v>100</v>
      </c>
      <c r="G124" s="218">
        <f>AVERAGE(E113:E124)</f>
        <v>51.783333333333331</v>
      </c>
      <c r="H124" s="220"/>
      <c r="I124" s="227">
        <v>99.601632877035598</v>
      </c>
      <c r="J124" s="228">
        <v>99.899590000000003</v>
      </c>
      <c r="K124" s="219">
        <f>AVERAGE(I113:I124)</f>
        <v>98.813935390659154</v>
      </c>
      <c r="L124" s="341"/>
      <c r="M124" s="191"/>
    </row>
    <row r="125" spans="1:13" ht="15" thickTop="1">
      <c r="A125" s="333"/>
      <c r="B125" s="212">
        <v>28.1</v>
      </c>
      <c r="C125" s="225">
        <v>100.54637279904843</v>
      </c>
      <c r="D125" s="226">
        <v>99.5</v>
      </c>
      <c r="E125" s="226">
        <v>42.9</v>
      </c>
      <c r="F125" s="235"/>
      <c r="G125" s="236"/>
      <c r="H125" s="238">
        <v>28.1</v>
      </c>
      <c r="I125" s="227">
        <v>99.660771758761925</v>
      </c>
      <c r="J125" s="228">
        <v>99.821340000000006</v>
      </c>
      <c r="L125" s="341"/>
      <c r="M125" s="191"/>
    </row>
    <row r="126" spans="1:13">
      <c r="A126" s="333"/>
      <c r="B126" s="212"/>
      <c r="C126" s="225">
        <v>110.32612831530828</v>
      </c>
      <c r="D126" s="226">
        <v>99</v>
      </c>
      <c r="E126" s="226">
        <v>71.400000000000006</v>
      </c>
      <c r="F126" s="235"/>
      <c r="G126" s="236"/>
      <c r="H126" s="220"/>
      <c r="I126" s="227">
        <v>99.734035083815613</v>
      </c>
      <c r="J126" s="228">
        <v>99.765429999999995</v>
      </c>
      <c r="L126" s="341"/>
      <c r="M126" s="191"/>
    </row>
    <row r="127" spans="1:13">
      <c r="A127" s="333"/>
      <c r="B127" s="212"/>
      <c r="C127" s="225">
        <v>105.7968502482114</v>
      </c>
      <c r="D127" s="226">
        <v>98.9</v>
      </c>
      <c r="E127" s="226">
        <v>71.400000000000006</v>
      </c>
      <c r="F127" s="235"/>
      <c r="G127" s="236"/>
      <c r="H127" s="220"/>
      <c r="I127" s="227">
        <v>99.841495164378742</v>
      </c>
      <c r="J127" s="228">
        <v>99.721369999999993</v>
      </c>
      <c r="L127" s="341"/>
      <c r="M127" s="191"/>
    </row>
    <row r="128" spans="1:13">
      <c r="A128" s="333"/>
      <c r="B128" s="212"/>
      <c r="C128" s="225">
        <v>109.06785965601466</v>
      </c>
      <c r="D128" s="226">
        <v>98.8</v>
      </c>
      <c r="E128" s="226">
        <v>85.7</v>
      </c>
      <c r="F128" s="235"/>
      <c r="G128" s="236"/>
      <c r="H128" s="220"/>
      <c r="I128" s="227">
        <v>99.920527822396934</v>
      </c>
      <c r="J128" s="228">
        <v>99.690960000000004</v>
      </c>
      <c r="L128" s="341"/>
      <c r="M128" s="191"/>
    </row>
    <row r="129" spans="1:13">
      <c r="A129" s="333"/>
      <c r="B129" s="198"/>
      <c r="C129" s="225">
        <v>104.92019431437802</v>
      </c>
      <c r="D129" s="226">
        <v>98.5</v>
      </c>
      <c r="E129" s="226">
        <v>42.9</v>
      </c>
      <c r="F129" s="235"/>
      <c r="G129" s="236"/>
      <c r="H129" s="220"/>
      <c r="I129" s="227">
        <v>99.916848336373803</v>
      </c>
      <c r="J129" s="228">
        <v>99.672179999999997</v>
      </c>
      <c r="L129" s="341"/>
      <c r="M129" s="191"/>
    </row>
    <row r="130" spans="1:13">
      <c r="A130" s="333"/>
      <c r="B130" s="212">
        <v>6</v>
      </c>
      <c r="C130" s="225">
        <v>111.80575188111483</v>
      </c>
      <c r="D130" s="226">
        <v>99</v>
      </c>
      <c r="E130" s="226">
        <v>57.1</v>
      </c>
      <c r="F130" s="235"/>
      <c r="G130" s="239"/>
      <c r="H130" s="220">
        <v>6</v>
      </c>
      <c r="I130" s="227">
        <v>99.856186721080277</v>
      </c>
      <c r="J130" s="228">
        <v>99.673860000000005</v>
      </c>
      <c r="L130" s="341"/>
      <c r="M130" s="191"/>
    </row>
    <row r="131" spans="1:13">
      <c r="A131" s="333"/>
      <c r="B131" s="212"/>
      <c r="C131" s="208">
        <v>107.25100126511636</v>
      </c>
      <c r="D131" s="209">
        <v>99.3</v>
      </c>
      <c r="E131" s="209">
        <v>57.1</v>
      </c>
      <c r="F131" s="240"/>
      <c r="G131" s="236"/>
      <c r="H131" s="220"/>
      <c r="I131" s="227">
        <v>99.777039240434178</v>
      </c>
      <c r="J131" s="228">
        <v>99.700209999999998</v>
      </c>
      <c r="L131" s="341"/>
      <c r="M131" s="191"/>
    </row>
    <row r="132" spans="1:13">
      <c r="A132" s="333"/>
      <c r="B132" s="212"/>
      <c r="C132" s="208">
        <v>107.54695667007923</v>
      </c>
      <c r="D132" s="209">
        <v>99.5</v>
      </c>
      <c r="E132" s="209">
        <v>64.3</v>
      </c>
      <c r="F132" s="210"/>
      <c r="H132" s="220"/>
      <c r="I132" s="221">
        <v>99.717157724410271</v>
      </c>
      <c r="J132" s="222">
        <v>99.747249999999994</v>
      </c>
      <c r="L132" s="341"/>
      <c r="M132" s="191"/>
    </row>
    <row r="133" spans="1:13">
      <c r="A133" s="334"/>
      <c r="B133" s="242"/>
      <c r="C133" s="208">
        <v>106.36090851910132</v>
      </c>
      <c r="D133" s="209">
        <v>100.1</v>
      </c>
      <c r="E133" s="209">
        <v>28.6</v>
      </c>
      <c r="F133" s="210"/>
      <c r="G133" s="241"/>
      <c r="H133" s="220"/>
      <c r="I133" s="221">
        <v>99.682445183176739</v>
      </c>
      <c r="J133" s="222">
        <v>99.821290000000005</v>
      </c>
      <c r="L133" s="341"/>
      <c r="M133" s="191"/>
    </row>
    <row r="134" spans="1:13">
      <c r="A134" s="334"/>
      <c r="B134" s="194"/>
      <c r="C134" s="208">
        <v>105.58303738586025</v>
      </c>
      <c r="D134" s="209">
        <v>100.6</v>
      </c>
      <c r="E134" s="209">
        <v>57.1</v>
      </c>
      <c r="F134" s="210"/>
      <c r="G134" s="241"/>
      <c r="H134" s="198"/>
      <c r="I134" s="209">
        <v>99.689953927872949</v>
      </c>
      <c r="J134" s="208">
        <v>99.921610000000001</v>
      </c>
      <c r="L134" s="341"/>
      <c r="M134" s="191"/>
    </row>
    <row r="135" spans="1:13">
      <c r="A135" s="335"/>
      <c r="B135" s="194"/>
      <c r="C135" s="222">
        <v>102.0775328373995</v>
      </c>
      <c r="D135" s="221">
        <v>102.1</v>
      </c>
      <c r="E135" s="221">
        <v>14.3</v>
      </c>
      <c r="F135" s="214" t="s">
        <v>158</v>
      </c>
      <c r="G135" s="215" t="s">
        <v>141</v>
      </c>
      <c r="H135" s="220"/>
      <c r="I135" s="221">
        <v>99.794043678048496</v>
      </c>
      <c r="J135" s="222">
        <v>100.0308</v>
      </c>
      <c r="K135" s="216" t="s">
        <v>138</v>
      </c>
      <c r="L135" s="341"/>
      <c r="M135" s="191"/>
    </row>
    <row r="136" spans="1:13" ht="15" thickBot="1">
      <c r="A136" s="336"/>
      <c r="B136" s="194"/>
      <c r="C136" s="222">
        <v>102.03233642695291</v>
      </c>
      <c r="D136" s="221">
        <v>102.1</v>
      </c>
      <c r="E136" s="221">
        <v>28.6</v>
      </c>
      <c r="F136" s="244">
        <f>AVERAGE(C125:C136)</f>
        <v>106.10957752654878</v>
      </c>
      <c r="G136" s="218">
        <f>AVERAGE(E125:E136)</f>
        <v>51.783333333333339</v>
      </c>
      <c r="H136" s="220"/>
      <c r="I136" s="221">
        <v>99.997063278610312</v>
      </c>
      <c r="J136" s="222">
        <v>100.1403</v>
      </c>
      <c r="K136" s="219">
        <f>AVERAGE(I125:I136)</f>
        <v>99.798963993280026</v>
      </c>
      <c r="L136" s="341"/>
      <c r="M136" s="191"/>
    </row>
    <row r="137" spans="1:13" ht="15" thickTop="1">
      <c r="A137" s="336"/>
      <c r="B137" s="194">
        <v>29.1</v>
      </c>
      <c r="C137" s="222">
        <v>101.71678824472778</v>
      </c>
      <c r="D137" s="221">
        <v>101.5</v>
      </c>
      <c r="E137" s="221">
        <v>35.700000000000003</v>
      </c>
      <c r="F137" s="245"/>
      <c r="G137" s="241"/>
      <c r="H137" s="220">
        <v>29.1</v>
      </c>
      <c r="I137" s="221">
        <v>100.22997950952652</v>
      </c>
      <c r="J137" s="222">
        <v>100.236</v>
      </c>
      <c r="L137" s="341"/>
      <c r="M137" s="191"/>
    </row>
    <row r="138" spans="1:13">
      <c r="A138" s="336"/>
      <c r="B138" s="194"/>
      <c r="C138" s="222">
        <v>103.58727114410912</v>
      </c>
      <c r="D138" s="221">
        <v>102.3</v>
      </c>
      <c r="E138" s="221">
        <v>57.1</v>
      </c>
      <c r="F138" s="245"/>
      <c r="G138" s="241"/>
      <c r="H138" s="220"/>
      <c r="I138" s="221">
        <v>100.47608913391542</v>
      </c>
      <c r="J138" s="222">
        <v>100.3142</v>
      </c>
      <c r="L138" s="341"/>
      <c r="M138" s="191"/>
    </row>
    <row r="139" spans="1:13">
      <c r="A139" s="336"/>
      <c r="B139" s="194"/>
      <c r="C139" s="222">
        <v>105.09364219004536</v>
      </c>
      <c r="D139" s="221">
        <v>102.4</v>
      </c>
      <c r="E139" s="221">
        <v>57.1</v>
      </c>
      <c r="F139" s="245"/>
      <c r="G139" s="241"/>
      <c r="H139" s="220"/>
      <c r="I139" s="221">
        <v>100.73894786337347</v>
      </c>
      <c r="J139" s="222">
        <v>100.4006</v>
      </c>
      <c r="L139" s="341"/>
      <c r="M139" s="191"/>
    </row>
    <row r="140" spans="1:13">
      <c r="A140" s="336"/>
      <c r="B140" s="194"/>
      <c r="C140" s="222">
        <v>106.77359557785009</v>
      </c>
      <c r="D140" s="221">
        <v>103.5</v>
      </c>
      <c r="E140" s="221">
        <v>57.1</v>
      </c>
      <c r="F140" s="245"/>
      <c r="G140" s="241"/>
      <c r="H140" s="220"/>
      <c r="I140" s="221">
        <v>100.99404874716014</v>
      </c>
      <c r="J140" s="222">
        <v>100.48309999999999</v>
      </c>
      <c r="L140" s="341"/>
      <c r="M140" s="191"/>
    </row>
    <row r="141" spans="1:13">
      <c r="A141" s="336"/>
      <c r="B141" s="194"/>
      <c r="C141" s="222">
        <v>104.45759356358842</v>
      </c>
      <c r="D141" s="221">
        <v>103.3</v>
      </c>
      <c r="E141" s="221">
        <v>50</v>
      </c>
      <c r="F141" s="245"/>
      <c r="G141" s="241"/>
      <c r="H141" s="220"/>
      <c r="I141" s="221">
        <v>101.20414702890874</v>
      </c>
      <c r="J141" s="222">
        <v>100.54730000000001</v>
      </c>
      <c r="L141" s="341"/>
      <c r="M141" s="191"/>
    </row>
    <row r="142" spans="1:13">
      <c r="A142" s="336"/>
      <c r="B142" s="194">
        <v>6</v>
      </c>
      <c r="C142" s="222">
        <v>105.97312679804236</v>
      </c>
      <c r="D142" s="221">
        <v>104</v>
      </c>
      <c r="E142" s="221">
        <v>71.400000000000006</v>
      </c>
      <c r="F142" s="245"/>
      <c r="G142" s="241"/>
      <c r="H142" s="220">
        <v>6</v>
      </c>
      <c r="I142" s="221">
        <v>101.28702554913517</v>
      </c>
      <c r="J142" s="222">
        <v>100.5913</v>
      </c>
      <c r="L142" s="341"/>
      <c r="M142" s="191"/>
    </row>
    <row r="143" spans="1:13">
      <c r="A143" s="336"/>
      <c r="B143" s="212"/>
      <c r="C143" s="222">
        <v>105.02901300834033</v>
      </c>
      <c r="D143" s="221">
        <v>103.2</v>
      </c>
      <c r="E143" s="221">
        <v>42.9</v>
      </c>
      <c r="F143" s="245"/>
      <c r="G143" s="241"/>
      <c r="H143" s="220"/>
      <c r="I143" s="221">
        <v>101.19938775002943</v>
      </c>
      <c r="J143" s="222">
        <v>100.61150000000001</v>
      </c>
      <c r="L143" s="341"/>
      <c r="M143" s="191"/>
    </row>
    <row r="144" spans="1:13">
      <c r="A144" s="334"/>
      <c r="B144" s="212"/>
      <c r="C144" s="208">
        <v>110.38118309223648</v>
      </c>
      <c r="D144" s="209">
        <v>104.6</v>
      </c>
      <c r="E144" s="209">
        <v>92.9</v>
      </c>
      <c r="F144" s="210"/>
      <c r="G144" s="241"/>
      <c r="H144" s="220"/>
      <c r="I144" s="221">
        <v>101.04571459026077</v>
      </c>
      <c r="J144" s="222">
        <v>100.61409999999999</v>
      </c>
      <c r="L144" s="341"/>
      <c r="M144" s="191"/>
    </row>
    <row r="145" spans="1:13">
      <c r="A145" s="334"/>
      <c r="B145" s="212"/>
      <c r="C145" s="208">
        <v>110.1982776399924</v>
      </c>
      <c r="D145" s="209">
        <v>103.8</v>
      </c>
      <c r="E145" s="209">
        <v>64.3</v>
      </c>
      <c r="F145" s="210"/>
      <c r="G145" s="241"/>
      <c r="H145" s="220"/>
      <c r="I145" s="221">
        <v>100.8650955519601</v>
      </c>
      <c r="J145" s="222">
        <v>100.6108</v>
      </c>
      <c r="L145" s="341"/>
      <c r="M145" s="191"/>
    </row>
    <row r="146" spans="1:13">
      <c r="A146" s="334"/>
      <c r="B146" s="212"/>
      <c r="C146" s="208">
        <v>107.97025012912084</v>
      </c>
      <c r="D146" s="209">
        <v>103.9</v>
      </c>
      <c r="E146" s="209">
        <v>71.400000000000006</v>
      </c>
      <c r="F146" s="210"/>
      <c r="G146" s="241"/>
      <c r="H146" s="220"/>
      <c r="I146" s="221">
        <v>100.7126986893588</v>
      </c>
      <c r="J146" s="222">
        <v>100.6103</v>
      </c>
      <c r="L146" s="341"/>
      <c r="M146" s="191"/>
    </row>
    <row r="147" spans="1:13">
      <c r="A147" s="337"/>
      <c r="B147" s="212"/>
      <c r="C147" s="208">
        <v>106.68102783539639</v>
      </c>
      <c r="D147" s="209">
        <v>105.3</v>
      </c>
      <c r="E147" s="209">
        <v>50</v>
      </c>
      <c r="F147" s="214" t="s">
        <v>158</v>
      </c>
      <c r="G147" s="215" t="s">
        <v>141</v>
      </c>
      <c r="H147" s="220"/>
      <c r="I147" s="221">
        <v>100.61246412130255</v>
      </c>
      <c r="J147" s="222">
        <v>100.61620000000001</v>
      </c>
      <c r="K147" s="216" t="s">
        <v>138</v>
      </c>
      <c r="L147" s="341"/>
      <c r="M147" s="191"/>
    </row>
    <row r="148" spans="1:13" ht="15" thickBot="1">
      <c r="A148" s="337"/>
      <c r="B148" s="212"/>
      <c r="C148" s="208">
        <v>108.32172986936153</v>
      </c>
      <c r="D148" s="209">
        <v>106.5</v>
      </c>
      <c r="E148" s="209">
        <v>57.1</v>
      </c>
      <c r="F148" s="217">
        <f>AVERAGE(C137:C148)</f>
        <v>106.34862492440091</v>
      </c>
      <c r="G148" s="218">
        <f>AVERAGE(E137:E148)</f>
        <v>58.916666666666657</v>
      </c>
      <c r="H148" s="220"/>
      <c r="I148" s="221">
        <v>100.56853888143355</v>
      </c>
      <c r="J148" s="222">
        <v>100.61969999999999</v>
      </c>
      <c r="K148" s="219">
        <f>AVERAGE(I137:I148)</f>
        <v>100.82784478469706</v>
      </c>
      <c r="L148" s="341"/>
      <c r="M148" s="191"/>
    </row>
    <row r="149" spans="1:13" ht="15" thickTop="1">
      <c r="A149" s="337"/>
      <c r="B149" s="212">
        <v>30.1</v>
      </c>
      <c r="C149" s="208">
        <v>109.91088339922914</v>
      </c>
      <c r="D149" s="209">
        <v>104.9</v>
      </c>
      <c r="E149" s="209">
        <v>57.1</v>
      </c>
      <c r="F149" s="210"/>
      <c r="G149" s="241"/>
      <c r="H149" s="220">
        <v>30.1</v>
      </c>
      <c r="I149" s="221">
        <v>100.57270722431892</v>
      </c>
      <c r="J149" s="222">
        <v>100.6195</v>
      </c>
      <c r="L149" s="341"/>
      <c r="M149" s="191"/>
    </row>
    <row r="150" spans="1:13">
      <c r="A150" s="337"/>
      <c r="B150" s="212"/>
      <c r="C150" s="208">
        <v>102.27457990267716</v>
      </c>
      <c r="D150" s="209">
        <v>104.6</v>
      </c>
      <c r="E150" s="209">
        <v>28.6</v>
      </c>
      <c r="F150" s="210"/>
      <c r="G150" s="241"/>
      <c r="H150" s="220"/>
      <c r="I150" s="221">
        <v>100.65547801566143</v>
      </c>
      <c r="J150" s="222">
        <v>100.63030000000001</v>
      </c>
      <c r="L150" s="341"/>
      <c r="M150" s="191"/>
    </row>
    <row r="151" spans="1:13">
      <c r="A151" s="337"/>
      <c r="B151" s="212"/>
      <c r="C151" s="208">
        <v>100.46197930419657</v>
      </c>
      <c r="D151" s="209">
        <v>104.9</v>
      </c>
      <c r="E151" s="209">
        <v>28.6</v>
      </c>
      <c r="F151" s="210"/>
      <c r="G151" s="241"/>
      <c r="H151" s="220"/>
      <c r="I151" s="221">
        <v>100.78260605863153</v>
      </c>
      <c r="J151" s="222">
        <v>100.6377</v>
      </c>
      <c r="L151" s="341"/>
      <c r="M151" s="191"/>
    </row>
    <row r="152" spans="1:13">
      <c r="A152" s="337"/>
      <c r="B152" s="212"/>
      <c r="C152" s="208">
        <v>103.15934302813943</v>
      </c>
      <c r="D152" s="209">
        <v>105.8</v>
      </c>
      <c r="E152" s="209">
        <v>28.6</v>
      </c>
      <c r="F152" s="210"/>
      <c r="G152" s="241"/>
      <c r="H152" s="220"/>
      <c r="I152" s="221">
        <v>100.93055883273402</v>
      </c>
      <c r="J152" s="222">
        <v>100.6557</v>
      </c>
      <c r="L152" s="341"/>
      <c r="M152" s="191"/>
    </row>
    <row r="153" spans="1:13">
      <c r="A153" s="337"/>
      <c r="B153" s="212"/>
      <c r="C153" s="208">
        <v>102.16019551450839</v>
      </c>
      <c r="D153" s="209">
        <v>105.4</v>
      </c>
      <c r="E153" s="209">
        <v>42.9</v>
      </c>
      <c r="F153" s="210"/>
      <c r="G153" s="241"/>
      <c r="H153" s="220"/>
      <c r="I153" s="221">
        <v>101.06662622840744</v>
      </c>
      <c r="J153" s="222">
        <v>100.67100000000001</v>
      </c>
      <c r="L153" s="341"/>
      <c r="M153" s="191"/>
    </row>
    <row r="154" spans="1:13">
      <c r="A154" s="337"/>
      <c r="B154" s="212">
        <v>6</v>
      </c>
      <c r="C154" s="208">
        <v>105.39022528620198</v>
      </c>
      <c r="D154" s="209">
        <v>105</v>
      </c>
      <c r="E154" s="209">
        <v>57.1</v>
      </c>
      <c r="F154" s="210"/>
      <c r="G154" s="241"/>
      <c r="H154" s="220">
        <v>6</v>
      </c>
      <c r="I154" s="221">
        <v>101.13325818892133</v>
      </c>
      <c r="J154" s="222">
        <v>100.66589999999999</v>
      </c>
      <c r="L154" s="341"/>
      <c r="M154" s="191"/>
    </row>
    <row r="155" spans="1:13">
      <c r="A155" s="337"/>
      <c r="B155" s="212"/>
      <c r="C155" s="208">
        <v>105.94872541885336</v>
      </c>
      <c r="D155" s="209">
        <v>104.5</v>
      </c>
      <c r="E155" s="209">
        <v>71.400000000000006</v>
      </c>
      <c r="F155" s="210"/>
      <c r="G155" s="241"/>
      <c r="H155" s="220"/>
      <c r="I155" s="221">
        <v>101.19212149321997</v>
      </c>
      <c r="J155" s="222">
        <v>100.6456</v>
      </c>
      <c r="L155" s="341"/>
      <c r="M155" s="191"/>
    </row>
    <row r="156" spans="1:13">
      <c r="A156" s="337"/>
      <c r="B156" s="212"/>
      <c r="C156" s="208">
        <v>107.94250524606514</v>
      </c>
      <c r="D156" s="209">
        <v>104.8</v>
      </c>
      <c r="E156" s="209">
        <v>42.9</v>
      </c>
      <c r="F156" s="210"/>
      <c r="G156" s="241"/>
      <c r="H156" s="220"/>
      <c r="I156" s="221">
        <v>101.22693913656401</v>
      </c>
      <c r="J156" s="222">
        <v>100.61579999999999</v>
      </c>
      <c r="L156" s="341"/>
      <c r="M156" s="191"/>
    </row>
    <row r="157" spans="1:13">
      <c r="A157" s="338"/>
      <c r="B157" s="212"/>
      <c r="C157" s="208">
        <v>104.37226782579145</v>
      </c>
      <c r="D157" s="209">
        <v>103.3</v>
      </c>
      <c r="E157" s="209">
        <v>57.1</v>
      </c>
      <c r="F157" s="210"/>
      <c r="G157" s="241"/>
      <c r="H157" s="220"/>
      <c r="I157" s="221">
        <v>101.26435165207259</v>
      </c>
      <c r="J157" s="222">
        <v>100.5789</v>
      </c>
      <c r="L157" s="341"/>
      <c r="M157" s="191"/>
    </row>
    <row r="158" spans="1:13">
      <c r="A158" s="338"/>
      <c r="B158" s="212"/>
      <c r="C158" s="208">
        <v>107.51286879766985</v>
      </c>
      <c r="D158" s="209">
        <v>105.4</v>
      </c>
      <c r="E158" s="209">
        <v>57.1</v>
      </c>
      <c r="F158" s="210"/>
      <c r="G158" s="241"/>
      <c r="H158" s="220"/>
      <c r="I158" s="221">
        <v>101.36327715795483</v>
      </c>
      <c r="J158" s="222">
        <v>100.5265</v>
      </c>
      <c r="L158" s="341"/>
      <c r="M158" s="191"/>
    </row>
    <row r="159" spans="1:13">
      <c r="A159" s="337"/>
      <c r="B159" s="212"/>
      <c r="C159" s="208">
        <v>110.00148727904306</v>
      </c>
      <c r="D159" s="209">
        <v>103.7</v>
      </c>
      <c r="E159" s="209">
        <v>50</v>
      </c>
      <c r="F159" s="214" t="s">
        <v>158</v>
      </c>
      <c r="G159" s="215" t="s">
        <v>141</v>
      </c>
      <c r="H159" s="220"/>
      <c r="I159" s="221">
        <v>101.37968385219587</v>
      </c>
      <c r="J159" s="222">
        <v>100.4556</v>
      </c>
      <c r="K159" s="216" t="s">
        <v>138</v>
      </c>
      <c r="L159" s="341"/>
      <c r="M159" s="191"/>
    </row>
    <row r="160" spans="1:13" ht="15" thickBot="1">
      <c r="A160" s="333"/>
      <c r="B160" s="212"/>
      <c r="C160" s="208">
        <v>105.37503228949316</v>
      </c>
      <c r="D160" s="209">
        <v>102.5</v>
      </c>
      <c r="E160" s="209">
        <v>57.1</v>
      </c>
      <c r="F160" s="217">
        <f>AVERAGE(C149:C160)</f>
        <v>105.37584110765572</v>
      </c>
      <c r="G160" s="218">
        <f>AVERAGE(E149:E160)</f>
        <v>48.208333333333343</v>
      </c>
      <c r="H160" s="220"/>
      <c r="I160" s="221">
        <v>101.29888264861074</v>
      </c>
      <c r="J160" s="222">
        <v>100.3704</v>
      </c>
      <c r="K160" s="219">
        <f>AVERAGE(I149:I160)</f>
        <v>101.0722075407744</v>
      </c>
      <c r="L160" s="341"/>
      <c r="M160" s="191"/>
    </row>
    <row r="161" spans="1:13" ht="15" thickTop="1">
      <c r="A161" s="333"/>
      <c r="B161" s="212">
        <v>31.1</v>
      </c>
      <c r="C161" s="208">
        <v>101.97892352640207</v>
      </c>
      <c r="D161" s="209">
        <v>101.1</v>
      </c>
      <c r="E161" s="209">
        <v>21.4</v>
      </c>
      <c r="F161" s="210"/>
      <c r="H161" s="220">
        <v>31.1</v>
      </c>
      <c r="I161" s="221">
        <v>101.23149386092577</v>
      </c>
      <c r="J161" s="222">
        <v>100.2881</v>
      </c>
      <c r="L161" s="341"/>
      <c r="M161" s="191"/>
    </row>
    <row r="162" spans="1:13">
      <c r="A162" s="333"/>
      <c r="B162" s="212"/>
      <c r="C162" s="208">
        <v>100.68540717116157</v>
      </c>
      <c r="D162" s="209">
        <v>102.6</v>
      </c>
      <c r="E162" s="209">
        <v>28.6</v>
      </c>
      <c r="F162" s="210"/>
      <c r="H162" s="220"/>
      <c r="I162" s="221">
        <v>101.18778763030595</v>
      </c>
      <c r="J162" s="222">
        <v>100.2163</v>
      </c>
      <c r="L162" s="341"/>
      <c r="M162" s="191"/>
    </row>
    <row r="163" spans="1:13">
      <c r="A163" s="333"/>
      <c r="B163" s="212"/>
      <c r="C163" s="208">
        <v>104.91578272124758</v>
      </c>
      <c r="D163" s="209">
        <v>102.3</v>
      </c>
      <c r="E163" s="209">
        <v>64.3</v>
      </c>
      <c r="F163" s="210"/>
      <c r="H163" s="220"/>
      <c r="I163" s="221">
        <v>101.15201680788034</v>
      </c>
      <c r="J163" s="222">
        <v>100.15819999999999</v>
      </c>
      <c r="L163" s="341"/>
      <c r="M163" s="191"/>
    </row>
    <row r="164" spans="1:13">
      <c r="A164" s="333"/>
      <c r="B164" s="212"/>
      <c r="C164" s="208">
        <v>105.65937347977732</v>
      </c>
      <c r="D164" s="209">
        <v>102.2</v>
      </c>
      <c r="E164" s="209">
        <v>85.7</v>
      </c>
      <c r="F164" s="210"/>
      <c r="H164" s="220"/>
      <c r="I164" s="221">
        <v>101.17149216911066</v>
      </c>
      <c r="J164" s="222">
        <v>100.1024</v>
      </c>
      <c r="L164" s="341"/>
      <c r="M164" s="191"/>
    </row>
    <row r="165" spans="1:13">
      <c r="A165" s="333"/>
      <c r="B165" s="198"/>
      <c r="C165" s="208">
        <v>106.93192216444834</v>
      </c>
      <c r="D165" s="209">
        <v>102</v>
      </c>
      <c r="E165" s="209">
        <v>100</v>
      </c>
      <c r="F165" s="210"/>
      <c r="H165" s="220"/>
      <c r="I165" s="221">
        <v>101.19967114331391</v>
      </c>
      <c r="J165" s="222">
        <v>100.0378</v>
      </c>
      <c r="L165" s="341"/>
      <c r="M165" s="191"/>
    </row>
    <row r="166" spans="1:13">
      <c r="A166" s="333"/>
      <c r="B166" s="198" t="s">
        <v>257</v>
      </c>
      <c r="C166" s="208">
        <v>105.57120090857282</v>
      </c>
      <c r="D166" s="209">
        <v>99.9</v>
      </c>
      <c r="E166" s="209">
        <v>57.1</v>
      </c>
      <c r="F166" s="210"/>
      <c r="H166" s="220" t="s">
        <v>257</v>
      </c>
      <c r="I166" s="221">
        <v>101.21098951694577</v>
      </c>
      <c r="J166" s="222">
        <v>99.951419999999999</v>
      </c>
      <c r="L166" s="341"/>
      <c r="M166" s="191"/>
    </row>
    <row r="167" spans="1:13">
      <c r="A167" s="333"/>
      <c r="B167" s="212"/>
      <c r="C167" s="208">
        <v>103.26747394812446</v>
      </c>
      <c r="D167" s="209">
        <v>100.4</v>
      </c>
      <c r="E167" s="209">
        <v>28.6</v>
      </c>
      <c r="F167" s="210"/>
      <c r="H167" s="220"/>
      <c r="I167" s="221">
        <v>101.15788097264725</v>
      </c>
      <c r="J167" s="222">
        <v>99.849720000000005</v>
      </c>
      <c r="L167" s="341"/>
      <c r="M167" s="191"/>
    </row>
    <row r="168" spans="1:13">
      <c r="A168" s="333"/>
      <c r="B168" s="212"/>
      <c r="C168" s="208">
        <v>100.00116991418722</v>
      </c>
      <c r="D168" s="209">
        <v>99.5</v>
      </c>
      <c r="E168" s="209">
        <v>0</v>
      </c>
      <c r="F168" s="210"/>
      <c r="H168" s="220"/>
      <c r="I168" s="221">
        <v>101.02927014701127</v>
      </c>
      <c r="J168" s="222">
        <v>99.732249999999993</v>
      </c>
      <c r="L168" s="341"/>
      <c r="M168" s="191"/>
    </row>
    <row r="169" spans="1:13">
      <c r="A169" s="333"/>
      <c r="B169" s="212"/>
      <c r="C169" s="208">
        <v>107.34929551424572</v>
      </c>
      <c r="D169" s="209">
        <v>100.9</v>
      </c>
      <c r="E169" s="209">
        <v>57.1</v>
      </c>
      <c r="F169" s="210"/>
      <c r="H169" s="220"/>
      <c r="I169" s="221">
        <v>100.83935804057562</v>
      </c>
      <c r="J169" s="222">
        <v>99.602900000000005</v>
      </c>
      <c r="L169" s="341"/>
      <c r="M169" s="191"/>
    </row>
    <row r="170" spans="1:13">
      <c r="A170" s="333"/>
      <c r="B170" s="212"/>
      <c r="C170" s="208">
        <v>103.77300521668414</v>
      </c>
      <c r="D170" s="209">
        <v>96.8</v>
      </c>
      <c r="E170" s="209">
        <v>57.1</v>
      </c>
      <c r="F170" s="210"/>
      <c r="H170" s="220"/>
      <c r="I170" s="221">
        <v>100.56970586499534</v>
      </c>
      <c r="J170" s="222">
        <v>99.458690000000004</v>
      </c>
      <c r="L170" s="341"/>
      <c r="M170" s="191"/>
    </row>
    <row r="171" spans="1:13">
      <c r="A171" s="333"/>
      <c r="B171" s="212"/>
      <c r="C171" s="208">
        <v>99.451708036981543</v>
      </c>
      <c r="D171" s="209">
        <v>95.8</v>
      </c>
      <c r="E171" s="209">
        <v>42.9</v>
      </c>
      <c r="F171" s="214" t="s">
        <v>158</v>
      </c>
      <c r="G171" s="215" t="s">
        <v>141</v>
      </c>
      <c r="H171" s="220"/>
      <c r="I171" s="221">
        <v>100.23998035711668</v>
      </c>
      <c r="J171" s="222">
        <v>99.310339999999997</v>
      </c>
      <c r="K171" s="216" t="s">
        <v>138</v>
      </c>
      <c r="L171" s="341"/>
      <c r="M171" s="191"/>
    </row>
    <row r="172" spans="1:13" ht="15" thickBot="1">
      <c r="A172" s="333"/>
      <c r="B172" s="212"/>
      <c r="C172" s="208">
        <v>95.816073027451182</v>
      </c>
      <c r="D172" s="209">
        <v>95.5</v>
      </c>
      <c r="E172" s="209">
        <v>14.3</v>
      </c>
      <c r="F172" s="217">
        <f>AVERAGE(C161:C172)</f>
        <v>102.95011130244033</v>
      </c>
      <c r="G172" s="218">
        <f>AVERAGE(E161:E172)</f>
        <v>46.425000000000004</v>
      </c>
      <c r="H172" s="220"/>
      <c r="I172" s="221">
        <v>99.821143021169817</v>
      </c>
      <c r="J172" s="222">
        <v>99.155439999999999</v>
      </c>
      <c r="K172" s="219">
        <f>AVERAGE(I161:I172)</f>
        <v>100.90089912766653</v>
      </c>
      <c r="L172" s="341"/>
      <c r="M172" s="191"/>
    </row>
    <row r="173" spans="1:13" ht="15" thickTop="1">
      <c r="A173" s="333"/>
      <c r="B173" s="198">
        <v>2.1</v>
      </c>
      <c r="C173" s="208">
        <v>95.272196040920889</v>
      </c>
      <c r="D173" s="209">
        <v>95.3</v>
      </c>
      <c r="E173" s="209">
        <v>28.6</v>
      </c>
      <c r="F173" s="210"/>
      <c r="H173" s="220">
        <v>2.1</v>
      </c>
      <c r="I173" s="221">
        <v>99.273068153955379</v>
      </c>
      <c r="J173" s="222">
        <v>98.979039999999998</v>
      </c>
      <c r="L173" s="341"/>
      <c r="M173" s="191"/>
    </row>
    <row r="174" spans="1:13">
      <c r="A174" s="333"/>
      <c r="B174" s="212"/>
      <c r="C174" s="208">
        <v>94.701452942079669</v>
      </c>
      <c r="D174" s="209">
        <v>94.7</v>
      </c>
      <c r="E174" s="209">
        <v>42.9</v>
      </c>
      <c r="F174" s="210"/>
      <c r="H174" s="220"/>
      <c r="I174" s="221">
        <v>98.630437381395268</v>
      </c>
      <c r="J174" s="222">
        <v>98.77422</v>
      </c>
      <c r="L174" s="341"/>
      <c r="M174" s="191"/>
    </row>
    <row r="175" spans="1:13">
      <c r="A175" s="333"/>
      <c r="B175" s="212"/>
      <c r="C175" s="208">
        <v>89.385941088143966</v>
      </c>
      <c r="D175" s="209">
        <v>91.2</v>
      </c>
      <c r="E175" s="209">
        <v>57.1</v>
      </c>
      <c r="F175" s="210"/>
      <c r="H175" s="220"/>
      <c r="I175" s="221">
        <v>97.955873009247838</v>
      </c>
      <c r="J175" s="222">
        <v>98.239019999999996</v>
      </c>
      <c r="L175" s="341"/>
      <c r="M175" s="191"/>
    </row>
    <row r="176" spans="1:13">
      <c r="A176" s="333"/>
      <c r="B176" s="212"/>
      <c r="C176" s="208">
        <v>81.314954058383194</v>
      </c>
      <c r="D176" s="209">
        <v>81.2</v>
      </c>
      <c r="E176" s="209">
        <v>28.6</v>
      </c>
      <c r="F176" s="210"/>
      <c r="H176" s="220"/>
      <c r="I176" s="221">
        <v>97.327361356346742</v>
      </c>
      <c r="J176" s="222">
        <v>97.795550000000006</v>
      </c>
      <c r="L176" s="341"/>
      <c r="M176" s="191"/>
    </row>
    <row r="177" spans="1:13">
      <c r="A177" s="333"/>
      <c r="B177" s="212"/>
      <c r="C177" s="208">
        <v>67.897050366886617</v>
      </c>
      <c r="D177" s="209">
        <v>74.599999999999994</v>
      </c>
      <c r="E177" s="209">
        <v>14.3</v>
      </c>
      <c r="F177" s="210"/>
      <c r="H177" s="220"/>
      <c r="I177" s="221">
        <v>96.87040819604195</v>
      </c>
      <c r="J177" s="222">
        <v>97.326669999999993</v>
      </c>
      <c r="L177" s="341"/>
      <c r="M177" s="191"/>
    </row>
    <row r="178" spans="1:13">
      <c r="A178" s="333"/>
      <c r="B178" s="212">
        <v>6</v>
      </c>
      <c r="C178" s="208">
        <v>71.767559917746595</v>
      </c>
      <c r="D178" s="209">
        <v>78.7</v>
      </c>
      <c r="E178" s="209">
        <v>28.6</v>
      </c>
      <c r="F178" s="210"/>
      <c r="H178" s="220">
        <v>6</v>
      </c>
      <c r="I178" s="221">
        <v>96.660822652079403</v>
      </c>
      <c r="J178" s="222">
        <v>97.409530000000004</v>
      </c>
      <c r="L178" s="341"/>
      <c r="M178" s="191"/>
    </row>
    <row r="179" spans="1:13">
      <c r="A179" s="333"/>
      <c r="B179" s="212"/>
      <c r="C179" s="208">
        <v>75.138438127413494</v>
      </c>
      <c r="D179" s="246">
        <v>81.8</v>
      </c>
      <c r="E179" s="246">
        <v>35.700000000000003</v>
      </c>
      <c r="F179" s="243"/>
      <c r="H179" s="220"/>
      <c r="I179" s="247">
        <v>96.662078852424671</v>
      </c>
      <c r="J179" s="247">
        <v>97.861270000000005</v>
      </c>
      <c r="L179" s="341"/>
      <c r="M179" s="191"/>
    </row>
    <row r="180" spans="1:13">
      <c r="A180" s="333"/>
      <c r="B180" s="212"/>
      <c r="C180" s="208">
        <v>77.345516199086745</v>
      </c>
      <c r="D180" s="246">
        <v>83.1</v>
      </c>
      <c r="E180" s="246">
        <v>57.1</v>
      </c>
      <c r="F180" s="243"/>
      <c r="H180" s="220"/>
      <c r="I180" s="247">
        <v>96.850372799784708</v>
      </c>
      <c r="J180" s="247">
        <v>98.336169999999996</v>
      </c>
      <c r="L180" s="341"/>
      <c r="M180" s="191"/>
    </row>
    <row r="181" spans="1:13">
      <c r="A181" s="333"/>
      <c r="B181" s="212"/>
      <c r="C181" s="208">
        <v>74.138541711003683</v>
      </c>
      <c r="D181" s="246">
        <v>85.7</v>
      </c>
      <c r="E181" s="246">
        <v>57.1</v>
      </c>
      <c r="F181" s="243"/>
      <c r="H181" s="220"/>
      <c r="I181" s="247">
        <v>97.219408174621719</v>
      </c>
      <c r="J181" s="247">
        <v>98.569670000000002</v>
      </c>
      <c r="L181" s="341"/>
      <c r="M181" s="191"/>
    </row>
    <row r="182" spans="1:13">
      <c r="A182" s="333"/>
      <c r="B182" s="212"/>
      <c r="C182" s="208">
        <v>75.194273734305611</v>
      </c>
      <c r="D182" s="246">
        <v>89.5</v>
      </c>
      <c r="E182" s="246">
        <v>71.400000000000006</v>
      </c>
      <c r="F182" s="243"/>
      <c r="H182" s="220"/>
      <c r="I182" s="247">
        <v>97.66530865414353</v>
      </c>
      <c r="J182" s="247">
        <v>98.793710000000004</v>
      </c>
      <c r="L182" s="341"/>
      <c r="M182" s="191"/>
    </row>
    <row r="183" spans="1:13">
      <c r="A183" s="333"/>
      <c r="B183" s="212"/>
      <c r="C183" s="208">
        <v>74.31920050569245</v>
      </c>
      <c r="D183" s="246">
        <v>89.5</v>
      </c>
      <c r="E183" s="246">
        <v>28.6</v>
      </c>
      <c r="F183" s="214" t="s">
        <v>158</v>
      </c>
      <c r="G183" s="215" t="s">
        <v>141</v>
      </c>
      <c r="H183" s="220"/>
      <c r="I183" s="247">
        <v>98.141929817096198</v>
      </c>
      <c r="J183" s="247">
        <v>99.050740000000005</v>
      </c>
      <c r="K183" s="216" t="s">
        <v>138</v>
      </c>
      <c r="L183" s="341"/>
      <c r="M183" s="191"/>
    </row>
    <row r="184" spans="1:13" ht="15" thickBot="1">
      <c r="A184" s="333"/>
      <c r="B184" s="212"/>
      <c r="C184" s="208">
        <v>79.081671065166773</v>
      </c>
      <c r="D184" s="246">
        <v>89.9</v>
      </c>
      <c r="E184" s="246">
        <v>71.400000000000006</v>
      </c>
      <c r="F184" s="217">
        <f>AVERAGE(C173:C184)</f>
        <v>79.629732979735806</v>
      </c>
      <c r="G184" s="218">
        <f>AVERAGE(E173:E184)</f>
        <v>43.45000000000001</v>
      </c>
      <c r="H184" s="220"/>
      <c r="I184" s="247">
        <v>98.628643745610475</v>
      </c>
      <c r="J184" s="247">
        <v>99.32996</v>
      </c>
      <c r="K184" s="219">
        <f>AVERAGE(I173:I184)</f>
        <v>97.657142732729014</v>
      </c>
      <c r="L184" s="341"/>
      <c r="M184" s="191"/>
    </row>
    <row r="185" spans="1:13" ht="15" thickTop="1">
      <c r="A185" s="333"/>
      <c r="B185" s="198">
        <v>3.1</v>
      </c>
      <c r="C185" s="208">
        <v>77.924429599040053</v>
      </c>
      <c r="D185" s="246">
        <v>91.7</v>
      </c>
      <c r="E185" s="246">
        <v>71.400000000000006</v>
      </c>
      <c r="F185" s="243"/>
      <c r="G185" s="248"/>
      <c r="H185" s="198">
        <v>3.1</v>
      </c>
      <c r="I185" s="247">
        <v>99.049390105825665</v>
      </c>
      <c r="J185" s="247">
        <v>99.628990000000002</v>
      </c>
      <c r="L185" s="341"/>
      <c r="M185" s="191"/>
    </row>
    <row r="186" spans="1:13">
      <c r="A186" s="333"/>
      <c r="B186" s="198"/>
      <c r="C186" s="208">
        <v>79.28416654944219</v>
      </c>
      <c r="D186" s="246">
        <v>91.2</v>
      </c>
      <c r="E186" s="246">
        <v>57.1</v>
      </c>
      <c r="F186" s="243"/>
      <c r="G186" s="248"/>
      <c r="H186" s="198"/>
      <c r="I186" s="247">
        <v>99.396205173082208</v>
      </c>
      <c r="J186" s="247">
        <v>99.928629999999998</v>
      </c>
      <c r="L186" s="341"/>
      <c r="M186" s="191"/>
    </row>
    <row r="187" spans="1:13">
      <c r="A187" s="333"/>
      <c r="B187" s="212"/>
      <c r="C187" s="208">
        <v>79.062852779846352</v>
      </c>
      <c r="D187" s="246">
        <v>93.9</v>
      </c>
      <c r="E187" s="246">
        <v>50</v>
      </c>
      <c r="H187" s="220"/>
      <c r="I187" s="247">
        <v>99.713604255240071</v>
      </c>
      <c r="J187" s="247">
        <v>100.2011</v>
      </c>
      <c r="L187" s="341"/>
      <c r="M187" s="191"/>
    </row>
    <row r="188" spans="1:13">
      <c r="A188" s="333"/>
      <c r="B188" s="212"/>
      <c r="C188" s="208">
        <v>87.968665874496395</v>
      </c>
      <c r="D188" s="246">
        <v>95.6</v>
      </c>
      <c r="E188" s="246">
        <v>50</v>
      </c>
      <c r="H188" s="220"/>
      <c r="I188" s="247">
        <v>99.96161288309807</v>
      </c>
      <c r="J188" s="247">
        <v>100.429</v>
      </c>
      <c r="L188" s="341"/>
      <c r="M188" s="191"/>
    </row>
    <row r="189" spans="1:13">
      <c r="A189" s="333"/>
      <c r="B189" s="212"/>
      <c r="C189" s="208">
        <v>100.67391814283401</v>
      </c>
      <c r="D189" s="246">
        <v>93.9</v>
      </c>
      <c r="E189" s="246">
        <v>78.599999999999994</v>
      </c>
      <c r="H189" s="220"/>
      <c r="I189" s="247">
        <v>100.13522615860431</v>
      </c>
      <c r="J189" s="247">
        <v>100.5818</v>
      </c>
      <c r="L189" s="341"/>
      <c r="M189" s="191"/>
    </row>
    <row r="190" spans="1:13">
      <c r="A190" s="333"/>
      <c r="B190" s="212">
        <v>6</v>
      </c>
      <c r="C190" s="208">
        <v>105.23649212771777</v>
      </c>
      <c r="D190" s="246">
        <v>95.2</v>
      </c>
      <c r="E190" s="246">
        <v>100</v>
      </c>
      <c r="H190" s="220">
        <v>6</v>
      </c>
      <c r="I190" s="247">
        <v>100.23644040099022</v>
      </c>
      <c r="J190" s="247">
        <v>100.65179999999999</v>
      </c>
      <c r="L190" s="341"/>
      <c r="M190" s="191"/>
    </row>
    <row r="191" spans="1:13">
      <c r="A191" s="333"/>
      <c r="B191" s="212"/>
      <c r="C191" s="208">
        <v>95.501246458104177</v>
      </c>
      <c r="D191" s="246">
        <v>94.8</v>
      </c>
      <c r="E191" s="246">
        <v>71.400000000000006</v>
      </c>
      <c r="H191" s="220"/>
      <c r="I191" s="247">
        <v>100.2901395651551</v>
      </c>
      <c r="J191" s="247">
        <v>100.6499</v>
      </c>
      <c r="L191" s="341"/>
      <c r="M191" s="191"/>
    </row>
    <row r="192" spans="1:13">
      <c r="A192" s="333"/>
      <c r="B192" s="212"/>
      <c r="C192" s="208">
        <v>83.589512364203671</v>
      </c>
      <c r="D192" s="246">
        <v>92.9</v>
      </c>
      <c r="E192" s="246">
        <v>28.6</v>
      </c>
      <c r="H192" s="220"/>
      <c r="I192" s="247">
        <v>100.33861217695345</v>
      </c>
      <c r="J192" s="247">
        <v>100.6033</v>
      </c>
      <c r="L192" s="341"/>
      <c r="M192" s="191"/>
    </row>
    <row r="193" spans="1:13">
      <c r="A193" s="333"/>
      <c r="B193" s="212"/>
      <c r="C193" s="208">
        <v>86.995216708325913</v>
      </c>
      <c r="D193" s="246">
        <v>91.2</v>
      </c>
      <c r="E193" s="246">
        <v>42.9</v>
      </c>
      <c r="H193" s="220"/>
      <c r="I193" s="247">
        <v>100.42294129953288</v>
      </c>
      <c r="J193" s="247">
        <v>100.54049999999999</v>
      </c>
      <c r="L193" s="341"/>
      <c r="M193" s="191"/>
    </row>
    <row r="194" spans="1:13">
      <c r="A194" s="333"/>
      <c r="B194" s="212"/>
      <c r="C194" s="208">
        <v>85.00809450515095</v>
      </c>
      <c r="D194" s="246">
        <v>92.9</v>
      </c>
      <c r="E194" s="246">
        <v>57.1</v>
      </c>
      <c r="H194" s="220"/>
      <c r="I194" s="247">
        <v>100.53916308194152</v>
      </c>
      <c r="J194" s="247">
        <v>100.49160000000001</v>
      </c>
      <c r="L194" s="341"/>
      <c r="M194" s="191"/>
    </row>
    <row r="195" spans="1:13">
      <c r="A195" s="333"/>
      <c r="B195" s="212"/>
      <c r="C195" s="208">
        <v>95.88369961648597</v>
      </c>
      <c r="D195" s="246">
        <v>96.3</v>
      </c>
      <c r="E195" s="246">
        <v>85.7</v>
      </c>
      <c r="F195" s="214" t="s">
        <v>158</v>
      </c>
      <c r="G195" s="215" t="s">
        <v>141</v>
      </c>
      <c r="H195" s="220"/>
      <c r="I195" s="247">
        <v>100.65271639788148</v>
      </c>
      <c r="J195" s="247">
        <v>100.4766</v>
      </c>
      <c r="K195" s="216" t="s">
        <v>138</v>
      </c>
      <c r="L195" s="341"/>
      <c r="M195" s="191"/>
    </row>
    <row r="196" spans="1:13" ht="15" thickBot="1">
      <c r="A196" s="333"/>
      <c r="B196" s="212"/>
      <c r="C196" s="208">
        <v>98.129736405372199</v>
      </c>
      <c r="D196" s="246">
        <v>96.8</v>
      </c>
      <c r="E196" s="246">
        <v>71.400000000000006</v>
      </c>
      <c r="F196" s="342">
        <f>AVERAGE(C185:C196)</f>
        <v>89.604835927584972</v>
      </c>
      <c r="G196" s="343">
        <f>AVERAGE(E185:E196)</f>
        <v>63.683333333333337</v>
      </c>
      <c r="H196" s="220"/>
      <c r="I196" s="247">
        <v>100.7490942184439</v>
      </c>
      <c r="J196" s="247">
        <v>100.4948</v>
      </c>
      <c r="K196" s="219">
        <f>AVERAGE(I185:I196)</f>
        <v>100.12376214306242</v>
      </c>
      <c r="L196" s="341"/>
      <c r="M196" s="191"/>
    </row>
    <row r="197" spans="1:13" ht="15" thickTop="1">
      <c r="A197" s="333"/>
      <c r="B197" s="198">
        <v>4.0999999999999996</v>
      </c>
      <c r="C197" s="208">
        <v>101.02216455505315</v>
      </c>
      <c r="D197" s="246">
        <v>96.1</v>
      </c>
      <c r="E197" s="246">
        <v>64.3</v>
      </c>
      <c r="F197" s="243"/>
      <c r="G197" s="248"/>
      <c r="H197" s="198">
        <v>4.0999999999999996</v>
      </c>
      <c r="I197" s="247">
        <v>100.83808265010867</v>
      </c>
      <c r="J197" s="247">
        <v>100.5274</v>
      </c>
      <c r="L197" s="341"/>
      <c r="M197" s="191"/>
    </row>
    <row r="198" spans="1:13">
      <c r="A198" s="333"/>
      <c r="B198" s="198"/>
      <c r="C198" s="208">
        <v>97.699279329674212</v>
      </c>
      <c r="D198" s="246">
        <v>96.3</v>
      </c>
      <c r="E198" s="246">
        <v>35.700000000000003</v>
      </c>
      <c r="F198" s="243"/>
      <c r="G198" s="248"/>
      <c r="H198" s="198"/>
      <c r="I198" s="247">
        <v>100.91091177075383</v>
      </c>
      <c r="J198" s="247">
        <v>100.5488</v>
      </c>
      <c r="L198" s="341"/>
      <c r="M198" s="191"/>
    </row>
    <row r="199" spans="1:13">
      <c r="A199" s="333"/>
      <c r="B199" s="212"/>
      <c r="C199" s="208">
        <v>92.849240286766673</v>
      </c>
      <c r="D199" s="246">
        <v>96.9</v>
      </c>
      <c r="E199" s="246">
        <v>14.3</v>
      </c>
      <c r="H199" s="220"/>
      <c r="I199" s="247">
        <v>101.04928855851531</v>
      </c>
      <c r="J199" s="247">
        <v>100.574</v>
      </c>
      <c r="L199" s="341"/>
      <c r="M199" s="191"/>
    </row>
    <row r="200" spans="1:13">
      <c r="A200" s="333"/>
      <c r="B200" s="212"/>
      <c r="C200" s="208">
        <v>97.974587144705922</v>
      </c>
      <c r="D200" s="246">
        <v>97</v>
      </c>
      <c r="E200" s="246">
        <v>28.6</v>
      </c>
      <c r="H200" s="220"/>
      <c r="I200" s="247">
        <v>101.15407321528591</v>
      </c>
      <c r="J200" s="247">
        <v>100.5955</v>
      </c>
      <c r="L200" s="341"/>
      <c r="M200" s="191"/>
    </row>
    <row r="201" spans="1:13">
      <c r="A201" s="333"/>
      <c r="B201" s="212"/>
      <c r="C201" s="208">
        <v>99.831377909284129</v>
      </c>
      <c r="D201" s="246">
        <v>95.9</v>
      </c>
      <c r="E201" s="246">
        <v>57.1</v>
      </c>
      <c r="H201" s="220"/>
      <c r="I201" s="247">
        <v>101.14697254217874</v>
      </c>
      <c r="J201" s="247">
        <v>100.5964</v>
      </c>
      <c r="L201" s="341"/>
      <c r="M201" s="191"/>
    </row>
    <row r="202" spans="1:13">
      <c r="A202" s="333"/>
      <c r="B202" s="212">
        <v>6</v>
      </c>
      <c r="C202" s="208">
        <v>102.898386595646</v>
      </c>
      <c r="D202" s="246">
        <v>99.2</v>
      </c>
      <c r="E202" s="246">
        <v>71.400000000000006</v>
      </c>
      <c r="F202" s="187">
        <v>6</v>
      </c>
      <c r="H202" s="220">
        <v>6</v>
      </c>
      <c r="I202" s="247">
        <v>101.03897435557849</v>
      </c>
      <c r="J202" s="247">
        <v>100.5736</v>
      </c>
      <c r="L202" s="341"/>
      <c r="M202" s="191"/>
    </row>
    <row r="203" spans="1:13">
      <c r="B203" s="212"/>
      <c r="C203" s="208">
        <v>95.73000932135858</v>
      </c>
      <c r="D203" s="246">
        <v>99.8</v>
      </c>
      <c r="E203" s="246">
        <v>28.6</v>
      </c>
      <c r="H203" s="220"/>
      <c r="I203" s="247">
        <v>100.83351715849066</v>
      </c>
      <c r="J203" s="247">
        <v>100.5294</v>
      </c>
      <c r="L203" s="341"/>
      <c r="M203" s="191"/>
    </row>
    <row r="204" spans="1:13">
      <c r="B204" s="212"/>
      <c r="C204" s="208">
        <v>99.420141774803866</v>
      </c>
      <c r="D204" s="246">
        <v>101.3</v>
      </c>
      <c r="E204" s="246">
        <v>57.1</v>
      </c>
      <c r="H204" s="220"/>
      <c r="I204" s="247">
        <v>100.53396414558406</v>
      </c>
      <c r="J204" s="247">
        <v>100.4666</v>
      </c>
      <c r="L204" s="341"/>
      <c r="M204" s="191"/>
    </row>
    <row r="205" spans="1:13">
      <c r="B205" s="212"/>
      <c r="C205" s="208">
        <v>100.43538393031261</v>
      </c>
      <c r="D205" s="246">
        <v>100.8</v>
      </c>
      <c r="E205" s="246">
        <v>42.9</v>
      </c>
      <c r="H205" s="220"/>
      <c r="I205" s="247">
        <v>100.20914576032307</v>
      </c>
      <c r="J205" s="247">
        <v>100.3695</v>
      </c>
      <c r="L205" s="341"/>
      <c r="M205" s="191"/>
    </row>
    <row r="206" spans="1:13">
      <c r="B206" s="212"/>
      <c r="C206" s="208">
        <v>105.1036178657601</v>
      </c>
      <c r="D206" s="246">
        <v>99.6</v>
      </c>
      <c r="E206" s="246">
        <v>71.400000000000006</v>
      </c>
      <c r="H206" s="220"/>
      <c r="I206" s="247">
        <v>99.870855453916789</v>
      </c>
      <c r="J206" s="247">
        <v>100.2495</v>
      </c>
      <c r="L206" s="341"/>
      <c r="M206" s="191"/>
    </row>
    <row r="207" spans="1:13">
      <c r="B207" s="212"/>
      <c r="C207" s="208">
        <v>105.48886425793656</v>
      </c>
      <c r="D207" s="246">
        <v>99.3</v>
      </c>
      <c r="E207" s="246">
        <v>42.9</v>
      </c>
      <c r="F207" s="214" t="s">
        <v>158</v>
      </c>
      <c r="G207" s="215" t="s">
        <v>141</v>
      </c>
      <c r="H207" s="220"/>
      <c r="I207" s="247">
        <v>99.550960122765972</v>
      </c>
      <c r="J207" s="247">
        <v>100.1039</v>
      </c>
      <c r="K207" s="216" t="s">
        <v>138</v>
      </c>
    </row>
    <row r="208" spans="1:13" ht="15" thickBot="1">
      <c r="B208" s="212"/>
      <c r="C208" s="208">
        <v>105.63396317753761</v>
      </c>
      <c r="D208" s="246">
        <v>99.1</v>
      </c>
      <c r="E208" s="246">
        <v>71.400000000000006</v>
      </c>
      <c r="F208" s="342">
        <f>AVERAGE(C197:C208)</f>
        <v>100.34058467906995</v>
      </c>
      <c r="G208" s="343">
        <f>AVERAGE(E197:E208)</f>
        <v>48.80833333333333</v>
      </c>
      <c r="H208" s="220"/>
      <c r="I208" s="247">
        <v>99.305499715101803</v>
      </c>
      <c r="J208" s="247">
        <v>99.949889999999996</v>
      </c>
      <c r="K208" s="219">
        <f>AVERAGE(I197:I208)</f>
        <v>100.53685378738361</v>
      </c>
    </row>
    <row r="209" spans="2:11" ht="15" thickTop="1">
      <c r="B209" s="198">
        <v>5.0999999999999996</v>
      </c>
      <c r="C209" s="208"/>
      <c r="D209" s="246"/>
      <c r="E209" s="246"/>
      <c r="H209" s="198">
        <v>5.0999999999999996</v>
      </c>
      <c r="I209" s="247"/>
      <c r="J209" s="247"/>
    </row>
    <row r="210" spans="2:11">
      <c r="B210" s="198"/>
      <c r="C210" s="208"/>
      <c r="D210" s="246"/>
      <c r="E210" s="246"/>
      <c r="H210" s="198"/>
      <c r="I210" s="247"/>
      <c r="J210" s="247"/>
    </row>
    <row r="211" spans="2:11">
      <c r="B211" s="212"/>
      <c r="C211" s="208"/>
      <c r="D211" s="246"/>
      <c r="E211" s="246"/>
      <c r="H211" s="220"/>
      <c r="I211" s="247"/>
      <c r="J211" s="247"/>
    </row>
    <row r="212" spans="2:11">
      <c r="B212" s="212"/>
      <c r="C212" s="208"/>
      <c r="D212" s="246"/>
      <c r="E212" s="246"/>
      <c r="H212" s="220"/>
      <c r="I212" s="247"/>
      <c r="J212" s="247"/>
    </row>
    <row r="213" spans="2:11">
      <c r="B213" s="212"/>
      <c r="C213" s="208"/>
      <c r="D213" s="246"/>
      <c r="E213" s="246"/>
      <c r="H213" s="220"/>
      <c r="I213" s="247"/>
      <c r="J213" s="247"/>
    </row>
    <row r="214" spans="2:11">
      <c r="B214" s="212">
        <v>6</v>
      </c>
      <c r="C214" s="208"/>
      <c r="D214" s="246"/>
      <c r="E214" s="246"/>
      <c r="H214" s="220">
        <v>6</v>
      </c>
      <c r="I214" s="247"/>
      <c r="J214" s="247"/>
    </row>
    <row r="215" spans="2:11">
      <c r="B215" s="212"/>
      <c r="C215" s="208"/>
      <c r="D215" s="246"/>
      <c r="E215" s="246"/>
      <c r="H215" s="220"/>
      <c r="I215" s="247"/>
      <c r="J215" s="247"/>
    </row>
    <row r="216" spans="2:11">
      <c r="B216" s="212"/>
      <c r="C216" s="208"/>
      <c r="D216" s="246"/>
      <c r="E216" s="246"/>
      <c r="H216" s="220"/>
      <c r="I216" s="247"/>
      <c r="J216" s="247"/>
    </row>
    <row r="217" spans="2:11">
      <c r="B217" s="212"/>
      <c r="C217" s="208"/>
      <c r="D217" s="246"/>
      <c r="E217" s="246"/>
      <c r="H217" s="220"/>
      <c r="I217" s="247"/>
      <c r="J217" s="247"/>
    </row>
    <row r="218" spans="2:11">
      <c r="B218" s="212"/>
      <c r="C218" s="208"/>
      <c r="D218" s="246"/>
      <c r="E218" s="246"/>
      <c r="H218" s="220"/>
      <c r="I218" s="247"/>
      <c r="J218" s="247"/>
    </row>
    <row r="219" spans="2:11">
      <c r="B219" s="212"/>
      <c r="C219" s="208"/>
      <c r="D219" s="246"/>
      <c r="E219" s="246"/>
      <c r="F219" s="187" t="s">
        <v>301</v>
      </c>
      <c r="G219" s="188" t="s">
        <v>302</v>
      </c>
      <c r="H219" s="220"/>
      <c r="I219" s="247"/>
      <c r="J219" s="247"/>
      <c r="K219" s="191" t="s">
        <v>303</v>
      </c>
    </row>
    <row r="220" spans="2:11">
      <c r="B220" s="212"/>
      <c r="C220" s="208"/>
      <c r="D220" s="246"/>
      <c r="E220" s="246"/>
      <c r="F220" s="187" t="e">
        <f>AVERAGE(C209:C220)</f>
        <v>#DIV/0!</v>
      </c>
      <c r="G220" s="188" t="e">
        <f>AVERAGE(E209:E220)</f>
        <v>#DIV/0!</v>
      </c>
      <c r="H220" s="220"/>
      <c r="I220" s="247"/>
      <c r="J220" s="247"/>
      <c r="K220" s="191" t="e">
        <f>AVERAGE(I209:I220)</f>
        <v>#DIV/0!</v>
      </c>
    </row>
  </sheetData>
  <mergeCells count="2">
    <mergeCell ref="B3:D3"/>
    <mergeCell ref="H3:J3"/>
  </mergeCells>
  <phoneticPr fontId="4"/>
  <pageMargins left="0.51181102362204722" right="0.51181102362204722" top="0.55118110236220474" bottom="0.35433070866141736" header="0.31496062992125984" footer="0.31496062992125984"/>
  <pageSetup paperSize="9" scale="55" orientation="portrait" horizontalDpi="300" verticalDpi="300" r:id="rId1"/>
  <rowBreaks count="2" manualBreakCount="2">
    <brk id="100" max="10" man="1"/>
    <brk id="208"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6"/>
  <sheetViews>
    <sheetView view="pageBreakPreview" zoomScaleNormal="100" zoomScaleSheetLayoutView="100" workbookViewId="0">
      <pane xSplit="4" ySplit="5" topLeftCell="E110" activePane="bottomRight" state="frozen"/>
      <selection pane="topRight" activeCell="E1" sqref="E1"/>
      <selection pane="bottomLeft" activeCell="A6" sqref="A6"/>
      <selection pane="bottomRight" activeCell="I123" sqref="I123"/>
    </sheetView>
  </sheetViews>
  <sheetFormatPr defaultRowHeight="14.25"/>
  <cols>
    <col min="1" max="1" width="1.09765625" style="249" customWidth="1"/>
    <col min="2" max="2" width="10" style="250" customWidth="1"/>
    <col min="3" max="3" width="10" style="251" customWidth="1"/>
    <col min="4" max="5" width="8.796875" style="249"/>
    <col min="6" max="9" width="10" style="254" customWidth="1"/>
    <col min="10" max="16384" width="8.796875" style="249"/>
  </cols>
  <sheetData>
    <row r="1" spans="1:10" ht="21">
      <c r="D1" s="252" t="s">
        <v>161</v>
      </c>
      <c r="F1" s="253" t="s">
        <v>162</v>
      </c>
      <c r="H1" s="252" t="s">
        <v>163</v>
      </c>
    </row>
    <row r="2" spans="1:10">
      <c r="A2" s="255"/>
      <c r="B2" s="256"/>
      <c r="C2" s="257"/>
      <c r="D2" s="533" t="s">
        <v>164</v>
      </c>
      <c r="E2" s="534"/>
      <c r="F2" s="533" t="s">
        <v>165</v>
      </c>
      <c r="G2" s="534"/>
      <c r="H2" s="533" t="s">
        <v>166</v>
      </c>
      <c r="I2" s="534"/>
    </row>
    <row r="3" spans="1:10">
      <c r="A3" s="255"/>
      <c r="B3" s="258"/>
      <c r="C3" s="259"/>
      <c r="E3" s="260"/>
      <c r="F3" s="261">
        <v>20000001</v>
      </c>
      <c r="G3" s="262">
        <v>20000002</v>
      </c>
      <c r="H3" s="263">
        <v>1000000000</v>
      </c>
      <c r="I3" s="264">
        <v>1100000000</v>
      </c>
    </row>
    <row r="4" spans="1:10">
      <c r="A4" s="255"/>
      <c r="B4" s="265"/>
      <c r="C4" s="266"/>
      <c r="E4" s="260"/>
      <c r="F4" s="267" t="s">
        <v>167</v>
      </c>
      <c r="G4" s="268" t="s">
        <v>168</v>
      </c>
      <c r="H4" s="267" t="s">
        <v>167</v>
      </c>
      <c r="I4" s="268" t="s">
        <v>168</v>
      </c>
    </row>
    <row r="5" spans="1:10" ht="29.25" customHeight="1">
      <c r="A5" s="255"/>
      <c r="B5" s="269" t="s">
        <v>169</v>
      </c>
      <c r="C5" s="270"/>
      <c r="E5" s="260"/>
      <c r="F5" s="271">
        <v>10000</v>
      </c>
      <c r="G5" s="272">
        <v>9998.9</v>
      </c>
      <c r="H5" s="273">
        <v>10000</v>
      </c>
      <c r="I5" s="274">
        <v>9983</v>
      </c>
    </row>
    <row r="6" spans="1:10" ht="13.5">
      <c r="B6" s="258">
        <v>201301</v>
      </c>
      <c r="C6" s="275" t="s">
        <v>170</v>
      </c>
      <c r="D6" s="276" t="s">
        <v>171</v>
      </c>
      <c r="E6" s="277">
        <v>98.2</v>
      </c>
      <c r="F6" s="278">
        <v>93.9</v>
      </c>
      <c r="G6" s="279">
        <v>93.9</v>
      </c>
      <c r="H6" s="280">
        <v>94.8</v>
      </c>
      <c r="I6" s="279">
        <v>94.8</v>
      </c>
      <c r="J6" s="281" t="s">
        <v>172</v>
      </c>
    </row>
    <row r="7" spans="1:10" ht="13.5">
      <c r="B7" s="258">
        <v>201302</v>
      </c>
      <c r="C7" s="282"/>
      <c r="D7" s="283" t="s">
        <v>173</v>
      </c>
      <c r="E7" s="284">
        <v>95.5</v>
      </c>
      <c r="F7" s="278">
        <v>95</v>
      </c>
      <c r="G7" s="279">
        <v>95</v>
      </c>
      <c r="H7" s="280">
        <v>96.5</v>
      </c>
      <c r="I7" s="279">
        <v>96.4</v>
      </c>
      <c r="J7" s="281"/>
    </row>
    <row r="8" spans="1:10" ht="13.5">
      <c r="B8" s="258">
        <v>201303</v>
      </c>
      <c r="C8" s="282"/>
      <c r="D8" s="283" t="s">
        <v>174</v>
      </c>
      <c r="E8" s="284">
        <v>97.2</v>
      </c>
      <c r="F8" s="278">
        <v>98.4</v>
      </c>
      <c r="G8" s="279">
        <v>98.4</v>
      </c>
      <c r="H8" s="280">
        <v>97.7</v>
      </c>
      <c r="I8" s="279">
        <v>97.7</v>
      </c>
      <c r="J8" s="281"/>
    </row>
    <row r="9" spans="1:10" ht="13.5">
      <c r="B9" s="258">
        <v>201304</v>
      </c>
      <c r="C9" s="282"/>
      <c r="D9" s="285" t="s">
        <v>175</v>
      </c>
      <c r="E9" s="284">
        <v>97.1</v>
      </c>
      <c r="F9" s="278">
        <v>98.7</v>
      </c>
      <c r="G9" s="279">
        <v>98.7</v>
      </c>
      <c r="H9" s="280">
        <v>97.7</v>
      </c>
      <c r="I9" s="279">
        <v>97.7</v>
      </c>
      <c r="J9" s="281"/>
    </row>
    <row r="10" spans="1:10" ht="13.5">
      <c r="B10" s="258">
        <v>201305</v>
      </c>
      <c r="C10" s="282"/>
      <c r="D10" s="285" t="s">
        <v>176</v>
      </c>
      <c r="E10" s="284">
        <v>98.5</v>
      </c>
      <c r="F10" s="278">
        <v>98.7</v>
      </c>
      <c r="G10" s="279">
        <v>98.6</v>
      </c>
      <c r="H10" s="280">
        <v>99.3</v>
      </c>
      <c r="I10" s="279">
        <v>99.2</v>
      </c>
      <c r="J10" s="281"/>
    </row>
    <row r="11" spans="1:10" ht="13.5">
      <c r="B11" s="258">
        <v>201306</v>
      </c>
      <c r="C11" s="282"/>
      <c r="D11" s="285" t="s">
        <v>177</v>
      </c>
      <c r="E11" s="284">
        <v>100.8</v>
      </c>
      <c r="F11" s="278">
        <v>98.3</v>
      </c>
      <c r="G11" s="279">
        <v>98.3</v>
      </c>
      <c r="H11" s="280">
        <v>98.2</v>
      </c>
      <c r="I11" s="279">
        <v>98.2</v>
      </c>
      <c r="J11" s="281">
        <v>6</v>
      </c>
    </row>
    <row r="12" spans="1:10" ht="13.5">
      <c r="B12" s="258">
        <v>201307</v>
      </c>
      <c r="C12" s="282"/>
      <c r="D12" s="285" t="s">
        <v>178</v>
      </c>
      <c r="E12" s="284">
        <v>101.1</v>
      </c>
      <c r="F12" s="278">
        <v>100.1</v>
      </c>
      <c r="G12" s="279">
        <v>100.1</v>
      </c>
      <c r="H12" s="280">
        <v>99.8</v>
      </c>
      <c r="I12" s="279">
        <v>99.7</v>
      </c>
      <c r="J12" s="281"/>
    </row>
    <row r="13" spans="1:10" ht="13.5">
      <c r="B13" s="258">
        <v>201308</v>
      </c>
      <c r="C13" s="282"/>
      <c r="D13" s="285" t="s">
        <v>179</v>
      </c>
      <c r="E13" s="284">
        <v>98.3</v>
      </c>
      <c r="F13" s="278">
        <v>99.4</v>
      </c>
      <c r="G13" s="279">
        <v>99.4</v>
      </c>
      <c r="H13" s="280">
        <v>100</v>
      </c>
      <c r="I13" s="279">
        <v>99.9</v>
      </c>
      <c r="J13" s="281"/>
    </row>
    <row r="14" spans="1:10" ht="13.5">
      <c r="B14" s="258">
        <v>201309</v>
      </c>
      <c r="C14" s="282"/>
      <c r="D14" s="285" t="s">
        <v>180</v>
      </c>
      <c r="E14" s="284">
        <v>101.1</v>
      </c>
      <c r="F14" s="278">
        <v>99.1</v>
      </c>
      <c r="G14" s="279">
        <v>99.1</v>
      </c>
      <c r="H14" s="280">
        <v>101</v>
      </c>
      <c r="I14" s="279">
        <v>101</v>
      </c>
      <c r="J14" s="281"/>
    </row>
    <row r="15" spans="1:10" ht="13.5">
      <c r="B15" s="258">
        <v>201310</v>
      </c>
      <c r="C15" s="282"/>
      <c r="D15" s="285" t="s">
        <v>181</v>
      </c>
      <c r="E15" s="284">
        <v>101.1</v>
      </c>
      <c r="F15" s="278">
        <v>98.6</v>
      </c>
      <c r="G15" s="279">
        <v>98.6</v>
      </c>
      <c r="H15" s="280">
        <v>101.2</v>
      </c>
      <c r="I15" s="279">
        <v>101.1</v>
      </c>
      <c r="J15" s="281"/>
    </row>
    <row r="16" spans="1:10" ht="13.5">
      <c r="B16" s="258">
        <v>201311</v>
      </c>
      <c r="C16" s="282"/>
      <c r="D16" s="285" t="s">
        <v>182</v>
      </c>
      <c r="E16" s="284">
        <v>98.3</v>
      </c>
      <c r="F16" s="278">
        <v>100.4</v>
      </c>
      <c r="G16" s="279">
        <v>100.4</v>
      </c>
      <c r="H16" s="280">
        <v>101.8</v>
      </c>
      <c r="I16" s="279">
        <v>101.8</v>
      </c>
      <c r="J16" s="281"/>
    </row>
    <row r="17" spans="2:10" ht="13.5">
      <c r="B17" s="258">
        <v>201312</v>
      </c>
      <c r="C17" s="282"/>
      <c r="D17" s="286" t="s">
        <v>183</v>
      </c>
      <c r="E17" s="287">
        <v>103.5</v>
      </c>
      <c r="F17" s="278">
        <v>101.5</v>
      </c>
      <c r="G17" s="279">
        <v>101.5</v>
      </c>
      <c r="H17" s="280">
        <v>101.8</v>
      </c>
      <c r="I17" s="279">
        <v>101.9</v>
      </c>
      <c r="J17" s="281"/>
    </row>
    <row r="18" spans="2:10" ht="13.5">
      <c r="B18" s="258">
        <v>201401</v>
      </c>
      <c r="C18" s="275" t="s">
        <v>184</v>
      </c>
      <c r="D18" s="283" t="s">
        <v>185</v>
      </c>
      <c r="E18" s="284">
        <v>106.3</v>
      </c>
      <c r="F18" s="278">
        <v>101.7</v>
      </c>
      <c r="G18" s="279">
        <v>101.7</v>
      </c>
      <c r="H18" s="288">
        <v>103.8</v>
      </c>
      <c r="I18" s="289">
        <v>103.8</v>
      </c>
      <c r="J18" s="281" t="s">
        <v>160</v>
      </c>
    </row>
    <row r="19" spans="2:10">
      <c r="B19" s="258">
        <v>201402</v>
      </c>
      <c r="D19" s="283" t="s">
        <v>173</v>
      </c>
      <c r="E19" s="284">
        <v>106.1</v>
      </c>
      <c r="F19" s="278">
        <v>102.4</v>
      </c>
      <c r="G19" s="279">
        <v>102.4</v>
      </c>
      <c r="H19" s="280">
        <v>102.7</v>
      </c>
      <c r="I19" s="279">
        <v>102.7</v>
      </c>
      <c r="J19" s="281"/>
    </row>
    <row r="20" spans="2:10">
      <c r="B20" s="258">
        <v>201403</v>
      </c>
      <c r="D20" s="283" t="s">
        <v>186</v>
      </c>
      <c r="E20" s="284">
        <v>110.2</v>
      </c>
      <c r="F20" s="278">
        <v>102.2</v>
      </c>
      <c r="G20" s="279">
        <v>102.2</v>
      </c>
      <c r="H20" s="278">
        <v>104.2</v>
      </c>
      <c r="I20" s="279">
        <v>104.2</v>
      </c>
      <c r="J20" s="281"/>
    </row>
    <row r="21" spans="2:10">
      <c r="B21" s="258">
        <v>201404</v>
      </c>
      <c r="D21" s="285" t="s">
        <v>175</v>
      </c>
      <c r="E21" s="290">
        <v>107.7</v>
      </c>
      <c r="F21" s="278">
        <v>100.9</v>
      </c>
      <c r="G21" s="279">
        <v>100.9</v>
      </c>
      <c r="H21" s="278">
        <v>99.6</v>
      </c>
      <c r="I21" s="279">
        <v>99.5</v>
      </c>
      <c r="J21" s="281"/>
    </row>
    <row r="22" spans="2:10">
      <c r="B22" s="258">
        <v>201405</v>
      </c>
      <c r="D22" s="285" t="s">
        <v>176</v>
      </c>
      <c r="E22" s="290">
        <v>107.4</v>
      </c>
      <c r="F22" s="278">
        <v>101.6</v>
      </c>
      <c r="G22" s="279">
        <v>101.6</v>
      </c>
      <c r="H22" s="278">
        <v>101.9</v>
      </c>
      <c r="I22" s="279">
        <v>101.8</v>
      </c>
      <c r="J22" s="281"/>
    </row>
    <row r="23" spans="2:10">
      <c r="B23" s="258">
        <v>201406</v>
      </c>
      <c r="D23" s="285" t="s">
        <v>177</v>
      </c>
      <c r="E23" s="290">
        <v>104.1</v>
      </c>
      <c r="F23" s="278">
        <v>101.4</v>
      </c>
      <c r="G23" s="279">
        <v>101.4</v>
      </c>
      <c r="H23" s="278">
        <v>100.3</v>
      </c>
      <c r="I23" s="279">
        <v>100.3</v>
      </c>
      <c r="J23" s="281">
        <v>6</v>
      </c>
    </row>
    <row r="24" spans="2:10" ht="13.5">
      <c r="B24" s="258">
        <v>201407</v>
      </c>
      <c r="C24" s="282"/>
      <c r="D24" s="285" t="s">
        <v>178</v>
      </c>
      <c r="E24" s="290">
        <v>102.2</v>
      </c>
      <c r="F24" s="278">
        <v>101.9</v>
      </c>
      <c r="G24" s="279">
        <v>101.9</v>
      </c>
      <c r="H24" s="278">
        <v>100.1</v>
      </c>
      <c r="I24" s="279">
        <v>100.1</v>
      </c>
      <c r="J24" s="281"/>
    </row>
    <row r="25" spans="2:10" ht="13.5">
      <c r="B25" s="258">
        <v>201408</v>
      </c>
      <c r="C25" s="282"/>
      <c r="D25" s="285" t="s">
        <v>179</v>
      </c>
      <c r="E25" s="290">
        <v>99.4</v>
      </c>
      <c r="F25" s="278">
        <v>100.1</v>
      </c>
      <c r="G25" s="279">
        <v>100</v>
      </c>
      <c r="H25" s="278">
        <v>99.5</v>
      </c>
      <c r="I25" s="279">
        <v>99.4</v>
      </c>
      <c r="J25" s="281"/>
    </row>
    <row r="26" spans="2:10" ht="13.5">
      <c r="B26" s="258">
        <v>201409</v>
      </c>
      <c r="C26" s="282"/>
      <c r="D26" s="285" t="s">
        <v>180</v>
      </c>
      <c r="E26" s="290">
        <v>102.8</v>
      </c>
      <c r="F26" s="278">
        <v>101.4</v>
      </c>
      <c r="G26" s="279">
        <v>101.5</v>
      </c>
      <c r="H26" s="278">
        <v>100.7</v>
      </c>
      <c r="I26" s="279">
        <v>100.6</v>
      </c>
      <c r="J26" s="281"/>
    </row>
    <row r="27" spans="2:10" ht="13.5">
      <c r="B27" s="258">
        <v>201410</v>
      </c>
      <c r="C27" s="282"/>
      <c r="D27" s="285" t="s">
        <v>181</v>
      </c>
      <c r="E27" s="290">
        <v>104.7</v>
      </c>
      <c r="F27" s="278">
        <v>102.7</v>
      </c>
      <c r="G27" s="279">
        <v>102.7</v>
      </c>
      <c r="H27" s="278">
        <v>100.4</v>
      </c>
      <c r="I27" s="279">
        <v>100.4</v>
      </c>
      <c r="J27" s="281"/>
    </row>
    <row r="28" spans="2:10" ht="13.5">
      <c r="B28" s="258">
        <v>201411</v>
      </c>
      <c r="C28" s="282"/>
      <c r="D28" s="285" t="s">
        <v>182</v>
      </c>
      <c r="E28" s="290">
        <v>104.1</v>
      </c>
      <c r="F28" s="278">
        <v>99.8</v>
      </c>
      <c r="G28" s="279">
        <v>99.8</v>
      </c>
      <c r="H28" s="278">
        <v>100.4</v>
      </c>
      <c r="I28" s="279">
        <v>100.4</v>
      </c>
      <c r="J28" s="281"/>
    </row>
    <row r="29" spans="2:10" ht="13.5">
      <c r="B29" s="258">
        <v>201412</v>
      </c>
      <c r="C29" s="282"/>
      <c r="D29" s="285" t="s">
        <v>183</v>
      </c>
      <c r="E29" s="284">
        <v>106.7</v>
      </c>
      <c r="F29" s="278">
        <v>98.5</v>
      </c>
      <c r="G29" s="279">
        <v>98.5</v>
      </c>
      <c r="H29" s="278">
        <v>99.9</v>
      </c>
      <c r="I29" s="279">
        <v>99.9</v>
      </c>
      <c r="J29" s="281"/>
    </row>
    <row r="30" spans="2:10" ht="13.5">
      <c r="B30" s="291">
        <v>201501</v>
      </c>
      <c r="C30" s="275" t="s">
        <v>187</v>
      </c>
      <c r="D30" s="276" t="s">
        <v>188</v>
      </c>
      <c r="E30" s="292">
        <v>104.2</v>
      </c>
      <c r="F30" s="293">
        <v>104.3</v>
      </c>
      <c r="G30" s="289">
        <v>104.3</v>
      </c>
      <c r="H30" s="278">
        <v>102.9</v>
      </c>
      <c r="I30" s="279">
        <v>102.9</v>
      </c>
      <c r="J30" s="281" t="s">
        <v>189</v>
      </c>
    </row>
    <row r="31" spans="2:10" ht="13.5">
      <c r="B31" s="291">
        <v>201502</v>
      </c>
      <c r="C31" s="270"/>
      <c r="D31" s="283" t="s">
        <v>173</v>
      </c>
      <c r="E31" s="294">
        <v>101.5</v>
      </c>
      <c r="F31" s="293">
        <v>100.1</v>
      </c>
      <c r="G31" s="289">
        <v>100</v>
      </c>
      <c r="H31" s="278">
        <v>99.8</v>
      </c>
      <c r="I31" s="279">
        <v>99.8</v>
      </c>
      <c r="J31" s="281"/>
    </row>
    <row r="32" spans="2:10" ht="13.5">
      <c r="B32" s="291">
        <v>201503</v>
      </c>
      <c r="C32" s="270"/>
      <c r="D32" s="283" t="s">
        <v>174</v>
      </c>
      <c r="E32" s="294">
        <v>99.8</v>
      </c>
      <c r="F32" s="293">
        <v>100.5</v>
      </c>
      <c r="G32" s="289">
        <v>100.5</v>
      </c>
      <c r="H32" s="278">
        <v>99.3</v>
      </c>
      <c r="I32" s="279">
        <v>99.3</v>
      </c>
      <c r="J32" s="281"/>
    </row>
    <row r="33" spans="2:10" ht="13.5">
      <c r="B33" s="291">
        <v>201504</v>
      </c>
      <c r="C33" s="270"/>
      <c r="D33" s="295" t="s">
        <v>175</v>
      </c>
      <c r="E33" s="296">
        <v>99</v>
      </c>
      <c r="F33" s="293">
        <v>98.7</v>
      </c>
      <c r="G33" s="289">
        <v>98.7</v>
      </c>
      <c r="H33" s="278">
        <v>99.5</v>
      </c>
      <c r="I33" s="279">
        <v>99.5</v>
      </c>
      <c r="J33" s="281"/>
    </row>
    <row r="34" spans="2:10" ht="13.5">
      <c r="B34" s="291">
        <v>201505</v>
      </c>
      <c r="C34" s="270"/>
      <c r="D34" s="283" t="s">
        <v>176</v>
      </c>
      <c r="E34" s="297">
        <v>98.3</v>
      </c>
      <c r="F34" s="293">
        <v>100.3</v>
      </c>
      <c r="G34" s="289">
        <v>100.3</v>
      </c>
      <c r="H34" s="278">
        <v>99.5</v>
      </c>
      <c r="I34" s="279">
        <v>99.5</v>
      </c>
      <c r="J34" s="281"/>
    </row>
    <row r="35" spans="2:10" ht="13.5">
      <c r="B35" s="291">
        <v>201506</v>
      </c>
      <c r="C35" s="270"/>
      <c r="D35" s="283" t="s">
        <v>177</v>
      </c>
      <c r="E35" s="297">
        <v>97.4</v>
      </c>
      <c r="F35" s="293">
        <v>99.1</v>
      </c>
      <c r="G35" s="289">
        <v>99.1</v>
      </c>
      <c r="H35" s="278">
        <v>100.4</v>
      </c>
      <c r="I35" s="279">
        <v>100.4</v>
      </c>
      <c r="J35" s="281">
        <v>6</v>
      </c>
    </row>
    <row r="36" spans="2:10" ht="13.5">
      <c r="B36" s="291">
        <v>201507</v>
      </c>
      <c r="C36" s="270"/>
      <c r="D36" s="295" t="s">
        <v>178</v>
      </c>
      <c r="E36" s="296">
        <v>100.8</v>
      </c>
      <c r="F36" s="293">
        <v>100.9</v>
      </c>
      <c r="G36" s="289">
        <v>100.9</v>
      </c>
      <c r="H36" s="278">
        <v>100.3</v>
      </c>
      <c r="I36" s="279">
        <v>100.4</v>
      </c>
      <c r="J36" s="281"/>
    </row>
    <row r="37" spans="2:10" ht="13.5">
      <c r="B37" s="291">
        <v>201508</v>
      </c>
      <c r="C37" s="270"/>
      <c r="D37" s="295" t="s">
        <v>179</v>
      </c>
      <c r="E37" s="296">
        <v>98.5</v>
      </c>
      <c r="F37" s="293">
        <v>99.9</v>
      </c>
      <c r="G37" s="289">
        <v>99.9</v>
      </c>
      <c r="H37" s="278">
        <v>98.6</v>
      </c>
      <c r="I37" s="279">
        <v>98.6</v>
      </c>
      <c r="J37" s="281"/>
    </row>
    <row r="38" spans="2:10" ht="13.5">
      <c r="B38" s="291">
        <v>201509</v>
      </c>
      <c r="C38" s="270"/>
      <c r="D38" s="283" t="s">
        <v>180</v>
      </c>
      <c r="E38" s="298">
        <v>103</v>
      </c>
      <c r="F38" s="293">
        <v>100.9</v>
      </c>
      <c r="G38" s="289">
        <v>100.9</v>
      </c>
      <c r="H38" s="278">
        <v>100.6</v>
      </c>
      <c r="I38" s="279">
        <v>100.5</v>
      </c>
      <c r="J38" s="281"/>
    </row>
    <row r="39" spans="2:10" ht="13.5">
      <c r="B39" s="291">
        <v>201510</v>
      </c>
      <c r="C39" s="270"/>
      <c r="D39" s="283" t="s">
        <v>181</v>
      </c>
      <c r="E39" s="294">
        <v>98.9</v>
      </c>
      <c r="F39" s="293">
        <v>100.8</v>
      </c>
      <c r="G39" s="289">
        <v>100.8</v>
      </c>
      <c r="H39" s="278">
        <v>100.7</v>
      </c>
      <c r="I39" s="279">
        <v>100.7</v>
      </c>
      <c r="J39" s="281"/>
    </row>
    <row r="40" spans="2:10" ht="13.5">
      <c r="B40" s="291">
        <v>201511</v>
      </c>
      <c r="C40" s="270"/>
      <c r="D40" s="283" t="s">
        <v>182</v>
      </c>
      <c r="E40" s="294">
        <v>97.6</v>
      </c>
      <c r="F40" s="293">
        <v>99.7</v>
      </c>
      <c r="G40" s="289">
        <v>99.7</v>
      </c>
      <c r="H40" s="278">
        <v>99.9</v>
      </c>
      <c r="I40" s="279">
        <v>99.9</v>
      </c>
      <c r="J40" s="281"/>
    </row>
    <row r="41" spans="2:10" ht="13.5">
      <c r="B41" s="291">
        <v>201512</v>
      </c>
      <c r="C41" s="270"/>
      <c r="D41" s="299" t="s">
        <v>183</v>
      </c>
      <c r="E41" s="298">
        <v>101</v>
      </c>
      <c r="F41" s="293">
        <v>95.8</v>
      </c>
      <c r="G41" s="289">
        <v>95.8</v>
      </c>
      <c r="H41" s="278">
        <v>98.5</v>
      </c>
      <c r="I41" s="279">
        <v>98.5</v>
      </c>
      <c r="J41" s="281"/>
    </row>
    <row r="42" spans="2:10" ht="13.5">
      <c r="B42" s="291">
        <v>201601</v>
      </c>
      <c r="C42" s="275" t="s">
        <v>190</v>
      </c>
      <c r="D42" s="276" t="s">
        <v>191</v>
      </c>
      <c r="E42" s="292">
        <v>101.8</v>
      </c>
      <c r="F42" s="293">
        <v>99.1</v>
      </c>
      <c r="G42" s="289">
        <v>99.1</v>
      </c>
      <c r="H42" s="278">
        <v>100.1</v>
      </c>
      <c r="I42" s="279">
        <v>100.1</v>
      </c>
      <c r="J42" s="281" t="s">
        <v>192</v>
      </c>
    </row>
    <row r="43" spans="2:10">
      <c r="B43" s="291">
        <v>201602</v>
      </c>
      <c r="D43" s="283" t="s">
        <v>173</v>
      </c>
      <c r="E43" s="294">
        <v>107.1</v>
      </c>
      <c r="F43" s="293">
        <v>98.8</v>
      </c>
      <c r="G43" s="289">
        <v>98.8</v>
      </c>
      <c r="H43" s="278">
        <v>99.2</v>
      </c>
      <c r="I43" s="279">
        <v>99.2</v>
      </c>
      <c r="J43" s="281"/>
    </row>
    <row r="44" spans="2:10">
      <c r="B44" s="291">
        <v>201603</v>
      </c>
      <c r="D44" s="283" t="s">
        <v>174</v>
      </c>
      <c r="E44" s="300">
        <v>105.2</v>
      </c>
      <c r="F44" s="293">
        <v>100.2</v>
      </c>
      <c r="G44" s="289">
        <v>100.2</v>
      </c>
      <c r="H44" s="278">
        <v>99.7</v>
      </c>
      <c r="I44" s="279">
        <v>99.7</v>
      </c>
      <c r="J44" s="281"/>
    </row>
    <row r="45" spans="2:10">
      <c r="B45" s="291">
        <v>201604</v>
      </c>
      <c r="D45" s="295" t="s">
        <v>175</v>
      </c>
      <c r="E45" s="296">
        <v>105.9</v>
      </c>
      <c r="F45" s="293">
        <v>100.3</v>
      </c>
      <c r="G45" s="289">
        <v>100.3</v>
      </c>
      <c r="H45" s="278">
        <v>99.3</v>
      </c>
      <c r="I45" s="279">
        <v>99.3</v>
      </c>
      <c r="J45" s="281"/>
    </row>
    <row r="46" spans="2:10" ht="13.5">
      <c r="B46" s="291">
        <v>201605</v>
      </c>
      <c r="C46" s="270"/>
      <c r="D46" s="283" t="s">
        <v>176</v>
      </c>
      <c r="E46" s="296">
        <v>106</v>
      </c>
      <c r="F46" s="293">
        <v>100.2</v>
      </c>
      <c r="G46" s="289">
        <v>100.2</v>
      </c>
      <c r="H46" s="278">
        <v>98.5</v>
      </c>
      <c r="I46" s="279">
        <v>98.5</v>
      </c>
      <c r="J46" s="281"/>
    </row>
    <row r="47" spans="2:10" ht="13.5">
      <c r="B47" s="291">
        <v>201606</v>
      </c>
      <c r="C47" s="270"/>
      <c r="D47" s="283" t="s">
        <v>177</v>
      </c>
      <c r="E47" s="296">
        <v>107.9</v>
      </c>
      <c r="F47" s="293">
        <v>99.6</v>
      </c>
      <c r="G47" s="289">
        <v>99.6</v>
      </c>
      <c r="H47" s="278">
        <v>99.2</v>
      </c>
      <c r="I47" s="279">
        <v>99.2</v>
      </c>
      <c r="J47" s="281">
        <v>6</v>
      </c>
    </row>
    <row r="48" spans="2:10" ht="13.5">
      <c r="B48" s="291">
        <v>201607</v>
      </c>
      <c r="C48" s="270"/>
      <c r="D48" s="283" t="s">
        <v>178</v>
      </c>
      <c r="E48" s="296">
        <v>107.7</v>
      </c>
      <c r="F48" s="293">
        <v>99.5</v>
      </c>
      <c r="G48" s="289">
        <v>99.5</v>
      </c>
      <c r="H48" s="278">
        <v>99.8</v>
      </c>
      <c r="I48" s="279">
        <v>99.8</v>
      </c>
      <c r="J48" s="281"/>
    </row>
    <row r="49" spans="2:10" ht="13.5">
      <c r="B49" s="291">
        <v>201608</v>
      </c>
      <c r="C49" s="270"/>
      <c r="D49" s="295" t="s">
        <v>179</v>
      </c>
      <c r="E49" s="296">
        <v>109.1</v>
      </c>
      <c r="F49" s="293">
        <v>100.5</v>
      </c>
      <c r="G49" s="289">
        <v>100.4</v>
      </c>
      <c r="H49" s="278">
        <v>100.5</v>
      </c>
      <c r="I49" s="279">
        <v>100.5</v>
      </c>
      <c r="J49" s="281"/>
    </row>
    <row r="50" spans="2:10" ht="13.5">
      <c r="B50" s="291">
        <v>201609</v>
      </c>
      <c r="C50" s="270"/>
      <c r="D50" s="295" t="s">
        <v>180</v>
      </c>
      <c r="E50" s="296">
        <v>108.9</v>
      </c>
      <c r="F50" s="293">
        <v>102.9</v>
      </c>
      <c r="G50" s="289">
        <v>102.9</v>
      </c>
      <c r="H50" s="278">
        <v>100.7</v>
      </c>
      <c r="I50" s="279">
        <v>100.8</v>
      </c>
      <c r="J50" s="281"/>
    </row>
    <row r="51" spans="2:10" ht="13.5">
      <c r="B51" s="291">
        <v>201610</v>
      </c>
      <c r="C51" s="270"/>
      <c r="D51" s="295" t="s">
        <v>181</v>
      </c>
      <c r="E51" s="296">
        <v>108.2</v>
      </c>
      <c r="F51" s="293">
        <v>101.5</v>
      </c>
      <c r="G51" s="289">
        <v>101.5</v>
      </c>
      <c r="H51" s="278">
        <v>101</v>
      </c>
      <c r="I51" s="279">
        <v>101.1</v>
      </c>
      <c r="J51" s="281" t="s">
        <v>193</v>
      </c>
    </row>
    <row r="52" spans="2:10" ht="13.5">
      <c r="B52" s="291">
        <v>201611</v>
      </c>
      <c r="C52" s="270"/>
      <c r="D52" s="295" t="s">
        <v>182</v>
      </c>
      <c r="E52" s="296">
        <v>108.6</v>
      </c>
      <c r="F52" s="293">
        <v>103</v>
      </c>
      <c r="G52" s="289">
        <v>103</v>
      </c>
      <c r="H52" s="278">
        <v>102</v>
      </c>
      <c r="I52" s="279">
        <v>102</v>
      </c>
      <c r="J52" s="281" t="s">
        <v>193</v>
      </c>
    </row>
    <row r="53" spans="2:10" ht="13.5">
      <c r="B53" s="291">
        <v>201612</v>
      </c>
      <c r="C53" s="270"/>
      <c r="D53" s="301" t="s">
        <v>183</v>
      </c>
      <c r="E53" s="296">
        <v>103.1</v>
      </c>
      <c r="F53" s="293">
        <v>103.4</v>
      </c>
      <c r="G53" s="289">
        <v>103.4</v>
      </c>
      <c r="H53" s="278">
        <v>102</v>
      </c>
      <c r="I53" s="279">
        <v>102</v>
      </c>
      <c r="J53" s="281" t="s">
        <v>193</v>
      </c>
    </row>
    <row r="54" spans="2:10" ht="13.5">
      <c r="B54" s="291">
        <v>201701</v>
      </c>
      <c r="C54" s="275" t="s">
        <v>194</v>
      </c>
      <c r="D54" s="283" t="s">
        <v>195</v>
      </c>
      <c r="E54" s="302">
        <v>102.9</v>
      </c>
      <c r="F54" s="303">
        <v>100.6</v>
      </c>
      <c r="G54" s="304">
        <v>100.6</v>
      </c>
      <c r="H54" s="278">
        <v>100.9</v>
      </c>
      <c r="I54" s="279">
        <v>100.9</v>
      </c>
      <c r="J54" s="281" t="s">
        <v>196</v>
      </c>
    </row>
    <row r="55" spans="2:10">
      <c r="B55" s="291">
        <v>201702</v>
      </c>
      <c r="D55" s="283" t="s">
        <v>173</v>
      </c>
      <c r="E55" s="296">
        <v>101.9</v>
      </c>
      <c r="F55" s="303">
        <v>102.7</v>
      </c>
      <c r="G55" s="304">
        <v>102.7</v>
      </c>
      <c r="H55" s="278">
        <v>101.6</v>
      </c>
      <c r="I55" s="279">
        <v>101.6</v>
      </c>
      <c r="J55" s="281"/>
    </row>
    <row r="56" spans="2:10">
      <c r="B56" s="291">
        <v>201703</v>
      </c>
      <c r="D56" s="283" t="s">
        <v>174</v>
      </c>
      <c r="E56" s="296">
        <v>105.5</v>
      </c>
      <c r="F56" s="303">
        <v>102.2</v>
      </c>
      <c r="G56" s="304">
        <v>102.2</v>
      </c>
      <c r="H56" s="278">
        <v>101.5</v>
      </c>
      <c r="I56" s="279">
        <v>101.5</v>
      </c>
      <c r="J56" s="281"/>
    </row>
    <row r="57" spans="2:10" ht="13.5">
      <c r="B57" s="291">
        <v>201704</v>
      </c>
      <c r="C57" s="305"/>
      <c r="D57" s="283" t="s">
        <v>175</v>
      </c>
      <c r="E57" s="296">
        <v>111.7</v>
      </c>
      <c r="F57" s="303">
        <v>103.8</v>
      </c>
      <c r="G57" s="304">
        <v>103.8</v>
      </c>
      <c r="H57" s="278">
        <v>104.1</v>
      </c>
      <c r="I57" s="279">
        <v>104.1</v>
      </c>
      <c r="J57" s="281"/>
    </row>
    <row r="58" spans="2:10" ht="13.5">
      <c r="B58" s="291">
        <v>201705</v>
      </c>
      <c r="C58" s="282"/>
      <c r="D58" s="283" t="s">
        <v>176</v>
      </c>
      <c r="E58" s="296">
        <v>107.7</v>
      </c>
      <c r="F58" s="278">
        <v>102.9</v>
      </c>
      <c r="G58" s="279">
        <v>102.9</v>
      </c>
      <c r="H58" s="278">
        <v>102.3</v>
      </c>
      <c r="I58" s="279">
        <v>102.3</v>
      </c>
      <c r="J58" s="281"/>
    </row>
    <row r="59" spans="2:10" ht="13.5">
      <c r="B59" s="291">
        <v>201706</v>
      </c>
      <c r="C59" s="282"/>
      <c r="D59" s="283" t="s">
        <v>177</v>
      </c>
      <c r="E59" s="296">
        <v>108.9</v>
      </c>
      <c r="F59" s="278">
        <v>104.6</v>
      </c>
      <c r="G59" s="279">
        <v>104.6</v>
      </c>
      <c r="H59" s="278">
        <v>103.3</v>
      </c>
      <c r="I59" s="279">
        <v>103.3</v>
      </c>
      <c r="J59" s="281" t="s">
        <v>147</v>
      </c>
    </row>
    <row r="60" spans="2:10" ht="13.5">
      <c r="B60" s="291">
        <v>201707</v>
      </c>
      <c r="C60" s="282"/>
      <c r="D60" s="283" t="s">
        <v>178</v>
      </c>
      <c r="E60" s="296">
        <v>107.7</v>
      </c>
      <c r="F60" s="278">
        <v>103.2</v>
      </c>
      <c r="G60" s="279">
        <v>103.2</v>
      </c>
      <c r="H60" s="278">
        <v>102.5</v>
      </c>
      <c r="I60" s="279">
        <v>102.5</v>
      </c>
      <c r="J60" s="281"/>
    </row>
    <row r="61" spans="2:10" ht="13.5">
      <c r="B61" s="291">
        <v>201708</v>
      </c>
      <c r="C61" s="282"/>
      <c r="D61" s="283" t="s">
        <v>179</v>
      </c>
      <c r="E61" s="296">
        <v>112.1</v>
      </c>
      <c r="F61" s="278">
        <v>105.4</v>
      </c>
      <c r="G61" s="279">
        <v>105.4</v>
      </c>
      <c r="H61" s="278">
        <v>104</v>
      </c>
      <c r="I61" s="279">
        <v>104</v>
      </c>
      <c r="J61" s="281"/>
    </row>
    <row r="62" spans="2:10" ht="13.5">
      <c r="B62" s="291">
        <v>201709</v>
      </c>
      <c r="C62" s="282"/>
      <c r="D62" s="283" t="s">
        <v>180</v>
      </c>
      <c r="E62" s="296">
        <v>108.9</v>
      </c>
      <c r="F62" s="278">
        <v>102.4</v>
      </c>
      <c r="G62" s="279">
        <v>102.4</v>
      </c>
      <c r="H62" s="278">
        <v>103</v>
      </c>
      <c r="I62" s="279">
        <v>102.9</v>
      </c>
      <c r="J62" s="281"/>
    </row>
    <row r="63" spans="2:10" ht="13.5">
      <c r="B63" s="291">
        <v>201710</v>
      </c>
      <c r="C63" s="282"/>
      <c r="D63" s="283" t="s">
        <v>181</v>
      </c>
      <c r="E63" s="296">
        <v>110.5</v>
      </c>
      <c r="F63" s="278">
        <v>103.5</v>
      </c>
      <c r="G63" s="279">
        <v>103.5</v>
      </c>
      <c r="H63" s="278">
        <v>103.3</v>
      </c>
      <c r="I63" s="279">
        <v>103.3</v>
      </c>
      <c r="J63" s="281"/>
    </row>
    <row r="64" spans="2:10" ht="13.5">
      <c r="B64" s="291">
        <v>201711</v>
      </c>
      <c r="C64" s="282"/>
      <c r="D64" s="283" t="s">
        <v>182</v>
      </c>
      <c r="E64" s="296">
        <v>113.7</v>
      </c>
      <c r="F64" s="278">
        <v>104</v>
      </c>
      <c r="G64" s="279">
        <v>104</v>
      </c>
      <c r="H64" s="278">
        <v>104.2</v>
      </c>
      <c r="I64" s="279">
        <v>104.2</v>
      </c>
      <c r="J64" s="281"/>
    </row>
    <row r="65" spans="2:11" ht="13.5">
      <c r="B65" s="291">
        <v>201712</v>
      </c>
      <c r="C65" s="282"/>
      <c r="D65" s="283" t="s">
        <v>183</v>
      </c>
      <c r="E65" s="296">
        <v>116.3</v>
      </c>
      <c r="F65" s="278">
        <v>103.8</v>
      </c>
      <c r="G65" s="279">
        <v>103.8</v>
      </c>
      <c r="H65" s="278">
        <v>105.8</v>
      </c>
      <c r="I65" s="279">
        <v>105.8</v>
      </c>
      <c r="J65" s="281"/>
    </row>
    <row r="66" spans="2:11" ht="13.5">
      <c r="B66" s="291">
        <v>201801</v>
      </c>
      <c r="C66" s="275" t="s">
        <v>197</v>
      </c>
      <c r="D66" s="306" t="s">
        <v>198</v>
      </c>
      <c r="E66" s="307">
        <v>115.7</v>
      </c>
      <c r="F66" s="278">
        <v>101.8</v>
      </c>
      <c r="G66" s="279">
        <v>103</v>
      </c>
      <c r="H66" s="278">
        <v>101.4</v>
      </c>
      <c r="I66" s="279">
        <v>101.4</v>
      </c>
      <c r="J66" s="281">
        <v>30.1</v>
      </c>
    </row>
    <row r="67" spans="2:11">
      <c r="B67" s="291">
        <v>201802</v>
      </c>
      <c r="D67" s="295" t="s">
        <v>173</v>
      </c>
      <c r="E67" s="308">
        <v>105.6</v>
      </c>
      <c r="F67" s="278">
        <v>104.5</v>
      </c>
      <c r="G67" s="279">
        <v>104.1</v>
      </c>
      <c r="H67" s="278">
        <v>104</v>
      </c>
      <c r="I67" s="279">
        <v>104</v>
      </c>
      <c r="J67" s="281"/>
    </row>
    <row r="68" spans="2:11" ht="17.25">
      <c r="B68" s="291">
        <v>201803</v>
      </c>
      <c r="C68" s="282"/>
      <c r="D68" s="295" t="s">
        <v>174</v>
      </c>
      <c r="E68" s="308">
        <v>109</v>
      </c>
      <c r="F68" s="309">
        <v>106.6</v>
      </c>
      <c r="G68" s="279">
        <v>104.8</v>
      </c>
      <c r="H68" s="278">
        <v>105.1</v>
      </c>
      <c r="I68" s="279">
        <v>105.1</v>
      </c>
      <c r="J68" s="281"/>
    </row>
    <row r="69" spans="2:11" ht="13.5">
      <c r="B69" s="291">
        <v>201804</v>
      </c>
      <c r="C69" s="282"/>
      <c r="D69" s="295" t="s">
        <v>175</v>
      </c>
      <c r="E69" s="308">
        <v>109.5</v>
      </c>
      <c r="F69" s="278">
        <v>105</v>
      </c>
      <c r="G69" s="279">
        <v>104.1</v>
      </c>
      <c r="H69" s="278">
        <v>104.5</v>
      </c>
      <c r="I69" s="279">
        <v>104.5</v>
      </c>
      <c r="J69" s="281"/>
    </row>
    <row r="70" spans="2:11" ht="13.5">
      <c r="B70" s="291">
        <v>201805</v>
      </c>
      <c r="C70" s="282"/>
      <c r="D70" s="295" t="s">
        <v>176</v>
      </c>
      <c r="E70" s="308">
        <v>109.4</v>
      </c>
      <c r="F70" s="278">
        <v>105.4</v>
      </c>
      <c r="G70" s="310">
        <v>104.9</v>
      </c>
      <c r="H70" s="278">
        <v>104.8</v>
      </c>
      <c r="I70" s="279">
        <v>104.8</v>
      </c>
      <c r="J70" s="281"/>
    </row>
    <row r="71" spans="2:11" ht="13.5">
      <c r="B71" s="291">
        <v>201806</v>
      </c>
      <c r="C71" s="282"/>
      <c r="D71" s="295" t="s">
        <v>177</v>
      </c>
      <c r="E71" s="296">
        <v>106.5</v>
      </c>
      <c r="F71" s="278">
        <v>102.1</v>
      </c>
      <c r="G71" s="279">
        <v>103.5</v>
      </c>
      <c r="H71" s="278">
        <v>103.7</v>
      </c>
      <c r="I71" s="279">
        <v>103.7</v>
      </c>
      <c r="J71" s="281">
        <v>6</v>
      </c>
    </row>
    <row r="72" spans="2:11" ht="13.5">
      <c r="B72" s="291">
        <v>201807</v>
      </c>
      <c r="C72" s="282"/>
      <c r="D72" s="295" t="s">
        <v>178</v>
      </c>
      <c r="E72" s="296">
        <v>107.1</v>
      </c>
      <c r="F72" s="278">
        <v>101.9</v>
      </c>
      <c r="G72" s="279">
        <v>103.2</v>
      </c>
      <c r="H72" s="278">
        <v>103.8</v>
      </c>
      <c r="I72" s="279">
        <v>103.8</v>
      </c>
      <c r="J72" s="281"/>
    </row>
    <row r="73" spans="2:11" ht="13.5">
      <c r="B73" s="291">
        <v>201808</v>
      </c>
      <c r="C73" s="282"/>
      <c r="D73" s="295" t="s">
        <v>179</v>
      </c>
      <c r="E73" s="296">
        <v>107.7</v>
      </c>
      <c r="F73" s="278">
        <v>103.8</v>
      </c>
      <c r="G73" s="279">
        <v>104.3</v>
      </c>
      <c r="H73" s="278">
        <v>103.6</v>
      </c>
      <c r="I73" s="279">
        <v>103.6</v>
      </c>
      <c r="J73" s="281"/>
    </row>
    <row r="74" spans="2:11" ht="13.5">
      <c r="B74" s="291">
        <v>201809</v>
      </c>
      <c r="C74" s="282"/>
      <c r="D74" s="295" t="s">
        <v>180</v>
      </c>
      <c r="E74" s="296">
        <v>101.3</v>
      </c>
      <c r="F74" s="278">
        <v>102.5</v>
      </c>
      <c r="G74" s="279">
        <v>103.4</v>
      </c>
      <c r="H74" s="278">
        <v>103.5</v>
      </c>
      <c r="I74" s="279">
        <v>103.5</v>
      </c>
      <c r="J74" s="281"/>
    </row>
    <row r="75" spans="2:11" ht="13.5">
      <c r="B75" s="291">
        <v>201810</v>
      </c>
      <c r="C75" s="282"/>
      <c r="D75" s="295" t="s">
        <v>181</v>
      </c>
      <c r="E75" s="290">
        <v>111.2</v>
      </c>
      <c r="F75" s="278">
        <v>106.5</v>
      </c>
      <c r="G75" s="279">
        <v>106.5</v>
      </c>
      <c r="H75" s="278">
        <v>105.6</v>
      </c>
      <c r="I75" s="279">
        <v>105.6</v>
      </c>
      <c r="J75" s="281"/>
    </row>
    <row r="76" spans="2:11" ht="13.5">
      <c r="B76" s="291">
        <v>201811</v>
      </c>
      <c r="C76" s="282"/>
      <c r="D76" s="295" t="s">
        <v>182</v>
      </c>
      <c r="E76" s="290">
        <v>118</v>
      </c>
      <c r="F76" s="278">
        <v>104.4</v>
      </c>
      <c r="G76" s="279">
        <v>104.5</v>
      </c>
      <c r="H76" s="278">
        <v>104.6</v>
      </c>
      <c r="I76" s="279">
        <v>104.6</v>
      </c>
      <c r="J76" s="281"/>
    </row>
    <row r="77" spans="2:11" ht="13.5">
      <c r="B77" s="291">
        <v>201812</v>
      </c>
      <c r="C77" s="282"/>
      <c r="D77" s="301" t="s">
        <v>183</v>
      </c>
      <c r="E77" s="311">
        <v>106.7</v>
      </c>
      <c r="F77" s="278">
        <v>102.8</v>
      </c>
      <c r="G77" s="279">
        <v>103.9</v>
      </c>
      <c r="H77" s="278">
        <v>104.7</v>
      </c>
      <c r="I77" s="279">
        <v>104.8</v>
      </c>
      <c r="J77" s="281"/>
    </row>
    <row r="78" spans="2:11" ht="13.5">
      <c r="B78" s="291">
        <v>201901</v>
      </c>
      <c r="C78" s="275" t="s">
        <v>199</v>
      </c>
      <c r="D78" s="312" t="s">
        <v>200</v>
      </c>
      <c r="E78" s="313">
        <v>101.80287296532499</v>
      </c>
      <c r="F78" s="278">
        <v>100.6</v>
      </c>
      <c r="G78" s="279">
        <v>103</v>
      </c>
      <c r="H78" s="278">
        <v>102.1</v>
      </c>
      <c r="I78" s="279">
        <v>102.3</v>
      </c>
      <c r="J78" s="281">
        <v>31.1</v>
      </c>
      <c r="K78" s="289" t="s">
        <v>201</v>
      </c>
    </row>
    <row r="79" spans="2:11" s="278" customFormat="1" ht="13.5">
      <c r="B79" s="314">
        <v>201902</v>
      </c>
      <c r="C79" s="282"/>
      <c r="D79" s="312" t="s">
        <v>202</v>
      </c>
      <c r="E79" s="315">
        <v>101.1</v>
      </c>
      <c r="F79" s="278">
        <v>102.4</v>
      </c>
      <c r="G79" s="279">
        <v>102.8</v>
      </c>
      <c r="H79" s="278">
        <v>102.8</v>
      </c>
      <c r="I79" s="279">
        <v>103.3</v>
      </c>
      <c r="J79" s="281"/>
      <c r="K79" s="289" t="s">
        <v>203</v>
      </c>
    </row>
    <row r="80" spans="2:11" s="278" customFormat="1" ht="13.5">
      <c r="B80" s="314">
        <v>201903</v>
      </c>
      <c r="C80" s="270"/>
      <c r="D80" s="295" t="s">
        <v>204</v>
      </c>
      <c r="E80" s="315">
        <v>107.111295457919</v>
      </c>
      <c r="F80" s="293">
        <v>99.6</v>
      </c>
      <c r="G80" s="289">
        <v>102.3</v>
      </c>
      <c r="H80" s="278">
        <v>102.2</v>
      </c>
      <c r="I80" s="279">
        <v>102.9</v>
      </c>
      <c r="J80" s="281"/>
      <c r="K80" s="289" t="s">
        <v>203</v>
      </c>
    </row>
    <row r="81" spans="2:11" s="278" customFormat="1" ht="13.5">
      <c r="B81" s="314">
        <v>201904</v>
      </c>
      <c r="C81" s="270"/>
      <c r="D81" s="295" t="s">
        <v>205</v>
      </c>
      <c r="E81" s="313">
        <v>101.976371326986</v>
      </c>
      <c r="F81" s="293">
        <v>101.3</v>
      </c>
      <c r="G81" s="289">
        <v>102</v>
      </c>
      <c r="H81" s="278">
        <v>102.8</v>
      </c>
      <c r="I81" s="310">
        <v>102.8</v>
      </c>
      <c r="J81" s="281"/>
      <c r="K81" s="289" t="s">
        <v>203</v>
      </c>
    </row>
    <row r="82" spans="2:11" s="278" customFormat="1" ht="13.5">
      <c r="B82" s="314">
        <v>201905</v>
      </c>
      <c r="C82" s="275" t="s">
        <v>206</v>
      </c>
      <c r="D82" s="295" t="s">
        <v>176</v>
      </c>
      <c r="E82" s="313">
        <v>103.07928008764399</v>
      </c>
      <c r="F82" s="278">
        <v>102.5</v>
      </c>
      <c r="G82" s="310">
        <v>102.6</v>
      </c>
      <c r="H82" s="278">
        <v>104.9</v>
      </c>
      <c r="I82" s="310">
        <v>104.2</v>
      </c>
      <c r="J82" s="281"/>
      <c r="K82" s="289" t="s">
        <v>203</v>
      </c>
    </row>
    <row r="83" spans="2:11" s="278" customFormat="1" ht="13.5">
      <c r="B83" s="314">
        <v>201906</v>
      </c>
      <c r="C83" s="282"/>
      <c r="D83" s="295" t="s">
        <v>177</v>
      </c>
      <c r="E83" s="313">
        <v>100.67955324263301</v>
      </c>
      <c r="F83" s="278">
        <v>100.1</v>
      </c>
      <c r="G83" s="310">
        <v>101.9</v>
      </c>
      <c r="I83" s="310">
        <v>101.5</v>
      </c>
      <c r="J83" s="281" t="s">
        <v>255</v>
      </c>
      <c r="K83" s="289" t="s">
        <v>203</v>
      </c>
    </row>
    <row r="84" spans="2:11" s="278" customFormat="1" ht="13.5">
      <c r="B84" s="314">
        <v>201907</v>
      </c>
      <c r="C84" s="282"/>
      <c r="D84" s="295" t="s">
        <v>178</v>
      </c>
      <c r="E84" s="316">
        <v>104.21064584566599</v>
      </c>
      <c r="G84" s="310">
        <v>102.8</v>
      </c>
      <c r="I84" s="310">
        <v>102.3</v>
      </c>
      <c r="J84" s="317"/>
      <c r="K84" s="289" t="s">
        <v>203</v>
      </c>
    </row>
    <row r="85" spans="2:11" s="278" customFormat="1" ht="13.5">
      <c r="B85" s="314">
        <v>201908</v>
      </c>
      <c r="C85" s="282"/>
      <c r="D85" s="295" t="s">
        <v>179</v>
      </c>
      <c r="E85" s="316">
        <v>96.516943482669603</v>
      </c>
      <c r="G85" s="310">
        <v>101.6</v>
      </c>
      <c r="I85" s="310">
        <v>100.5</v>
      </c>
      <c r="J85" s="317"/>
      <c r="K85" s="289" t="s">
        <v>203</v>
      </c>
    </row>
    <row r="86" spans="2:11" s="278" customFormat="1" ht="13.5">
      <c r="B86" s="314">
        <v>201909</v>
      </c>
      <c r="C86" s="282"/>
      <c r="D86" s="295" t="s">
        <v>180</v>
      </c>
      <c r="E86" s="316">
        <v>105.217607330512</v>
      </c>
      <c r="G86" s="310">
        <v>102.9</v>
      </c>
      <c r="I86" s="310">
        <v>102.3</v>
      </c>
      <c r="J86" s="317"/>
      <c r="K86" s="289" t="s">
        <v>203</v>
      </c>
    </row>
    <row r="87" spans="2:11" s="278" customFormat="1" ht="13.5">
      <c r="B87" s="314">
        <v>201910</v>
      </c>
      <c r="C87" s="282"/>
      <c r="D87" s="295" t="s">
        <v>181</v>
      </c>
      <c r="E87" s="316">
        <v>105.80183844653899</v>
      </c>
      <c r="G87" s="310">
        <v>95.8</v>
      </c>
      <c r="I87" s="310">
        <v>98.4</v>
      </c>
      <c r="J87" s="317"/>
      <c r="K87" s="289" t="s">
        <v>203</v>
      </c>
    </row>
    <row r="88" spans="2:11" s="278" customFormat="1" ht="13.5">
      <c r="B88" s="314">
        <v>201911</v>
      </c>
      <c r="C88" s="282"/>
      <c r="D88" s="295" t="s">
        <v>182</v>
      </c>
      <c r="E88" s="316">
        <v>102.456890159925</v>
      </c>
      <c r="G88" s="310">
        <v>93.8</v>
      </c>
      <c r="I88" s="310">
        <v>97.7</v>
      </c>
      <c r="J88" s="317"/>
      <c r="K88" s="289" t="s">
        <v>203</v>
      </c>
    </row>
    <row r="89" spans="2:11" s="278" customFormat="1" ht="13.5">
      <c r="B89" s="314">
        <v>201912</v>
      </c>
      <c r="C89" s="282"/>
      <c r="D89" s="295" t="s">
        <v>183</v>
      </c>
      <c r="E89" s="316">
        <v>99.132595761197294</v>
      </c>
      <c r="G89" s="310">
        <v>95.2</v>
      </c>
      <c r="I89" s="310">
        <v>97.9</v>
      </c>
      <c r="J89" s="317"/>
      <c r="K89" s="289" t="s">
        <v>203</v>
      </c>
    </row>
    <row r="90" spans="2:11" s="278" customFormat="1" ht="13.5">
      <c r="B90" s="318">
        <v>202001</v>
      </c>
      <c r="C90" s="275" t="s">
        <v>207</v>
      </c>
      <c r="D90" s="312" t="s">
        <v>208</v>
      </c>
      <c r="E90" s="319">
        <v>98.7</v>
      </c>
      <c r="F90" s="320" t="s">
        <v>209</v>
      </c>
      <c r="G90" s="310">
        <v>99.3</v>
      </c>
      <c r="H90" s="320" t="s">
        <v>209</v>
      </c>
      <c r="I90" s="310">
        <v>99.1</v>
      </c>
      <c r="J90" s="281">
        <v>2.1</v>
      </c>
      <c r="K90" s="289" t="s">
        <v>201</v>
      </c>
    </row>
    <row r="91" spans="2:11" s="278" customFormat="1" ht="13.5">
      <c r="B91" s="318">
        <v>202002</v>
      </c>
      <c r="C91" s="282"/>
      <c r="D91" s="312" t="s">
        <v>202</v>
      </c>
      <c r="E91" s="319">
        <v>101.7</v>
      </c>
      <c r="F91" s="320" t="s">
        <v>209</v>
      </c>
      <c r="G91" s="310">
        <v>96.5</v>
      </c>
      <c r="H91" s="320" t="s">
        <v>209</v>
      </c>
      <c r="I91" s="310">
        <v>98.7</v>
      </c>
      <c r="J91" s="317"/>
      <c r="K91" s="289" t="s">
        <v>201</v>
      </c>
    </row>
    <row r="92" spans="2:11" s="278" customFormat="1" ht="13.5">
      <c r="B92" s="318">
        <v>202003</v>
      </c>
      <c r="C92" s="282"/>
      <c r="D92" s="295" t="s">
        <v>174</v>
      </c>
      <c r="E92" s="319">
        <v>100.3</v>
      </c>
      <c r="F92" s="320" t="s">
        <v>209</v>
      </c>
      <c r="G92" s="310">
        <v>96.4</v>
      </c>
      <c r="H92" s="320" t="s">
        <v>209</v>
      </c>
      <c r="I92" s="310">
        <v>96.2</v>
      </c>
      <c r="J92" s="317"/>
      <c r="K92" s="289" t="s">
        <v>201</v>
      </c>
    </row>
    <row r="93" spans="2:11" ht="13.5">
      <c r="B93" s="318">
        <v>202004</v>
      </c>
      <c r="C93" s="282"/>
      <c r="D93" s="295" t="s">
        <v>175</v>
      </c>
      <c r="E93" s="319">
        <v>97.9</v>
      </c>
      <c r="F93" s="320" t="s">
        <v>209</v>
      </c>
      <c r="G93" s="310">
        <v>88.5</v>
      </c>
      <c r="H93" s="320" t="s">
        <v>209</v>
      </c>
      <c r="I93" s="310">
        <v>86.3</v>
      </c>
      <c r="J93" s="281"/>
      <c r="K93" s="289" t="s">
        <v>201</v>
      </c>
    </row>
    <row r="94" spans="2:11" ht="13.5">
      <c r="B94" s="318">
        <v>202005</v>
      </c>
      <c r="C94" s="282"/>
      <c r="D94" s="295" t="s">
        <v>176</v>
      </c>
      <c r="E94" s="319">
        <v>83.2</v>
      </c>
      <c r="F94" s="320" t="s">
        <v>209</v>
      </c>
      <c r="G94" s="310">
        <v>80.900000000000006</v>
      </c>
      <c r="H94" s="320" t="s">
        <v>209</v>
      </c>
      <c r="I94" s="310">
        <v>77.2</v>
      </c>
      <c r="J94" s="281"/>
      <c r="K94" s="289" t="s">
        <v>201</v>
      </c>
    </row>
    <row r="95" spans="2:11" ht="13.5">
      <c r="B95" s="318">
        <v>202006</v>
      </c>
      <c r="C95" s="282"/>
      <c r="D95" s="295" t="s">
        <v>177</v>
      </c>
      <c r="E95" s="319">
        <v>80.900000000000006</v>
      </c>
      <c r="F95" s="320" t="s">
        <v>209</v>
      </c>
      <c r="G95" s="310">
        <v>84.2</v>
      </c>
      <c r="H95" s="320" t="s">
        <v>209</v>
      </c>
      <c r="I95" s="310">
        <v>81</v>
      </c>
      <c r="J95" s="281">
        <v>6</v>
      </c>
      <c r="K95" s="289" t="s">
        <v>201</v>
      </c>
    </row>
    <row r="96" spans="2:11" ht="13.5">
      <c r="B96" s="318">
        <v>202007</v>
      </c>
      <c r="C96" s="282"/>
      <c r="D96" s="295" t="s">
        <v>178</v>
      </c>
      <c r="E96" s="319">
        <v>84.5</v>
      </c>
      <c r="F96" s="320" t="s">
        <v>209</v>
      </c>
      <c r="G96" s="310">
        <v>88.1</v>
      </c>
      <c r="H96" s="320" t="s">
        <v>209</v>
      </c>
      <c r="I96" s="310">
        <v>86.6</v>
      </c>
      <c r="J96" s="281"/>
      <c r="K96" s="289" t="s">
        <v>201</v>
      </c>
    </row>
    <row r="97" spans="2:11" ht="13.5">
      <c r="B97" s="318">
        <v>202008</v>
      </c>
      <c r="C97" s="249"/>
      <c r="D97" s="295" t="s">
        <v>179</v>
      </c>
      <c r="E97" s="319">
        <v>82.6</v>
      </c>
      <c r="F97" s="320" t="s">
        <v>209</v>
      </c>
      <c r="G97" s="310">
        <v>89</v>
      </c>
      <c r="H97" s="320" t="s">
        <v>209</v>
      </c>
      <c r="I97" s="310">
        <v>88.3</v>
      </c>
      <c r="J97" s="281"/>
      <c r="K97" s="289" t="s">
        <v>201</v>
      </c>
    </row>
    <row r="98" spans="2:11">
      <c r="B98" s="318">
        <v>202009</v>
      </c>
      <c r="D98" s="295" t="s">
        <v>180</v>
      </c>
      <c r="E98" s="319">
        <v>84</v>
      </c>
      <c r="F98" s="320" t="s">
        <v>209</v>
      </c>
      <c r="G98" s="254">
        <v>91.4</v>
      </c>
      <c r="H98" s="320" t="s">
        <v>209</v>
      </c>
      <c r="I98" s="254">
        <v>91.6</v>
      </c>
      <c r="J98" s="281"/>
      <c r="K98" s="289" t="s">
        <v>201</v>
      </c>
    </row>
    <row r="99" spans="2:11">
      <c r="B99" s="318">
        <v>202010</v>
      </c>
      <c r="D99" s="295" t="s">
        <v>181</v>
      </c>
      <c r="E99" s="249">
        <v>84.8</v>
      </c>
      <c r="F99" s="320" t="s">
        <v>209</v>
      </c>
      <c r="G99" s="254">
        <v>92.8</v>
      </c>
      <c r="H99" s="320" t="s">
        <v>209</v>
      </c>
      <c r="I99" s="254">
        <v>93.5</v>
      </c>
      <c r="J99" s="281"/>
      <c r="K99" s="289" t="s">
        <v>201</v>
      </c>
    </row>
    <row r="100" spans="2:11">
      <c r="B100" s="318">
        <v>202011</v>
      </c>
      <c r="D100" s="295" t="s">
        <v>182</v>
      </c>
      <c r="E100" s="249">
        <v>81.400000000000006</v>
      </c>
      <c r="F100" s="320" t="s">
        <v>209</v>
      </c>
      <c r="G100" s="254">
        <v>93.2</v>
      </c>
      <c r="H100" s="320" t="s">
        <v>209</v>
      </c>
      <c r="I100" s="254">
        <v>94.2</v>
      </c>
      <c r="J100" s="281"/>
      <c r="K100" s="289" t="s">
        <v>201</v>
      </c>
    </row>
    <row r="101" spans="2:11">
      <c r="B101" s="318">
        <v>202012</v>
      </c>
      <c r="D101" s="295" t="s">
        <v>183</v>
      </c>
      <c r="E101" s="249">
        <v>87.9</v>
      </c>
      <c r="F101" s="320" t="s">
        <v>209</v>
      </c>
      <c r="G101" s="254">
        <v>92.6</v>
      </c>
      <c r="H101" s="320" t="s">
        <v>209</v>
      </c>
      <c r="I101" s="254">
        <v>94</v>
      </c>
      <c r="J101" s="281"/>
      <c r="K101" s="289" t="s">
        <v>201</v>
      </c>
    </row>
    <row r="102" spans="2:11" ht="17.25">
      <c r="B102" s="318">
        <v>202101</v>
      </c>
      <c r="C102" s="275" t="s">
        <v>210</v>
      </c>
      <c r="D102" s="295" t="s">
        <v>211</v>
      </c>
      <c r="E102" s="327">
        <v>93.1</v>
      </c>
      <c r="F102" s="321"/>
      <c r="G102" s="340">
        <v>96.9</v>
      </c>
      <c r="I102" s="324">
        <v>95.9</v>
      </c>
      <c r="J102" s="281">
        <v>3.1</v>
      </c>
      <c r="K102" s="323" t="s">
        <v>201</v>
      </c>
    </row>
    <row r="103" spans="2:11" ht="17.25">
      <c r="B103" s="318">
        <v>202102</v>
      </c>
      <c r="D103" s="295" t="s">
        <v>202</v>
      </c>
      <c r="E103" s="327">
        <v>94.1</v>
      </c>
      <c r="F103" s="321"/>
      <c r="G103" s="340">
        <v>97.2</v>
      </c>
      <c r="I103" s="324">
        <v>95.8</v>
      </c>
      <c r="J103" s="281"/>
      <c r="K103" s="323" t="s">
        <v>201</v>
      </c>
    </row>
    <row r="104" spans="2:11">
      <c r="B104" s="318">
        <v>202103</v>
      </c>
      <c r="D104" s="295" t="s">
        <v>174</v>
      </c>
      <c r="E104" s="327">
        <v>93.1</v>
      </c>
      <c r="G104" s="340">
        <v>96.5</v>
      </c>
      <c r="I104" s="324">
        <v>97.3</v>
      </c>
      <c r="J104" s="281"/>
      <c r="K104" s="323" t="s">
        <v>201</v>
      </c>
    </row>
    <row r="105" spans="2:11">
      <c r="B105" s="318">
        <v>202104</v>
      </c>
      <c r="D105" s="295" t="s">
        <v>175</v>
      </c>
      <c r="E105" s="327">
        <v>84.3</v>
      </c>
      <c r="G105" s="340">
        <v>97.3</v>
      </c>
      <c r="I105" s="324">
        <v>98.5</v>
      </c>
      <c r="J105" s="281"/>
      <c r="K105" s="323" t="s">
        <v>201</v>
      </c>
    </row>
    <row r="106" spans="2:11">
      <c r="B106" s="318">
        <v>202105</v>
      </c>
      <c r="D106" s="295" t="s">
        <v>176</v>
      </c>
      <c r="E106" s="327">
        <v>84.9</v>
      </c>
      <c r="G106" s="340">
        <v>95.7</v>
      </c>
      <c r="H106" s="278"/>
      <c r="I106" s="324">
        <v>92.3</v>
      </c>
      <c r="K106" s="323" t="s">
        <v>201</v>
      </c>
    </row>
    <row r="107" spans="2:11">
      <c r="B107" s="318">
        <v>202106</v>
      </c>
      <c r="D107" s="295" t="s">
        <v>177</v>
      </c>
      <c r="E107" s="327">
        <v>96.1</v>
      </c>
      <c r="G107" s="340">
        <v>97.5</v>
      </c>
      <c r="I107" s="324">
        <v>98.7</v>
      </c>
      <c r="J107" s="281">
        <v>6</v>
      </c>
      <c r="K107" s="323" t="s">
        <v>201</v>
      </c>
    </row>
    <row r="108" spans="2:11">
      <c r="B108" s="318">
        <v>202107</v>
      </c>
      <c r="D108" s="295" t="s">
        <v>178</v>
      </c>
      <c r="E108" s="327">
        <v>96</v>
      </c>
      <c r="F108" s="254" t="s">
        <v>212</v>
      </c>
      <c r="G108" s="340">
        <v>97.4</v>
      </c>
      <c r="I108" s="324">
        <v>98</v>
      </c>
      <c r="K108" s="323" t="s">
        <v>201</v>
      </c>
    </row>
    <row r="109" spans="2:11">
      <c r="B109" s="318">
        <v>202108</v>
      </c>
      <c r="D109" s="295" t="s">
        <v>179</v>
      </c>
      <c r="E109" s="327">
        <v>90.3</v>
      </c>
      <c r="F109" s="254" t="s">
        <v>212</v>
      </c>
      <c r="G109" s="340">
        <v>95.7</v>
      </c>
      <c r="I109" s="324">
        <v>96.1</v>
      </c>
      <c r="J109" s="254"/>
      <c r="K109" s="323" t="s">
        <v>201</v>
      </c>
    </row>
    <row r="110" spans="2:11">
      <c r="B110" s="318">
        <v>202109</v>
      </c>
      <c r="D110" s="295" t="s">
        <v>180</v>
      </c>
      <c r="E110" s="327">
        <v>86.8</v>
      </c>
      <c r="F110" s="254" t="s">
        <v>212</v>
      </c>
      <c r="G110" s="340">
        <v>94</v>
      </c>
      <c r="H110" s="254" t="s">
        <v>213</v>
      </c>
      <c r="I110" s="324">
        <v>89.9</v>
      </c>
      <c r="K110" s="323" t="s">
        <v>201</v>
      </c>
    </row>
    <row r="111" spans="2:11">
      <c r="B111" s="318">
        <v>202110</v>
      </c>
      <c r="D111" s="295" t="s">
        <v>181</v>
      </c>
      <c r="E111" s="327">
        <v>74.2</v>
      </c>
      <c r="F111" s="254" t="s">
        <v>212</v>
      </c>
      <c r="G111" s="340">
        <v>92.4</v>
      </c>
      <c r="H111" s="254" t="s">
        <v>214</v>
      </c>
      <c r="I111" s="324">
        <v>91.7</v>
      </c>
      <c r="K111" s="323" t="s">
        <v>201</v>
      </c>
    </row>
    <row r="112" spans="2:11">
      <c r="B112" s="318">
        <v>202111</v>
      </c>
      <c r="D112" s="295" t="s">
        <v>182</v>
      </c>
      <c r="E112" s="327">
        <v>82.3</v>
      </c>
      <c r="F112" s="254" t="s">
        <v>212</v>
      </c>
      <c r="G112" s="340">
        <v>95.2</v>
      </c>
      <c r="H112" s="254" t="s">
        <v>214</v>
      </c>
      <c r="I112" s="324">
        <v>96.5</v>
      </c>
      <c r="K112" s="323" t="s">
        <v>201</v>
      </c>
    </row>
    <row r="113" spans="2:11">
      <c r="B113" s="318">
        <v>202112</v>
      </c>
      <c r="D113" s="295" t="s">
        <v>183</v>
      </c>
      <c r="E113" s="327">
        <v>90.4</v>
      </c>
      <c r="G113" s="340">
        <v>94.8</v>
      </c>
      <c r="H113" s="254" t="s">
        <v>214</v>
      </c>
      <c r="I113" s="324">
        <v>96.7</v>
      </c>
      <c r="K113" s="323" t="s">
        <v>201</v>
      </c>
    </row>
    <row r="114" spans="2:11">
      <c r="B114" s="318">
        <v>202201</v>
      </c>
      <c r="C114" s="275" t="s">
        <v>222</v>
      </c>
      <c r="D114" s="312" t="s">
        <v>223</v>
      </c>
      <c r="E114" s="327">
        <v>93</v>
      </c>
      <c r="G114" s="340">
        <v>95.1</v>
      </c>
      <c r="H114" s="254" t="s">
        <v>228</v>
      </c>
      <c r="I114" s="324">
        <v>94.4</v>
      </c>
      <c r="J114" s="281">
        <v>4.0999999999999996</v>
      </c>
      <c r="K114" s="323" t="s">
        <v>233</v>
      </c>
    </row>
    <row r="115" spans="2:11">
      <c r="B115" s="318">
        <v>202202</v>
      </c>
      <c r="D115" s="312" t="s">
        <v>202</v>
      </c>
      <c r="E115" s="327">
        <v>92.4</v>
      </c>
      <c r="G115" s="340">
        <v>97</v>
      </c>
      <c r="H115" s="254" t="s">
        <v>214</v>
      </c>
      <c r="I115" s="324">
        <v>96.3</v>
      </c>
      <c r="J115" s="281"/>
      <c r="K115" s="323" t="s">
        <v>237</v>
      </c>
    </row>
    <row r="116" spans="2:11">
      <c r="B116" s="318">
        <v>202203</v>
      </c>
      <c r="D116" s="312" t="s">
        <v>238</v>
      </c>
      <c r="E116" s="327">
        <v>90.1</v>
      </c>
      <c r="G116" s="340">
        <v>95.6</v>
      </c>
      <c r="H116" s="254" t="s">
        <v>214</v>
      </c>
      <c r="I116" s="254">
        <v>96.6</v>
      </c>
      <c r="J116" s="281"/>
      <c r="K116" s="249" t="s">
        <v>239</v>
      </c>
    </row>
    <row r="117" spans="2:11">
      <c r="B117" s="318">
        <v>202204</v>
      </c>
      <c r="D117" s="312" t="s">
        <v>249</v>
      </c>
      <c r="E117" s="328">
        <v>92.7</v>
      </c>
      <c r="G117" s="340">
        <v>97.1</v>
      </c>
      <c r="H117" s="254" t="s">
        <v>214</v>
      </c>
      <c r="I117" s="254">
        <v>95.1</v>
      </c>
      <c r="J117" s="281"/>
      <c r="K117" s="249" t="s">
        <v>239</v>
      </c>
    </row>
    <row r="118" spans="2:11">
      <c r="B118" s="318">
        <v>202205</v>
      </c>
      <c r="D118" s="312" t="s">
        <v>253</v>
      </c>
      <c r="E118" s="249">
        <v>93.6</v>
      </c>
      <c r="G118" s="340">
        <v>90.5</v>
      </c>
      <c r="H118" s="254" t="s">
        <v>214</v>
      </c>
      <c r="I118" s="254">
        <v>88</v>
      </c>
      <c r="J118" s="281"/>
      <c r="K118" s="249" t="s">
        <v>239</v>
      </c>
    </row>
    <row r="119" spans="2:11">
      <c r="B119" s="318">
        <v>202206</v>
      </c>
      <c r="D119" s="312" t="s">
        <v>256</v>
      </c>
      <c r="E119" s="249">
        <v>101.8</v>
      </c>
      <c r="G119" s="340">
        <v>93.7</v>
      </c>
      <c r="H119" s="254" t="s">
        <v>214</v>
      </c>
      <c r="I119" s="254">
        <v>96</v>
      </c>
      <c r="J119" s="281">
        <v>6</v>
      </c>
      <c r="K119" s="249" t="s">
        <v>239</v>
      </c>
    </row>
    <row r="120" spans="2:11">
      <c r="B120" s="318">
        <v>202207</v>
      </c>
      <c r="D120" s="312" t="s">
        <v>263</v>
      </c>
      <c r="E120" s="249">
        <v>95.7</v>
      </c>
      <c r="G120" s="340">
        <v>92.8</v>
      </c>
      <c r="H120" s="254" t="s">
        <v>214</v>
      </c>
      <c r="I120" s="254">
        <v>96.8</v>
      </c>
      <c r="J120" s="281"/>
      <c r="K120" s="249" t="s">
        <v>239</v>
      </c>
    </row>
    <row r="121" spans="2:11">
      <c r="B121" s="318">
        <v>202208</v>
      </c>
      <c r="D121" s="312" t="s">
        <v>268</v>
      </c>
      <c r="E121" s="249">
        <v>101.2</v>
      </c>
      <c r="G121" s="251">
        <v>95.8</v>
      </c>
      <c r="H121" s="254" t="s">
        <v>214</v>
      </c>
      <c r="I121" s="254">
        <v>100.2</v>
      </c>
      <c r="K121" s="249" t="s">
        <v>239</v>
      </c>
    </row>
    <row r="122" spans="2:11">
      <c r="B122" s="318">
        <v>202209</v>
      </c>
      <c r="D122" s="312" t="s">
        <v>274</v>
      </c>
      <c r="E122" s="249">
        <v>101.9</v>
      </c>
      <c r="G122" s="251">
        <v>97</v>
      </c>
      <c r="H122" s="254" t="s">
        <v>214</v>
      </c>
      <c r="I122" s="254">
        <v>98.3</v>
      </c>
      <c r="K122" s="249" t="s">
        <v>239</v>
      </c>
    </row>
    <row r="123" spans="2:11">
      <c r="B123" s="318">
        <v>202210</v>
      </c>
      <c r="D123" s="312" t="s">
        <v>278</v>
      </c>
      <c r="E123" s="249">
        <v>100</v>
      </c>
      <c r="G123" s="251">
        <v>95.6</v>
      </c>
      <c r="H123" s="254" t="s">
        <v>214</v>
      </c>
      <c r="I123" s="254">
        <v>95.3</v>
      </c>
      <c r="K123" s="249" t="s">
        <v>239</v>
      </c>
    </row>
    <row r="124" spans="2:11">
      <c r="B124" s="318">
        <v>202211</v>
      </c>
      <c r="D124" s="312" t="s">
        <v>286</v>
      </c>
      <c r="E124" s="249">
        <v>100.4</v>
      </c>
      <c r="G124" s="251">
        <v>94.2</v>
      </c>
      <c r="H124" s="254" t="s">
        <v>214</v>
      </c>
      <c r="I124" s="254">
        <v>95.7</v>
      </c>
      <c r="K124" s="249" t="s">
        <v>239</v>
      </c>
    </row>
    <row r="125" spans="2:11">
      <c r="B125" s="318">
        <v>202212</v>
      </c>
      <c r="D125" s="312" t="s">
        <v>295</v>
      </c>
      <c r="E125" s="249">
        <v>102.3</v>
      </c>
      <c r="G125" s="251">
        <v>94.5</v>
      </c>
      <c r="H125" s="254" t="s">
        <v>214</v>
      </c>
      <c r="I125" s="251">
        <v>95.9</v>
      </c>
      <c r="K125" s="249" t="s">
        <v>239</v>
      </c>
    </row>
    <row r="126" spans="2:11">
      <c r="B126" s="318">
        <v>202301</v>
      </c>
      <c r="C126" s="275" t="s">
        <v>318</v>
      </c>
      <c r="D126" s="312" t="s">
        <v>319</v>
      </c>
      <c r="E126" s="249">
        <v>96.3</v>
      </c>
      <c r="G126" s="254">
        <v>89.5</v>
      </c>
      <c r="H126" s="254" t="s">
        <v>214</v>
      </c>
      <c r="I126" s="254">
        <v>90.7</v>
      </c>
      <c r="J126" s="281">
        <v>5.0999999999999996</v>
      </c>
      <c r="K126" s="249" t="s">
        <v>323</v>
      </c>
    </row>
  </sheetData>
  <mergeCells count="3">
    <mergeCell ref="D2:E2"/>
    <mergeCell ref="F2:G2"/>
    <mergeCell ref="H2:I2"/>
  </mergeCells>
  <phoneticPr fontId="4"/>
  <pageMargins left="0.7" right="0.7" top="0.75" bottom="0.75" header="0.3" footer="0.3"/>
  <pageSetup paperSize="9" scale="7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１</vt:lpstr>
      <vt:lpstr>2</vt:lpstr>
      <vt:lpstr>３</vt:lpstr>
      <vt:lpstr>４</vt:lpstr>
      <vt:lpstr>グラフ(CI)</vt:lpstr>
      <vt:lpstr>グラフ(IIP)</vt:lpstr>
      <vt:lpstr>'１'!Print_Area</vt:lpstr>
      <vt:lpstr>'2'!Print_Area</vt:lpstr>
      <vt:lpstr>'３'!Print_Area</vt:lpstr>
      <vt:lpstr>'４'!Print_Area</vt:lpstr>
      <vt:lpstr>'グラフ(CI)'!Print_Area</vt:lpstr>
      <vt:lpstr>'グラフ(IIP)'!Print_Area</vt:lpstr>
      <vt:lpstr>'１'!Print_Area_MI</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067113</cp:lastModifiedBy>
  <cp:lastPrinted>2023-03-22T05:34:12Z</cp:lastPrinted>
  <dcterms:created xsi:type="dcterms:W3CDTF">2002-05-01T08:40:05Z</dcterms:created>
  <dcterms:modified xsi:type="dcterms:W3CDTF">2023-04-10T02:09:52Z</dcterms:modified>
</cp:coreProperties>
</file>