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Y:\企画調整班\16統計ニュース\03ニュースExcel（原稿）\06令和４年　４２６～\原稿\434\"/>
    </mc:Choice>
  </mc:AlternateContent>
  <bookViews>
    <workbookView xWindow="1410" yWindow="480" windowWidth="17265" windowHeight="6885"/>
  </bookViews>
  <sheets>
    <sheet name="１ " sheetId="423" r:id="rId1"/>
    <sheet name="２ " sheetId="424" r:id="rId2"/>
    <sheet name="３" sheetId="419" r:id="rId3"/>
    <sheet name="４" sheetId="420" r:id="rId4"/>
    <sheet name="グラフ(CI)" sheetId="421" state="hidden" r:id="rId5"/>
    <sheet name="グラフ(IIP)" sheetId="422"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0" hidden="1">'[1]２－３'!#REF!</definedName>
    <definedName name="__123Graph_A" localSheetId="1" hidden="1">'[2]２－３'!#REF!</definedName>
    <definedName name="__123Graph_A" localSheetId="3" hidden="1">'[3]２－３'!#REF!</definedName>
    <definedName name="__123Graph_A" hidden="1">'[3]２－３'!#REF!</definedName>
    <definedName name="__123Graph_A1" localSheetId="0" hidden="1">#REF!</definedName>
    <definedName name="__123Graph_A1" localSheetId="1" hidden="1">#REF!</definedName>
    <definedName name="__123Graph_A1" localSheetId="3" hidden="1">#REF!</definedName>
    <definedName name="__123Graph_A1" hidden="1">#REF!</definedName>
    <definedName name="__123Graph_A2" localSheetId="0" hidden="1">#REF!</definedName>
    <definedName name="__123Graph_A2" localSheetId="1" hidden="1">#REF!</definedName>
    <definedName name="__123Graph_A2" localSheetId="3" hidden="1">#REF!</definedName>
    <definedName name="__123Graph_A2" hidden="1">#REF!</definedName>
    <definedName name="__123Graph_ADI" localSheetId="0" hidden="1">#REF!</definedName>
    <definedName name="__123Graph_ADI" localSheetId="1" hidden="1">#REF!</definedName>
    <definedName name="__123Graph_ADI" localSheetId="3"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3"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3"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3"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3" hidden="1">'[3]２－３'!#REF!</definedName>
    <definedName name="__123Graph_B" hidden="1">'[3]２－３'!#REF!</definedName>
    <definedName name="__123Graph_B1" localSheetId="0" hidden="1">#REF!</definedName>
    <definedName name="__123Graph_B1" localSheetId="1" hidden="1">#REF!</definedName>
    <definedName name="__123Graph_B1" localSheetId="3" hidden="1">#REF!</definedName>
    <definedName name="__123Graph_B1" hidden="1">#REF!</definedName>
    <definedName name="__123Graph_B2" localSheetId="0" hidden="1">#REF!</definedName>
    <definedName name="__123Graph_B2" localSheetId="1" hidden="1">#REF!</definedName>
    <definedName name="__123Graph_B2" localSheetId="3"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3"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3"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3"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3" hidden="1">'[3]２－３'!#REF!</definedName>
    <definedName name="__123Graph_C" hidden="1">'[3]２－３'!#REF!</definedName>
    <definedName name="__123Graph_C1" localSheetId="0" hidden="1">#REF!</definedName>
    <definedName name="__123Graph_C1" localSheetId="1" hidden="1">#REF!</definedName>
    <definedName name="__123Graph_C1" localSheetId="3" hidden="1">#REF!</definedName>
    <definedName name="__123Graph_C1" hidden="1">#REF!</definedName>
    <definedName name="__123Graph_C2" localSheetId="0" hidden="1">#REF!</definedName>
    <definedName name="__123Graph_C2" localSheetId="1" hidden="1">#REF!</definedName>
    <definedName name="__123Graph_C2" localSheetId="3"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3"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3"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3" hidden="1">#REF!</definedName>
    <definedName name="__123Graph_C生鮮野菜" hidden="1">#REF!</definedName>
    <definedName name="__123Graph_D" localSheetId="0" hidden="1">'１ '!#REF!</definedName>
    <definedName name="__123Graph_D" localSheetId="1" hidden="1">[5]図１!#REF!</definedName>
    <definedName name="__123Graph_D" localSheetId="3" hidden="1">[5]図１!#REF!</definedName>
    <definedName name="__123Graph_D" hidden="1">[5]図１!#REF!</definedName>
    <definedName name="__123Graph_D1" localSheetId="0" hidden="1">#REF!</definedName>
    <definedName name="__123Graph_D1" localSheetId="1" hidden="1">#REF!</definedName>
    <definedName name="__123Graph_D1" localSheetId="3" hidden="1">#REF!</definedName>
    <definedName name="__123Graph_D1" hidden="1">#REF!</definedName>
    <definedName name="__123Graph_D2" localSheetId="0" hidden="1">#REF!</definedName>
    <definedName name="__123Graph_D2" localSheetId="1" hidden="1">#REF!</definedName>
    <definedName name="__123Graph_D2" localSheetId="3"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3" hidden="1">[5]図１!$C$2:$C$4</definedName>
    <definedName name="__123Graph_E" hidden="1">[5]図１!$C$2:$C$4</definedName>
    <definedName name="__123Graph_E1" localSheetId="0" hidden="1">#REF!</definedName>
    <definedName name="__123Graph_E1" localSheetId="1" hidden="1">#REF!</definedName>
    <definedName name="__123Graph_E1" localSheetId="3" hidden="1">#REF!</definedName>
    <definedName name="__123Graph_E1" hidden="1">#REF!</definedName>
    <definedName name="__123Graph_E2" localSheetId="0" hidden="1">#REF!</definedName>
    <definedName name="__123Graph_E2" localSheetId="1" hidden="1">#REF!</definedName>
    <definedName name="__123Graph_E2" localSheetId="3"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3" hidden="1">#REF!</definedName>
    <definedName name="__123Graph_F1" hidden="1">#REF!</definedName>
    <definedName name="__123Graph_F2" localSheetId="0" hidden="1">#REF!</definedName>
    <definedName name="__123Graph_F2" localSheetId="1" hidden="1">#REF!</definedName>
    <definedName name="__123Graph_F2" localSheetId="3" hidden="1">#REF!</definedName>
    <definedName name="__123Graph_F2" hidden="1">#REF!</definedName>
    <definedName name="__123Graph_F寄与度" hidden="1">[4]ｸﾞﾗﾌﾃﾞｰﾀ!$J$24:$J$32</definedName>
    <definedName name="__123Graph_F負担率" hidden="1">[4]ｸﾞﾗﾌﾃﾞｰﾀ!$H$38:$H$42</definedName>
    <definedName name="__123Graph_LBL_A" hidden="1">#REF!</definedName>
    <definedName name="__123Graph_LBL_B" hidden="1">#REF!</definedName>
    <definedName name="__123Graph_LBL_B在学者数" hidden="1">#REF!</definedName>
    <definedName name="__123Graph_LBL_C" hidden="1">#REF!</definedName>
    <definedName name="__123Graph_LBL_C在学者数" hidden="1">#REF!</definedName>
    <definedName name="__123Graph_X" localSheetId="0" hidden="1">'[1]２－３'!#REF!</definedName>
    <definedName name="__123Graph_X" localSheetId="1" hidden="1">'[2]２－３'!#REF!</definedName>
    <definedName name="__123Graph_X" localSheetId="3" hidden="1">'[3]２－３'!#REF!</definedName>
    <definedName name="__123Graph_X" hidden="1">'[3]２－３'!#REF!</definedName>
    <definedName name="__123Graph_X1" localSheetId="0" hidden="1">#REF!</definedName>
    <definedName name="__123Graph_X1" localSheetId="1" hidden="1">#REF!</definedName>
    <definedName name="__123Graph_X1" localSheetId="3" hidden="1">#REF!</definedName>
    <definedName name="__123Graph_X1" hidden="1">#REF!</definedName>
    <definedName name="__123Graph_X2" localSheetId="0" hidden="1">#REF!</definedName>
    <definedName name="__123Graph_X2" localSheetId="1" hidden="1">#REF!</definedName>
    <definedName name="__123Graph_X2" localSheetId="3" hidden="1">#REF!</definedName>
    <definedName name="__123Graph_X2" hidden="1">#REF!</definedName>
    <definedName name="__123Graph_XDI" localSheetId="0" hidden="1">#REF!</definedName>
    <definedName name="__123Graph_XDI" localSheetId="1" hidden="1">#REF!</definedName>
    <definedName name="__123Graph_XDI" localSheetId="3"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3"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3"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3" hidden="1">#REF!</definedName>
    <definedName name="__123Graph_X生鮮野菜" hidden="1">#REF!</definedName>
    <definedName name="__123Graph_X負担率" hidden="1">[4]ｸﾞﾗﾌﾃﾞｰﾀ!$A$38:$A$51</definedName>
    <definedName name="__123Graph_X累積DI" localSheetId="0" hidden="1">#REF!</definedName>
    <definedName name="__123Graph_X累積DI" localSheetId="1" hidden="1">#REF!</definedName>
    <definedName name="__123Graph_X累積DI" localSheetId="3" hidden="1">#REF!</definedName>
    <definedName name="__123Graph_X累積DI" hidden="1">#REF!</definedName>
    <definedName name="__123Graph_X労働率" hidden="1">[4]ｸﾞﾗﾌﾃﾞｰﾀ!$A$38:$A$51</definedName>
    <definedName name="_11" hidden="1">[4]ｸﾞﾗﾌﾃﾞｰﾀ!$F$38:$F$42</definedName>
    <definedName name="_122" localSheetId="0" hidden="1">#REF!</definedName>
    <definedName name="_122" localSheetId="1" hidden="1">#REF!</definedName>
    <definedName name="_122" localSheetId="3" hidden="1">#REF!</definedName>
    <definedName name="_122" hidden="1">#REF!</definedName>
    <definedName name="_1223" localSheetId="0" hidden="1">'[2]２－３'!#REF!</definedName>
    <definedName name="_1223" localSheetId="1" hidden="1">'[2]２－３'!#REF!</definedName>
    <definedName name="_1223" localSheetId="3" hidden="1">'[2]２－３'!#REF!</definedName>
    <definedName name="_1223" hidden="1">'[2]２－３'!#REF!</definedName>
    <definedName name="_123" localSheetId="0" hidden="1">'[2]２－３'!#REF!</definedName>
    <definedName name="_123" localSheetId="1" hidden="1">'[2]２－３'!#REF!</definedName>
    <definedName name="_123" localSheetId="3" hidden="1">'[2]２－３'!#REF!</definedName>
    <definedName name="_123" hidden="1">'[2]２－３'!#REF!</definedName>
    <definedName name="_123_123" localSheetId="0" hidden="1">#REF!</definedName>
    <definedName name="_123_123" localSheetId="1" hidden="1">#REF!</definedName>
    <definedName name="_123_123" localSheetId="3" hidden="1">#REF!</definedName>
    <definedName name="_123_123" hidden="1">#REF!</definedName>
    <definedName name="_123Graph_A3" localSheetId="0" hidden="1">#REF!</definedName>
    <definedName name="_123Graph_A3" localSheetId="1" hidden="1">#REF!</definedName>
    <definedName name="_123Graph_A3" localSheetId="3" hidden="1">#REF!</definedName>
    <definedName name="_123Graph_A3" hidden="1">#REF!</definedName>
    <definedName name="_123graph_X" localSheetId="0" hidden="1">'[2]２－３'!#REF!</definedName>
    <definedName name="_123graph_X" localSheetId="1" hidden="1">'[2]２－３'!#REF!</definedName>
    <definedName name="_123graph_X" localSheetId="3" hidden="1">'[2]２－３'!#REF!</definedName>
    <definedName name="_123graph_X" hidden="1">'[2]２－３'!#REF!</definedName>
    <definedName name="_13" localSheetId="0" hidden="1">#REF!</definedName>
    <definedName name="_13" localSheetId="1" hidden="1">#REF!</definedName>
    <definedName name="_13" localSheetId="3" hidden="1">#REF!</definedName>
    <definedName name="_13" hidden="1">#REF!</definedName>
    <definedName name="_237" localSheetId="0" hidden="1">#REF!</definedName>
    <definedName name="_237" localSheetId="1" hidden="1">#REF!</definedName>
    <definedName name="_237" localSheetId="3" hidden="1">#REF!</definedName>
    <definedName name="_237" hidden="1">#REF!</definedName>
    <definedName name="_34" localSheetId="0" hidden="1">#REF!</definedName>
    <definedName name="_34" localSheetId="1" hidden="1">#REF!</definedName>
    <definedName name="_34" localSheetId="3" hidden="1">#REF!</definedName>
    <definedName name="_34" hidden="1">#REF!</definedName>
    <definedName name="_Fill" localSheetId="0" hidden="1">#REF!</definedName>
    <definedName name="_Fill" localSheetId="1" hidden="1">#REF!</definedName>
    <definedName name="_Fill" localSheetId="3" hidden="1">#REF!</definedName>
    <definedName name="_Fill" hidden="1">#REF!</definedName>
    <definedName name="_Key1" localSheetId="0" hidden="1">#REF!</definedName>
    <definedName name="_Key1" localSheetId="1" hidden="1">#REF!</definedName>
    <definedName name="_Key1" localSheetId="3"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[6]統計3P4P!#REF!</definedName>
    <definedName name="\p" localSheetId="3">[6]統計3P4P!#REF!</definedName>
    <definedName name="\p">[6]統計3P4P!#REF!</definedName>
    <definedName name="\q" localSheetId="0">#N/A</definedName>
    <definedName name="\q">[6]統計3P4P!$G$2</definedName>
    <definedName name="\x">#N/A</definedName>
    <definedName name="\z">#N/A</definedName>
    <definedName name="a" localSheetId="0">'１ '!#REF!</definedName>
    <definedName name="aa" localSheetId="0" hidden="1">'[2]２－３'!#REF!</definedName>
    <definedName name="aa" localSheetId="1" hidden="1">'[2]２－３'!#REF!</definedName>
    <definedName name="aa" localSheetId="3" hidden="1">'[2]２－３'!#REF!</definedName>
    <definedName name="aa" hidden="1">'[2]２－３'!#REF!</definedName>
    <definedName name="b" localSheetId="0">'１ '!#REF!</definedName>
    <definedName name="bkname_moto">[7]基本情報!$E$8</definedName>
    <definedName name="Data" localSheetId="0">#REF!</definedName>
    <definedName name="Data" localSheetId="1">#REF!</definedName>
    <definedName name="Data" localSheetId="3">#REF!</definedName>
    <definedName name="Data">#REF!</definedName>
    <definedName name="DataEnd" localSheetId="0">#REF!</definedName>
    <definedName name="DataEnd" localSheetId="1">#REF!</definedName>
    <definedName name="DataEnd" localSheetId="3">#REF!</definedName>
    <definedName name="DataEnd">#REF!</definedName>
    <definedName name="e" localSheetId="0" hidden="1">#REF!</definedName>
    <definedName name="e" localSheetId="1" hidden="1">#REF!</definedName>
    <definedName name="e" localSheetId="3" hidden="1">#REF!</definedName>
    <definedName name="e" hidden="1">#REF!</definedName>
    <definedName name="eeg" localSheetId="0" hidden="1">#REF!</definedName>
    <definedName name="eeg" localSheetId="1" hidden="1">#REF!</definedName>
    <definedName name="eeg" hidden="1">#REF!</definedName>
    <definedName name="ergg" localSheetId="0" hidden="1">#REF!</definedName>
    <definedName name="ergg" localSheetId="1" hidden="1">#REF!</definedName>
    <definedName name="ergg" hidden="1">#REF!</definedName>
    <definedName name="graph" localSheetId="0" hidden="1">'[2]２－３'!#REF!</definedName>
    <definedName name="graph" localSheetId="1" hidden="1">'[2]２－３'!#REF!</definedName>
    <definedName name="graph" localSheetId="3" hidden="1">'[2]２－３'!#REF!</definedName>
    <definedName name="graph" hidden="1">'[2]２－３'!#REF!</definedName>
    <definedName name="grrghh" localSheetId="0" hidden="1">'[8]２－３'!#REF!</definedName>
    <definedName name="grrghh" localSheetId="1" hidden="1">'[8]２－３'!#REF!</definedName>
    <definedName name="grrghh" hidden="1">'[8]２－３'!#REF!</definedName>
    <definedName name="h" localSheetId="0">#REF!</definedName>
    <definedName name="h" localSheetId="1">#REF!</definedName>
    <definedName name="h" localSheetId="3">#REF!</definedName>
    <definedName name="h">#REF!</definedName>
    <definedName name="H26概要" localSheetId="0" hidden="1">'[2]２－３'!#REF!</definedName>
    <definedName name="H26概要" localSheetId="1" hidden="1">'[2]２－３'!#REF!</definedName>
    <definedName name="H26概要" localSheetId="3" hidden="1">'[2]２－３'!#REF!</definedName>
    <definedName name="H26概要" hidden="1">'[2]２－３'!#REF!</definedName>
    <definedName name="Hyousoku" localSheetId="0">#REF!</definedName>
    <definedName name="Hyousoku" localSheetId="1">#REF!</definedName>
    <definedName name="Hyousoku" localSheetId="3">#REF!</definedName>
    <definedName name="Hyousoku">#REF!</definedName>
    <definedName name="HyousokuArea" localSheetId="0">#REF!</definedName>
    <definedName name="HyousokuArea" localSheetId="1">#REF!</definedName>
    <definedName name="HyousokuArea" localSheetId="3">#REF!</definedName>
    <definedName name="HyousokuArea">#REF!</definedName>
    <definedName name="HyousokuEnd" localSheetId="0">#REF!</definedName>
    <definedName name="HyousokuEnd" localSheetId="1">#REF!</definedName>
    <definedName name="HyousokuEnd" localSheetId="3">#REF!</definedName>
    <definedName name="HyousokuEnd">#REF!</definedName>
    <definedName name="Hyoutou" localSheetId="0">#REF!</definedName>
    <definedName name="Hyoutou" localSheetId="1">#REF!</definedName>
    <definedName name="Hyoutou" localSheetId="3">#REF!</definedName>
    <definedName name="Hyoutou">#REF!</definedName>
    <definedName name="hyty" localSheetId="0" hidden="1">#REF!</definedName>
    <definedName name="hyty" localSheetId="1" hidden="1">#REF!</definedName>
    <definedName name="hyty" hidden="1">#REF!</definedName>
    <definedName name="ｌ" localSheetId="0" hidden="1">'[3]２－３'!#REF!</definedName>
    <definedName name="ｌ" localSheetId="1" hidden="1">'[3]２－３'!#REF!</definedName>
    <definedName name="ｌ" localSheetId="3" hidden="1">'[3]２－３'!#REF!</definedName>
    <definedName name="ｌ" hidden="1">'[3]２－３'!#REF!</definedName>
    <definedName name="oo" localSheetId="0" hidden="1">#REF!</definedName>
    <definedName name="oo" localSheetId="1" hidden="1">#REF!</definedName>
    <definedName name="oo" localSheetId="3" hidden="1">#REF!</definedName>
    <definedName name="oo" hidden="1">#REF!</definedName>
    <definedName name="print_are" localSheetId="0">#REF!</definedName>
    <definedName name="print_are" localSheetId="1">#REF!</definedName>
    <definedName name="print_are" localSheetId="3">#REF!</definedName>
    <definedName name="print_are">#REF!</definedName>
    <definedName name="_xlnm.Print_Area" localSheetId="0">'１ '!$B$1:$O$32</definedName>
    <definedName name="_xlnm.Print_Area" localSheetId="1">'２ '!$A$1:$M$53</definedName>
    <definedName name="_xlnm.Print_Area" localSheetId="2">'３'!$A$1:$M$103</definedName>
    <definedName name="_xlnm.Print_Area" localSheetId="3">'４'!$A$1:$K$110</definedName>
    <definedName name="_xlnm.Print_Area" localSheetId="4">'グラフ(CI)'!$A$1:$K$208</definedName>
    <definedName name="_xlnm.Print_Area" localSheetId="5">'グラフ(IIP)'!$A$66:$K$125</definedName>
    <definedName name="_xlnm.Print_Area">#REF!</definedName>
    <definedName name="Print_Area_MI" localSheetId="0">#N/A</definedName>
    <definedName name="Print_Area_MI">[6]統計3P4P!$B$2:$K$186</definedName>
    <definedName name="q" localSheetId="0" hidden="1">#REF!</definedName>
    <definedName name="q" localSheetId="1" hidden="1">#REF!</definedName>
    <definedName name="q" localSheetId="3" hidden="1">#REF!</definedName>
    <definedName name="q" hidden="1">#REF!</definedName>
    <definedName name="Rangai0" localSheetId="0">#REF!</definedName>
    <definedName name="Rangai0" localSheetId="1">#REF!</definedName>
    <definedName name="Rangai0" localSheetId="3">#REF!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3" hidden="1">#REF!</definedName>
    <definedName name="rtj" hidden="1">#REF!</definedName>
    <definedName name="rtyu" localSheetId="0" hidden="1">#REF!</definedName>
    <definedName name="rtyu" localSheetId="1" hidden="1">#REF!</definedName>
    <definedName name="rtyu" localSheetId="3" hidden="1">#REF!</definedName>
    <definedName name="rtyu" hidden="1">#REF!</definedName>
    <definedName name="seyu" localSheetId="0" hidden="1">#REF!</definedName>
    <definedName name="seyu" localSheetId="1" hidden="1">#REF!</definedName>
    <definedName name="seyu" hidden="1">#REF!</definedName>
    <definedName name="sssdd" localSheetId="0" hidden="1">#REF!</definedName>
    <definedName name="sssdd" localSheetId="1" hidden="1">#REF!</definedName>
    <definedName name="sssdd" localSheetId="3" hidden="1">#REF!</definedName>
    <definedName name="sssdd" hidden="1">#REF!</definedName>
    <definedName name="sssss" localSheetId="0" hidden="1">#REF!</definedName>
    <definedName name="sssss" localSheetId="1" hidden="1">#REF!</definedName>
    <definedName name="sssss" localSheetId="3" hidden="1">#REF!</definedName>
    <definedName name="sssss" hidden="1">#REF!</definedName>
    <definedName name="Title" localSheetId="0">#REF!</definedName>
    <definedName name="Title" localSheetId="1">#REF!</definedName>
    <definedName name="Title" localSheetId="3">#REF!</definedName>
    <definedName name="Title">#REF!</definedName>
    <definedName name="TitleEnglish" localSheetId="0">#REF!</definedName>
    <definedName name="TitleEnglish" localSheetId="1">#REF!</definedName>
    <definedName name="TitleEnglish" localSheetId="3">#REF!</definedName>
    <definedName name="TitleEnglish">#REF!</definedName>
    <definedName name="u" localSheetId="0" hidden="1">#REF!</definedName>
    <definedName name="u" localSheetId="1" hidden="1">#REF!</definedName>
    <definedName name="u" hidden="1">#REF!</definedName>
    <definedName name="ui" localSheetId="0" hidden="1">#REF!</definedName>
    <definedName name="ui" localSheetId="1" hidden="1">#REF!</definedName>
    <definedName name="ui" hidden="1">#REF!</definedName>
    <definedName name="uip" localSheetId="0" hidden="1">#REF!</definedName>
    <definedName name="uip" localSheetId="1" hidden="1">#REF!</definedName>
    <definedName name="uip" localSheetId="3" hidden="1">#REF!</definedName>
    <definedName name="uip" hidden="1">#REF!</definedName>
    <definedName name="uujkkk" localSheetId="0" hidden="1">#REF!</definedName>
    <definedName name="uujkkk" localSheetId="1" hidden="1">#REF!</definedName>
    <definedName name="uujkkk" hidden="1">#REF!</definedName>
    <definedName name="uuuu" localSheetId="0" hidden="1">'[2]２－３'!#REF!</definedName>
    <definedName name="uuuu" localSheetId="1" hidden="1">'[2]２－３'!#REF!</definedName>
    <definedName name="uuuu" localSheetId="3" hidden="1">'[2]２－３'!#REF!</definedName>
    <definedName name="uuuu" hidden="1">'[2]２－３'!#REF!</definedName>
    <definedName name="wty" localSheetId="0" hidden="1">#REF!</definedName>
    <definedName name="wty" localSheetId="1" hidden="1">#REF!</definedName>
    <definedName name="wty" localSheetId="3" hidden="1">#REF!</definedName>
    <definedName name="wty" hidden="1">#REF!</definedName>
    <definedName name="yr" localSheetId="0" hidden="1">#REF!</definedName>
    <definedName name="yr" localSheetId="1" hidden="1">#REF!</definedName>
    <definedName name="yr" hidden="1">#REF!</definedName>
    <definedName name="yu" localSheetId="0" hidden="1">#REF!</definedName>
    <definedName name="yu" localSheetId="1" hidden="1">#REF!</definedName>
    <definedName name="yu" localSheetId="3" hidden="1">#REF!</definedName>
    <definedName name="yu" hidden="1">#REF!</definedName>
    <definedName name="yyyu" localSheetId="0" hidden="1">#REF!</definedName>
    <definedName name="yyyu" localSheetId="1" hidden="1">#REF!</definedName>
    <definedName name="yyyu" localSheetId="3" hidden="1">#REF!</definedName>
    <definedName name="yyyu" hidden="1">#REF!</definedName>
    <definedName name="お" localSheetId="0">#REF!</definedName>
    <definedName name="お" localSheetId="1">#REF!</definedName>
    <definedName name="お">#REF!</definedName>
    <definedName name="おｐ" localSheetId="0" hidden="1">#REF!</definedName>
    <definedName name="おｐ" localSheetId="1" hidden="1">#REF!</definedName>
    <definedName name="おｐ" hidden="1">#REF!</definedName>
    <definedName name="おお" localSheetId="0" hidden="1">#REF!</definedName>
    <definedName name="おお" localSheetId="1" hidden="1">#REF!</definedName>
    <definedName name="おお" hidden="1">#REF!</definedName>
    <definedName name="グラ" localSheetId="0" hidden="1">#REF!</definedName>
    <definedName name="グラ" localSheetId="1" hidden="1">#REF!</definedName>
    <definedName name="グラ" hidden="1">#REF!</definedName>
    <definedName name="グラフ" localSheetId="0" hidden="1">#REF!</definedName>
    <definedName name="グラフ" localSheetId="1" hidden="1">#REF!</definedName>
    <definedName name="グラフ" hidden="1">#REF!</definedName>
    <definedName name="ぐらふ" localSheetId="0" hidden="1">#REF!</definedName>
    <definedName name="ぐらふ" localSheetId="1" hidden="1">#REF!</definedName>
    <definedName name="ぐらふ" hidden="1">#REF!</definedName>
    <definedName name="ぐらふ２" localSheetId="0" hidden="1">#REF!</definedName>
    <definedName name="ぐらふ２" localSheetId="1" hidden="1">#REF!</definedName>
    <definedName name="ぐらふ２" hidden="1">#REF!</definedName>
    <definedName name="ぐらふ３" localSheetId="0" hidden="1">'[3]２－３'!#REF!</definedName>
    <definedName name="ぐらふ３" localSheetId="1" hidden="1">'[3]２－３'!#REF!</definedName>
    <definedName name="ぐらふ３" localSheetId="3" hidden="1">'[3]２－３'!#REF!</definedName>
    <definedName name="ぐらふ３" hidden="1">'[3]２－３'!#REF!</definedName>
    <definedName name="ぐらふ４" localSheetId="0" hidden="1">#REF!</definedName>
    <definedName name="ぐらふ４" localSheetId="1" hidden="1">#REF!</definedName>
    <definedName name="ぐらふ４" localSheetId="3" hidden="1">#REF!</definedName>
    <definedName name="ぐらふ４" hidden="1">#REF!</definedName>
    <definedName name="ぐらふ５" localSheetId="0" hidden="1">#REF!</definedName>
    <definedName name="ぐらふ５" localSheetId="1" hidden="1">#REF!</definedName>
    <definedName name="ぐらふ５" localSheetId="3" hidden="1">#REF!</definedName>
    <definedName name="ぐらふ５" hidden="1">#REF!</definedName>
    <definedName name="ぐらふ６" localSheetId="0" hidden="1">#REF!</definedName>
    <definedName name="ぐらふ６" localSheetId="1" hidden="1">#REF!</definedName>
    <definedName name="ぐらふ６" localSheetId="3" hidden="1">#REF!</definedName>
    <definedName name="ぐらふ６" hidden="1">#REF!</definedName>
    <definedName name="ぐらふ７" localSheetId="0" hidden="1">[5]図１!#REF!</definedName>
    <definedName name="ぐらふ７" localSheetId="1" hidden="1">[5]図１!#REF!</definedName>
    <definedName name="ぐらふ７" localSheetId="3" hidden="1">[5]図１!#REF!</definedName>
    <definedName name="ぐらふ７" hidden="1">[5]図１!#REF!</definedName>
    <definedName name="ぐらふ８" localSheetId="0" hidden="1">#REF!</definedName>
    <definedName name="ぐらふ８" localSheetId="1" hidden="1">#REF!</definedName>
    <definedName name="ぐらふ８" localSheetId="3" hidden="1">#REF!</definedName>
    <definedName name="ぐらふ８" hidden="1">#REF!</definedName>
    <definedName name="っｒ" localSheetId="0">#REF!</definedName>
    <definedName name="っｒ" localSheetId="1">#REF!</definedName>
    <definedName name="っｒ" localSheetId="3">#REF!</definedName>
    <definedName name="っｒ">#REF!</definedName>
    <definedName name="データ" localSheetId="0" hidden="1">'[2]２－３'!#REF!</definedName>
    <definedName name="データ" localSheetId="1" hidden="1">'[2]２－３'!#REF!</definedName>
    <definedName name="データ" localSheetId="3" hidden="1">'[2]２－３'!#REF!</definedName>
    <definedName name="データ" hidden="1">'[2]２－３'!#REF!</definedName>
    <definedName name="とうけいにゅーす１１" localSheetId="0" hidden="1">[5]図１!#REF!</definedName>
    <definedName name="とうけいにゅーす１１" localSheetId="1" hidden="1">[5]図１!#REF!</definedName>
    <definedName name="とうけいにゅーす１１" localSheetId="3" hidden="1">[5]図１!#REF!</definedName>
    <definedName name="とうけいにゅーす１１" hidden="1">[5]図１!#REF!</definedName>
    <definedName name="バージョンアップ" localSheetId="1">[9]使い方!#REF!</definedName>
    <definedName name="バージョンアップ">[9]使い方!#REF!</definedName>
    <definedName name="移行手順" localSheetId="1">[9]使い方!#REF!</definedName>
    <definedName name="移行手順">[9]使い方!#REF!</definedName>
    <definedName name="学校" localSheetId="0">#REF!</definedName>
    <definedName name="学校" localSheetId="1">#REF!</definedName>
    <definedName name="学校" localSheetId="3">#REF!</definedName>
    <definedName name="学校">#REF!</definedName>
    <definedName name="学校基本" localSheetId="0" hidden="1">'[2]２－３'!#REF!</definedName>
    <definedName name="学校基本" localSheetId="1" hidden="1">'[2]２－３'!#REF!</definedName>
    <definedName name="学校基本" localSheetId="3" hidden="1">'[2]２－３'!#REF!</definedName>
    <definedName name="学校基本" hidden="1">'[2]２－３'!#REF!</definedName>
    <definedName name="基本調査" localSheetId="1" hidden="1">'[2]２－３'!#REF!</definedName>
    <definedName name="基本調査" hidden="1">'[2]２－３'!#REF!</definedName>
    <definedName name="数値">#REF!</definedName>
    <definedName name="調査" localSheetId="1">[9]使い方!#REF!</definedName>
    <definedName name="調査">[9]使い方!#REF!</definedName>
    <definedName name="統計ニュース" localSheetId="0" hidden="1">#REF!</definedName>
    <definedName name="統計ニュース" localSheetId="1" hidden="1">#REF!</definedName>
    <definedName name="統計ニュース" localSheetId="3" hidden="1">#REF!</definedName>
    <definedName name="統計ニュース" hidden="1">#REF!</definedName>
    <definedName name="統計ニュース2" localSheetId="0" hidden="1">#REF!</definedName>
    <definedName name="統計ニュース2" localSheetId="1" hidden="1">#REF!</definedName>
    <definedName name="統計ニュース2" localSheetId="3" hidden="1">#REF!</definedName>
    <definedName name="統計ニュース2" hidden="1">#REF!</definedName>
    <definedName name="統計ニュース3" localSheetId="0" hidden="1">#REF!</definedName>
    <definedName name="統計ニュース3" localSheetId="1" hidden="1">#REF!</definedName>
    <definedName name="統計ニュース3" localSheetId="3" hidden="1">#REF!</definedName>
    <definedName name="統計ニュース3" hidden="1">#REF!</definedName>
    <definedName name="統計ニュース４" localSheetId="0" hidden="1">#REF!</definedName>
    <definedName name="統計ニュース４" localSheetId="1" hidden="1">#REF!</definedName>
    <definedName name="統計ニュース４" hidden="1">#REF!</definedName>
    <definedName name="統計ニュース５" localSheetId="0" hidden="1">'[3]２－３'!#REF!</definedName>
    <definedName name="統計ニュース５" localSheetId="1" hidden="1">'[3]２－３'!#REF!</definedName>
    <definedName name="統計ニュース５" localSheetId="3" hidden="1">'[3]２－３'!#REF!</definedName>
    <definedName name="統計ニュース５" hidden="1">'[3]２－３'!#REF!</definedName>
    <definedName name="統計ニュース６" localSheetId="0" hidden="1">#REF!</definedName>
    <definedName name="統計ニュース６" localSheetId="1" hidden="1">#REF!</definedName>
    <definedName name="統計ニュース６" localSheetId="3" hidden="1">#REF!</definedName>
    <definedName name="統計ニュース６" hidden="1">#REF!</definedName>
    <definedName name="統計ニュース７" localSheetId="0" hidden="1">#REF!</definedName>
    <definedName name="統計ニュース７" localSheetId="1" hidden="1">#REF!</definedName>
    <definedName name="統計ニュース７" localSheetId="3" hidden="1">#REF!</definedName>
    <definedName name="統計ニュース７" hidden="1">#REF!</definedName>
    <definedName name="統計ニュース８" localSheetId="0" hidden="1">#REF!</definedName>
    <definedName name="統計ニュース８" localSheetId="1" hidden="1">#REF!</definedName>
    <definedName name="統計ニュース８" localSheetId="3" hidden="1">#REF!</definedName>
    <definedName name="統計ニュース８" hidden="1">#REF!</definedName>
    <definedName name="統計ニュース９" localSheetId="0" hidden="1">#REF!</definedName>
    <definedName name="統計ニュース９" localSheetId="1" hidden="1">#REF!</definedName>
    <definedName name="統計ニュース９" hidden="1">#REF!</definedName>
    <definedName name="年表" localSheetId="0" hidden="1">#REF!</definedName>
    <definedName name="年表" localSheetId="1" hidden="1">#REF!</definedName>
    <definedName name="年表" localSheetId="3" hidden="1">#REF!</definedName>
    <definedName name="年表" hidden="1">#REF!</definedName>
    <definedName name="要望" localSheetId="0">[9]使い方!#REF!</definedName>
    <definedName name="要望" localSheetId="1">[9]使い方!#REF!</definedName>
    <definedName name="要望" localSheetId="3">[9]使い方!#REF!</definedName>
    <definedName name="要望">[9]使い方!#REF!</definedName>
  </definedNames>
  <calcPr calcId="162913"/>
</workbook>
</file>

<file path=xl/calcChain.xml><?xml version="1.0" encoding="utf-8"?>
<calcChain xmlns="http://schemas.openxmlformats.org/spreadsheetml/2006/main">
  <c r="F100" i="421" l="1"/>
  <c r="F112" i="421"/>
  <c r="F124" i="421"/>
  <c r="F136" i="421"/>
  <c r="F148" i="421"/>
  <c r="F160" i="421"/>
  <c r="F172" i="421"/>
  <c r="F184" i="421"/>
  <c r="F196" i="421"/>
  <c r="E100" i="420" l="1"/>
  <c r="E99" i="420" l="1"/>
  <c r="K208" i="421" l="1"/>
  <c r="G208" i="421"/>
  <c r="F208" i="421"/>
  <c r="G196" i="421" l="1"/>
  <c r="K196" i="421"/>
  <c r="K184" i="421" l="1"/>
  <c r="G184" i="421"/>
  <c r="K172" i="421"/>
  <c r="G172" i="421"/>
  <c r="K160" i="421"/>
  <c r="G160" i="421"/>
  <c r="K148" i="421"/>
  <c r="G148" i="421"/>
  <c r="K136" i="421"/>
  <c r="G136" i="421"/>
  <c r="K124" i="421"/>
  <c r="G124" i="421"/>
  <c r="K112" i="421"/>
  <c r="G112" i="421"/>
  <c r="K100" i="421"/>
  <c r="G100" i="421"/>
</calcChain>
</file>

<file path=xl/comments1.xml><?xml version="1.0" encoding="utf-8"?>
<comments xmlns="http://schemas.openxmlformats.org/spreadsheetml/2006/main">
  <authors>
    <author>112071</author>
  </authors>
  <commentList>
    <comment ref="E102"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2"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2" authorId="0" shapeId="0">
      <text>
        <r>
          <rPr>
            <sz val="9"/>
            <color indexed="81"/>
            <rFont val="MS P ゴシック"/>
            <family val="3"/>
            <charset val="128"/>
          </rPr>
          <t>「10月公表時（8月分速報）」国の「4月公表時（2022年2月分確報公表時)に「2021年1月分～12月分の指数用データを遡って修正する年間補正が行われ、あわせて、季節調整も行われたため、2022年1～2月の季節調整済指数も変更された」ので、統計ニュースの国の公表データを「統計ニュース5月号」から国の変更を反映させた。</t>
        </r>
      </text>
    </comment>
    <comment ref="E103"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3"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3"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4"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4"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4"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5"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5"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5"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6"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6"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6"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7"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7"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7"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8"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8"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8"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9"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9"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9"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0"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0"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0"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1"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1"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1"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2"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2"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2"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3"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3"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3"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4"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4"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4"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5"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5"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5"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6"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6"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7"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8"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9"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20"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List>
</comments>
</file>

<file path=xl/sharedStrings.xml><?xml version="1.0" encoding="utf-8"?>
<sst xmlns="http://schemas.openxmlformats.org/spreadsheetml/2006/main" count="635" uniqueCount="340">
  <si>
    <t>指　　標　　の　　動　　向</t>
    <rPh sb="0" eb="1">
      <t>ユビ</t>
    </rPh>
    <rPh sb="3" eb="4">
      <t>シルベ</t>
    </rPh>
    <rPh sb="9" eb="10">
      <t>ドウ</t>
    </rPh>
    <rPh sb="12" eb="13">
      <t>ムカイ</t>
    </rPh>
    <phoneticPr fontId="4"/>
  </si>
  <si>
    <t>１ 鉱工業生産指数</t>
  </si>
  <si>
    <t>年.月</t>
    <phoneticPr fontId="4"/>
  </si>
  <si>
    <t>和歌山県
製造工業</t>
    <rPh sb="3" eb="4">
      <t>ケン</t>
    </rPh>
    <phoneticPr fontId="4"/>
  </si>
  <si>
    <t>全  国
製造工業</t>
    <phoneticPr fontId="4"/>
  </si>
  <si>
    <t>近  畿
製造工業</t>
    <phoneticPr fontId="4"/>
  </si>
  <si>
    <t>鉄  鋼</t>
  </si>
  <si>
    <t>金属製品</t>
    <rPh sb="0" eb="2">
      <t>キンゾク</t>
    </rPh>
    <rPh sb="2" eb="4">
      <t>セイヒン</t>
    </rPh>
    <phoneticPr fontId="4"/>
  </si>
  <si>
    <t>機  械</t>
  </si>
  <si>
    <t>化  学</t>
  </si>
  <si>
    <t>石油･石炭</t>
  </si>
  <si>
    <t>ﾌﾟﾗｽﾁｯｸ製品</t>
    <rPh sb="7" eb="9">
      <t>セイヒン</t>
    </rPh>
    <phoneticPr fontId="4"/>
  </si>
  <si>
    <t xml:space="preserve">  平成27(2015)年=100</t>
    <phoneticPr fontId="4"/>
  </si>
  <si>
    <t>（原　指　数）</t>
    <rPh sb="1" eb="2">
      <t>ハラ</t>
    </rPh>
    <rPh sb="3" eb="4">
      <t>ユビ</t>
    </rPh>
    <rPh sb="5" eb="6">
      <t>カズ</t>
    </rPh>
    <phoneticPr fontId="4"/>
  </si>
  <si>
    <t>30(2018)</t>
  </si>
  <si>
    <t>令和元(2019)</t>
    <rPh sb="0" eb="2">
      <t>レイワ</t>
    </rPh>
    <rPh sb="2" eb="3">
      <t>モト</t>
    </rPh>
    <phoneticPr fontId="4"/>
  </si>
  <si>
    <t>2(2020)</t>
    <phoneticPr fontId="4"/>
  </si>
  <si>
    <t>(季節調整済指数)</t>
    <rPh sb="6" eb="8">
      <t>シスウ</t>
    </rPh>
    <phoneticPr fontId="4"/>
  </si>
  <si>
    <t>(季節調整済指数)</t>
    <rPh sb="5" eb="7">
      <t>シスウ</t>
    </rPh>
    <phoneticPr fontId="4"/>
  </si>
  <si>
    <t xml:space="preserve">   2021.      2</t>
  </si>
  <si>
    <t>注1)</t>
  </si>
  <si>
    <t xml:space="preserve"> 「p」は速報値、「ｒ」は改定値です。</t>
    <rPh sb="5" eb="8">
      <t>ソクホウチ</t>
    </rPh>
    <rPh sb="13" eb="16">
      <t>カイテイチ</t>
    </rPh>
    <phoneticPr fontId="4"/>
  </si>
  <si>
    <t>注2)</t>
  </si>
  <si>
    <t>２ 景気動向指数</t>
    <phoneticPr fontId="4"/>
  </si>
  <si>
    <t>景気動向指数</t>
    <phoneticPr fontId="4"/>
  </si>
  <si>
    <t>景気先行指数</t>
    <phoneticPr fontId="4"/>
  </si>
  <si>
    <t>新指標CI</t>
    <rPh sb="0" eb="3">
      <t>シンシヒョウ</t>
    </rPh>
    <phoneticPr fontId="4"/>
  </si>
  <si>
    <t>DI</t>
    <phoneticPr fontId="4"/>
  </si>
  <si>
    <t>CLI</t>
    <phoneticPr fontId="4"/>
  </si>
  <si>
    <t>2015年=100</t>
    <rPh sb="4" eb="5">
      <t>ネン</t>
    </rPh>
    <phoneticPr fontId="4"/>
  </si>
  <si>
    <t>27(2015)</t>
  </si>
  <si>
    <t>28(2016)</t>
  </si>
  <si>
    <t>29(2017)</t>
  </si>
  <si>
    <t>注1)</t>
    <rPh sb="0" eb="1">
      <t>チュウ</t>
    </rPh>
    <phoneticPr fontId="4"/>
  </si>
  <si>
    <t>CI：各指標の前月比での変化率を１つの指標に合成したもの。景気の変動の相対的な大きさやテンポを示します。</t>
    <phoneticPr fontId="4"/>
  </si>
  <si>
    <t>DI：景気に敏感な経済指標を３ヶ月前と比較し、５０％を基準に景気判断する方法。景気の方向性を示します。</t>
    <phoneticPr fontId="4"/>
  </si>
  <si>
    <t>注2)</t>
    <rPh sb="0" eb="1">
      <t>チュウ</t>
    </rPh>
    <phoneticPr fontId="41"/>
  </si>
  <si>
    <t>３ 消費者物価指数，家計消費支出</t>
    <rPh sb="2" eb="5">
      <t>ショウヒシャ</t>
    </rPh>
    <phoneticPr fontId="43"/>
  </si>
  <si>
    <t xml:space="preserve">消費者物価指数 </t>
    <phoneticPr fontId="4"/>
  </si>
  <si>
    <t xml:space="preserve"> 消費者物価指数</t>
  </si>
  <si>
    <t>企業向け
サービス
価格指数</t>
    <rPh sb="10" eb="12">
      <t>カカク</t>
    </rPh>
    <rPh sb="12" eb="14">
      <t>シスウ</t>
    </rPh>
    <phoneticPr fontId="4"/>
  </si>
  <si>
    <t xml:space="preserve">国内企業
物価指数
</t>
    <rPh sb="0" eb="2">
      <t>コクナイ</t>
    </rPh>
    <rPh sb="2" eb="4">
      <t>キギョウ</t>
    </rPh>
    <phoneticPr fontId="4"/>
  </si>
  <si>
    <t>家計消費支出（月平均）</t>
    <phoneticPr fontId="4"/>
  </si>
  <si>
    <t>生鮮食品を除く総合</t>
    <phoneticPr fontId="4"/>
  </si>
  <si>
    <t>　(農林漁家世帯を含む)　</t>
    <phoneticPr fontId="4"/>
  </si>
  <si>
    <t>和歌山市</t>
  </si>
  <si>
    <t>全  国</t>
  </si>
  <si>
    <t>和歌山市</t>
    <phoneticPr fontId="4"/>
  </si>
  <si>
    <t>二人以上の世帯</t>
    <rPh sb="0" eb="2">
      <t>フタリ</t>
    </rPh>
    <rPh sb="2" eb="4">
      <t>イジョウ</t>
    </rPh>
    <rPh sb="5" eb="7">
      <t>セタイ</t>
    </rPh>
    <phoneticPr fontId="4"/>
  </si>
  <si>
    <t>勤労者世帯</t>
    <phoneticPr fontId="4"/>
  </si>
  <si>
    <t>(2020年=100)</t>
    <rPh sb="5" eb="6">
      <t>ネン</t>
    </rPh>
    <phoneticPr fontId="4"/>
  </si>
  <si>
    <t xml:space="preserve">     千円</t>
  </si>
  <si>
    <t>平成25(2013)</t>
    <rPh sb="0" eb="2">
      <t>ヘイセイ</t>
    </rPh>
    <phoneticPr fontId="4"/>
  </si>
  <si>
    <t>　　 2(2020)</t>
    <phoneticPr fontId="4"/>
  </si>
  <si>
    <t xml:space="preserve"> 2021.     1 </t>
    <phoneticPr fontId="4"/>
  </si>
  <si>
    <t xml:space="preserve">              4 </t>
    <phoneticPr fontId="4"/>
  </si>
  <si>
    <t xml:space="preserve">              5 </t>
    <phoneticPr fontId="4"/>
  </si>
  <si>
    <t xml:space="preserve">              6 </t>
    <phoneticPr fontId="4"/>
  </si>
  <si>
    <t xml:space="preserve">              7 </t>
    <phoneticPr fontId="4"/>
  </si>
  <si>
    <t xml:space="preserve">              8 </t>
    <phoneticPr fontId="4"/>
  </si>
  <si>
    <t xml:space="preserve">              9 </t>
    <phoneticPr fontId="4"/>
  </si>
  <si>
    <t xml:space="preserve">10 </t>
    <phoneticPr fontId="4"/>
  </si>
  <si>
    <t xml:space="preserve">11 </t>
    <phoneticPr fontId="4"/>
  </si>
  <si>
    <t>注1)</t>
    <phoneticPr fontId="4"/>
  </si>
  <si>
    <t>４ 賃金, 労働時間</t>
    <phoneticPr fontId="4"/>
  </si>
  <si>
    <t>年.月</t>
  </si>
  <si>
    <t>現 金 給 与 総 額</t>
    <phoneticPr fontId="4"/>
  </si>
  <si>
    <t xml:space="preserve"> 和歌山県</t>
    <rPh sb="4" eb="5">
      <t>ケン</t>
    </rPh>
    <phoneticPr fontId="4"/>
  </si>
  <si>
    <t xml:space="preserve"> 全国</t>
  </si>
  <si>
    <t>全国</t>
  </si>
  <si>
    <t>前年(同月)比</t>
    <phoneticPr fontId="4"/>
  </si>
  <si>
    <t xml:space="preserve"> 総実</t>
  </si>
  <si>
    <t xml:space="preserve">  うち</t>
    <phoneticPr fontId="4"/>
  </si>
  <si>
    <t>和歌山県</t>
    <rPh sb="3" eb="4">
      <t>ケン</t>
    </rPh>
    <phoneticPr fontId="4"/>
  </si>
  <si>
    <t>全国</t>
    <phoneticPr fontId="4"/>
  </si>
  <si>
    <t xml:space="preserve"> 労働時間</t>
  </si>
  <si>
    <t>所定内</t>
    <phoneticPr fontId="4"/>
  </si>
  <si>
    <t>所定外</t>
    <phoneticPr fontId="4"/>
  </si>
  <si>
    <t>千円</t>
  </si>
  <si>
    <t>％</t>
  </si>
  <si>
    <t>時間</t>
  </si>
  <si>
    <t>29(2017)</t>
    <phoneticPr fontId="4"/>
  </si>
  <si>
    <t>30(2018)</t>
    <phoneticPr fontId="4"/>
  </si>
  <si>
    <t>令和元(2019)</t>
    <rPh sb="0" eb="1">
      <t>レイワ</t>
    </rPh>
    <rPh sb="1" eb="3">
      <t>ガンネン</t>
    </rPh>
    <phoneticPr fontId="4"/>
  </si>
  <si>
    <t xml:space="preserve">               2 </t>
    <phoneticPr fontId="4"/>
  </si>
  <si>
    <t xml:space="preserve">               3 </t>
    <phoneticPr fontId="4"/>
  </si>
  <si>
    <t xml:space="preserve">               4 </t>
    <phoneticPr fontId="4"/>
  </si>
  <si>
    <t xml:space="preserve">               5 </t>
    <phoneticPr fontId="4"/>
  </si>
  <si>
    <t xml:space="preserve">               6 </t>
    <phoneticPr fontId="4"/>
  </si>
  <si>
    <t xml:space="preserve">               7 </t>
    <phoneticPr fontId="4"/>
  </si>
  <si>
    <t xml:space="preserve">               8 </t>
    <phoneticPr fontId="4"/>
  </si>
  <si>
    <t xml:space="preserve">               9 </t>
    <phoneticPr fontId="4"/>
  </si>
  <si>
    <t>注1）</t>
    <phoneticPr fontId="4"/>
  </si>
  <si>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4"/>
  </si>
  <si>
    <t>注2）</t>
    <phoneticPr fontId="4"/>
  </si>
  <si>
    <t>５ 労働力需給</t>
    <phoneticPr fontId="4"/>
  </si>
  <si>
    <t>(新規学卒者を除きパートタイムを含む)</t>
    <phoneticPr fontId="4"/>
  </si>
  <si>
    <t>和　歌　山　県</t>
    <rPh sb="6" eb="7">
      <t>ケン</t>
    </rPh>
    <phoneticPr fontId="4"/>
  </si>
  <si>
    <t>全　国</t>
  </si>
  <si>
    <t>求 人 倍 率</t>
  </si>
  <si>
    <t>求　職　者　数</t>
    <rPh sb="4" eb="5">
      <t>シャ</t>
    </rPh>
    <phoneticPr fontId="4"/>
  </si>
  <si>
    <t>求　人　数</t>
  </si>
  <si>
    <t>新　　規</t>
  </si>
  <si>
    <t>有　　効</t>
  </si>
  <si>
    <t>倍</t>
  </si>
  <si>
    <t>倍</t>
    <phoneticPr fontId="4"/>
  </si>
  <si>
    <t>人</t>
  </si>
  <si>
    <t>注）</t>
    <phoneticPr fontId="4"/>
  </si>
  <si>
    <t>６ 県内主要経済指標</t>
    <phoneticPr fontId="4"/>
  </si>
  <si>
    <t xml:space="preserve">建築物着工床面積　　　　    </t>
    <phoneticPr fontId="4"/>
  </si>
  <si>
    <t>新設着工住宅</t>
    <rPh sb="2" eb="4">
      <t>チャッコウ</t>
    </rPh>
    <rPh sb="4" eb="6">
      <t>ジュウタク</t>
    </rPh>
    <phoneticPr fontId="4"/>
  </si>
  <si>
    <t>百貨店・</t>
    <rPh sb="0" eb="3">
      <t>ヒャッカテン</t>
    </rPh>
    <phoneticPr fontId="4"/>
  </si>
  <si>
    <t>企　業</t>
  </si>
  <si>
    <t xml:space="preserve"> 倒　産</t>
  </si>
  <si>
    <t>公共工事</t>
  </si>
  <si>
    <t>スーパー販売額</t>
    <phoneticPr fontId="4"/>
  </si>
  <si>
    <t>東京商工リサーチ和歌山支店調べ</t>
    <rPh sb="0" eb="2">
      <t>トウキョウ</t>
    </rPh>
    <rPh sb="2" eb="4">
      <t>ショウコウ</t>
    </rPh>
    <rPh sb="8" eb="11">
      <t>ワカヤマ</t>
    </rPh>
    <rPh sb="11" eb="13">
      <t>シテン</t>
    </rPh>
    <rPh sb="13" eb="14">
      <t>シラ</t>
    </rPh>
    <phoneticPr fontId="4"/>
  </si>
  <si>
    <t>請負金額</t>
  </si>
  <si>
    <t>居住専用</t>
  </si>
  <si>
    <t>非居住専用</t>
    <phoneticPr fontId="4"/>
  </si>
  <si>
    <t>戸数</t>
  </si>
  <si>
    <t>床面積</t>
  </si>
  <si>
    <t>(百貨店+</t>
    <phoneticPr fontId="4"/>
  </si>
  <si>
    <t>件数</t>
    <phoneticPr fontId="4"/>
  </si>
  <si>
    <t xml:space="preserve">負債総額 </t>
    <phoneticPr fontId="4"/>
  </si>
  <si>
    <t>注）</t>
    <rPh sb="0" eb="1">
      <t>チュウ</t>
    </rPh>
    <phoneticPr fontId="4"/>
  </si>
  <si>
    <t>（併用等を含む）</t>
    <rPh sb="1" eb="3">
      <t>ヘイヨウ</t>
    </rPh>
    <rPh sb="3" eb="4">
      <t>トウ</t>
    </rPh>
    <rPh sb="5" eb="6">
      <t>フク</t>
    </rPh>
    <phoneticPr fontId="4"/>
  </si>
  <si>
    <t>スーパー)</t>
    <phoneticPr fontId="4"/>
  </si>
  <si>
    <t>億円</t>
  </si>
  <si>
    <t>千㎡</t>
  </si>
  <si>
    <t>戸</t>
  </si>
  <si>
    <t>百万円</t>
  </si>
  <si>
    <t>件</t>
  </si>
  <si>
    <t>令和元(2019)</t>
    <rPh sb="0" eb="2">
      <t>レイワ</t>
    </rPh>
    <rPh sb="2" eb="3">
      <t>ガン</t>
    </rPh>
    <phoneticPr fontId="4"/>
  </si>
  <si>
    <t>　2(2020)</t>
    <phoneticPr fontId="4"/>
  </si>
  <si>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4"/>
  </si>
  <si>
    <t>和歌山県(新指標CI)</t>
    <rPh sb="0" eb="4">
      <t>ワカヤマケン</t>
    </rPh>
    <rPh sb="5" eb="8">
      <t>シンシヒョウ</t>
    </rPh>
    <phoneticPr fontId="41"/>
  </si>
  <si>
    <t>全国(CI)</t>
    <rPh sb="0" eb="2">
      <t>ゼンコク</t>
    </rPh>
    <phoneticPr fontId="41"/>
  </si>
  <si>
    <t>和歌山県(CLI)</t>
    <rPh sb="0" eb="4">
      <t>ワカヤマケン</t>
    </rPh>
    <phoneticPr fontId="41"/>
  </si>
  <si>
    <t>全国(CLI)</t>
    <rPh sb="0" eb="2">
      <t>ゼンコク</t>
    </rPh>
    <phoneticPr fontId="41"/>
  </si>
  <si>
    <t>新指標CI</t>
    <rPh sb="0" eb="3">
      <t>シンシヒョウ</t>
    </rPh>
    <phoneticPr fontId="41"/>
  </si>
  <si>
    <t>CLI</t>
    <phoneticPr fontId="41"/>
  </si>
  <si>
    <t>和歌山県（CI）H27=100</t>
    <rPh sb="0" eb="3">
      <t>ワカヤマ</t>
    </rPh>
    <rPh sb="3" eb="4">
      <t>ケン</t>
    </rPh>
    <phoneticPr fontId="4"/>
  </si>
  <si>
    <t>全国（CI）H27=100</t>
    <rPh sb="0" eb="2">
      <t>ゼンコク</t>
    </rPh>
    <phoneticPr fontId="4"/>
  </si>
  <si>
    <t>DI</t>
    <phoneticPr fontId="41"/>
  </si>
  <si>
    <t>和歌山県（CLI）H27=100</t>
    <rPh sb="0" eb="3">
      <t>ワカヤマ</t>
    </rPh>
    <rPh sb="3" eb="4">
      <t>ケン</t>
    </rPh>
    <phoneticPr fontId="4"/>
  </si>
  <si>
    <t>全国（CLI) H27=100</t>
    <rPh sb="0" eb="2">
      <t>ゼンコク</t>
    </rPh>
    <phoneticPr fontId="4"/>
  </si>
  <si>
    <t>18.1</t>
    <phoneticPr fontId="41"/>
  </si>
  <si>
    <t>18.1</t>
  </si>
  <si>
    <t>6</t>
    <phoneticPr fontId="41"/>
  </si>
  <si>
    <t>6</t>
  </si>
  <si>
    <t>21.1</t>
    <phoneticPr fontId="41"/>
  </si>
  <si>
    <t>21.1</t>
  </si>
  <si>
    <t>22.1</t>
    <phoneticPr fontId="41"/>
  </si>
  <si>
    <t>22.1</t>
  </si>
  <si>
    <t>23.1</t>
    <phoneticPr fontId="41"/>
  </si>
  <si>
    <t>23.1</t>
  </si>
  <si>
    <t>24.1</t>
    <phoneticPr fontId="41"/>
  </si>
  <si>
    <t>24.1</t>
  </si>
  <si>
    <t>H25.1</t>
    <phoneticPr fontId="41"/>
  </si>
  <si>
    <t>H25.1</t>
  </si>
  <si>
    <t>CI</t>
    <phoneticPr fontId="41"/>
  </si>
  <si>
    <t>26.1</t>
    <phoneticPr fontId="41"/>
  </si>
  <si>
    <t>26.1</t>
  </si>
  <si>
    <r>
      <t>【和歌山】</t>
    </r>
    <r>
      <rPr>
        <sz val="11"/>
        <rFont val="ＭＳ ゴシック"/>
        <family val="3"/>
        <charset val="128"/>
      </rPr>
      <t>季節調整済指数</t>
    </r>
    <rPh sb="1" eb="4">
      <t>ワカヤマ</t>
    </rPh>
    <phoneticPr fontId="4"/>
  </si>
  <si>
    <r>
      <t>【近畿】</t>
    </r>
    <r>
      <rPr>
        <sz val="11"/>
        <rFont val="ＭＳ Ｐ明朝"/>
        <family val="1"/>
        <charset val="128"/>
      </rPr>
      <t>季節調整済指数</t>
    </r>
    <phoneticPr fontId="4"/>
  </si>
  <si>
    <r>
      <t>【全国】</t>
    </r>
    <r>
      <rPr>
        <sz val="12"/>
        <rFont val="ＭＳ ゴシック"/>
        <family val="3"/>
        <charset val="128"/>
      </rPr>
      <t>季節調整済指数</t>
    </r>
    <rPh sb="1" eb="3">
      <t>ゼンコク</t>
    </rPh>
    <phoneticPr fontId="4"/>
  </si>
  <si>
    <t>和歌山県（製造工業）</t>
    <rPh sb="0" eb="4">
      <t>ワカヤマケン</t>
    </rPh>
    <rPh sb="5" eb="7">
      <t>セイゾウ</t>
    </rPh>
    <rPh sb="7" eb="9">
      <t>コウギョウ</t>
    </rPh>
    <phoneticPr fontId="4"/>
  </si>
  <si>
    <t>近畿（製造工業）</t>
    <rPh sb="0" eb="2">
      <t>キンキ</t>
    </rPh>
    <rPh sb="3" eb="5">
      <t>セイゾウ</t>
    </rPh>
    <rPh sb="5" eb="7">
      <t>コウギョウ</t>
    </rPh>
    <phoneticPr fontId="4"/>
  </si>
  <si>
    <t>全国（製造工業）</t>
    <rPh sb="0" eb="2">
      <t>ゼンコク</t>
    </rPh>
    <rPh sb="3" eb="5">
      <t>セイゾウ</t>
    </rPh>
    <rPh sb="5" eb="7">
      <t>コウギョウ</t>
    </rPh>
    <phoneticPr fontId="4"/>
  </si>
  <si>
    <t>鉱工業</t>
  </si>
  <si>
    <t>製造工業</t>
  </si>
  <si>
    <t>付加生産
ウエイト</t>
    <phoneticPr fontId="4"/>
  </si>
  <si>
    <t>H25</t>
    <phoneticPr fontId="4"/>
  </si>
  <si>
    <t>平成25年 1月</t>
    <rPh sb="0" eb="2">
      <t>ヘイセイ</t>
    </rPh>
    <rPh sb="4" eb="5">
      <t>ネン</t>
    </rPh>
    <rPh sb="7" eb="8">
      <t>ガツ</t>
    </rPh>
    <phoneticPr fontId="32"/>
  </si>
  <si>
    <t>H25.1</t>
    <phoneticPr fontId="4"/>
  </si>
  <si>
    <t>　　　   2月</t>
    <rPh sb="7" eb="8">
      <t>ガツ</t>
    </rPh>
    <phoneticPr fontId="32"/>
  </si>
  <si>
    <t>　　　   3月</t>
    <rPh sb="7" eb="8">
      <t>ガツ</t>
    </rPh>
    <phoneticPr fontId="32"/>
  </si>
  <si>
    <t>　　　   4月</t>
    <rPh sb="7" eb="8">
      <t>ガツ</t>
    </rPh>
    <phoneticPr fontId="32"/>
  </si>
  <si>
    <t>　　　   5月</t>
    <rPh sb="7" eb="8">
      <t>ガツ</t>
    </rPh>
    <phoneticPr fontId="32"/>
  </si>
  <si>
    <t>　　　   6月</t>
    <rPh sb="7" eb="8">
      <t>ガツ</t>
    </rPh>
    <phoneticPr fontId="32"/>
  </si>
  <si>
    <t>　　　   7月</t>
    <rPh sb="7" eb="8">
      <t>ガツ</t>
    </rPh>
    <phoneticPr fontId="32"/>
  </si>
  <si>
    <t>　　　   8月</t>
    <rPh sb="7" eb="8">
      <t>ガツ</t>
    </rPh>
    <phoneticPr fontId="32"/>
  </si>
  <si>
    <t>　　　   9月</t>
    <rPh sb="7" eb="8">
      <t>ガツ</t>
    </rPh>
    <phoneticPr fontId="32"/>
  </si>
  <si>
    <t>　　　   10月</t>
    <rPh sb="8" eb="9">
      <t>ガツ</t>
    </rPh>
    <phoneticPr fontId="32"/>
  </si>
  <si>
    <t>　　　   11月</t>
    <rPh sb="8" eb="9">
      <t>ガツ</t>
    </rPh>
    <phoneticPr fontId="32"/>
  </si>
  <si>
    <t>　　　   12月</t>
    <rPh sb="8" eb="9">
      <t>ガツ</t>
    </rPh>
    <phoneticPr fontId="32"/>
  </si>
  <si>
    <t>H26</t>
    <phoneticPr fontId="4"/>
  </si>
  <si>
    <t>平成26年 1月</t>
    <rPh sb="0" eb="2">
      <t>ヘイセイ</t>
    </rPh>
    <rPh sb="4" eb="5">
      <t>ネン</t>
    </rPh>
    <rPh sb="7" eb="8">
      <t>ガツ</t>
    </rPh>
    <phoneticPr fontId="32"/>
  </si>
  <si>
    <t>平成26年 3月</t>
    <rPh sb="0" eb="2">
      <t>ヘイセイ</t>
    </rPh>
    <rPh sb="4" eb="5">
      <t>ネン</t>
    </rPh>
    <rPh sb="7" eb="8">
      <t>ガツ</t>
    </rPh>
    <phoneticPr fontId="32"/>
  </si>
  <si>
    <t>H27</t>
  </si>
  <si>
    <t>平成27年 1月</t>
    <rPh sb="0" eb="2">
      <t>ヘイセイ</t>
    </rPh>
    <rPh sb="4" eb="5">
      <t>ネン</t>
    </rPh>
    <rPh sb="7" eb="8">
      <t>ガツ</t>
    </rPh>
    <phoneticPr fontId="32"/>
  </si>
  <si>
    <t>27.1</t>
  </si>
  <si>
    <t>H28</t>
  </si>
  <si>
    <t>平成28年 1月</t>
    <rPh sb="0" eb="2">
      <t>ヘイセイ</t>
    </rPh>
    <rPh sb="4" eb="5">
      <t>ネン</t>
    </rPh>
    <rPh sb="7" eb="8">
      <t>ガツ</t>
    </rPh>
    <phoneticPr fontId="32"/>
  </si>
  <si>
    <t>28.1</t>
  </si>
  <si>
    <t xml:space="preserve">    </t>
  </si>
  <si>
    <t>H29</t>
  </si>
  <si>
    <t>平成29年 1月</t>
    <rPh sb="0" eb="2">
      <t>ヘイセイ</t>
    </rPh>
    <rPh sb="4" eb="5">
      <t>ネン</t>
    </rPh>
    <rPh sb="7" eb="8">
      <t>ガツ</t>
    </rPh>
    <phoneticPr fontId="32"/>
  </si>
  <si>
    <t>29.1</t>
  </si>
  <si>
    <t>H30</t>
  </si>
  <si>
    <t>平成30年 1月</t>
    <rPh sb="0" eb="2">
      <t>ヘイセイ</t>
    </rPh>
    <rPh sb="4" eb="5">
      <t>ネン</t>
    </rPh>
    <rPh sb="7" eb="8">
      <t>ガツ</t>
    </rPh>
    <phoneticPr fontId="32"/>
  </si>
  <si>
    <t>H31</t>
  </si>
  <si>
    <t>平成31年 1月</t>
    <rPh sb="0" eb="2">
      <t>ヘイセイ</t>
    </rPh>
    <rPh sb="4" eb="5">
      <t>ネン</t>
    </rPh>
    <rPh sb="7" eb="8">
      <t>ガツ</t>
    </rPh>
    <phoneticPr fontId="40"/>
  </si>
  <si>
    <t>年間補正済</t>
    <rPh sb="0" eb="2">
      <t>ネンカン</t>
    </rPh>
    <rPh sb="2" eb="4">
      <t>ホセイ</t>
    </rPh>
    <rPh sb="4" eb="5">
      <t>ズ</t>
    </rPh>
    <phoneticPr fontId="41"/>
  </si>
  <si>
    <t>　　　   2月</t>
    <rPh sb="7" eb="8">
      <t>ガツ</t>
    </rPh>
    <phoneticPr fontId="40"/>
  </si>
  <si>
    <t>〃</t>
    <phoneticPr fontId="41"/>
  </si>
  <si>
    <t>　　　   3月</t>
    <rPh sb="7" eb="8">
      <t>ガツ</t>
    </rPh>
    <phoneticPr fontId="40"/>
  </si>
  <si>
    <t>　　　   4月</t>
    <rPh sb="7" eb="8">
      <t>ガツ</t>
    </rPh>
    <phoneticPr fontId="40"/>
  </si>
  <si>
    <t>R元</t>
    <rPh sb="1" eb="2">
      <t>モト</t>
    </rPh>
    <phoneticPr fontId="4"/>
  </si>
  <si>
    <t>R2</t>
    <phoneticPr fontId="4"/>
  </si>
  <si>
    <t>令和2年 1月</t>
    <rPh sb="0" eb="2">
      <t>レイワ</t>
    </rPh>
    <rPh sb="3" eb="4">
      <t>ネン</t>
    </rPh>
    <rPh sb="6" eb="7">
      <t>ガツ</t>
    </rPh>
    <phoneticPr fontId="40"/>
  </si>
  <si>
    <t>年間補正後</t>
    <rPh sb="0" eb="2">
      <t>ネンカン</t>
    </rPh>
    <rPh sb="2" eb="4">
      <t>ホセイ</t>
    </rPh>
    <rPh sb="4" eb="5">
      <t>ゴ</t>
    </rPh>
    <phoneticPr fontId="4"/>
  </si>
  <si>
    <t>R3</t>
    <phoneticPr fontId="4"/>
  </si>
  <si>
    <t>令和3年 1月</t>
    <rPh sb="0" eb="2">
      <t>レイワ</t>
    </rPh>
    <rPh sb="3" eb="4">
      <t>ネン</t>
    </rPh>
    <rPh sb="6" eb="7">
      <t>ガツ</t>
    </rPh>
    <phoneticPr fontId="40"/>
  </si>
  <si>
    <t>改定</t>
    <rPh sb="0" eb="2">
      <t>カイテイ</t>
    </rPh>
    <phoneticPr fontId="4"/>
  </si>
  <si>
    <t>確報10/26</t>
    <rPh sb="0" eb="2">
      <t>カクホウ</t>
    </rPh>
    <phoneticPr fontId="4"/>
  </si>
  <si>
    <t>確報</t>
    <rPh sb="0" eb="2">
      <t>カクホウ</t>
    </rPh>
    <phoneticPr fontId="4"/>
  </si>
  <si>
    <t xml:space="preserve">12 </t>
    <phoneticPr fontId="4"/>
  </si>
  <si>
    <t>新指標CIは平成18年1月から作成しています。</t>
  </si>
  <si>
    <t>（それ以前の数値をご利用になる方は、引き続き旧指標CIも作成していますので、調査統計課までお問い合わせください。）</t>
  </si>
  <si>
    <t>DIについて令和4年2月に見直しを行い、平成18年1月分まで遡及して改訂しています。</t>
    <rPh sb="6" eb="8">
      <t>レイワ</t>
    </rPh>
    <rPh sb="9" eb="10">
      <t>ネン</t>
    </rPh>
    <rPh sb="11" eb="12">
      <t>ガツ</t>
    </rPh>
    <rPh sb="13" eb="15">
      <t>ミナオ</t>
    </rPh>
    <rPh sb="17" eb="18">
      <t>オコナ</t>
    </rPh>
    <rPh sb="20" eb="22">
      <t>ヘイセイ</t>
    </rPh>
    <rPh sb="24" eb="25">
      <t>ネン</t>
    </rPh>
    <rPh sb="26" eb="28">
      <t>ガツブン</t>
    </rPh>
    <rPh sb="30" eb="32">
      <t>ソキュウ</t>
    </rPh>
    <rPh sb="34" eb="36">
      <t>カイテイ</t>
    </rPh>
    <phoneticPr fontId="34"/>
  </si>
  <si>
    <t>平成30(2018)</t>
    <rPh sb="0" eb="1">
      <t>ヘイセイ</t>
    </rPh>
    <phoneticPr fontId="35"/>
  </si>
  <si>
    <t>3(2021)</t>
    <phoneticPr fontId="4"/>
  </si>
  <si>
    <t>3(2021)</t>
    <phoneticPr fontId="4"/>
  </si>
  <si>
    <t>平成26(2014)</t>
    <rPh sb="0" eb="2">
      <t>ヘイセイ</t>
    </rPh>
    <phoneticPr fontId="4"/>
  </si>
  <si>
    <t xml:space="preserve"> 2022.     1 </t>
    <phoneticPr fontId="4"/>
  </si>
  <si>
    <t>R4</t>
    <phoneticPr fontId="4"/>
  </si>
  <si>
    <t>令和4年 1月</t>
    <rPh sb="0" eb="2">
      <t>レイワ</t>
    </rPh>
    <rPh sb="3" eb="4">
      <t>ネン</t>
    </rPh>
    <rPh sb="6" eb="7">
      <t>ガツ</t>
    </rPh>
    <phoneticPr fontId="40"/>
  </si>
  <si>
    <t>平成27(2015)</t>
    <rPh sb="0" eb="2">
      <t>ヘイセイ</t>
    </rPh>
    <phoneticPr fontId="3"/>
  </si>
  <si>
    <t>令和 元(2019)</t>
    <rPh sb="0" eb="2">
      <t>レイワ</t>
    </rPh>
    <rPh sb="3" eb="4">
      <t>モト</t>
    </rPh>
    <phoneticPr fontId="53"/>
  </si>
  <si>
    <t xml:space="preserve"> ２(2020)</t>
  </si>
  <si>
    <t xml:space="preserve"> ３(2021)</t>
  </si>
  <si>
    <t>確報3/28</t>
    <rPh sb="0" eb="2">
      <t>カクホウ</t>
    </rPh>
    <phoneticPr fontId="4"/>
  </si>
  <si>
    <t xml:space="preserve"> 2021.     2 </t>
    <phoneticPr fontId="4"/>
  </si>
  <si>
    <t xml:space="preserve">              2 </t>
    <phoneticPr fontId="4"/>
  </si>
  <si>
    <t>　3(2021)</t>
    <phoneticPr fontId="4"/>
  </si>
  <si>
    <t>(常用労働者数30人以上の事業所，調査産業計常用労働者1人月平均)</t>
    <rPh sb="3" eb="6">
      <t>ロウドウシャ</t>
    </rPh>
    <rPh sb="6" eb="7">
      <t>スウ</t>
    </rPh>
    <rPh sb="24" eb="27">
      <t>ロウドウシャ</t>
    </rPh>
    <phoneticPr fontId="4"/>
  </si>
  <si>
    <t>季節指数替え済み</t>
    <rPh sb="0" eb="2">
      <t>キセツ</t>
    </rPh>
    <rPh sb="2" eb="4">
      <t>シスウ</t>
    </rPh>
    <rPh sb="4" eb="5">
      <t>ガ</t>
    </rPh>
    <rPh sb="6" eb="7">
      <t>ズ</t>
    </rPh>
    <phoneticPr fontId="4"/>
  </si>
  <si>
    <t xml:space="preserve"> 2021.     3 </t>
    <phoneticPr fontId="4"/>
  </si>
  <si>
    <t xml:space="preserve">              3 </t>
    <phoneticPr fontId="4"/>
  </si>
  <si>
    <t>　　 3(2021)</t>
    <phoneticPr fontId="4"/>
  </si>
  <si>
    <t>季節指数替え済み</t>
    <phoneticPr fontId="4"/>
  </si>
  <si>
    <t>3月</t>
    <rPh sb="1" eb="2">
      <t>ガツ</t>
    </rPh>
    <phoneticPr fontId="40"/>
  </si>
  <si>
    <t>確報値</t>
    <rPh sb="0" eb="2">
      <t>カクホウ</t>
    </rPh>
    <rPh sb="2" eb="3">
      <t>チ</t>
    </rPh>
    <phoneticPr fontId="4"/>
  </si>
  <si>
    <t xml:space="preserve"> 2021.     4 </t>
    <phoneticPr fontId="4"/>
  </si>
  <si>
    <t>勤労者世帯とは「二人以上の世帯のうち、勤労者世帯」を指します。</t>
    <rPh sb="0" eb="3">
      <t>キンロウシャ</t>
    </rPh>
    <rPh sb="3" eb="5">
      <t>セタイ</t>
    </rPh>
    <rPh sb="8" eb="10">
      <t>フタリ</t>
    </rPh>
    <rPh sb="10" eb="12">
      <t>イジョウ</t>
    </rPh>
    <rPh sb="13" eb="15">
      <t>セタイ</t>
    </rPh>
    <rPh sb="19" eb="22">
      <t>キンロウシャ</t>
    </rPh>
    <rPh sb="22" eb="24">
      <t>セタイ</t>
    </rPh>
    <rPh sb="26" eb="27">
      <t>サ</t>
    </rPh>
    <phoneticPr fontId="4"/>
  </si>
  <si>
    <t xml:space="preserve">               9 </t>
  </si>
  <si>
    <t xml:space="preserve">11 </t>
  </si>
  <si>
    <t xml:space="preserve">12 </t>
  </si>
  <si>
    <t xml:space="preserve"> 2022.     1 </t>
  </si>
  <si>
    <t xml:space="preserve">               2 </t>
  </si>
  <si>
    <t xml:space="preserve">3 </t>
  </si>
  <si>
    <t>注2)</t>
    <phoneticPr fontId="4"/>
  </si>
  <si>
    <t>(2015年=100)</t>
    <phoneticPr fontId="4"/>
  </si>
  <si>
    <t>(2020年=100)</t>
    <phoneticPr fontId="4"/>
  </si>
  <si>
    <t>4月</t>
  </si>
  <si>
    <r>
      <t>CLI：地域の景気動向を的確・早期に把握するために作成された</t>
    </r>
    <r>
      <rPr>
        <u/>
        <sz val="14"/>
        <rFont val="Meiryo UI"/>
        <family val="3"/>
        <charset val="128"/>
      </rPr>
      <t>OECD基準の景気先行指数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4"/>
  </si>
  <si>
    <t>令和4年１月に30人以上規模の事業所の部分入替えを行ったため、公表値に断層が生じています。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4"/>
  </si>
  <si>
    <t>注）各月の数値は、令和4年版の季節調整値に改訂済です。 各年の数値は、求人倍率は暦年、求職者数及び求人数は年度単位です。</t>
    <rPh sb="2" eb="4">
      <t>カクツキ</t>
    </rPh>
    <rPh sb="5" eb="7">
      <t>スウチ</t>
    </rPh>
    <rPh sb="9" eb="11">
      <t>レイワ</t>
    </rPh>
    <rPh sb="12" eb="14">
      <t>ネンバン</t>
    </rPh>
    <rPh sb="13" eb="14">
      <t>バン</t>
    </rPh>
    <rPh sb="15" eb="17">
      <t>キセツ</t>
    </rPh>
    <rPh sb="17" eb="19">
      <t>チョウセイ</t>
    </rPh>
    <rPh sb="19" eb="20">
      <t>チ</t>
    </rPh>
    <rPh sb="21" eb="23">
      <t>カイテイ</t>
    </rPh>
    <rPh sb="23" eb="24">
      <t>ズ</t>
    </rPh>
    <rPh sb="28" eb="29">
      <t>カク</t>
    </rPh>
    <rPh sb="29" eb="30">
      <t>ネン</t>
    </rPh>
    <rPh sb="31" eb="33">
      <t>スウチ</t>
    </rPh>
    <rPh sb="35" eb="37">
      <t>キュウジン</t>
    </rPh>
    <rPh sb="37" eb="39">
      <t>バイリツ</t>
    </rPh>
    <rPh sb="40" eb="42">
      <t>レキネン</t>
    </rPh>
    <rPh sb="43" eb="45">
      <t>キュウショク</t>
    </rPh>
    <rPh sb="45" eb="46">
      <t>シャ</t>
    </rPh>
    <rPh sb="46" eb="47">
      <t>スウ</t>
    </rPh>
    <rPh sb="47" eb="48">
      <t>オヨ</t>
    </rPh>
    <rPh sb="49" eb="51">
      <t>キュウジン</t>
    </rPh>
    <rPh sb="51" eb="52">
      <t>スウ</t>
    </rPh>
    <rPh sb="53" eb="55">
      <t>ネンド</t>
    </rPh>
    <rPh sb="55" eb="57">
      <t>タンイ</t>
    </rPh>
    <phoneticPr fontId="4"/>
  </si>
  <si>
    <t xml:space="preserve">              5 </t>
    <phoneticPr fontId="4"/>
  </si>
  <si>
    <t>5月</t>
  </si>
  <si>
    <t xml:space="preserve">              6 </t>
    <phoneticPr fontId="4"/>
  </si>
  <si>
    <t>R1.6</t>
    <phoneticPr fontId="4"/>
  </si>
  <si>
    <t>6月</t>
  </si>
  <si>
    <t>R1.6</t>
    <phoneticPr fontId="4"/>
  </si>
  <si>
    <t xml:space="preserve"> 2021.     6 </t>
    <phoneticPr fontId="4"/>
  </si>
  <si>
    <t xml:space="preserve">               6 </t>
    <phoneticPr fontId="4"/>
  </si>
  <si>
    <t xml:space="preserve">4 </t>
  </si>
  <si>
    <t xml:space="preserve">5 </t>
  </si>
  <si>
    <t xml:space="preserve">              7 </t>
    <phoneticPr fontId="4"/>
  </si>
  <si>
    <t>7月</t>
  </si>
  <si>
    <t xml:space="preserve">6 </t>
  </si>
  <si>
    <t xml:space="preserve"> 「r」は訂正値です。 注3)国内企業物価指数は、2022年6月に公表された2020年基準となっています。</t>
    <rPh sb="5" eb="7">
      <t>テイセイ</t>
    </rPh>
    <rPh sb="7" eb="8">
      <t>アタイ</t>
    </rPh>
    <rPh sb="15" eb="23">
      <t>コクナイキギョウブッカシスウ</t>
    </rPh>
    <rPh sb="29" eb="30">
      <t>ネン</t>
    </rPh>
    <rPh sb="31" eb="32">
      <t>ガツ</t>
    </rPh>
    <rPh sb="33" eb="35">
      <t>コウヒョウ</t>
    </rPh>
    <rPh sb="42" eb="43">
      <t>ネン</t>
    </rPh>
    <rPh sb="43" eb="45">
      <t>キジュン</t>
    </rPh>
    <phoneticPr fontId="4"/>
  </si>
  <si>
    <t xml:space="preserve"> 2021.     8 </t>
    <phoneticPr fontId="4"/>
  </si>
  <si>
    <t>全国・近畿・和歌山県については、令和3(2021)年分は年間補正後、令和4(2022)年1月以降は季節調整替え後の値となっていますので、注意願います。</t>
    <rPh sb="3" eb="5">
      <t>キンキ</t>
    </rPh>
    <rPh sb="51" eb="53">
      <t>チョウセイ</t>
    </rPh>
    <rPh sb="57" eb="58">
      <t>アタイ</t>
    </rPh>
    <phoneticPr fontId="4"/>
  </si>
  <si>
    <t>8月</t>
  </si>
  <si>
    <t>注3)</t>
  </si>
  <si>
    <t>近畿速報分については、令和4年8月分公表時より、年間補正済及び季節調整替済の値となっています。</t>
    <phoneticPr fontId="4"/>
  </si>
  <si>
    <t xml:space="preserve">                7 </t>
    <phoneticPr fontId="4"/>
  </si>
  <si>
    <t xml:space="preserve">                5 </t>
    <phoneticPr fontId="4"/>
  </si>
  <si>
    <t xml:space="preserve">                6 </t>
    <phoneticPr fontId="4"/>
  </si>
  <si>
    <t xml:space="preserve">                8 </t>
    <phoneticPr fontId="4"/>
  </si>
  <si>
    <t xml:space="preserve"> 2021.     9 </t>
    <phoneticPr fontId="4"/>
  </si>
  <si>
    <t>総合</t>
    <phoneticPr fontId="43"/>
  </si>
  <si>
    <t>9月</t>
  </si>
  <si>
    <t xml:space="preserve"> 2022.     3 </t>
    <phoneticPr fontId="4"/>
  </si>
  <si>
    <r>
      <t>p</t>
    </r>
    <r>
      <rPr>
        <sz val="1"/>
        <rFont val="Meiryo UI"/>
        <family val="3"/>
        <charset val="128"/>
      </rPr>
      <t xml:space="preserve">  </t>
    </r>
    <r>
      <rPr>
        <sz val="14"/>
        <rFont val="Meiryo UI"/>
        <family val="3"/>
        <charset val="128"/>
      </rPr>
      <t>101.9</t>
    </r>
    <phoneticPr fontId="4"/>
  </si>
  <si>
    <t>p 100.4</t>
    <phoneticPr fontId="4"/>
  </si>
  <si>
    <t xml:space="preserve">7 </t>
  </si>
  <si>
    <t xml:space="preserve">8 </t>
  </si>
  <si>
    <t xml:space="preserve">              10</t>
  </si>
  <si>
    <t xml:space="preserve">   2022.      4 </t>
    <phoneticPr fontId="4"/>
  </si>
  <si>
    <t xml:space="preserve">                9 </t>
    <phoneticPr fontId="4"/>
  </si>
  <si>
    <t xml:space="preserve">               10</t>
  </si>
  <si>
    <t>10月</t>
  </si>
  <si>
    <t xml:space="preserve">             10 </t>
    <phoneticPr fontId="4"/>
  </si>
  <si>
    <r>
      <t>r</t>
    </r>
    <r>
      <rPr>
        <sz val="1"/>
        <rFont val="Meiryo UI"/>
        <family val="3"/>
        <charset val="128"/>
      </rPr>
      <t xml:space="preserve">  </t>
    </r>
    <r>
      <rPr>
        <sz val="14"/>
        <rFont val="Meiryo UI"/>
        <family val="3"/>
        <charset val="128"/>
      </rPr>
      <t>101.2</t>
    </r>
    <phoneticPr fontId="4"/>
  </si>
  <si>
    <r>
      <t>p</t>
    </r>
    <r>
      <rPr>
        <sz val="1"/>
        <rFont val="Meiryo UI"/>
        <family val="3"/>
        <charset val="128"/>
      </rPr>
      <t xml:space="preserve">  </t>
    </r>
    <r>
      <rPr>
        <sz val="14"/>
        <rFont val="Meiryo UI"/>
        <family val="3"/>
        <charset val="128"/>
      </rPr>
      <t>100.0</t>
    </r>
    <phoneticPr fontId="4"/>
  </si>
  <si>
    <t>p 102.7</t>
    <phoneticPr fontId="4"/>
  </si>
  <si>
    <t>r   98.1</t>
    <phoneticPr fontId="4"/>
  </si>
  <si>
    <t xml:space="preserve"> 2022.     4 </t>
    <phoneticPr fontId="4"/>
  </si>
  <si>
    <t xml:space="preserve"> 2021.    10 </t>
    <phoneticPr fontId="4"/>
  </si>
  <si>
    <t>r  116.9</t>
    <phoneticPr fontId="4"/>
  </si>
  <si>
    <t xml:space="preserve"> 2021.   10 </t>
    <phoneticPr fontId="4"/>
  </si>
  <si>
    <t xml:space="preserve">9 </t>
  </si>
  <si>
    <t>r  107.2</t>
  </si>
  <si>
    <t>統計ニュース</t>
    <phoneticPr fontId="4"/>
  </si>
  <si>
    <t xml:space="preserve">和歌山県の推計人口（令和4年12月1日現在） </t>
    <rPh sb="10" eb="12">
      <t>レイワ</t>
    </rPh>
    <phoneticPr fontId="4"/>
  </si>
  <si>
    <t>総　 数  901,678人　（男425,053人、女476,625人）　</t>
    <phoneticPr fontId="4"/>
  </si>
  <si>
    <t>世帯数  395,985世帯</t>
    <phoneticPr fontId="4"/>
  </si>
  <si>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4"/>
  </si>
  <si>
    <t>和歌山県人口調査の結果</t>
    <rPh sb="9" eb="11">
      <t>ケッカ</t>
    </rPh>
    <phoneticPr fontId="4"/>
  </si>
  <si>
    <t>（令和４年１０月１日現在の人口・世帯)</t>
    <rPh sb="1" eb="3">
      <t>レイワ</t>
    </rPh>
    <phoneticPr fontId="4"/>
  </si>
  <si>
    <t>　※令和４年１０月３１日に「和歌山県人口調査結果」を公表しています。</t>
    <rPh sb="2" eb="4">
      <t>レイワ</t>
    </rPh>
    <rPh sb="5" eb="6">
      <t>ネン</t>
    </rPh>
    <rPh sb="8" eb="9">
      <t>ガツ</t>
    </rPh>
    <rPh sb="11" eb="12">
      <t>ニチ</t>
    </rPh>
    <rPh sb="14" eb="18">
      <t>ワカヤマケン</t>
    </rPh>
    <rPh sb="18" eb="20">
      <t>ジンコウ</t>
    </rPh>
    <rPh sb="20" eb="22">
      <t>チョウサ</t>
    </rPh>
    <rPh sb="22" eb="24">
      <t>ケッカ</t>
    </rPh>
    <rPh sb="26" eb="28">
      <t>コウヒョウ</t>
    </rPh>
    <phoneticPr fontId="4"/>
  </si>
  <si>
    <t>＜令和４年１０月１日現在の県全体の概要＞</t>
    <rPh sb="1" eb="3">
      <t>レイワ</t>
    </rPh>
    <phoneticPr fontId="4"/>
  </si>
  <si>
    <r>
      <t>　和歌山県調査統計課で算出した、令和４年１０月１日現在の和歌山県の推計人口は９０３,１７２人となり、前年１０月からの１年間で１０,３５１人減少した。増減内訳を見ると、自然動態</t>
    </r>
    <r>
      <rPr>
        <sz val="16"/>
        <rFont val="ＭＳ 明朝"/>
        <family val="1"/>
        <charset val="128"/>
      </rPr>
      <t>(注１）</t>
    </r>
    <r>
      <rPr>
        <sz val="18"/>
        <rFont val="ＭＳ 明朝"/>
        <family val="1"/>
        <charset val="128"/>
      </rPr>
      <t>による減少が８,７１２人、社会動態</t>
    </r>
    <r>
      <rPr>
        <sz val="16"/>
        <rFont val="ＭＳ 明朝"/>
        <family val="1"/>
        <charset val="128"/>
      </rPr>
      <t>（注２）</t>
    </r>
    <r>
      <rPr>
        <sz val="18"/>
        <rFont val="ＭＳ 明朝"/>
        <family val="1"/>
        <charset val="128"/>
      </rPr>
      <t>による減少が１,６３９人となっている。
　また、世帯数は３９６,１３５世帯であり、前年１０月より７５９世帯増加した。１世帯当たりの平均構成人員</t>
    </r>
    <r>
      <rPr>
        <sz val="16"/>
        <rFont val="ＭＳ 明朝"/>
        <family val="1"/>
        <charset val="128"/>
      </rPr>
      <t>（注３）</t>
    </r>
    <r>
      <rPr>
        <sz val="18"/>
        <rFont val="ＭＳ 明朝"/>
        <family val="1"/>
        <charset val="128"/>
      </rPr>
      <t>は２.２８人となり、前年より０．０３人減少した。
　　</t>
    </r>
    <rPh sb="16" eb="18">
      <t>レイワ</t>
    </rPh>
    <rPh sb="79" eb="80">
      <t>ミ</t>
    </rPh>
    <rPh sb="88" eb="89">
      <t>チュウ</t>
    </rPh>
    <rPh sb="165" eb="167">
      <t>ゾウカ</t>
    </rPh>
    <rPh sb="197" eb="199">
      <t>ゼンネン</t>
    </rPh>
    <rPh sb="205" eb="206">
      <t>ニン</t>
    </rPh>
    <rPh sb="206" eb="208">
      <t>ゲンショウ</t>
    </rPh>
    <phoneticPr fontId="4"/>
  </si>
  <si>
    <t>　</t>
    <phoneticPr fontId="4"/>
  </si>
  <si>
    <t xml:space="preserve">○人口増減率（注４）の減少幅は拡大　▲０.９８％[Ｒ３］→▲１.１３％[Ｒ４]　
    増減数▲１０，３５１人（前年比１，２９０人減）
○自然増減率（注４）の減少幅は拡大　▲０.７８％[Ｒ３］→▲０.９５％[Ｒ４]　
    自然増減数  ▲８，７１２人（前年比１，５２２人減）
　  　出生数５，２２６人（前年比３７３人減） 死亡数１３，９３８人（前年比１，１４９人増）
○社会増減率（注４）の減少幅は縮小　▲０.２０％[Ｒ３］→▲０.１８％[Ｒ４]　
    社会増減数 ▲１，６３９人（前年比２３２人増）
　　　転入数１３，８５９人（前年比１，１０７人増）転出数１５，４９８人（前年比８７５人増）　　
（注）自然（社会）増減率：自然（社会）増減数÷前年10月１日現在の人口×100  </t>
    <phoneticPr fontId="4"/>
  </si>
  <si>
    <t xml:space="preserve"> </t>
    <phoneticPr fontId="32"/>
  </si>
  <si>
    <t xml:space="preserve">   </t>
    <phoneticPr fontId="32"/>
  </si>
  <si>
    <t xml:space="preserve"> </t>
    <phoneticPr fontId="79"/>
  </si>
  <si>
    <t>　　</t>
    <phoneticPr fontId="4"/>
  </si>
  <si>
    <t xml:space="preserve">               </t>
    <phoneticPr fontId="4"/>
  </si>
  <si>
    <t xml:space="preserve">   2019.    3</t>
    <phoneticPr fontId="4"/>
  </si>
  <si>
    <t xml:space="preserve">   2020.    1</t>
    <phoneticPr fontId="4"/>
  </si>
  <si>
    <t xml:space="preserve">               2</t>
    <phoneticPr fontId="4"/>
  </si>
  <si>
    <t xml:space="preserve">               3</t>
    <phoneticPr fontId="4"/>
  </si>
  <si>
    <t>＜自然動態及び社会動態＞</t>
    <rPh sb="1" eb="3">
      <t>シゼン</t>
    </rPh>
    <rPh sb="3" eb="5">
      <t>ドウタイ</t>
    </rPh>
    <rPh sb="5" eb="6">
      <t>オヨ</t>
    </rPh>
    <rPh sb="7" eb="9">
      <t>シャカイ</t>
    </rPh>
    <rPh sb="9" eb="11">
      <t>ドウタイ</t>
    </rPh>
    <phoneticPr fontId="4"/>
  </si>
  <si>
    <t>　　　（注）国勢調査結果による補間補正数を含んでいない。</t>
    <rPh sb="4" eb="5">
      <t>チュウ</t>
    </rPh>
    <phoneticPr fontId="4"/>
  </si>
  <si>
    <t>＜転入・転出の状況＞</t>
    <rPh sb="1" eb="3">
      <t>テンニュウ</t>
    </rPh>
    <rPh sb="4" eb="6">
      <t>テンシュツ</t>
    </rPh>
    <rPh sb="7" eb="9">
      <t>ジョウキョウ</t>
    </rPh>
    <phoneticPr fontId="4"/>
  </si>
  <si>
    <t>地域別の各年（前年１０月～９月の期間）の転出入の状況</t>
    <rPh sb="0" eb="2">
      <t>チイキ</t>
    </rPh>
    <rPh sb="2" eb="3">
      <t>ベツ</t>
    </rPh>
    <rPh sb="4" eb="6">
      <t>カクネン</t>
    </rPh>
    <rPh sb="7" eb="9">
      <t>ゼンネン</t>
    </rPh>
    <rPh sb="11" eb="12">
      <t>ガツ</t>
    </rPh>
    <rPh sb="14" eb="15">
      <t>ガツ</t>
    </rPh>
    <rPh sb="16" eb="18">
      <t>キカン</t>
    </rPh>
    <rPh sb="20" eb="23">
      <t>テンシュツニュウ</t>
    </rPh>
    <rPh sb="24" eb="26">
      <t>ジョウキョウ</t>
    </rPh>
    <phoneticPr fontId="4"/>
  </si>
  <si>
    <t>●県内市町村間での転出入</t>
    <rPh sb="1" eb="3">
      <t>ケンナイ</t>
    </rPh>
    <rPh sb="3" eb="6">
      <t>シチョウソン</t>
    </rPh>
    <rPh sb="6" eb="7">
      <t>カン</t>
    </rPh>
    <rPh sb="9" eb="12">
      <t>テンシュツニュウ</t>
    </rPh>
    <phoneticPr fontId="4"/>
  </si>
  <si>
    <t>　市町村間の移動者数は、約１万人規模で移動しており、郡部から市部への人口移動が続いている。
　令和４年の増減率を令和３年と比べると、紀中の減少率が縮小しているのに対し、紀南は拡大している。</t>
    <rPh sb="1" eb="4">
      <t>シチョウソン</t>
    </rPh>
    <rPh sb="4" eb="5">
      <t>カン</t>
    </rPh>
    <rPh sb="6" eb="8">
      <t>イドウ</t>
    </rPh>
    <rPh sb="8" eb="9">
      <t>シャ</t>
    </rPh>
    <rPh sb="9" eb="10">
      <t>スウ</t>
    </rPh>
    <rPh sb="12" eb="13">
      <t>ヤク</t>
    </rPh>
    <rPh sb="14" eb="16">
      <t>マンニン</t>
    </rPh>
    <rPh sb="16" eb="18">
      <t>キボ</t>
    </rPh>
    <rPh sb="19" eb="21">
      <t>イドウ</t>
    </rPh>
    <rPh sb="34" eb="36">
      <t>ジンコウ</t>
    </rPh>
    <rPh sb="36" eb="38">
      <t>イドウ</t>
    </rPh>
    <rPh sb="39" eb="40">
      <t>ツヅ</t>
    </rPh>
    <rPh sb="47" eb="49">
      <t>レイワ</t>
    </rPh>
    <rPh sb="50" eb="51">
      <t>ネン</t>
    </rPh>
    <rPh sb="52" eb="55">
      <t>ゾウゲンリツ</t>
    </rPh>
    <rPh sb="56" eb="58">
      <t>レイワ</t>
    </rPh>
    <rPh sb="59" eb="60">
      <t>ネン</t>
    </rPh>
    <rPh sb="61" eb="62">
      <t>クラ</t>
    </rPh>
    <rPh sb="66" eb="68">
      <t>キチュウ</t>
    </rPh>
    <rPh sb="69" eb="72">
      <t>ゲンショウリツ</t>
    </rPh>
    <rPh sb="73" eb="75">
      <t>シュクショウ</t>
    </rPh>
    <rPh sb="81" eb="82">
      <t>タイ</t>
    </rPh>
    <rPh sb="84" eb="86">
      <t>キナン</t>
    </rPh>
    <rPh sb="87" eb="89">
      <t>カクダイ</t>
    </rPh>
    <phoneticPr fontId="4"/>
  </si>
  <si>
    <t>　　　　　　（注）市部…和歌山市、海南市、橋本市、有田市、御坊市、田辺市、新宮市、紀の川市、岩出市
　　　　　　　　　郡部…海草郡(紀美野町)、伊都郡(かつらぎ町、九度山町、高野町)、有田郡(湯浅町、広川町、有田川町)、
           　　　　　　 日高郡(美浜町、日高町、由良町、印南町、みなべ町、日高川町)、西牟婁郡(白浜町、上富田町、
           　　　　　　 すさみ町)、東牟婁郡(那智勝浦町、太地町、古座川町、北山村、串本町)
　　　　　　　　　紀北…和歌山市、海南市、橋本市､紀の川市､岩出市、海草郡、伊都郡
　　　　　　　　　紀中…有田市、御坊市、有田郡、日高郡
　　　　　　　　　紀南…田辺市、新宮市、西牟婁郡、東牟婁郡</t>
    <rPh sb="7" eb="8">
      <t>チュウ</t>
    </rPh>
    <rPh sb="9" eb="11">
      <t>シブ</t>
    </rPh>
    <rPh sb="12" eb="16">
      <t>ワカヤマシ</t>
    </rPh>
    <rPh sb="17" eb="20">
      <t>カイナンシ</t>
    </rPh>
    <rPh sb="59" eb="61">
      <t>グンブ</t>
    </rPh>
    <rPh sb="62" eb="65">
      <t>カイソウグン</t>
    </rPh>
    <rPh sb="66" eb="70">
      <t>キミノチョウ</t>
    </rPh>
    <rPh sb="72" eb="75">
      <t>イトグン</t>
    </rPh>
    <rPh sb="80" eb="81">
      <t>チョウ</t>
    </rPh>
    <rPh sb="82" eb="86">
      <t>クドヤマチョウ</t>
    </rPh>
    <rPh sb="87" eb="90">
      <t>コウヤチョウ</t>
    </rPh>
    <rPh sb="92" eb="95">
      <t>アリダグン</t>
    </rPh>
    <rPh sb="96" eb="99">
      <t>ユアサチョウ</t>
    </rPh>
    <rPh sb="100" eb="103">
      <t>ヒロガワチョウ</t>
    </rPh>
    <rPh sb="104" eb="108">
      <t>アリダガワチョウ</t>
    </rPh>
    <rPh sb="129" eb="131">
      <t>ヒダカ</t>
    </rPh>
    <rPh sb="131" eb="132">
      <t>グン</t>
    </rPh>
    <rPh sb="133" eb="136">
      <t>ミハマチョウ</t>
    </rPh>
    <rPh sb="137" eb="140">
      <t>ヒダカチョウ</t>
    </rPh>
    <rPh sb="141" eb="144">
      <t>ユラチョウ</t>
    </rPh>
    <rPh sb="145" eb="148">
      <t>イナミチョウ</t>
    </rPh>
    <rPh sb="152" eb="153">
      <t>チョウ</t>
    </rPh>
    <rPh sb="154" eb="158">
      <t>ヒダカガワチョウ</t>
    </rPh>
    <rPh sb="160" eb="164">
      <t>ニシムログン</t>
    </rPh>
    <rPh sb="165" eb="168">
      <t>シラハマチョウ</t>
    </rPh>
    <rPh sb="169" eb="173">
      <t>カミトンダチョウ</t>
    </rPh>
    <rPh sb="199" eb="203">
      <t>ヒガシムログン</t>
    </rPh>
    <rPh sb="204" eb="209">
      <t>ナチカツウラチョウ</t>
    </rPh>
    <rPh sb="210" eb="213">
      <t>タイジチョウ</t>
    </rPh>
    <rPh sb="214" eb="218">
      <t>コザガワチョウ</t>
    </rPh>
    <rPh sb="219" eb="222">
      <t>キタヤマムラ</t>
    </rPh>
    <rPh sb="223" eb="226">
      <t>クシモトチョウ</t>
    </rPh>
    <rPh sb="237" eb="239">
      <t>キホク</t>
    </rPh>
    <rPh sb="240" eb="244">
      <t>ワカヤマシ</t>
    </rPh>
    <rPh sb="245" eb="248">
      <t>カイナンシ</t>
    </rPh>
    <rPh sb="279" eb="280">
      <t>キ</t>
    </rPh>
    <rPh sb="280" eb="281">
      <t>チュウ</t>
    </rPh>
    <rPh sb="282" eb="285">
      <t>アリダシ</t>
    </rPh>
    <rPh sb="286" eb="289">
      <t>ゴボウシ</t>
    </rPh>
    <rPh sb="290" eb="293">
      <t>アリダグン</t>
    </rPh>
    <rPh sb="294" eb="297">
      <t>ヒダカグン</t>
    </rPh>
    <rPh sb="307" eb="309">
      <t>キナン</t>
    </rPh>
    <rPh sb="310" eb="313">
      <t>タナベシ</t>
    </rPh>
    <phoneticPr fontId="4"/>
  </si>
  <si>
    <t>●県外・国外との転出入</t>
    <rPh sb="1" eb="3">
      <t>ケンガイ</t>
    </rPh>
    <rPh sb="4" eb="6">
      <t>コクガイ</t>
    </rPh>
    <rPh sb="8" eb="9">
      <t>テン</t>
    </rPh>
    <rPh sb="9" eb="11">
      <t>シュツニュウ</t>
    </rPh>
    <phoneticPr fontId="4"/>
  </si>
  <si>
    <t xml:space="preserve">  県全体でみると、令和４年は令和３年より、転入・転出とも増加している。転入超過数は▲１,６３９人となり、令和３年より減少数が縮小した。(Ｒ３▲１,８７１人→Ｒ４▲１,６３９人）
　増減率でみると、令和４年は令和３年に比べ、市部・郡部とも減少率は縮小しているが、地域別では、紀北、紀中の減少率が縮小しているのに対し、紀南は拡大している。</t>
    <rPh sb="15" eb="17">
      <t>レイワ</t>
    </rPh>
    <rPh sb="18" eb="19">
      <t>ネン</t>
    </rPh>
    <rPh sb="22" eb="24">
      <t>テンニュウ</t>
    </rPh>
    <rPh sb="25" eb="27">
      <t>テンシュツ</t>
    </rPh>
    <rPh sb="29" eb="31">
      <t>ゾウカ</t>
    </rPh>
    <rPh sb="36" eb="38">
      <t>テンニュウ</t>
    </rPh>
    <rPh sb="38" eb="40">
      <t>チョウカ</t>
    </rPh>
    <rPh sb="40" eb="41">
      <t>スウ</t>
    </rPh>
    <rPh sb="91" eb="93">
      <t>ゾウゲン</t>
    </rPh>
    <rPh sb="93" eb="94">
      <t>リツ</t>
    </rPh>
    <rPh sb="99" eb="101">
      <t>レイワ</t>
    </rPh>
    <rPh sb="102" eb="103">
      <t>ネン</t>
    </rPh>
    <rPh sb="104" eb="106">
      <t>レイワ</t>
    </rPh>
    <rPh sb="107" eb="108">
      <t>ネン</t>
    </rPh>
    <rPh sb="109" eb="110">
      <t>クラ</t>
    </rPh>
    <rPh sb="112" eb="114">
      <t>シブ</t>
    </rPh>
    <rPh sb="115" eb="117">
      <t>グンブ</t>
    </rPh>
    <rPh sb="119" eb="122">
      <t>ゲンショウリツ</t>
    </rPh>
    <rPh sb="123" eb="125">
      <t>シュクショウ</t>
    </rPh>
    <rPh sb="131" eb="133">
      <t>チイキ</t>
    </rPh>
    <rPh sb="133" eb="134">
      <t>ベツ</t>
    </rPh>
    <rPh sb="137" eb="139">
      <t>キホク</t>
    </rPh>
    <rPh sb="161" eb="163">
      <t>カクダイ</t>
    </rPh>
    <phoneticPr fontId="4"/>
  </si>
  <si>
    <t xml:space="preserve">      </t>
    <phoneticPr fontId="4"/>
  </si>
  <si>
    <t>　　　　　　　　　　　　　　　　　
　県全体でみると、令和４年は、平成１１年以来２２年ぶりに社会減少数が２千人を下回った（※）３年から、更に減少数が縮小した。(Ｒ２▲３,１０６人→Ｒ３▲１,８７１人→Ｒ４▲１,６３９人）
　増減率では、県全体の減少率が縮小している中(Ｒ２▲０.３４％→Ｒ３▲０．２０％→Ｒ４▲０．１８％）、郡部の縮小幅が大きいことから（Ｒ２▲０.４４％→Ｒ３▲０．１５％→Ｒ４▲０．１３％）、４年の郡部の減少率は３年に続き市部より小さくなっている。（郡部▲０．１３％、市部▲０．１９％）
　地域別では、４年の減少率は、低い順に、日高、那賀、西牟婁となり、いずれも２年に比べて０．３ポイント程度縮小している。
　（※国勢調査による補間補正数を含まない）</t>
    <rPh sb="19" eb="20">
      <t>ケン</t>
    </rPh>
    <rPh sb="20" eb="22">
      <t>ゼンタイ</t>
    </rPh>
    <rPh sb="27" eb="29">
      <t>レイワ</t>
    </rPh>
    <rPh sb="30" eb="31">
      <t>ネン</t>
    </rPh>
    <rPh sb="33" eb="35">
      <t>ヘイセイ</t>
    </rPh>
    <rPh sb="37" eb="38">
      <t>ネン</t>
    </rPh>
    <rPh sb="38" eb="40">
      <t>イライ</t>
    </rPh>
    <rPh sb="42" eb="43">
      <t>ネン</t>
    </rPh>
    <rPh sb="46" eb="48">
      <t>シャカイ</t>
    </rPh>
    <rPh sb="48" eb="50">
      <t>ゲンショウ</t>
    </rPh>
    <rPh sb="50" eb="51">
      <t>スウ</t>
    </rPh>
    <rPh sb="53" eb="55">
      <t>センニン</t>
    </rPh>
    <rPh sb="56" eb="58">
      <t>シタマワ</t>
    </rPh>
    <rPh sb="64" eb="65">
      <t>ネン</t>
    </rPh>
    <rPh sb="68" eb="69">
      <t>サラ</t>
    </rPh>
    <rPh sb="70" eb="72">
      <t>ゲンショウ</t>
    </rPh>
    <rPh sb="72" eb="73">
      <t>スウ</t>
    </rPh>
    <rPh sb="74" eb="76">
      <t>シュクショウ</t>
    </rPh>
    <rPh sb="88" eb="89">
      <t>ニン</t>
    </rPh>
    <rPh sb="98" eb="99">
      <t>ニン</t>
    </rPh>
    <rPh sb="108" eb="109">
      <t>ニン</t>
    </rPh>
    <rPh sb="112" eb="114">
      <t>ゾウゲン</t>
    </rPh>
    <rPh sb="114" eb="115">
      <t>リツ</t>
    </rPh>
    <rPh sb="118" eb="119">
      <t>ケン</t>
    </rPh>
    <rPh sb="119" eb="121">
      <t>ゼンタイ</t>
    </rPh>
    <rPh sb="122" eb="125">
      <t>ゲンショウリツ</t>
    </rPh>
    <rPh sb="126" eb="128">
      <t>シュクショウ</t>
    </rPh>
    <rPh sb="132" eb="133">
      <t>ナカ</t>
    </rPh>
    <rPh sb="162" eb="164">
      <t>グンブ</t>
    </rPh>
    <rPh sb="165" eb="167">
      <t>シュクショウ</t>
    </rPh>
    <rPh sb="167" eb="168">
      <t>ハバ</t>
    </rPh>
    <rPh sb="169" eb="170">
      <t>オオ</t>
    </rPh>
    <rPh sb="206" eb="207">
      <t>ネン</t>
    </rPh>
    <rPh sb="208" eb="210">
      <t>グンブ</t>
    </rPh>
    <rPh sb="211" eb="213">
      <t>ゲンショウ</t>
    </rPh>
    <rPh sb="213" eb="214">
      <t>リツ</t>
    </rPh>
    <rPh sb="216" eb="217">
      <t>ネン</t>
    </rPh>
    <rPh sb="218" eb="219">
      <t>ツヅ</t>
    </rPh>
    <rPh sb="220" eb="222">
      <t>シブ</t>
    </rPh>
    <rPh sb="224" eb="225">
      <t>チイ</t>
    </rPh>
    <rPh sb="234" eb="236">
      <t>グンブ</t>
    </rPh>
    <rPh sb="243" eb="245">
      <t>シブ</t>
    </rPh>
    <rPh sb="254" eb="256">
      <t>チイキ</t>
    </rPh>
    <rPh sb="256" eb="257">
      <t>ベツ</t>
    </rPh>
    <rPh sb="261" eb="262">
      <t>ネン</t>
    </rPh>
    <rPh sb="263" eb="266">
      <t>ゲンショウリツ</t>
    </rPh>
    <rPh sb="268" eb="269">
      <t>ヒク</t>
    </rPh>
    <rPh sb="270" eb="271">
      <t>ジュン</t>
    </rPh>
    <rPh sb="273" eb="275">
      <t>ヒダカ</t>
    </rPh>
    <rPh sb="276" eb="278">
      <t>ナガ</t>
    </rPh>
    <rPh sb="279" eb="282">
      <t>ニシムロ</t>
    </rPh>
    <rPh sb="291" eb="292">
      <t>ネン</t>
    </rPh>
    <rPh sb="293" eb="294">
      <t>クラ</t>
    </rPh>
    <rPh sb="303" eb="305">
      <t>テイド</t>
    </rPh>
    <rPh sb="305" eb="307">
      <t>シュクショウ</t>
    </rPh>
    <phoneticPr fontId="4"/>
  </si>
  <si>
    <t>　　　（注）「県外・国外」転入超過数は、不明・その他を含む。</t>
    <rPh sb="4" eb="5">
      <t>チュウ</t>
    </rPh>
    <rPh sb="15" eb="17">
      <t>チョウカ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</si>
</sst>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0.0"/>
    <numFmt numFmtId="177" formatCode="#,##0.00_ "/>
    <numFmt numFmtId="178" formatCode="#,##0.0_ "/>
    <numFmt numFmtId="179" formatCode="0.00;&quot;▲ &quot;0.00"/>
    <numFmt numFmtId="180" formatCode="0;&quot;▲ &quot;0"/>
    <numFmt numFmtId="181" formatCode="_ * #,##0.0_ ;_ * \-#,##0.0_ ;_ * &quot;-&quot;?_ ;_ @_ "/>
    <numFmt numFmtId="182" formatCode="0.0"/>
    <numFmt numFmtId="183" formatCode="0.0_);[Red]\(0.0\)"/>
    <numFmt numFmtId="184" formatCode="0.0;&quot;▲ &quot;0.0"/>
    <numFmt numFmtId="185" formatCode="#,##0.000;\-#,##0.000"/>
    <numFmt numFmtId="186" formatCode="&quot;p　  &quot;#,##0.0;\-#,##0.0"/>
    <numFmt numFmtId="187" formatCode="0.000000000"/>
    <numFmt numFmtId="188" formatCode="#,##0.0;[Red]\-#,##0.0"/>
    <numFmt numFmtId="189" formatCode="#,##0;&quot;▲ &quot;#,##0"/>
    <numFmt numFmtId="190" formatCode="0.00_ "/>
  </numFmts>
  <fonts count="98">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Meiryo UI"/>
      <family val="3"/>
      <charset val="128"/>
    </font>
    <font>
      <b/>
      <sz val="20"/>
      <name val="Meiryo UI"/>
      <family val="3"/>
      <charset val="128"/>
    </font>
    <font>
      <b/>
      <sz val="14"/>
      <name val="Meiryo UI"/>
      <family val="3"/>
      <charset val="128"/>
    </font>
    <font>
      <sz val="11"/>
      <name val="Meiryo UI"/>
      <family val="3"/>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1"/>
      <color theme="1"/>
      <name val="ＭＳ Ｐゴシック"/>
      <family val="2"/>
      <scheme val="minor"/>
    </font>
    <font>
      <sz val="9"/>
      <name val="ＭＳ ゴシック"/>
      <family val="3"/>
      <charset val="128"/>
    </font>
    <font>
      <sz val="7"/>
      <name val="ＭＳ Ｐ明朝"/>
      <family val="1"/>
      <charset val="128"/>
    </font>
    <font>
      <sz val="11"/>
      <name val="ＭＳ ゴシック"/>
      <family val="3"/>
      <charset val="128"/>
    </font>
    <font>
      <b/>
      <sz val="14"/>
      <name val="ＭＳ Ｐゴシック"/>
      <family val="3"/>
      <charset val="128"/>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4"/>
      <color theme="1"/>
      <name val="Meiryo UI"/>
      <family val="3"/>
      <charset val="128"/>
    </font>
    <font>
      <sz val="12"/>
      <name val="Meiryo UI"/>
      <family val="3"/>
      <charset val="128"/>
    </font>
    <font>
      <sz val="6"/>
      <name val="ＭＳ Ｐゴシック"/>
      <family val="3"/>
      <charset val="128"/>
      <scheme val="minor"/>
    </font>
    <font>
      <u/>
      <sz val="14"/>
      <name val="Meiryo UI"/>
      <family val="3"/>
      <charset val="128"/>
    </font>
    <font>
      <sz val="6"/>
      <name val="ＭＳ Ｐゴシック"/>
      <family val="2"/>
      <charset val="128"/>
      <scheme val="minor"/>
    </font>
    <font>
      <b/>
      <sz val="18"/>
      <name val="Meiryo UI"/>
      <family val="3"/>
      <charset val="128"/>
    </font>
    <font>
      <sz val="14"/>
      <color indexed="8"/>
      <name val="Meiryo UI"/>
      <family val="3"/>
      <charset val="128"/>
    </font>
    <font>
      <sz val="10"/>
      <name val="Meiryo UI"/>
      <family val="3"/>
      <charset val="128"/>
    </font>
    <font>
      <sz val="9"/>
      <name val="Meiryo UI"/>
      <family val="3"/>
      <charset val="128"/>
    </font>
    <font>
      <sz val="12"/>
      <name val="ＭＳ Ｐ明朝"/>
      <family val="1"/>
      <charset val="128"/>
    </font>
    <font>
      <b/>
      <sz val="18"/>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11"/>
      <name val="ＭＳ 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sz val="9"/>
      <color indexed="81"/>
      <name val="MS P ゴシック"/>
      <family val="3"/>
      <charset val="128"/>
    </font>
    <font>
      <sz val="1"/>
      <name val="Meiryo UI"/>
      <family val="3"/>
      <charset val="128"/>
    </font>
    <font>
      <sz val="14"/>
      <color rgb="FFFF0000"/>
      <name val="Meiryo UI"/>
      <family val="3"/>
      <charset val="128"/>
    </font>
    <font>
      <b/>
      <sz val="16"/>
      <color rgb="FF00682F"/>
      <name val="Meiryo UI"/>
      <family val="3"/>
      <charset val="128"/>
    </font>
    <font>
      <b/>
      <sz val="67"/>
      <color rgb="FF00682F"/>
      <name val="Meiryo UI"/>
      <family val="3"/>
      <charset val="128"/>
    </font>
    <font>
      <b/>
      <sz val="28"/>
      <color indexed="57"/>
      <name val="Meiryo UI"/>
      <family val="3"/>
      <charset val="128"/>
    </font>
    <font>
      <b/>
      <sz val="18"/>
      <color indexed="57"/>
      <name val="Meiryo UI"/>
      <family val="3"/>
      <charset val="128"/>
    </font>
    <font>
      <sz val="18"/>
      <color indexed="17"/>
      <name val="Meiryo UI"/>
      <family val="3"/>
      <charset val="128"/>
    </font>
    <font>
      <sz val="15"/>
      <name val="Meiryo UI"/>
      <family val="3"/>
      <charset val="128"/>
    </font>
    <font>
      <b/>
      <sz val="15"/>
      <color rgb="FF00682F"/>
      <name val="Meiryo UI"/>
      <family val="3"/>
      <charset val="128"/>
    </font>
    <font>
      <b/>
      <sz val="36"/>
      <name val="ＭＳ 明朝"/>
      <family val="1"/>
      <charset val="128"/>
    </font>
    <font>
      <sz val="36"/>
      <name val="ＭＳ 明朝"/>
      <family val="1"/>
      <charset val="128"/>
    </font>
    <font>
      <sz val="16"/>
      <name val="ＭＳ 明朝"/>
      <family val="1"/>
      <charset val="128"/>
    </font>
    <font>
      <b/>
      <sz val="22"/>
      <name val="ＭＳ 明朝"/>
      <family val="1"/>
      <charset val="128"/>
    </font>
    <font>
      <sz val="28"/>
      <name val="ＭＳ 明朝"/>
      <family val="1"/>
      <charset val="128"/>
    </font>
    <font>
      <b/>
      <sz val="16"/>
      <name val="ＭＳ 明朝"/>
      <family val="1"/>
      <charset val="128"/>
    </font>
    <font>
      <b/>
      <u/>
      <sz val="22"/>
      <name val="ＭＳ 明朝"/>
      <family val="1"/>
      <charset val="128"/>
    </font>
    <font>
      <b/>
      <sz val="9"/>
      <name val="ＭＳ 明朝"/>
      <family val="1"/>
      <charset val="128"/>
    </font>
    <font>
      <sz val="18"/>
      <name val="ＭＳ 明朝"/>
      <family val="1"/>
      <charset val="128"/>
    </font>
    <font>
      <b/>
      <sz val="14"/>
      <name val="ＭＳ 明朝"/>
      <family val="1"/>
      <charset val="128"/>
    </font>
    <font>
      <sz val="12"/>
      <name val="ＭＳ 明朝"/>
      <family val="1"/>
      <charset val="128"/>
    </font>
    <font>
      <b/>
      <sz val="18"/>
      <name val="ＭＳ 明朝"/>
      <family val="1"/>
      <charset val="128"/>
    </font>
    <font>
      <sz val="6"/>
      <name val="ＭＳ Ｐゴシック"/>
      <family val="3"/>
      <charset val="128"/>
    </font>
    <font>
      <b/>
      <sz val="20"/>
      <name val="ＭＳ Ｐゴシック"/>
      <family val="3"/>
      <charset val="128"/>
      <scheme val="major"/>
    </font>
    <font>
      <sz val="18"/>
      <name val="ＭＳ Ｐゴシック"/>
      <family val="3"/>
      <charset val="128"/>
      <scheme val="major"/>
    </font>
    <font>
      <b/>
      <sz val="12"/>
      <name val="ＭＳ 明朝"/>
      <family val="1"/>
      <charset val="128"/>
    </font>
    <font>
      <sz val="16"/>
      <name val="ＭＳ Ｐゴシック"/>
      <family val="3"/>
      <charset val="128"/>
    </font>
    <font>
      <b/>
      <u/>
      <sz val="28"/>
      <name val="ＭＳ 明朝"/>
      <family val="1"/>
      <charset val="128"/>
    </font>
    <font>
      <sz val="24"/>
      <name val="ＭＳ 明朝"/>
      <family val="1"/>
      <charset val="128"/>
    </font>
    <font>
      <sz val="20"/>
      <name val="ＭＳ 明朝"/>
      <family val="1"/>
      <charset val="128"/>
    </font>
    <font>
      <b/>
      <sz val="20"/>
      <name val="ＭＳ 明朝"/>
      <family val="1"/>
      <charset val="128"/>
    </font>
    <font>
      <b/>
      <sz val="28"/>
      <name val="ＭＳ 明朝"/>
      <family val="1"/>
      <charset val="128"/>
    </font>
    <font>
      <sz val="25"/>
      <name val="ＭＳ 明朝"/>
      <family val="1"/>
      <charset val="128"/>
    </font>
    <font>
      <sz val="21"/>
      <name val="ＭＳ 明朝"/>
      <family val="1"/>
      <charset val="128"/>
    </font>
    <font>
      <sz val="20"/>
      <color rgb="FF000000"/>
      <name val="ＭＳ 明朝"/>
      <family val="1"/>
      <charset val="128"/>
    </font>
    <font>
      <b/>
      <sz val="24"/>
      <name val="ＭＳ 明朝"/>
      <family val="1"/>
      <charset val="128"/>
    </font>
    <font>
      <sz val="18"/>
      <name val="ＭＳ Ｐゴシック"/>
      <family val="3"/>
      <charset val="128"/>
    </font>
    <font>
      <b/>
      <sz val="18"/>
      <name val="ＭＳ Ｐゴシック"/>
      <family val="3"/>
      <charset val="128"/>
    </font>
    <font>
      <sz val="14"/>
      <name val="ＭＳ Ｐゴシック"/>
      <family val="3"/>
      <charset val="128"/>
    </font>
    <font>
      <sz val="25"/>
      <name val="ＭＳ Ｐゴシック"/>
      <family val="3"/>
      <charset val="128"/>
    </font>
    <font>
      <sz val="14"/>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CCFFCC"/>
        <bgColor indexed="64"/>
      </patternFill>
    </fill>
    <fill>
      <patternFill patternType="solid">
        <fgColor rgb="FFFFFF99"/>
        <bgColor indexed="64"/>
      </patternFill>
    </fill>
    <fill>
      <patternFill patternType="solid">
        <fgColor indexed="4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BD5D"/>
        <bgColor indexed="64"/>
      </patternFill>
    </fill>
    <fill>
      <patternFill patternType="solid">
        <fgColor indexed="9"/>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s>
  <cellStyleXfs count="71">
    <xf numFmtId="176"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37" fontId="5" fillId="0" borderId="0"/>
    <xf numFmtId="37" fontId="5" fillId="0" borderId="0"/>
    <xf numFmtId="37" fontId="5" fillId="0" borderId="0"/>
    <xf numFmtId="0" fontId="3" fillId="0" borderId="0"/>
    <xf numFmtId="0" fontId="3" fillId="0" borderId="0">
      <alignment vertical="center"/>
    </xf>
    <xf numFmtId="37"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7" fontId="5" fillId="0" borderId="0"/>
    <xf numFmtId="0" fontId="5" fillId="0" borderId="0"/>
    <xf numFmtId="0" fontId="22" fillId="4" borderId="0" applyNumberFormat="0" applyBorder="0" applyAlignment="0" applyProtection="0">
      <alignment vertical="center"/>
    </xf>
    <xf numFmtId="0" fontId="2" fillId="0" borderId="0">
      <alignment vertical="center"/>
    </xf>
    <xf numFmtId="38" fontId="3" fillId="0" borderId="0" applyFont="0" applyFill="0" applyBorder="0" applyAlignment="0" applyProtection="0"/>
    <xf numFmtId="38" fontId="27" fillId="0" borderId="0" applyFont="0" applyFill="0" applyBorder="0" applyAlignment="0" applyProtection="0">
      <alignment vertical="center"/>
    </xf>
    <xf numFmtId="37" fontId="5" fillId="0" borderId="0"/>
    <xf numFmtId="0" fontId="28" fillId="0" borderId="0">
      <alignment vertical="center"/>
    </xf>
    <xf numFmtId="0" fontId="1" fillId="0" borderId="0">
      <alignment vertical="center"/>
    </xf>
    <xf numFmtId="176" fontId="5" fillId="0" borderId="0"/>
    <xf numFmtId="0" fontId="29" fillId="0" borderId="0"/>
    <xf numFmtId="0" fontId="30" fillId="0" borderId="0"/>
    <xf numFmtId="38" fontId="31" fillId="0" borderId="0" applyFont="0" applyFill="0" applyBorder="0" applyAlignment="0" applyProtection="0"/>
    <xf numFmtId="176" fontId="5" fillId="0" borderId="0"/>
    <xf numFmtId="38" fontId="5" fillId="0" borderId="0" applyFont="0" applyFill="0" applyBorder="0" applyAlignment="0" applyProtection="0">
      <alignment vertical="center"/>
    </xf>
    <xf numFmtId="0" fontId="3" fillId="0" borderId="0"/>
    <xf numFmtId="1" fontId="5" fillId="0" borderId="0"/>
  </cellStyleXfs>
  <cellXfs count="583">
    <xf numFmtId="176" fontId="0" fillId="0" borderId="0" xfId="0"/>
    <xf numFmtId="176" fontId="35" fillId="0" borderId="0" xfId="67" applyFont="1" applyFill="1" applyProtection="1"/>
    <xf numFmtId="176" fontId="35" fillId="0" borderId="0" xfId="63" applyFont="1" applyFill="1"/>
    <xf numFmtId="176" fontId="25" fillId="0" borderId="0" xfId="67" applyFont="1" applyFill="1" applyProtection="1"/>
    <xf numFmtId="176" fontId="25" fillId="0" borderId="0" xfId="67" applyFont="1" applyFill="1" applyBorder="1" applyProtection="1"/>
    <xf numFmtId="176" fontId="37" fillId="0" borderId="0" xfId="67" applyFont="1" applyFill="1" applyBorder="1" applyAlignment="1" applyProtection="1">
      <alignment horizontal="left"/>
    </xf>
    <xf numFmtId="176" fontId="25" fillId="0" borderId="0" xfId="63" applyFont="1" applyFill="1"/>
    <xf numFmtId="176" fontId="23" fillId="0" borderId="0" xfId="67" applyFont="1" applyFill="1" applyProtection="1"/>
    <xf numFmtId="176" fontId="23" fillId="0" borderId="0" xfId="67" applyFont="1" applyFill="1" applyBorder="1" applyProtection="1"/>
    <xf numFmtId="176" fontId="38" fillId="0" borderId="0" xfId="67" applyFont="1" applyFill="1" applyBorder="1" applyAlignment="1" applyProtection="1">
      <alignment horizontal="left"/>
    </xf>
    <xf numFmtId="176" fontId="23" fillId="0" borderId="0" xfId="63" applyFont="1" applyFill="1"/>
    <xf numFmtId="37" fontId="23" fillId="0" borderId="0" xfId="67" applyNumberFormat="1" applyFont="1" applyFill="1" applyBorder="1" applyAlignment="1" applyProtection="1">
      <alignment vertical="center"/>
    </xf>
    <xf numFmtId="176" fontId="23" fillId="0" borderId="0" xfId="67" applyFont="1" applyFill="1" applyBorder="1" applyAlignment="1" applyProtection="1">
      <alignment vertical="center" wrapText="1"/>
    </xf>
    <xf numFmtId="176" fontId="23" fillId="0" borderId="0" xfId="67" applyFont="1" applyFill="1" applyBorder="1" applyAlignment="1" applyProtection="1">
      <alignment horizontal="center"/>
    </xf>
    <xf numFmtId="176" fontId="23" fillId="0" borderId="0" xfId="63" applyFont="1" applyFill="1" applyBorder="1"/>
    <xf numFmtId="176" fontId="23" fillId="0" borderId="0" xfId="67" applyFont="1" applyFill="1" applyBorder="1" applyAlignment="1" applyProtection="1">
      <alignment vertical="center"/>
    </xf>
    <xf numFmtId="37" fontId="23" fillId="0" borderId="0" xfId="67" applyNumberFormat="1" applyFont="1" applyFill="1" applyBorder="1" applyAlignment="1" applyProtection="1">
      <alignment horizontal="left"/>
    </xf>
    <xf numFmtId="176" fontId="23" fillId="0" borderId="0" xfId="67" applyFont="1" applyFill="1" applyBorder="1" applyAlignment="1" applyProtection="1">
      <alignment horizontal="left"/>
    </xf>
    <xf numFmtId="49" fontId="23" fillId="0" borderId="0" xfId="67" applyNumberFormat="1" applyFont="1" applyFill="1" applyBorder="1" applyAlignment="1" applyProtection="1">
      <alignment horizontal="right"/>
    </xf>
    <xf numFmtId="176" fontId="23" fillId="0" borderId="0" xfId="67" applyFont="1" applyFill="1" applyBorder="1" applyAlignment="1" applyProtection="1">
      <alignment horizontal="right"/>
    </xf>
    <xf numFmtId="181" fontId="23" fillId="0" borderId="0" xfId="67" applyNumberFormat="1" applyFont="1" applyFill="1" applyBorder="1" applyAlignment="1" applyProtection="1">
      <alignment horizontal="right"/>
    </xf>
    <xf numFmtId="49" fontId="23" fillId="0" borderId="0" xfId="67" quotePrefix="1" applyNumberFormat="1" applyFont="1" applyFill="1" applyBorder="1" applyAlignment="1" applyProtection="1">
      <alignment horizontal="right"/>
    </xf>
    <xf numFmtId="49" fontId="23" fillId="0" borderId="0" xfId="63" quotePrefix="1" applyNumberFormat="1" applyFont="1" applyFill="1" applyBorder="1" applyAlignment="1" applyProtection="1">
      <alignment horizontal="center"/>
    </xf>
    <xf numFmtId="176" fontId="23" fillId="0" borderId="10" xfId="67" applyFont="1" applyFill="1" applyBorder="1" applyAlignment="1" applyProtection="1">
      <alignment horizontal="right"/>
    </xf>
    <xf numFmtId="176" fontId="23" fillId="0" borderId="10" xfId="67" applyFont="1" applyFill="1" applyBorder="1" applyAlignment="1" applyProtection="1">
      <alignment horizontal="left"/>
    </xf>
    <xf numFmtId="176" fontId="23" fillId="0" borderId="14" xfId="67" applyFont="1" applyFill="1" applyBorder="1" applyAlignment="1" applyProtection="1">
      <alignment horizontal="centerContinuous"/>
    </xf>
    <xf numFmtId="37" fontId="23" fillId="0" borderId="19" xfId="67" applyNumberFormat="1" applyFont="1" applyFill="1" applyBorder="1" applyAlignment="1" applyProtection="1">
      <alignment horizontal="left"/>
    </xf>
    <xf numFmtId="176" fontId="23" fillId="0" borderId="0" xfId="67" applyFont="1" applyFill="1" applyAlignment="1" applyProtection="1">
      <alignment horizontal="left"/>
    </xf>
    <xf numFmtId="176" fontId="23" fillId="0" borderId="0" xfId="67" applyFont="1" applyFill="1" applyAlignment="1" applyProtection="1">
      <alignment horizontal="center"/>
    </xf>
    <xf numFmtId="176" fontId="23" fillId="0" borderId="19" xfId="67" applyFont="1" applyFill="1" applyBorder="1" applyProtection="1"/>
    <xf numFmtId="49" fontId="23" fillId="0" borderId="0" xfId="67" quotePrefix="1" applyNumberFormat="1" applyFont="1" applyFill="1" applyAlignment="1" applyProtection="1">
      <alignment horizontal="right"/>
    </xf>
    <xf numFmtId="176" fontId="23" fillId="0" borderId="16" xfId="67" applyFont="1" applyFill="1" applyBorder="1" applyAlignment="1" applyProtection="1">
      <alignment horizontal="right"/>
    </xf>
    <xf numFmtId="176" fontId="23" fillId="0" borderId="0" xfId="67" applyFont="1" applyFill="1" applyAlignment="1" applyProtection="1">
      <alignment horizontal="right"/>
    </xf>
    <xf numFmtId="176" fontId="39" fillId="0" borderId="0" xfId="67" applyFont="1" applyFill="1" applyAlignment="1" applyProtection="1">
      <alignment horizontal="right"/>
    </xf>
    <xf numFmtId="176" fontId="23" fillId="0" borderId="17" xfId="67" applyFont="1" applyFill="1" applyBorder="1" applyAlignment="1" applyProtection="1">
      <alignment horizontal="right"/>
    </xf>
    <xf numFmtId="176" fontId="23" fillId="0" borderId="0" xfId="67" applyNumberFormat="1" applyFont="1" applyFill="1" applyBorder="1" applyAlignment="1" applyProtection="1">
      <alignment horizontal="right"/>
    </xf>
    <xf numFmtId="176" fontId="23" fillId="24" borderId="0" xfId="67" applyFont="1" applyFill="1" applyProtection="1"/>
    <xf numFmtId="49" fontId="23" fillId="0" borderId="17" xfId="63" quotePrefix="1" applyNumberFormat="1" applyFont="1" applyFill="1" applyBorder="1" applyAlignment="1" applyProtection="1">
      <alignment horizontal="center"/>
    </xf>
    <xf numFmtId="176" fontId="23" fillId="24" borderId="0" xfId="63" applyFont="1" applyFill="1"/>
    <xf numFmtId="49" fontId="23" fillId="0" borderId="0" xfId="67" applyNumberFormat="1" applyFont="1" applyFill="1" applyProtection="1"/>
    <xf numFmtId="178" fontId="23" fillId="0" borderId="0" xfId="67" applyNumberFormat="1" applyFont="1" applyFill="1" applyBorder="1" applyAlignment="1" applyProtection="1">
      <alignment horizontal="right"/>
    </xf>
    <xf numFmtId="176" fontId="23" fillId="0" borderId="17" xfId="67" applyNumberFormat="1" applyFont="1" applyFill="1" applyBorder="1" applyAlignment="1" applyProtection="1">
      <alignment horizontal="right"/>
    </xf>
    <xf numFmtId="49" fontId="23" fillId="0" borderId="25" xfId="63" applyNumberFormat="1" applyFont="1" applyFill="1" applyBorder="1" applyAlignment="1" applyProtection="1">
      <alignment horizontal="left"/>
    </xf>
    <xf numFmtId="176" fontId="23" fillId="0" borderId="25" xfId="67" applyFont="1" applyFill="1" applyBorder="1" applyAlignment="1" applyProtection="1">
      <alignment horizontal="right"/>
    </xf>
    <xf numFmtId="37" fontId="25" fillId="0" borderId="0" xfId="67" applyNumberFormat="1" applyFont="1" applyFill="1" applyBorder="1" applyProtection="1"/>
    <xf numFmtId="176" fontId="40" fillId="0" borderId="22" xfId="67" applyFont="1" applyFill="1" applyBorder="1" applyAlignment="1" applyProtection="1">
      <alignment horizontal="center" vertical="center" shrinkToFit="1"/>
    </xf>
    <xf numFmtId="176" fontId="40" fillId="0" borderId="12" xfId="67" applyFont="1" applyFill="1" applyBorder="1" applyAlignment="1" applyProtection="1"/>
    <xf numFmtId="176" fontId="26" fillId="0" borderId="26" xfId="67" applyFont="1" applyFill="1" applyBorder="1" applyAlignment="1" applyProtection="1">
      <alignment horizontal="center"/>
    </xf>
    <xf numFmtId="176" fontId="40" fillId="0" borderId="26" xfId="67" applyFont="1" applyFill="1" applyBorder="1" applyAlignment="1" applyProtection="1">
      <alignment horizontal="center"/>
    </xf>
    <xf numFmtId="176" fontId="23" fillId="0" borderId="16" xfId="67" applyFont="1" applyFill="1" applyBorder="1" applyAlignment="1" applyProtection="1"/>
    <xf numFmtId="176" fontId="25" fillId="0" borderId="0" xfId="67" applyFont="1" applyFill="1" applyBorder="1" applyAlignment="1" applyProtection="1">
      <alignment horizontal="left"/>
    </xf>
    <xf numFmtId="176" fontId="23" fillId="0" borderId="0" xfId="67" applyNumberFormat="1" applyFont="1" applyFill="1" applyBorder="1" applyProtection="1"/>
    <xf numFmtId="37" fontId="23" fillId="0" borderId="19" xfId="67" applyNumberFormat="1" applyFont="1" applyFill="1" applyBorder="1" applyAlignment="1" applyProtection="1">
      <alignment horizontal="right"/>
    </xf>
    <xf numFmtId="176" fontId="23" fillId="0" borderId="27" xfId="67" quotePrefix="1" applyFont="1" applyFill="1" applyBorder="1" applyAlignment="1" applyProtection="1">
      <alignment horizontal="center" shrinkToFit="1"/>
    </xf>
    <xf numFmtId="176" fontId="23" fillId="0" borderId="20" xfId="67" quotePrefix="1" applyFont="1" applyFill="1" applyBorder="1" applyAlignment="1" applyProtection="1">
      <alignment vertical="center" wrapText="1" shrinkToFit="1"/>
    </xf>
    <xf numFmtId="176" fontId="26" fillId="0" borderId="0" xfId="67" quotePrefix="1" applyFont="1" applyFill="1" applyBorder="1" applyAlignment="1" applyProtection="1">
      <alignment horizontal="center"/>
    </xf>
    <xf numFmtId="37" fontId="23" fillId="0" borderId="0" xfId="67" applyNumberFormat="1" applyFont="1" applyFill="1" applyBorder="1" applyAlignment="1" applyProtection="1">
      <alignment horizontal="right"/>
    </xf>
    <xf numFmtId="176" fontId="23" fillId="0" borderId="15" xfId="67" quotePrefix="1" applyFont="1" applyFill="1" applyBorder="1" applyAlignment="1" applyProtection="1">
      <alignment vertical="center" wrapText="1" shrinkToFit="1"/>
    </xf>
    <xf numFmtId="182" fontId="23" fillId="0" borderId="15" xfId="67" applyNumberFormat="1" applyFont="1" applyFill="1" applyBorder="1" applyAlignment="1" applyProtection="1">
      <alignment horizontal="right"/>
    </xf>
    <xf numFmtId="182" fontId="23" fillId="0" borderId="15" xfId="65" applyNumberFormat="1" applyFont="1" applyFill="1" applyBorder="1" applyAlignment="1">
      <alignment horizontal="right"/>
    </xf>
    <xf numFmtId="183" fontId="23" fillId="0" borderId="0" xfId="67" applyNumberFormat="1" applyFont="1" applyFill="1" applyBorder="1" applyAlignment="1" applyProtection="1">
      <alignment horizontal="right"/>
    </xf>
    <xf numFmtId="176" fontId="23" fillId="0" borderId="0" xfId="67" quotePrefix="1" applyNumberFormat="1" applyFont="1" applyFill="1" applyBorder="1" applyAlignment="1" applyProtection="1">
      <alignment horizontal="center"/>
    </xf>
    <xf numFmtId="176" fontId="23" fillId="0" borderId="0" xfId="67" applyNumberFormat="1" applyFont="1" applyFill="1" applyBorder="1" applyAlignment="1" applyProtection="1">
      <alignment horizontal="center"/>
    </xf>
    <xf numFmtId="182" fontId="23" fillId="0" borderId="16" xfId="67" applyNumberFormat="1" applyFont="1" applyFill="1" applyBorder="1" applyAlignment="1" applyProtection="1">
      <alignment horizontal="right"/>
    </xf>
    <xf numFmtId="183" fontId="23" fillId="0" borderId="0" xfId="67" applyNumberFormat="1" applyFont="1" applyFill="1" applyBorder="1" applyProtection="1"/>
    <xf numFmtId="176" fontId="23" fillId="0" borderId="0" xfId="67" quotePrefix="1" applyFont="1" applyFill="1" applyBorder="1" applyAlignment="1" applyProtection="1">
      <alignment horizontal="center"/>
    </xf>
    <xf numFmtId="0" fontId="23" fillId="0" borderId="0" xfId="65" applyFont="1" applyFill="1" applyAlignment="1">
      <alignment horizontal="right"/>
    </xf>
    <xf numFmtId="182" fontId="23" fillId="0" borderId="15" xfId="67" applyNumberFormat="1" applyFont="1" applyFill="1" applyBorder="1" applyAlignment="1" applyProtection="1"/>
    <xf numFmtId="182" fontId="23" fillId="0" borderId="15" xfId="65" applyNumberFormat="1" applyFont="1" applyFill="1" applyBorder="1" applyAlignment="1"/>
    <xf numFmtId="183" fontId="23" fillId="0" borderId="16" xfId="67" applyNumberFormat="1" applyFont="1" applyFill="1" applyBorder="1" applyProtection="1"/>
    <xf numFmtId="0" fontId="23" fillId="0" borderId="0" xfId="65" applyFont="1" applyFill="1"/>
    <xf numFmtId="184" fontId="23" fillId="0" borderId="0" xfId="67" applyNumberFormat="1" applyFont="1" applyFill="1" applyBorder="1" applyAlignment="1" applyProtection="1">
      <alignment horizontal="right"/>
    </xf>
    <xf numFmtId="38" fontId="23" fillId="0" borderId="0" xfId="58" applyFont="1" applyFill="1" applyBorder="1" applyAlignment="1" applyProtection="1">
      <alignment horizontal="right"/>
    </xf>
    <xf numFmtId="184" fontId="23" fillId="0" borderId="0" xfId="67" applyNumberFormat="1" applyFont="1" applyFill="1" applyBorder="1" applyProtection="1"/>
    <xf numFmtId="0" fontId="23" fillId="0" borderId="28" xfId="65" applyFont="1" applyFill="1" applyBorder="1"/>
    <xf numFmtId="184" fontId="23" fillId="0" borderId="10" xfId="67" applyNumberFormat="1" applyFont="1" applyFill="1" applyBorder="1" applyAlignment="1" applyProtection="1">
      <alignment horizontal="right"/>
    </xf>
    <xf numFmtId="176" fontId="23" fillId="0" borderId="10" xfId="67" applyNumberFormat="1" applyFont="1" applyFill="1" applyBorder="1" applyAlignment="1" applyProtection="1">
      <alignment horizontal="right"/>
    </xf>
    <xf numFmtId="184" fontId="23" fillId="0" borderId="10" xfId="67" applyNumberFormat="1" applyFont="1" applyFill="1" applyBorder="1" applyProtection="1"/>
    <xf numFmtId="176" fontId="23" fillId="0" borderId="10" xfId="67" applyNumberFormat="1" applyFont="1" applyFill="1" applyBorder="1" applyProtection="1"/>
    <xf numFmtId="184" fontId="25" fillId="0" borderId="0" xfId="67" applyNumberFormat="1" applyFont="1" applyFill="1" applyBorder="1" applyProtection="1"/>
    <xf numFmtId="37" fontId="23" fillId="0" borderId="10" xfId="67" applyNumberFormat="1" applyFont="1" applyFill="1" applyBorder="1" applyProtection="1"/>
    <xf numFmtId="176" fontId="38" fillId="0" borderId="10" xfId="67" applyFont="1" applyFill="1" applyBorder="1" applyAlignment="1" applyProtection="1">
      <alignment horizontal="left"/>
    </xf>
    <xf numFmtId="176" fontId="25" fillId="0" borderId="10" xfId="67" applyFont="1" applyFill="1" applyBorder="1" applyProtection="1"/>
    <xf numFmtId="176" fontId="23" fillId="0" borderId="10" xfId="67" applyFont="1" applyFill="1" applyBorder="1" applyProtection="1"/>
    <xf numFmtId="176" fontId="23" fillId="0" borderId="26" xfId="67" applyFont="1" applyFill="1" applyBorder="1" applyAlignment="1" applyProtection="1">
      <alignment horizontal="center" vertical="center"/>
    </xf>
    <xf numFmtId="184" fontId="23" fillId="0" borderId="22" xfId="67" applyNumberFormat="1" applyFont="1" applyFill="1" applyBorder="1" applyAlignment="1" applyProtection="1">
      <alignment horizontal="center" vertical="center"/>
    </xf>
    <xf numFmtId="176" fontId="23" fillId="0" borderId="22" xfId="67" applyFont="1" applyFill="1" applyBorder="1" applyAlignment="1" applyProtection="1">
      <alignment horizontal="center" vertical="center" wrapText="1"/>
    </xf>
    <xf numFmtId="37" fontId="23" fillId="0" borderId="0" xfId="67" applyNumberFormat="1" applyFont="1" applyFill="1" applyAlignment="1" applyProtection="1">
      <alignment horizontal="left"/>
    </xf>
    <xf numFmtId="176" fontId="23" fillId="0" borderId="0" xfId="67" quotePrefix="1" applyFont="1" applyFill="1" applyAlignment="1" applyProtection="1">
      <alignment horizontal="center"/>
    </xf>
    <xf numFmtId="184" fontId="23" fillId="0" borderId="0" xfId="67" applyNumberFormat="1" applyFont="1" applyFill="1" applyAlignment="1" applyProtection="1">
      <alignment horizontal="center"/>
    </xf>
    <xf numFmtId="184" fontId="23" fillId="0" borderId="16" xfId="67" applyNumberFormat="1" applyFont="1" applyFill="1" applyBorder="1" applyAlignment="1" applyProtection="1">
      <alignment horizontal="right" vertical="center"/>
    </xf>
    <xf numFmtId="176" fontId="23" fillId="0" borderId="0" xfId="67" applyFont="1" applyFill="1" applyBorder="1" applyAlignment="1" applyProtection="1">
      <alignment horizontal="right" vertical="center"/>
    </xf>
    <xf numFmtId="176" fontId="23" fillId="0" borderId="16" xfId="63" applyFont="1" applyFill="1" applyBorder="1"/>
    <xf numFmtId="182" fontId="23" fillId="0" borderId="0" xfId="63" applyNumberFormat="1" applyFont="1" applyFill="1" applyBorder="1" applyAlignment="1">
      <alignment horizontal="right"/>
    </xf>
    <xf numFmtId="176" fontId="23" fillId="0" borderId="16" xfId="67" applyNumberFormat="1" applyFont="1" applyFill="1" applyBorder="1" applyAlignment="1" applyProtection="1">
      <alignment horizontal="right"/>
    </xf>
    <xf numFmtId="182" fontId="23" fillId="0" borderId="0" xfId="63" applyNumberFormat="1" applyFont="1" applyFill="1" applyBorder="1" applyAlignment="1" applyProtection="1">
      <alignment horizontal="right"/>
    </xf>
    <xf numFmtId="49" fontId="23" fillId="0" borderId="0" xfId="63" quotePrefix="1" applyNumberFormat="1" applyFont="1" applyFill="1" applyAlignment="1" applyProtection="1">
      <alignment horizontal="right"/>
    </xf>
    <xf numFmtId="176" fontId="23" fillId="0" borderId="0" xfId="67" applyNumberFormat="1" applyFont="1" applyFill="1" applyProtection="1"/>
    <xf numFmtId="176" fontId="23" fillId="0" borderId="16" xfId="67" applyNumberFormat="1" applyFont="1" applyFill="1" applyBorder="1" applyProtection="1"/>
    <xf numFmtId="49" fontId="23" fillId="0" borderId="0" xfId="63" applyNumberFormat="1" applyFont="1" applyFill="1" applyAlignment="1" applyProtection="1">
      <alignment horizontal="left"/>
    </xf>
    <xf numFmtId="49" fontId="23" fillId="0" borderId="17" xfId="63" quotePrefix="1" applyNumberFormat="1" applyFont="1" applyFill="1" applyBorder="1" applyAlignment="1" applyProtection="1">
      <alignment horizontal="right"/>
    </xf>
    <xf numFmtId="176" fontId="39" fillId="0" borderId="0" xfId="67" applyFont="1" applyFill="1" applyBorder="1" applyProtection="1"/>
    <xf numFmtId="176" fontId="39" fillId="0" borderId="17" xfId="67" applyFont="1" applyFill="1" applyBorder="1" applyProtection="1"/>
    <xf numFmtId="49" fontId="23" fillId="0" borderId="25" xfId="63" quotePrefix="1" applyNumberFormat="1" applyFont="1" applyFill="1" applyBorder="1" applyAlignment="1" applyProtection="1">
      <alignment horizontal="left"/>
    </xf>
    <xf numFmtId="176" fontId="23" fillId="0" borderId="25" xfId="67" applyFont="1" applyFill="1" applyBorder="1" applyProtection="1"/>
    <xf numFmtId="176" fontId="23" fillId="0" borderId="0" xfId="63" applyFont="1" applyFill="1" applyAlignment="1">
      <alignment horizontal="right"/>
    </xf>
    <xf numFmtId="176" fontId="44" fillId="0" borderId="0" xfId="67" applyFont="1" applyFill="1" applyProtection="1"/>
    <xf numFmtId="37" fontId="44" fillId="0" borderId="0" xfId="67" applyNumberFormat="1" applyFont="1" applyFill="1" applyProtection="1"/>
    <xf numFmtId="176" fontId="37" fillId="0" borderId="0" xfId="67" applyFont="1" applyFill="1" applyAlignment="1" applyProtection="1">
      <alignment horizontal="left"/>
    </xf>
    <xf numFmtId="176" fontId="44" fillId="0" borderId="0" xfId="63" applyFont="1" applyFill="1"/>
    <xf numFmtId="176" fontId="23" fillId="0" borderId="0" xfId="67" applyFont="1" applyFill="1" applyBorder="1" applyAlignment="1" applyProtection="1">
      <alignment vertical="top"/>
    </xf>
    <xf numFmtId="37" fontId="23" fillId="0" borderId="0" xfId="67" applyNumberFormat="1" applyFont="1" applyFill="1" applyBorder="1" applyAlignment="1" applyProtection="1">
      <alignment vertical="top"/>
    </xf>
    <xf numFmtId="176" fontId="42" fillId="0" borderId="0" xfId="67" quotePrefix="1" applyFont="1" applyFill="1" applyBorder="1" applyAlignment="1" applyProtection="1">
      <alignment horizontal="left" vertical="top"/>
    </xf>
    <xf numFmtId="176" fontId="23" fillId="0" borderId="0" xfId="67" applyFont="1" applyFill="1" applyBorder="1" applyAlignment="1" applyProtection="1">
      <alignment horizontal="left" vertical="top"/>
    </xf>
    <xf numFmtId="176" fontId="23" fillId="0" borderId="0" xfId="63" applyFont="1" applyFill="1" applyBorder="1" applyAlignment="1">
      <alignment vertical="top"/>
    </xf>
    <xf numFmtId="176" fontId="23" fillId="0" borderId="0" xfId="67" applyFont="1" applyFill="1" applyAlignment="1" applyProtection="1">
      <alignment vertical="top"/>
    </xf>
    <xf numFmtId="176" fontId="23" fillId="0" borderId="0" xfId="63" applyFont="1" applyFill="1" applyAlignment="1">
      <alignment vertical="top"/>
    </xf>
    <xf numFmtId="176" fontId="23" fillId="0" borderId="22" xfId="67" applyFont="1" applyFill="1" applyBorder="1" applyAlignment="1" applyProtection="1">
      <alignment horizontal="centerContinuous"/>
    </xf>
    <xf numFmtId="176" fontId="23" fillId="0" borderId="15" xfId="67" applyFont="1" applyFill="1" applyBorder="1" applyAlignment="1" applyProtection="1">
      <alignment horizontal="left"/>
    </xf>
    <xf numFmtId="176" fontId="23" fillId="0" borderId="18" xfId="67" applyFont="1" applyFill="1" applyBorder="1" applyAlignment="1" applyProtection="1">
      <alignment horizontal="left"/>
    </xf>
    <xf numFmtId="176" fontId="23" fillId="0" borderId="20" xfId="67" applyFont="1" applyFill="1" applyBorder="1" applyAlignment="1" applyProtection="1">
      <alignment horizontal="left"/>
    </xf>
    <xf numFmtId="176" fontId="23" fillId="0" borderId="16" xfId="67" applyFont="1" applyFill="1" applyBorder="1" applyAlignment="1" applyProtection="1">
      <alignment horizontal="left"/>
    </xf>
    <xf numFmtId="176" fontId="23" fillId="0" borderId="22" xfId="67" applyFont="1" applyFill="1" applyBorder="1" applyAlignment="1" applyProtection="1">
      <alignment horizontal="center"/>
    </xf>
    <xf numFmtId="176" fontId="23" fillId="0" borderId="22" xfId="67" applyFont="1" applyFill="1" applyBorder="1" applyAlignment="1" applyProtection="1">
      <alignment horizontal="left"/>
    </xf>
    <xf numFmtId="176" fontId="23" fillId="0" borderId="18" xfId="67" applyFont="1" applyFill="1" applyBorder="1" applyAlignment="1" applyProtection="1">
      <alignment horizontal="right"/>
    </xf>
    <xf numFmtId="176" fontId="23" fillId="0" borderId="0" xfId="67" applyNumberFormat="1" applyFont="1" applyFill="1" applyAlignment="1" applyProtection="1">
      <alignment horizontal="right"/>
    </xf>
    <xf numFmtId="176" fontId="23" fillId="0" borderId="0" xfId="63" applyNumberFormat="1" applyFont="1" applyFill="1" applyAlignment="1">
      <alignment horizontal="right"/>
    </xf>
    <xf numFmtId="49" fontId="23" fillId="0" borderId="0" xfId="67" quotePrefix="1" applyNumberFormat="1" applyFont="1" applyFill="1" applyAlignment="1" applyProtection="1">
      <alignment horizontal="left" vertical="center"/>
    </xf>
    <xf numFmtId="176" fontId="23" fillId="0" borderId="16" xfId="67" applyFont="1" applyFill="1" applyBorder="1" applyAlignment="1" applyProtection="1">
      <alignment horizontal="left" vertical="center"/>
    </xf>
    <xf numFmtId="176" fontId="23" fillId="0" borderId="0" xfId="67" applyFont="1" applyFill="1" applyAlignment="1" applyProtection="1">
      <alignment horizontal="left" vertical="center"/>
    </xf>
    <xf numFmtId="176" fontId="23" fillId="0" borderId="0" xfId="67" applyNumberFormat="1" applyFont="1" applyFill="1" applyAlignment="1" applyProtection="1">
      <alignment horizontal="left" vertical="center"/>
    </xf>
    <xf numFmtId="176" fontId="23" fillId="0" borderId="0" xfId="63" applyNumberFormat="1" applyFont="1" applyFill="1" applyAlignment="1">
      <alignment horizontal="left" vertical="center"/>
    </xf>
    <xf numFmtId="176" fontId="23" fillId="0" borderId="0" xfId="67" applyFont="1" applyFill="1" applyBorder="1" applyAlignment="1" applyProtection="1">
      <alignment horizontal="left" vertical="center"/>
    </xf>
    <xf numFmtId="176" fontId="23" fillId="0" borderId="0" xfId="63" applyFont="1" applyFill="1" applyAlignment="1">
      <alignment horizontal="left" vertical="center"/>
    </xf>
    <xf numFmtId="176" fontId="23" fillId="0" borderId="25" xfId="67" applyFont="1" applyFill="1" applyBorder="1" applyAlignment="1" applyProtection="1"/>
    <xf numFmtId="176" fontId="23" fillId="0" borderId="25" xfId="67" applyNumberFormat="1" applyFont="1" applyFill="1" applyBorder="1" applyProtection="1"/>
    <xf numFmtId="176" fontId="23" fillId="0" borderId="25" xfId="67" applyNumberFormat="1" applyFont="1" applyFill="1" applyBorder="1" applyAlignment="1" applyProtection="1">
      <alignment horizontal="right"/>
    </xf>
    <xf numFmtId="37" fontId="23" fillId="0" borderId="0" xfId="67" quotePrefix="1" applyNumberFormat="1" applyFont="1" applyFill="1" applyProtection="1"/>
    <xf numFmtId="176" fontId="40" fillId="0" borderId="0" xfId="67" applyFont="1" applyFill="1" applyAlignment="1" applyProtection="1">
      <alignment horizontal="left"/>
    </xf>
    <xf numFmtId="176" fontId="44" fillId="0" borderId="0" xfId="67" applyFont="1" applyFill="1" applyBorder="1" applyProtection="1"/>
    <xf numFmtId="37" fontId="23" fillId="0" borderId="0" xfId="67" applyNumberFormat="1" applyFont="1" applyFill="1" applyBorder="1" applyProtection="1"/>
    <xf numFmtId="176" fontId="23" fillId="0" borderId="0" xfId="67" quotePrefix="1" applyFont="1" applyFill="1" applyBorder="1" applyAlignment="1" applyProtection="1">
      <alignment vertical="top"/>
    </xf>
    <xf numFmtId="176" fontId="23" fillId="0" borderId="26" xfId="67" applyNumberFormat="1" applyFont="1" applyFill="1" applyBorder="1" applyAlignment="1" applyProtection="1">
      <alignment horizontal="centerContinuous"/>
    </xf>
    <xf numFmtId="176" fontId="23" fillId="0" borderId="30" xfId="67" applyFont="1" applyFill="1" applyBorder="1" applyAlignment="1" applyProtection="1">
      <alignment horizontal="centerContinuous"/>
    </xf>
    <xf numFmtId="176" fontId="23" fillId="0" borderId="26" xfId="67" applyFont="1" applyFill="1" applyBorder="1" applyAlignment="1" applyProtection="1">
      <alignment horizontal="centerContinuous"/>
    </xf>
    <xf numFmtId="176" fontId="23" fillId="0" borderId="34" xfId="67" applyFont="1" applyFill="1" applyBorder="1" applyAlignment="1" applyProtection="1">
      <alignment horizontal="centerContinuous"/>
    </xf>
    <xf numFmtId="176" fontId="23" fillId="0" borderId="27" xfId="67" applyFont="1" applyFill="1" applyBorder="1" applyAlignment="1" applyProtection="1">
      <alignment horizontal="center"/>
    </xf>
    <xf numFmtId="176" fontId="23" fillId="0" borderId="23" xfId="67" applyFont="1" applyFill="1" applyBorder="1" applyAlignment="1" applyProtection="1">
      <alignment horizontal="center"/>
    </xf>
    <xf numFmtId="176" fontId="23" fillId="0" borderId="14" xfId="67" applyFont="1" applyFill="1" applyBorder="1" applyAlignment="1" applyProtection="1">
      <alignment horizontal="center"/>
    </xf>
    <xf numFmtId="176" fontId="23" fillId="0" borderId="19" xfId="67" applyFont="1" applyFill="1" applyBorder="1" applyAlignment="1" applyProtection="1">
      <alignment horizontal="right"/>
    </xf>
    <xf numFmtId="39" fontId="23" fillId="0" borderId="16" xfId="67" applyNumberFormat="1" applyFont="1" applyFill="1" applyBorder="1" applyAlignment="1" applyProtection="1">
      <alignment horizontal="right"/>
    </xf>
    <xf numFmtId="39" fontId="23" fillId="0" borderId="17" xfId="67" applyNumberFormat="1" applyFont="1" applyFill="1" applyBorder="1" applyAlignment="1" applyProtection="1">
      <alignment horizontal="right"/>
    </xf>
    <xf numFmtId="37" fontId="23" fillId="0" borderId="0" xfId="67" applyNumberFormat="1" applyFont="1" applyFill="1" applyAlignment="1" applyProtection="1">
      <alignment horizontal="right"/>
    </xf>
    <xf numFmtId="39" fontId="23" fillId="0" borderId="16" xfId="67" applyNumberFormat="1" applyFont="1" applyFill="1" applyBorder="1" applyProtection="1"/>
    <xf numFmtId="39" fontId="23" fillId="0" borderId="0" xfId="67" applyNumberFormat="1" applyFont="1" applyFill="1" applyProtection="1"/>
    <xf numFmtId="176" fontId="23" fillId="0" borderId="0" xfId="63" applyFont="1" applyFill="1" applyAlignment="1" applyProtection="1">
      <alignment horizontal="left"/>
    </xf>
    <xf numFmtId="39" fontId="23" fillId="0" borderId="17" xfId="67" applyNumberFormat="1" applyFont="1" applyFill="1" applyBorder="1" applyProtection="1"/>
    <xf numFmtId="37" fontId="23" fillId="0" borderId="0" xfId="67" applyNumberFormat="1" applyFont="1" applyFill="1" applyProtection="1"/>
    <xf numFmtId="39" fontId="23" fillId="0" borderId="16" xfId="67" quotePrefix="1" applyNumberFormat="1" applyFont="1" applyFill="1" applyBorder="1" applyAlignment="1" applyProtection="1">
      <alignment horizontal="centerContinuous"/>
    </xf>
    <xf numFmtId="39" fontId="23" fillId="0" borderId="17" xfId="67" quotePrefix="1" applyNumberFormat="1" applyFont="1" applyFill="1" applyBorder="1" applyAlignment="1" applyProtection="1">
      <alignment horizontal="centerContinuous"/>
    </xf>
    <xf numFmtId="39" fontId="23" fillId="0" borderId="0" xfId="67" quotePrefix="1" applyNumberFormat="1" applyFont="1" applyFill="1" applyBorder="1" applyAlignment="1" applyProtection="1">
      <alignment horizontal="centerContinuous"/>
    </xf>
    <xf numFmtId="39" fontId="23" fillId="0" borderId="0" xfId="67" applyNumberFormat="1" applyFont="1" applyFill="1" applyBorder="1" applyProtection="1"/>
    <xf numFmtId="37" fontId="23" fillId="0" borderId="17" xfId="67" applyNumberFormat="1" applyFont="1" applyFill="1" applyBorder="1" applyProtection="1"/>
    <xf numFmtId="179" fontId="23" fillId="0" borderId="0" xfId="67" applyNumberFormat="1" applyFont="1" applyFill="1" applyBorder="1" applyProtection="1"/>
    <xf numFmtId="176" fontId="23" fillId="0" borderId="25" xfId="67" applyFont="1" applyFill="1" applyBorder="1" applyAlignment="1" applyProtection="1">
      <alignment horizontal="center"/>
    </xf>
    <xf numFmtId="39" fontId="23" fillId="0" borderId="10" xfId="67" applyNumberFormat="1" applyFont="1" applyFill="1" applyBorder="1" applyProtection="1"/>
    <xf numFmtId="39" fontId="23" fillId="0" borderId="25" xfId="67" applyNumberFormat="1" applyFont="1" applyFill="1" applyBorder="1" applyProtection="1"/>
    <xf numFmtId="180" fontId="23" fillId="0" borderId="10" xfId="67" applyNumberFormat="1" applyFont="1" applyFill="1" applyBorder="1" applyProtection="1"/>
    <xf numFmtId="180" fontId="23" fillId="0" borderId="25" xfId="67" applyNumberFormat="1" applyFont="1" applyFill="1" applyBorder="1" applyProtection="1"/>
    <xf numFmtId="180" fontId="23" fillId="0" borderId="0" xfId="67" applyNumberFormat="1" applyFont="1" applyFill="1" applyBorder="1" applyProtection="1"/>
    <xf numFmtId="185" fontId="40" fillId="0" borderId="0" xfId="67" applyNumberFormat="1" applyFont="1" applyFill="1" applyBorder="1" applyProtection="1"/>
    <xf numFmtId="184" fontId="40" fillId="0" borderId="0" xfId="67" applyNumberFormat="1" applyFont="1" applyFill="1" applyBorder="1" applyProtection="1"/>
    <xf numFmtId="37" fontId="44" fillId="0" borderId="0" xfId="67" applyNumberFormat="1" applyFont="1" applyFill="1" applyBorder="1" applyProtection="1"/>
    <xf numFmtId="184" fontId="44" fillId="0" borderId="0" xfId="67" applyNumberFormat="1" applyFont="1" applyFill="1" applyBorder="1" applyProtection="1"/>
    <xf numFmtId="176" fontId="42" fillId="0" borderId="10" xfId="67" quotePrefix="1" applyFont="1" applyFill="1" applyBorder="1" applyAlignment="1" applyProtection="1">
      <alignment horizontal="left"/>
    </xf>
    <xf numFmtId="176" fontId="23" fillId="0" borderId="15" xfId="67" applyFont="1" applyFill="1" applyBorder="1" applyProtection="1"/>
    <xf numFmtId="184" fontId="40" fillId="0" borderId="15" xfId="67" applyNumberFormat="1" applyFont="1" applyFill="1" applyBorder="1" applyAlignment="1" applyProtection="1">
      <alignment horizontal="center"/>
    </xf>
    <xf numFmtId="176" fontId="23" fillId="0" borderId="15" xfId="67" applyFont="1" applyFill="1" applyBorder="1" applyAlignment="1" applyProtection="1">
      <alignment horizontal="center"/>
    </xf>
    <xf numFmtId="176" fontId="23" fillId="0" borderId="20" xfId="67" applyFont="1" applyFill="1" applyBorder="1" applyAlignment="1" applyProtection="1">
      <alignment horizontal="center"/>
    </xf>
    <xf numFmtId="49" fontId="40" fillId="0" borderId="23" xfId="67" applyNumberFormat="1" applyFont="1" applyFill="1" applyBorder="1" applyAlignment="1" applyProtection="1">
      <alignment horizontal="right"/>
    </xf>
    <xf numFmtId="176" fontId="23" fillId="0" borderId="23" xfId="67" applyFont="1" applyFill="1" applyBorder="1" applyAlignment="1" applyProtection="1">
      <alignment horizontal="center" shrinkToFit="1"/>
    </xf>
    <xf numFmtId="184" fontId="40" fillId="0" borderId="23" xfId="67" applyNumberFormat="1" applyFont="1" applyFill="1" applyBorder="1" applyAlignment="1" applyProtection="1">
      <alignment horizontal="center"/>
    </xf>
    <xf numFmtId="184" fontId="23" fillId="0" borderId="0" xfId="67" applyNumberFormat="1" applyFont="1" applyFill="1" applyAlignment="1" applyProtection="1">
      <alignment horizontal="right"/>
    </xf>
    <xf numFmtId="37" fontId="23" fillId="0" borderId="16" xfId="67" applyNumberFormat="1" applyFont="1" applyFill="1" applyBorder="1" applyProtection="1"/>
    <xf numFmtId="37" fontId="45" fillId="0" borderId="16" xfId="67" applyNumberFormat="1" applyFont="1" applyFill="1" applyBorder="1" applyProtection="1"/>
    <xf numFmtId="177" fontId="23" fillId="0" borderId="0" xfId="63" applyNumberFormat="1" applyFont="1" applyFill="1"/>
    <xf numFmtId="37" fontId="23" fillId="0" borderId="16" xfId="67" applyNumberFormat="1" applyFont="1" applyFill="1" applyBorder="1" applyAlignment="1" applyProtection="1">
      <alignment horizontal="right"/>
    </xf>
    <xf numFmtId="37" fontId="23" fillId="0" borderId="35" xfId="67" applyNumberFormat="1" applyFont="1" applyFill="1" applyBorder="1" applyAlignment="1" applyProtection="1">
      <alignment horizontal="right"/>
    </xf>
    <xf numFmtId="37" fontId="23" fillId="0" borderId="10" xfId="67" applyNumberFormat="1" applyFont="1" applyFill="1" applyBorder="1" applyAlignment="1" applyProtection="1">
      <alignment horizontal="right"/>
    </xf>
    <xf numFmtId="37" fontId="23" fillId="0" borderId="10" xfId="67" applyNumberFormat="1" applyFont="1" applyFill="1" applyBorder="1" applyAlignment="1" applyProtection="1"/>
    <xf numFmtId="0" fontId="46" fillId="0" borderId="0" xfId="65" applyFont="1" applyFill="1" applyProtection="1"/>
    <xf numFmtId="0" fontId="46" fillId="0" borderId="0" xfId="65" applyFont="1"/>
    <xf numFmtId="0" fontId="46" fillId="0" borderId="0" xfId="65" applyFont="1" applyFill="1"/>
    <xf numFmtId="0" fontId="46" fillId="0" borderId="0" xfId="65" applyFont="1" applyAlignment="1">
      <alignment horizontal="right"/>
    </xf>
    <xf numFmtId="183" fontId="46" fillId="0" borderId="0" xfId="65" applyNumberFormat="1" applyFont="1"/>
    <xf numFmtId="0" fontId="24" fillId="25" borderId="0" xfId="65" applyFont="1" applyFill="1" applyBorder="1" applyAlignment="1" applyProtection="1">
      <alignment horizontal="center"/>
    </xf>
    <xf numFmtId="0" fontId="24" fillId="0" borderId="0" xfId="65" applyFont="1" applyFill="1" applyBorder="1" applyAlignment="1" applyProtection="1">
      <alignment horizontal="center"/>
    </xf>
    <xf numFmtId="0" fontId="46" fillId="0" borderId="27" xfId="65" applyFont="1" applyBorder="1"/>
    <xf numFmtId="0" fontId="47" fillId="0" borderId="26" xfId="65" applyFont="1" applyFill="1" applyBorder="1" applyAlignment="1" applyProtection="1"/>
    <xf numFmtId="0" fontId="47" fillId="0" borderId="27" xfId="65" applyFont="1" applyFill="1" applyBorder="1" applyAlignment="1" applyProtection="1">
      <alignment horizontal="center"/>
    </xf>
    <xf numFmtId="0" fontId="47" fillId="0" borderId="0" xfId="65" applyFont="1" applyFill="1" applyBorder="1" applyAlignment="1" applyProtection="1">
      <alignment horizontal="center"/>
    </xf>
    <xf numFmtId="0" fontId="46" fillId="0" borderId="27" xfId="65" applyFont="1" applyFill="1" applyBorder="1" applyAlignment="1" applyProtection="1">
      <alignment horizontal="right"/>
    </xf>
    <xf numFmtId="49" fontId="46" fillId="0" borderId="27" xfId="65" applyNumberFormat="1" applyFont="1" applyFill="1" applyBorder="1" applyAlignment="1" applyProtection="1">
      <alignment horizontal="right" shrinkToFit="1"/>
    </xf>
    <xf numFmtId="183" fontId="46" fillId="27" borderId="27" xfId="65" applyNumberFormat="1" applyFont="1" applyFill="1" applyBorder="1" applyAlignment="1" applyProtection="1">
      <alignment horizontal="right" shrinkToFit="1"/>
    </xf>
    <xf numFmtId="183" fontId="46" fillId="27" borderId="27" xfId="65" applyNumberFormat="1" applyFont="1" applyFill="1" applyBorder="1" applyAlignment="1" applyProtection="1">
      <alignment shrinkToFit="1"/>
    </xf>
    <xf numFmtId="183" fontId="46" fillId="0" borderId="0" xfId="65" applyNumberFormat="1" applyFont="1" applyFill="1" applyBorder="1" applyAlignment="1" applyProtection="1">
      <alignment shrinkToFit="1"/>
    </xf>
    <xf numFmtId="49" fontId="46" fillId="0" borderId="22" xfId="65" applyNumberFormat="1" applyFont="1" applyFill="1" applyBorder="1" applyAlignment="1" applyProtection="1">
      <alignment horizontal="right" shrinkToFit="1"/>
    </xf>
    <xf numFmtId="0" fontId="46" fillId="0" borderId="27" xfId="65" applyFont="1" applyFill="1" applyBorder="1" applyAlignment="1" applyProtection="1">
      <alignment horizontal="right" shrinkToFit="1"/>
    </xf>
    <xf numFmtId="37" fontId="46" fillId="0" borderId="27" xfId="65" applyNumberFormat="1" applyFont="1" applyFill="1" applyBorder="1" applyAlignment="1" applyProtection="1">
      <alignment horizontal="right" shrinkToFit="1"/>
    </xf>
    <xf numFmtId="0" fontId="46" fillId="0" borderId="27" xfId="65" quotePrefix="1" applyFont="1" applyFill="1" applyBorder="1" applyAlignment="1" applyProtection="1">
      <alignment horizontal="right" shrinkToFit="1"/>
    </xf>
    <xf numFmtId="37" fontId="46" fillId="0" borderId="27" xfId="65" applyNumberFormat="1" applyFont="1" applyFill="1" applyBorder="1" applyAlignment="1" applyProtection="1">
      <alignment horizontal="right"/>
    </xf>
    <xf numFmtId="183" fontId="46" fillId="27" borderId="27" xfId="65" applyNumberFormat="1" applyFont="1" applyFill="1" applyBorder="1" applyAlignment="1" applyProtection="1">
      <alignment horizontal="right"/>
    </xf>
    <xf numFmtId="183" fontId="46" fillId="27" borderId="27" xfId="65" applyNumberFormat="1" applyFont="1" applyFill="1" applyBorder="1" applyAlignment="1" applyProtection="1"/>
    <xf numFmtId="183" fontId="46" fillId="0" borderId="0" xfId="65" applyNumberFormat="1" applyFont="1" applyFill="1" applyBorder="1" applyAlignment="1" applyProtection="1"/>
    <xf numFmtId="181" fontId="46" fillId="27" borderId="27" xfId="65" applyNumberFormat="1" applyFont="1" applyFill="1" applyBorder="1" applyAlignment="1" applyProtection="1">
      <alignment horizontal="right"/>
    </xf>
    <xf numFmtId="0" fontId="46" fillId="0" borderId="27" xfId="65" applyFont="1" applyFill="1" applyBorder="1" applyProtection="1"/>
    <xf numFmtId="183" fontId="46" fillId="0" borderId="0" xfId="65" applyNumberFormat="1" applyFont="1" applyAlignment="1">
      <alignment horizontal="right"/>
    </xf>
    <xf numFmtId="181" fontId="46" fillId="0" borderId="0" xfId="65" applyNumberFormat="1" applyFont="1"/>
    <xf numFmtId="183" fontId="46" fillId="0" borderId="0" xfId="65" applyNumberFormat="1" applyFont="1" applyFill="1" applyBorder="1" applyAlignment="1" applyProtection="1">
      <alignment horizontal="center"/>
    </xf>
    <xf numFmtId="0" fontId="46" fillId="0" borderId="0" xfId="65" applyFont="1" applyAlignment="1">
      <alignment horizontal="center"/>
    </xf>
    <xf numFmtId="183" fontId="46" fillId="0" borderId="0" xfId="65" applyNumberFormat="1" applyFont="1" applyAlignment="1">
      <alignment horizontal="center"/>
    </xf>
    <xf numFmtId="183" fontId="46" fillId="0" borderId="36" xfId="65" applyNumberFormat="1" applyFont="1" applyFill="1" applyBorder="1" applyAlignment="1" applyProtection="1"/>
    <xf numFmtId="183" fontId="46" fillId="0" borderId="37" xfId="65" applyNumberFormat="1" applyFont="1" applyBorder="1"/>
    <xf numFmtId="183" fontId="46" fillId="0" borderId="36" xfId="65" applyNumberFormat="1" applyFont="1" applyBorder="1"/>
    <xf numFmtId="0" fontId="46" fillId="0" borderId="27" xfId="65" applyFont="1" applyBorder="1" applyAlignment="1">
      <alignment horizontal="right"/>
    </xf>
    <xf numFmtId="183" fontId="46" fillId="27" borderId="27" xfId="65" applyNumberFormat="1" applyFont="1" applyFill="1" applyBorder="1" applyAlignment="1"/>
    <xf numFmtId="183" fontId="46" fillId="27" borderId="27" xfId="65" applyNumberFormat="1" applyFont="1" applyFill="1" applyBorder="1" applyAlignment="1">
      <alignment horizontal="right"/>
    </xf>
    <xf numFmtId="0" fontId="46" fillId="0" borderId="27" xfId="65" applyNumberFormat="1" applyFont="1" applyBorder="1" applyAlignment="1">
      <alignment horizontal="right"/>
    </xf>
    <xf numFmtId="0" fontId="46" fillId="0" borderId="20" xfId="65" applyFont="1" applyFill="1" applyBorder="1" applyProtection="1"/>
    <xf numFmtId="183" fontId="46" fillId="27" borderId="27" xfId="58" applyNumberFormat="1" applyFont="1" applyFill="1" applyBorder="1" applyAlignment="1" applyProtection="1">
      <alignment horizontal="right"/>
    </xf>
    <xf numFmtId="183" fontId="46" fillId="27" borderId="27" xfId="58" applyNumberFormat="1" applyFont="1" applyFill="1" applyBorder="1" applyAlignment="1" applyProtection="1"/>
    <xf numFmtId="183" fontId="46" fillId="27" borderId="27" xfId="58" applyNumberFormat="1" applyFont="1" applyFill="1" applyBorder="1" applyAlignment="1"/>
    <xf numFmtId="183" fontId="46" fillId="27" borderId="27" xfId="58" applyNumberFormat="1" applyFont="1" applyFill="1" applyBorder="1" applyAlignment="1">
      <alignment horizontal="right"/>
    </xf>
    <xf numFmtId="183" fontId="46" fillId="27" borderId="20" xfId="58" applyNumberFormat="1" applyFont="1" applyFill="1" applyBorder="1" applyAlignment="1" applyProtection="1">
      <alignment horizontal="right"/>
    </xf>
    <xf numFmtId="183" fontId="46" fillId="27" borderId="20" xfId="58" applyNumberFormat="1" applyFont="1" applyFill="1" applyBorder="1" applyAlignment="1" applyProtection="1"/>
    <xf numFmtId="183" fontId="46" fillId="0" borderId="36" xfId="58" applyNumberFormat="1" applyFont="1" applyFill="1" applyBorder="1" applyAlignment="1" applyProtection="1"/>
    <xf numFmtId="0" fontId="46" fillId="0" borderId="20" xfId="65" applyFont="1" applyBorder="1" applyAlignment="1">
      <alignment horizontal="right"/>
    </xf>
    <xf numFmtId="183" fontId="46" fillId="27" borderId="20" xfId="58" applyNumberFormat="1" applyFont="1" applyFill="1" applyBorder="1" applyAlignment="1"/>
    <xf numFmtId="183" fontId="46" fillId="27" borderId="20" xfId="58" applyNumberFormat="1" applyFont="1" applyFill="1" applyBorder="1" applyAlignment="1">
      <alignment horizontal="right"/>
    </xf>
    <xf numFmtId="183" fontId="46" fillId="0" borderId="16" xfId="58" applyNumberFormat="1" applyFont="1" applyFill="1" applyBorder="1" applyAlignment="1" applyProtection="1"/>
    <xf numFmtId="0" fontId="46" fillId="0" borderId="17" xfId="65" applyFont="1" applyBorder="1"/>
    <xf numFmtId="38" fontId="46" fillId="0" borderId="27" xfId="58" applyFont="1" applyBorder="1" applyAlignment="1">
      <alignment horizontal="right"/>
    </xf>
    <xf numFmtId="0" fontId="46" fillId="0" borderId="27" xfId="58" applyNumberFormat="1" applyFont="1" applyBorder="1" applyAlignment="1">
      <alignment horizontal="right"/>
    </xf>
    <xf numFmtId="0" fontId="46" fillId="0" borderId="17" xfId="65" applyFont="1" applyBorder="1" applyAlignment="1">
      <alignment horizontal="right"/>
    </xf>
    <xf numFmtId="183" fontId="46" fillId="0" borderId="16" xfId="65" applyNumberFormat="1" applyFont="1" applyFill="1" applyBorder="1" applyAlignment="1" applyProtection="1"/>
    <xf numFmtId="0" fontId="46" fillId="0" borderId="0" xfId="65" applyFont="1" applyBorder="1"/>
    <xf numFmtId="0" fontId="46" fillId="0" borderId="27" xfId="65" applyFont="1" applyFill="1" applyBorder="1" applyAlignment="1" applyProtection="1">
      <alignment horizontal="center"/>
    </xf>
    <xf numFmtId="0" fontId="46" fillId="0" borderId="0" xfId="65" applyFont="1" applyFill="1" applyBorder="1" applyProtection="1"/>
    <xf numFmtId="183" fontId="46" fillId="0" borderId="36" xfId="65" applyNumberFormat="1" applyFont="1" applyFill="1" applyBorder="1" applyAlignment="1"/>
    <xf numFmtId="183" fontId="46" fillId="0" borderId="0" xfId="65" applyNumberFormat="1" applyFont="1" applyFill="1" applyBorder="1" applyAlignment="1"/>
    <xf numFmtId="183" fontId="46" fillId="27" borderId="27" xfId="65" applyNumberFormat="1" applyFont="1" applyFill="1" applyBorder="1" applyProtection="1"/>
    <xf numFmtId="183" fontId="46" fillId="27" borderId="27" xfId="65" applyNumberFormat="1" applyFont="1" applyFill="1" applyBorder="1"/>
    <xf numFmtId="0" fontId="46" fillId="0" borderId="0" xfId="65" applyFont="1" applyFill="1" applyBorder="1"/>
    <xf numFmtId="0" fontId="30" fillId="0" borderId="0" xfId="65"/>
    <xf numFmtId="0" fontId="30" fillId="0" borderId="0" xfId="65" applyNumberFormat="1"/>
    <xf numFmtId="0" fontId="48" fillId="0" borderId="0" xfId="65" applyFont="1" applyFill="1"/>
    <xf numFmtId="0" fontId="49" fillId="0" borderId="0" xfId="65" applyFont="1"/>
    <xf numFmtId="0" fontId="50" fillId="0" borderId="0" xfId="65" applyFont="1"/>
    <xf numFmtId="0" fontId="48" fillId="0" borderId="0" xfId="65" applyFont="1"/>
    <xf numFmtId="0" fontId="30" fillId="0" borderId="0" xfId="65" applyBorder="1"/>
    <xf numFmtId="0" fontId="30" fillId="0" borderId="17" xfId="65" applyNumberFormat="1" applyBorder="1" applyAlignment="1">
      <alignment horizontal="center"/>
    </xf>
    <xf numFmtId="0" fontId="48" fillId="0" borderId="0" xfId="65" applyFont="1" applyFill="1" applyBorder="1" applyAlignment="1">
      <alignment horizontal="center"/>
    </xf>
    <xf numFmtId="0" fontId="30" fillId="0" borderId="17" xfId="65" applyNumberFormat="1" applyBorder="1"/>
    <xf numFmtId="0" fontId="48" fillId="0" borderId="0" xfId="65" applyNumberFormat="1" applyFont="1" applyFill="1"/>
    <xf numFmtId="0" fontId="30" fillId="28" borderId="0" xfId="65" applyFill="1"/>
    <xf numFmtId="0" fontId="48" fillId="0" borderId="0" xfId="65" applyNumberFormat="1" applyFont="1"/>
    <xf numFmtId="0" fontId="48" fillId="29" borderId="0" xfId="65" applyNumberFormat="1" applyFont="1" applyFill="1"/>
    <xf numFmtId="0" fontId="48" fillId="0" borderId="0" xfId="65" applyNumberFormat="1" applyFont="1" applyAlignment="1">
      <alignment horizontal="right"/>
    </xf>
    <xf numFmtId="0" fontId="48" fillId="29" borderId="0" xfId="65" applyNumberFormat="1" applyFont="1" applyFill="1" applyAlignment="1">
      <alignment horizontal="right"/>
    </xf>
    <xf numFmtId="0" fontId="30" fillId="0" borderId="21" xfId="65" applyNumberFormat="1" applyBorder="1"/>
    <xf numFmtId="0" fontId="48" fillId="0" borderId="0" xfId="65" applyFont="1" applyFill="1" applyBorder="1"/>
    <xf numFmtId="0" fontId="48" fillId="0" borderId="14" xfId="65" applyFont="1" applyBorder="1"/>
    <xf numFmtId="0" fontId="48" fillId="29" borderId="14" xfId="65" applyFont="1" applyFill="1" applyBorder="1"/>
    <xf numFmtId="0" fontId="48" fillId="0" borderId="21" xfId="65" applyNumberFormat="1" applyFont="1" applyBorder="1" applyAlignment="1">
      <alignment horizontal="center" vertical="center" wrapText="1"/>
    </xf>
    <xf numFmtId="0" fontId="30" fillId="0" borderId="0" xfId="65" applyFont="1" applyFill="1" applyBorder="1"/>
    <xf numFmtId="0" fontId="30" fillId="0" borderId="34" xfId="65" applyFont="1" applyBorder="1"/>
    <xf numFmtId="0" fontId="30" fillId="29" borderId="34" xfId="65" applyFont="1" applyFill="1" applyBorder="1"/>
    <xf numFmtId="0" fontId="30" fillId="0" borderId="14" xfId="65" applyFont="1" applyBorder="1"/>
    <xf numFmtId="0" fontId="30" fillId="29" borderId="14" xfId="65" applyFont="1" applyFill="1" applyBorder="1"/>
    <xf numFmtId="0" fontId="30" fillId="0" borderId="0" xfId="65" applyFont="1" applyFill="1" applyAlignment="1">
      <alignment horizontal="right"/>
    </xf>
    <xf numFmtId="49" fontId="29" fillId="0" borderId="19" xfId="65" applyNumberFormat="1" applyFont="1" applyFill="1" applyBorder="1" applyAlignment="1" applyProtection="1">
      <alignment horizontal="right" vertical="center"/>
    </xf>
    <xf numFmtId="0" fontId="53" fillId="28" borderId="24" xfId="65" applyFont="1" applyFill="1" applyBorder="1" applyAlignment="1"/>
    <xf numFmtId="0" fontId="30" fillId="0" borderId="0" xfId="65" applyFont="1"/>
    <xf numFmtId="0" fontId="30" fillId="29" borderId="0" xfId="65" applyFont="1" applyFill="1"/>
    <xf numFmtId="0" fontId="30" fillId="0" borderId="0" xfId="65" applyFont="1" applyAlignment="1">
      <alignment horizontal="right" vertical="center"/>
    </xf>
    <xf numFmtId="0" fontId="30" fillId="0" borderId="0" xfId="65" applyAlignment="1">
      <alignment horizontal="left"/>
    </xf>
    <xf numFmtId="0" fontId="30" fillId="0" borderId="0" xfId="65" applyFont="1" applyFill="1"/>
    <xf numFmtId="49" fontId="29" fillId="0" borderId="17" xfId="65" applyNumberFormat="1" applyFont="1" applyFill="1" applyBorder="1" applyAlignment="1" applyProtection="1">
      <alignment horizontal="right" vertical="center"/>
    </xf>
    <xf numFmtId="0" fontId="53" fillId="28" borderId="0" xfId="65" applyFont="1" applyFill="1" applyBorder="1" applyAlignment="1"/>
    <xf numFmtId="49" fontId="54" fillId="0" borderId="17" xfId="65" applyNumberFormat="1" applyFont="1" applyFill="1" applyBorder="1" applyAlignment="1" applyProtection="1">
      <alignment horizontal="right" vertical="center"/>
    </xf>
    <xf numFmtId="49" fontId="54" fillId="0" borderId="21" xfId="65" applyNumberFormat="1" applyFont="1" applyFill="1" applyBorder="1" applyAlignment="1" applyProtection="1">
      <alignment horizontal="right" vertical="center"/>
    </xf>
    <xf numFmtId="0" fontId="53" fillId="28" borderId="14" xfId="65" applyFont="1" applyFill="1" applyBorder="1" applyAlignment="1"/>
    <xf numFmtId="0" fontId="30" fillId="0" borderId="16" xfId="65" applyFont="1" applyBorder="1" applyAlignment="1">
      <alignment horizontal="right" vertical="center"/>
    </xf>
    <xf numFmtId="0" fontId="30" fillId="29" borderId="0" xfId="65" applyFont="1" applyFill="1" applyBorder="1"/>
    <xf numFmtId="0" fontId="53" fillId="28" borderId="16" xfId="65" applyFont="1" applyFill="1" applyBorder="1" applyAlignment="1"/>
    <xf numFmtId="0" fontId="30" fillId="0" borderId="17" xfId="65" applyNumberFormat="1" applyFill="1" applyBorder="1"/>
    <xf numFmtId="0" fontId="55" fillId="28" borderId="24" xfId="65" applyFont="1" applyFill="1" applyBorder="1" applyAlignment="1">
      <alignment vertical="center"/>
    </xf>
    <xf numFmtId="0" fontId="30" fillId="0" borderId="16" xfId="65" applyFont="1" applyBorder="1"/>
    <xf numFmtId="0" fontId="55" fillId="28" borderId="0" xfId="65" applyFont="1" applyFill="1" applyAlignment="1">
      <alignment vertical="center"/>
    </xf>
    <xf numFmtId="49" fontId="29" fillId="0" borderId="0" xfId="65" applyNumberFormat="1" applyFont="1" applyFill="1" applyBorder="1" applyAlignment="1" applyProtection="1">
      <alignment horizontal="right" vertical="center"/>
    </xf>
    <xf numFmtId="0" fontId="55" fillId="28" borderId="16" xfId="65" applyFont="1" applyFill="1" applyBorder="1" applyAlignment="1">
      <alignment vertical="center"/>
    </xf>
    <xf numFmtId="0" fontId="55" fillId="28" borderId="38" xfId="65" applyFont="1" applyFill="1" applyBorder="1" applyAlignment="1">
      <alignment vertical="center"/>
    </xf>
    <xf numFmtId="0" fontId="55" fillId="28" borderId="0" xfId="65" applyFont="1" applyFill="1" applyBorder="1" applyAlignment="1">
      <alignment vertical="center"/>
    </xf>
    <xf numFmtId="49" fontId="29" fillId="0" borderId="21" xfId="65" applyNumberFormat="1" applyFont="1" applyFill="1" applyBorder="1" applyAlignment="1" applyProtection="1">
      <alignment horizontal="right" vertical="center"/>
    </xf>
    <xf numFmtId="0" fontId="55" fillId="28" borderId="0" xfId="65" applyFont="1" applyFill="1" applyAlignment="1"/>
    <xf numFmtId="49" fontId="29" fillId="0" borderId="14" xfId="65" applyNumberFormat="1" applyFont="1" applyFill="1" applyBorder="1" applyAlignment="1" applyProtection="1">
      <alignment horizontal="right" vertical="center"/>
    </xf>
    <xf numFmtId="0" fontId="55" fillId="28" borderId="39" xfId="65" applyFont="1" applyFill="1" applyBorder="1" applyAlignment="1">
      <alignment vertical="center"/>
    </xf>
    <xf numFmtId="176" fontId="30" fillId="0" borderId="0" xfId="65" applyNumberFormat="1" applyFont="1"/>
    <xf numFmtId="176" fontId="30" fillId="29" borderId="0" xfId="65" applyNumberFormat="1" applyFont="1" applyFill="1"/>
    <xf numFmtId="176" fontId="30" fillId="0" borderId="0" xfId="65" applyNumberFormat="1" applyFont="1" applyFill="1"/>
    <xf numFmtId="49" fontId="29" fillId="0" borderId="24" xfId="65" applyNumberFormat="1" applyFont="1" applyFill="1" applyBorder="1" applyAlignment="1" applyProtection="1">
      <alignment horizontal="right" vertical="center"/>
    </xf>
    <xf numFmtId="0" fontId="53" fillId="28" borderId="18" xfId="65" applyFont="1" applyFill="1" applyBorder="1" applyAlignment="1">
      <alignment vertical="center"/>
    </xf>
    <xf numFmtId="0" fontId="53" fillId="28" borderId="16" xfId="65" applyFont="1" applyFill="1" applyBorder="1" applyAlignment="1">
      <alignment vertical="center"/>
    </xf>
    <xf numFmtId="0" fontId="56" fillId="0" borderId="0" xfId="65" applyFont="1"/>
    <xf numFmtId="0" fontId="30" fillId="28" borderId="0" xfId="65" applyFont="1" applyFill="1"/>
    <xf numFmtId="0" fontId="53" fillId="28" borderId="40" xfId="65" applyFont="1" applyFill="1" applyBorder="1" applyAlignment="1"/>
    <xf numFmtId="49" fontId="29" fillId="25" borderId="0" xfId="65" applyNumberFormat="1" applyFont="1" applyFill="1" applyBorder="1" applyAlignment="1" applyProtection="1">
      <alignment horizontal="right" vertical="center"/>
    </xf>
    <xf numFmtId="182" fontId="55" fillId="28" borderId="41" xfId="65" applyNumberFormat="1" applyFont="1" applyFill="1" applyBorder="1" applyAlignment="1">
      <alignment vertical="center"/>
    </xf>
    <xf numFmtId="0" fontId="30" fillId="0" borderId="17" xfId="65" applyNumberFormat="1" applyFont="1" applyFill="1" applyBorder="1"/>
    <xf numFmtId="182" fontId="55" fillId="28" borderId="42" xfId="65" applyNumberFormat="1" applyFont="1" applyFill="1" applyBorder="1" applyAlignment="1">
      <alignment vertical="center"/>
    </xf>
    <xf numFmtId="182" fontId="55" fillId="0" borderId="16" xfId="65" applyNumberFormat="1" applyFont="1" applyFill="1" applyBorder="1" applyAlignment="1">
      <alignment vertical="center"/>
    </xf>
    <xf numFmtId="0" fontId="30" fillId="0" borderId="0" xfId="65" applyFont="1" applyAlignment="1">
      <alignment horizontal="left"/>
    </xf>
    <xf numFmtId="0" fontId="30" fillId="0" borderId="17" xfId="65" applyNumberFormat="1" applyFont="1" applyBorder="1"/>
    <xf numFmtId="0" fontId="55" fillId="0" borderId="16" xfId="65" applyFont="1" applyFill="1" applyBorder="1" applyAlignment="1">
      <alignment vertical="center"/>
    </xf>
    <xf numFmtId="176" fontId="53" fillId="0" borderId="0" xfId="0" applyFont="1" applyAlignment="1">
      <alignment vertical="center"/>
    </xf>
    <xf numFmtId="176" fontId="0" fillId="0" borderId="0" xfId="0" applyAlignment="1">
      <alignment vertical="center"/>
    </xf>
    <xf numFmtId="182" fontId="46" fillId="0" borderId="0" xfId="65" applyNumberFormat="1" applyFont="1" applyFill="1" applyProtection="1"/>
    <xf numFmtId="182" fontId="46" fillId="0" borderId="0" xfId="65" applyNumberFormat="1" applyFont="1"/>
    <xf numFmtId="176" fontId="23" fillId="0" borderId="15" xfId="63" applyFont="1" applyFill="1" applyBorder="1"/>
    <xf numFmtId="0" fontId="30" fillId="30" borderId="0" xfId="65" applyFont="1" applyFill="1" applyBorder="1"/>
    <xf numFmtId="0" fontId="48" fillId="30" borderId="0" xfId="65" applyFont="1" applyFill="1"/>
    <xf numFmtId="184" fontId="23" fillId="0" borderId="18" xfId="67" quotePrefix="1" applyNumberFormat="1" applyFont="1" applyFill="1" applyBorder="1" applyAlignment="1" applyProtection="1">
      <alignment shrinkToFit="1"/>
    </xf>
    <xf numFmtId="184" fontId="23" fillId="0" borderId="19" xfId="67" quotePrefix="1" applyNumberFormat="1" applyFont="1" applyFill="1" applyBorder="1" applyAlignment="1" applyProtection="1">
      <alignment shrinkToFit="1"/>
    </xf>
    <xf numFmtId="0" fontId="30" fillId="31" borderId="0" xfId="65" applyFill="1"/>
    <xf numFmtId="0" fontId="30" fillId="0" borderId="0" xfId="65" applyFill="1"/>
    <xf numFmtId="186" fontId="23" fillId="0" borderId="0" xfId="0" applyNumberFormat="1" applyFont="1" applyFill="1" applyBorder="1" applyAlignment="1" applyProtection="1">
      <alignment vertical="center"/>
    </xf>
    <xf numFmtId="37" fontId="23" fillId="0" borderId="0" xfId="67" applyNumberFormat="1" applyFont="1" applyFill="1" applyBorder="1" applyAlignment="1" applyProtection="1"/>
    <xf numFmtId="49" fontId="23" fillId="0" borderId="25" xfId="63" quotePrefix="1" applyNumberFormat="1" applyFont="1" applyFill="1" applyBorder="1" applyAlignment="1" applyProtection="1">
      <alignment horizontal="right"/>
    </xf>
    <xf numFmtId="178" fontId="23" fillId="0" borderId="0" xfId="67" applyNumberFormat="1" applyFont="1" applyFill="1" applyBorder="1" applyAlignment="1" applyProtection="1">
      <alignment horizontal="center"/>
    </xf>
    <xf numFmtId="187" fontId="46" fillId="0" borderId="0" xfId="65" applyNumberFormat="1" applyFont="1"/>
    <xf numFmtId="187" fontId="46" fillId="0" borderId="0" xfId="65" applyNumberFormat="1" applyFont="1" applyBorder="1"/>
    <xf numFmtId="187" fontId="46" fillId="0" borderId="0" xfId="65" applyNumberFormat="1" applyFont="1" applyFill="1" applyBorder="1" applyAlignment="1" applyProtection="1">
      <alignment vertical="top"/>
    </xf>
    <xf numFmtId="187" fontId="46" fillId="0" borderId="0" xfId="65" applyNumberFormat="1" applyFont="1" applyFill="1" applyBorder="1" applyProtection="1"/>
    <xf numFmtId="187" fontId="46" fillId="0" borderId="0" xfId="65" applyNumberFormat="1" applyFont="1" applyFill="1" applyBorder="1" applyAlignment="1" applyProtection="1">
      <alignment horizontal="right"/>
    </xf>
    <xf numFmtId="187" fontId="46" fillId="0" borderId="0" xfId="58" applyNumberFormat="1" applyFont="1" applyBorder="1"/>
    <xf numFmtId="176" fontId="59" fillId="0" borderId="0" xfId="67" applyFont="1" applyFill="1" applyProtection="1"/>
    <xf numFmtId="0" fontId="48" fillId="31" borderId="0" xfId="65" applyFont="1" applyFill="1"/>
    <xf numFmtId="188" fontId="46" fillId="0" borderId="0" xfId="68" applyNumberFormat="1" applyFont="1" applyAlignment="1"/>
    <xf numFmtId="176" fontId="59" fillId="0" borderId="0" xfId="63" applyFont="1" applyFill="1"/>
    <xf numFmtId="176" fontId="0" fillId="0" borderId="0" xfId="0" applyProtection="1"/>
    <xf numFmtId="176" fontId="0" fillId="0" borderId="0" xfId="0" applyAlignment="1" applyProtection="1">
      <alignment horizontal="left"/>
    </xf>
    <xf numFmtId="176" fontId="0" fillId="0" borderId="0" xfId="0" applyFont="1" applyProtection="1"/>
    <xf numFmtId="176" fontId="23" fillId="0" borderId="0" xfId="0" applyFont="1" applyProtection="1"/>
    <xf numFmtId="37" fontId="23" fillId="32" borderId="0" xfId="0" applyNumberFormat="1" applyFont="1" applyFill="1" applyBorder="1" applyAlignment="1" applyProtection="1">
      <alignment horizontal="left" vertical="top" indent="3"/>
    </xf>
    <xf numFmtId="176" fontId="23" fillId="32" borderId="0" xfId="0" applyFont="1" applyFill="1" applyBorder="1" applyAlignment="1" applyProtection="1">
      <alignment horizontal="left"/>
    </xf>
    <xf numFmtId="176" fontId="23" fillId="33" borderId="0" xfId="0" applyFont="1" applyFill="1" applyBorder="1" applyAlignment="1" applyProtection="1">
      <alignment horizontal="left"/>
    </xf>
    <xf numFmtId="176" fontId="62" fillId="32" borderId="0" xfId="0" applyFont="1" applyFill="1" applyBorder="1" applyAlignment="1" applyProtection="1">
      <alignment vertical="top"/>
    </xf>
    <xf numFmtId="176" fontId="23" fillId="32" borderId="0" xfId="0" applyFont="1" applyFill="1" applyBorder="1" applyProtection="1"/>
    <xf numFmtId="176" fontId="63" fillId="32" borderId="0" xfId="0" applyFont="1" applyFill="1" applyBorder="1" applyAlignment="1" applyProtection="1">
      <alignment vertical="top"/>
    </xf>
    <xf numFmtId="176" fontId="64" fillId="33" borderId="0" xfId="0" applyFont="1" applyFill="1" applyBorder="1" applyAlignment="1" applyProtection="1">
      <alignment vertical="top"/>
    </xf>
    <xf numFmtId="176" fontId="23" fillId="33" borderId="0" xfId="0" applyFont="1" applyFill="1" applyAlignment="1" applyProtection="1"/>
    <xf numFmtId="37" fontId="24" fillId="32" borderId="0" xfId="0" applyNumberFormat="1" applyFont="1" applyFill="1" applyBorder="1" applyAlignment="1" applyProtection="1"/>
    <xf numFmtId="37" fontId="25" fillId="32" borderId="0" xfId="0" applyNumberFormat="1" applyFont="1" applyFill="1" applyBorder="1" applyAlignment="1" applyProtection="1">
      <alignment horizontal="left" vertical="top"/>
    </xf>
    <xf numFmtId="176" fontId="64" fillId="32" borderId="0" xfId="0" applyFont="1" applyFill="1" applyBorder="1" applyProtection="1"/>
    <xf numFmtId="176" fontId="23" fillId="32" borderId="0" xfId="0" applyFont="1" applyFill="1" applyProtection="1"/>
    <xf numFmtId="176" fontId="65" fillId="32" borderId="0" xfId="0" applyFont="1" applyFill="1" applyBorder="1" applyAlignment="1" applyProtection="1">
      <alignment horizontal="left" vertical="center" wrapText="1"/>
    </xf>
    <xf numFmtId="37" fontId="23" fillId="32" borderId="0" xfId="0" applyNumberFormat="1" applyFont="1" applyFill="1" applyBorder="1" applyAlignment="1" applyProtection="1">
      <alignment horizontal="left" vertical="top"/>
    </xf>
    <xf numFmtId="176" fontId="66" fillId="32" borderId="0" xfId="0" applyFont="1" applyFill="1" applyBorder="1" applyAlignment="1" applyProtection="1">
      <alignment horizontal="left" indent="1"/>
    </xf>
    <xf numFmtId="176" fontId="60" fillId="32" borderId="0" xfId="0" applyFont="1" applyFill="1" applyBorder="1" applyAlignment="1" applyProtection="1">
      <alignment horizontal="left"/>
    </xf>
    <xf numFmtId="176" fontId="60" fillId="0" borderId="0" xfId="0" applyFont="1" applyFill="1" applyBorder="1" applyAlignment="1" applyProtection="1">
      <alignment horizontal="left"/>
    </xf>
    <xf numFmtId="176" fontId="23" fillId="0" borderId="0" xfId="0" applyFont="1" applyAlignment="1" applyProtection="1">
      <alignment vertical="top"/>
    </xf>
    <xf numFmtId="176" fontId="26" fillId="33" borderId="0" xfId="0" applyFont="1" applyFill="1" applyBorder="1" applyAlignment="1" applyProtection="1">
      <alignment vertical="top"/>
    </xf>
    <xf numFmtId="49" fontId="5" fillId="0" borderId="0" xfId="0" applyNumberFormat="1" applyFont="1" applyFill="1" applyAlignment="1" applyProtection="1">
      <alignment horizontal="left"/>
    </xf>
    <xf numFmtId="176" fontId="0" fillId="0" borderId="0" xfId="0" applyFont="1" applyFill="1" applyAlignment="1" applyProtection="1"/>
    <xf numFmtId="49" fontId="5" fillId="0" borderId="0" xfId="0" applyNumberFormat="1" applyFont="1" applyFill="1" applyAlignment="1">
      <alignment horizontal="left"/>
    </xf>
    <xf numFmtId="49" fontId="5" fillId="0" borderId="0" xfId="0" applyNumberFormat="1" applyFont="1" applyFill="1" applyProtection="1"/>
    <xf numFmtId="49" fontId="5" fillId="0" borderId="0" xfId="0" applyNumberFormat="1" applyFont="1" applyFill="1" applyAlignment="1" applyProtection="1"/>
    <xf numFmtId="176" fontId="5" fillId="0" borderId="0" xfId="0" applyFont="1" applyFill="1" applyProtection="1"/>
    <xf numFmtId="176" fontId="0" fillId="0" borderId="0" xfId="0" applyFont="1" applyFill="1" applyProtection="1"/>
    <xf numFmtId="49" fontId="69" fillId="0" borderId="0" xfId="0" applyNumberFormat="1" applyFont="1" applyProtection="1"/>
    <xf numFmtId="49" fontId="69" fillId="0" borderId="0" xfId="0" applyNumberFormat="1" applyFont="1" applyBorder="1" applyProtection="1"/>
    <xf numFmtId="49" fontId="72" fillId="0" borderId="0" xfId="0" applyNumberFormat="1" applyFont="1" applyProtection="1"/>
    <xf numFmtId="49" fontId="72" fillId="0" borderId="0" xfId="0" applyNumberFormat="1" applyFont="1" applyBorder="1" applyProtection="1"/>
    <xf numFmtId="176" fontId="72" fillId="0" borderId="0" xfId="0" applyFont="1" applyProtection="1"/>
    <xf numFmtId="176" fontId="72" fillId="0" borderId="0" xfId="0" applyFont="1" applyAlignment="1" applyProtection="1"/>
    <xf numFmtId="49" fontId="73" fillId="0" borderId="0" xfId="0" applyNumberFormat="1" applyFont="1" applyBorder="1" applyAlignment="1" applyProtection="1"/>
    <xf numFmtId="176" fontId="72" fillId="0" borderId="0" xfId="0" applyFont="1" applyBorder="1" applyProtection="1"/>
    <xf numFmtId="176" fontId="74" fillId="0" borderId="0" xfId="0" applyFont="1" applyBorder="1" applyProtection="1"/>
    <xf numFmtId="176" fontId="72" fillId="0" borderId="0" xfId="0" applyFont="1" applyBorder="1" applyAlignment="1" applyProtection="1"/>
    <xf numFmtId="49" fontId="70" fillId="0" borderId="0" xfId="0" applyNumberFormat="1" applyFont="1" applyBorder="1" applyAlignment="1" applyProtection="1">
      <alignment vertical="top"/>
    </xf>
    <xf numFmtId="49" fontId="75" fillId="0" borderId="0" xfId="0" applyNumberFormat="1" applyFont="1" applyBorder="1" applyAlignment="1" applyProtection="1">
      <alignment vertical="top" wrapText="1"/>
    </xf>
    <xf numFmtId="49" fontId="72" fillId="0" borderId="0" xfId="0" applyNumberFormat="1" applyFont="1" applyAlignment="1" applyProtection="1"/>
    <xf numFmtId="49" fontId="69" fillId="0" borderId="0" xfId="0" applyNumberFormat="1" applyFont="1" applyAlignment="1" applyProtection="1"/>
    <xf numFmtId="49" fontId="72" fillId="0" borderId="0" xfId="0" applyNumberFormat="1" applyFont="1" applyAlignment="1" applyProtection="1">
      <alignment horizontal="center"/>
    </xf>
    <xf numFmtId="49" fontId="72" fillId="0" borderId="0" xfId="0" applyNumberFormat="1" applyFont="1" applyBorder="1" applyAlignment="1" applyProtection="1">
      <alignment horizontal="center"/>
    </xf>
    <xf numFmtId="176" fontId="72" fillId="0" borderId="0" xfId="0" applyFont="1" applyAlignment="1">
      <alignment vertical="top"/>
    </xf>
    <xf numFmtId="176" fontId="76" fillId="0" borderId="0" xfId="0" applyNumberFormat="1" applyFont="1" applyBorder="1" applyAlignment="1" applyProtection="1">
      <alignment horizontal="center"/>
    </xf>
    <xf numFmtId="49" fontId="69" fillId="0" borderId="0" xfId="0" applyNumberFormat="1" applyFont="1" applyBorder="1" applyAlignment="1" applyProtection="1">
      <alignment vertical="center"/>
    </xf>
    <xf numFmtId="176" fontId="75" fillId="0" borderId="0" xfId="0" applyFont="1" applyAlignment="1" applyProtection="1">
      <alignment vertical="top" wrapText="1"/>
    </xf>
    <xf numFmtId="176" fontId="75" fillId="0" borderId="0" xfId="0" applyFont="1" applyAlignment="1" applyProtection="1">
      <alignment vertical="top"/>
    </xf>
    <xf numFmtId="176" fontId="0" fillId="0" borderId="0" xfId="0" applyNumberFormat="1" applyBorder="1" applyProtection="1"/>
    <xf numFmtId="49" fontId="69" fillId="0" borderId="0" xfId="0" applyNumberFormat="1" applyFont="1" applyBorder="1" applyAlignment="1" applyProtection="1"/>
    <xf numFmtId="176" fontId="0" fillId="0" borderId="0" xfId="0" applyBorder="1" applyProtection="1"/>
    <xf numFmtId="49" fontId="77" fillId="0" borderId="0" xfId="0" applyNumberFormat="1" applyFont="1" applyBorder="1" applyAlignment="1" applyProtection="1">
      <alignment vertical="center"/>
    </xf>
    <xf numFmtId="176" fontId="0" fillId="0" borderId="0" xfId="0" applyFont="1" applyAlignment="1" applyProtection="1">
      <alignment horizontal="left"/>
    </xf>
    <xf numFmtId="176" fontId="78" fillId="0" borderId="0" xfId="0" applyFont="1" applyAlignment="1" applyProtection="1">
      <alignment horizontal="left"/>
    </xf>
    <xf numFmtId="49" fontId="77" fillId="0" borderId="0" xfId="0" applyNumberFormat="1" applyFont="1" applyBorder="1" applyAlignment="1" applyProtection="1"/>
    <xf numFmtId="0" fontId="78" fillId="0" borderId="0" xfId="0" applyNumberFormat="1" applyFont="1" applyAlignment="1" applyProtection="1">
      <alignment horizontal="left"/>
    </xf>
    <xf numFmtId="176" fontId="78" fillId="0" borderId="0" xfId="0" applyFont="1" applyProtection="1"/>
    <xf numFmtId="49" fontId="0" fillId="0" borderId="0" xfId="0" applyNumberFormat="1" applyFont="1" applyBorder="1" applyAlignment="1" applyProtection="1"/>
    <xf numFmtId="0" fontId="78" fillId="0" borderId="0" xfId="0" applyNumberFormat="1" applyFont="1" applyAlignment="1" applyProtection="1">
      <alignment vertical="center"/>
    </xf>
    <xf numFmtId="176" fontId="72" fillId="0" borderId="0" xfId="0" applyFont="1" applyAlignment="1" applyProtection="1">
      <alignment vertical="top"/>
    </xf>
    <xf numFmtId="176" fontId="0" fillId="0" borderId="0" xfId="0" applyAlignment="1">
      <alignment vertical="top"/>
    </xf>
    <xf numFmtId="49" fontId="77" fillId="0" borderId="0" xfId="0" quotePrefix="1" applyNumberFormat="1" applyFont="1" applyBorder="1" applyAlignment="1" applyProtection="1"/>
    <xf numFmtId="49" fontId="80" fillId="0" borderId="0" xfId="0" applyNumberFormat="1" applyFont="1" applyBorder="1" applyAlignment="1" applyProtection="1">
      <alignment vertical="top"/>
    </xf>
    <xf numFmtId="49" fontId="0" fillId="0" borderId="0" xfId="0" applyNumberFormat="1" applyFont="1" applyBorder="1" applyAlignment="1" applyProtection="1">
      <alignment vertical="center"/>
    </xf>
    <xf numFmtId="176" fontId="0" fillId="0" borderId="0" xfId="0" applyBorder="1" applyAlignment="1">
      <alignment vertical="top"/>
    </xf>
    <xf numFmtId="176" fontId="77" fillId="0" borderId="0" xfId="0" applyFont="1" applyProtection="1"/>
    <xf numFmtId="0" fontId="81" fillId="0" borderId="0" xfId="69" applyFont="1"/>
    <xf numFmtId="176" fontId="69" fillId="0" borderId="0" xfId="0" applyFont="1" applyProtection="1"/>
    <xf numFmtId="176" fontId="72" fillId="0" borderId="0" xfId="0" applyFont="1" applyAlignment="1">
      <alignment vertical="top" wrapText="1"/>
    </xf>
    <xf numFmtId="49" fontId="72" fillId="0" borderId="0" xfId="0" applyNumberFormat="1" applyFont="1" applyBorder="1" applyAlignment="1" applyProtection="1"/>
    <xf numFmtId="176" fontId="83" fillId="33" borderId="0" xfId="0" applyFont="1" applyFill="1" applyAlignment="1">
      <alignment vertical="center"/>
    </xf>
    <xf numFmtId="176" fontId="0" fillId="33" borderId="0" xfId="0" applyFill="1"/>
    <xf numFmtId="176" fontId="83" fillId="33" borderId="0" xfId="0" applyFont="1" applyFill="1"/>
    <xf numFmtId="176" fontId="83" fillId="33" borderId="0" xfId="0" quotePrefix="1" applyFont="1" applyFill="1"/>
    <xf numFmtId="176" fontId="0" fillId="33" borderId="0" xfId="0" quotePrefix="1" applyFill="1"/>
    <xf numFmtId="176" fontId="0" fillId="0" borderId="0" xfId="0" applyFill="1"/>
    <xf numFmtId="176" fontId="83" fillId="0" borderId="0" xfId="0" applyFont="1" applyFill="1"/>
    <xf numFmtId="176" fontId="83" fillId="33" borderId="0" xfId="0" quotePrefix="1" applyFont="1" applyFill="1" applyAlignment="1">
      <alignment horizontal="center"/>
    </xf>
    <xf numFmtId="176" fontId="83" fillId="33" borderId="0" xfId="0" applyFont="1" applyFill="1" applyAlignment="1">
      <alignment horizontal="center"/>
    </xf>
    <xf numFmtId="49" fontId="84" fillId="0" borderId="0" xfId="0" applyNumberFormat="1" applyFont="1" applyBorder="1" applyAlignment="1" applyProtection="1">
      <alignment vertical="top"/>
    </xf>
    <xf numFmtId="176" fontId="5" fillId="0" borderId="0" xfId="0" applyFont="1" applyAlignment="1" applyProtection="1"/>
    <xf numFmtId="176" fontId="86" fillId="0" borderId="0" xfId="0" applyFont="1" applyAlignment="1" applyProtection="1">
      <alignment vertical="top" wrapText="1"/>
    </xf>
    <xf numFmtId="176" fontId="86" fillId="0" borderId="0" xfId="0" applyFont="1" applyAlignment="1" applyProtection="1">
      <alignment vertical="top"/>
    </xf>
    <xf numFmtId="176" fontId="87" fillId="0" borderId="0" xfId="0" applyFont="1" applyBorder="1" applyProtection="1"/>
    <xf numFmtId="49" fontId="88" fillId="0" borderId="0" xfId="0" applyNumberFormat="1" applyFont="1" applyAlignment="1" applyProtection="1"/>
    <xf numFmtId="176" fontId="35" fillId="0" borderId="0" xfId="0" applyFont="1" applyBorder="1" applyAlignment="1" applyProtection="1">
      <alignment wrapText="1"/>
    </xf>
    <xf numFmtId="49" fontId="88" fillId="0" borderId="0" xfId="0" applyNumberFormat="1" applyFont="1" applyAlignment="1" applyProtection="1">
      <alignment vertical="center"/>
    </xf>
    <xf numFmtId="176" fontId="86" fillId="0" borderId="0" xfId="0" applyFont="1" applyBorder="1" applyAlignment="1" applyProtection="1"/>
    <xf numFmtId="176" fontId="35" fillId="0" borderId="0" xfId="0" applyFont="1" applyBorder="1" applyAlignment="1" applyProtection="1">
      <alignment horizontal="left" wrapText="1"/>
    </xf>
    <xf numFmtId="176" fontId="69" fillId="0" borderId="0" xfId="0" applyFont="1" applyBorder="1" applyAlignment="1" applyProtection="1"/>
    <xf numFmtId="49" fontId="88" fillId="0" borderId="0" xfId="0" applyNumberFormat="1" applyFont="1" applyBorder="1" applyAlignment="1" applyProtection="1">
      <alignment vertical="center"/>
    </xf>
    <xf numFmtId="176" fontId="35" fillId="0" borderId="0" xfId="0" applyFont="1" applyBorder="1" applyAlignment="1" applyProtection="1">
      <alignment vertical="top" wrapText="1"/>
    </xf>
    <xf numFmtId="49" fontId="80" fillId="0" borderId="0" xfId="0" applyNumberFormat="1" applyFont="1" applyFill="1" applyBorder="1" applyAlignment="1" applyProtection="1">
      <alignment vertical="top"/>
    </xf>
    <xf numFmtId="49" fontId="86" fillId="0" borderId="0" xfId="0" applyNumberFormat="1" applyFont="1" applyBorder="1" applyAlignment="1" applyProtection="1">
      <alignment vertical="top" wrapText="1"/>
    </xf>
    <xf numFmtId="176" fontId="90" fillId="0" borderId="0" xfId="0" applyFont="1" applyAlignment="1" applyProtection="1">
      <alignment horizontal="left" vertical="top" wrapText="1"/>
    </xf>
    <xf numFmtId="49" fontId="85" fillId="0" borderId="0" xfId="0" applyNumberFormat="1" applyFont="1" applyBorder="1" applyAlignment="1" applyProtection="1">
      <alignment horizontal="left" vertical="top" wrapText="1"/>
    </xf>
    <xf numFmtId="49" fontId="88" fillId="0" borderId="0" xfId="0" applyNumberFormat="1" applyFont="1" applyBorder="1" applyAlignment="1" applyProtection="1"/>
    <xf numFmtId="176" fontId="75" fillId="0" borderId="0" xfId="0" applyFont="1" applyAlignment="1" applyProtection="1">
      <alignment horizontal="left" vertical="top" wrapText="1"/>
    </xf>
    <xf numFmtId="176" fontId="5" fillId="0" borderId="0" xfId="0" applyFont="1" applyAlignment="1" applyProtection="1">
      <alignment horizontal="left" vertical="top"/>
    </xf>
    <xf numFmtId="49" fontId="84" fillId="0" borderId="0" xfId="0" applyNumberFormat="1" applyFont="1" applyBorder="1" applyAlignment="1" applyProtection="1">
      <alignment vertical="top" wrapText="1"/>
    </xf>
    <xf numFmtId="176" fontId="91" fillId="0" borderId="0" xfId="0" applyFont="1" applyAlignment="1">
      <alignment horizontal="left" vertical="top"/>
    </xf>
    <xf numFmtId="49" fontId="88" fillId="0" borderId="0" xfId="0" applyNumberFormat="1" applyFont="1" applyBorder="1" applyAlignment="1" applyProtection="1">
      <alignment vertical="top" wrapText="1"/>
    </xf>
    <xf numFmtId="49" fontId="80" fillId="0" borderId="0" xfId="0" applyNumberFormat="1" applyFont="1" applyFill="1" applyBorder="1" applyAlignment="1" applyProtection="1"/>
    <xf numFmtId="49" fontId="72" fillId="0" borderId="0" xfId="0" applyNumberFormat="1" applyFont="1" applyFill="1" applyBorder="1" applyAlignment="1" applyProtection="1"/>
    <xf numFmtId="1" fontId="80" fillId="0" borderId="0" xfId="70" applyFont="1" applyFill="1" applyAlignment="1" applyProtection="1"/>
    <xf numFmtId="1" fontId="85" fillId="0" borderId="0" xfId="70" applyFont="1" applyFill="1" applyAlignment="1" applyProtection="1">
      <alignment vertical="top" wrapText="1"/>
    </xf>
    <xf numFmtId="49" fontId="92" fillId="0" borderId="0" xfId="0" applyNumberFormat="1" applyFont="1" applyBorder="1" applyAlignment="1" applyProtection="1">
      <alignment vertical="center"/>
    </xf>
    <xf numFmtId="176" fontId="93" fillId="0" borderId="0" xfId="0" applyFont="1" applyAlignment="1" applyProtection="1"/>
    <xf numFmtId="176" fontId="0" fillId="0" borderId="0" xfId="0" applyFill="1" applyProtection="1"/>
    <xf numFmtId="176" fontId="93" fillId="0" borderId="0" xfId="0" applyFont="1" applyBorder="1" applyAlignment="1" applyProtection="1"/>
    <xf numFmtId="1" fontId="85" fillId="0" borderId="0" xfId="70" applyFont="1" applyFill="1" applyAlignment="1" applyProtection="1">
      <alignment horizontal="left" vertical="top" wrapText="1"/>
    </xf>
    <xf numFmtId="49" fontId="88" fillId="0" borderId="0" xfId="0" applyNumberFormat="1" applyFont="1" applyBorder="1" applyAlignment="1" applyProtection="1">
      <alignment vertical="top"/>
    </xf>
    <xf numFmtId="176" fontId="89" fillId="0" borderId="0" xfId="0" applyFont="1" applyAlignment="1" applyProtection="1">
      <alignment horizontal="left" vertical="top" wrapText="1"/>
    </xf>
    <xf numFmtId="176" fontId="90" fillId="0" borderId="0" xfId="0" applyFont="1" applyAlignment="1" applyProtection="1">
      <alignment vertical="top" wrapText="1"/>
    </xf>
    <xf numFmtId="176" fontId="93" fillId="0" borderId="0" xfId="0" applyFont="1" applyFill="1" applyAlignment="1">
      <alignment vertical="center"/>
    </xf>
    <xf numFmtId="176" fontId="93" fillId="0" borderId="0" xfId="0" applyFont="1" applyFill="1" applyBorder="1" applyAlignment="1">
      <alignment vertical="center"/>
    </xf>
    <xf numFmtId="176" fontId="94" fillId="0" borderId="0" xfId="0" applyFont="1" applyFill="1" applyBorder="1" applyAlignment="1">
      <alignment vertical="center"/>
    </xf>
    <xf numFmtId="38" fontId="93" fillId="0" borderId="0" xfId="58" applyFont="1" applyFill="1" applyBorder="1" applyAlignment="1">
      <alignment vertical="center"/>
    </xf>
    <xf numFmtId="1" fontId="75" fillId="0" borderId="0" xfId="70" applyFont="1" applyAlignment="1" applyProtection="1"/>
    <xf numFmtId="176" fontId="0" fillId="0" borderId="0" xfId="0" applyFont="1" applyFill="1" applyBorder="1" applyAlignment="1">
      <alignment horizontal="distributed" vertical="center"/>
    </xf>
    <xf numFmtId="3" fontId="95" fillId="0" borderId="0" xfId="0" applyNumberFormat="1" applyFont="1" applyFill="1" applyBorder="1" applyAlignment="1">
      <alignment vertical="center"/>
    </xf>
    <xf numFmtId="189" fontId="95" fillId="0" borderId="0" xfId="0" applyNumberFormat="1" applyFont="1" applyFill="1" applyBorder="1" applyAlignment="1">
      <alignment vertical="center"/>
    </xf>
    <xf numFmtId="179" fontId="95" fillId="0" borderId="0" xfId="0" applyNumberFormat="1" applyFont="1" applyFill="1" applyBorder="1" applyAlignment="1">
      <alignment vertical="center"/>
    </xf>
    <xf numFmtId="1" fontId="69" fillId="0" borderId="0" xfId="70" applyFont="1" applyBorder="1" applyAlignment="1" applyProtection="1"/>
    <xf numFmtId="176" fontId="0" fillId="0" borderId="0" xfId="0" applyFont="1" applyFill="1" applyBorder="1" applyAlignment="1">
      <alignment vertical="center"/>
    </xf>
    <xf numFmtId="190" fontId="0" fillId="0" borderId="0" xfId="0" applyNumberFormat="1" applyFont="1" applyFill="1" applyBorder="1" applyAlignment="1">
      <alignment wrapText="1"/>
    </xf>
    <xf numFmtId="190" fontId="96" fillId="0" borderId="0" xfId="0" applyNumberFormat="1" applyFont="1" applyFill="1" applyBorder="1" applyAlignment="1">
      <alignment horizontal="left" vertical="top" wrapText="1"/>
    </xf>
    <xf numFmtId="176" fontId="5" fillId="0" borderId="0" xfId="0" applyFont="1" applyFill="1" applyAlignment="1" applyProtection="1"/>
    <xf numFmtId="190" fontId="95" fillId="0" borderId="0" xfId="0" applyNumberFormat="1" applyFont="1" applyFill="1" applyBorder="1" applyAlignment="1">
      <alignment vertical="center"/>
    </xf>
    <xf numFmtId="176" fontId="0" fillId="0" borderId="0" xfId="0" applyFont="1" applyFill="1" applyBorder="1" applyAlignment="1" applyProtection="1"/>
    <xf numFmtId="176" fontId="69" fillId="0" borderId="0" xfId="0" applyFont="1" applyFill="1" applyBorder="1" applyAlignment="1" applyProtection="1"/>
    <xf numFmtId="176" fontId="0" fillId="0" borderId="0" xfId="0" applyFont="1" applyBorder="1" applyAlignment="1" applyProtection="1"/>
    <xf numFmtId="176" fontId="97" fillId="0" borderId="0" xfId="0" applyFont="1" applyFill="1" applyBorder="1" applyAlignment="1">
      <alignment vertical="center"/>
    </xf>
    <xf numFmtId="38" fontId="95" fillId="0" borderId="0" xfId="58" applyFont="1" applyFill="1" applyBorder="1" applyAlignment="1"/>
    <xf numFmtId="189" fontId="95" fillId="0" borderId="0" xfId="58" applyNumberFormat="1" applyFont="1" applyFill="1" applyBorder="1" applyAlignment="1"/>
    <xf numFmtId="179" fontId="0" fillId="0" borderId="0" xfId="0" applyNumberFormat="1" applyFont="1" applyFill="1" applyBorder="1" applyAlignment="1">
      <alignment vertical="center"/>
    </xf>
    <xf numFmtId="179" fontId="95" fillId="0" borderId="0" xfId="58" applyNumberFormat="1" applyFont="1" applyFill="1" applyBorder="1" applyAlignment="1"/>
    <xf numFmtId="176" fontId="72" fillId="0" borderId="0" xfId="0" applyFont="1" applyAlignment="1">
      <alignment vertical="top" wrapText="1"/>
    </xf>
    <xf numFmtId="176" fontId="69" fillId="0" borderId="0" xfId="0" applyFont="1" applyAlignment="1">
      <alignment wrapText="1"/>
    </xf>
    <xf numFmtId="0" fontId="81" fillId="0" borderId="0" xfId="69" applyFont="1" applyBorder="1" applyAlignment="1">
      <alignment horizontal="left" wrapText="1"/>
    </xf>
    <xf numFmtId="49" fontId="82" fillId="0" borderId="0" xfId="0" applyNumberFormat="1" applyFont="1" applyBorder="1" applyAlignment="1" applyProtection="1">
      <alignment wrapText="1"/>
    </xf>
    <xf numFmtId="49" fontId="75" fillId="0" borderId="0" xfId="0" applyNumberFormat="1" applyFont="1" applyBorder="1" applyAlignment="1" applyProtection="1">
      <alignment horizontal="left" vertical="top" wrapText="1"/>
    </xf>
    <xf numFmtId="49" fontId="70" fillId="0" borderId="0" xfId="0" applyNumberFormat="1" applyFont="1" applyBorder="1" applyAlignment="1" applyProtection="1">
      <alignment horizontal="left" vertical="top" wrapText="1"/>
    </xf>
    <xf numFmtId="176" fontId="60" fillId="32" borderId="0" xfId="0" applyFont="1" applyFill="1" applyBorder="1" applyAlignment="1" applyProtection="1">
      <alignment horizontal="left" indent="2"/>
    </xf>
    <xf numFmtId="176" fontId="61" fillId="32" borderId="0" xfId="0" applyFont="1" applyFill="1" applyBorder="1" applyAlignment="1" applyProtection="1">
      <alignment horizontal="center" vertical="center"/>
    </xf>
    <xf numFmtId="37" fontId="24" fillId="32" borderId="0" xfId="0" applyNumberFormat="1" applyFont="1" applyFill="1" applyBorder="1" applyAlignment="1" applyProtection="1">
      <alignment horizontal="left" vertical="top" indent="2"/>
    </xf>
    <xf numFmtId="176" fontId="23" fillId="32" borderId="0" xfId="0" applyFont="1" applyFill="1" applyBorder="1" applyAlignment="1" applyProtection="1">
      <alignment horizontal="center" vertical="center"/>
    </xf>
    <xf numFmtId="49" fontId="67" fillId="0" borderId="0" xfId="0" applyNumberFormat="1" applyFont="1" applyAlignment="1" applyProtection="1">
      <alignment horizontal="center"/>
    </xf>
    <xf numFmtId="49" fontId="68" fillId="0" borderId="0" xfId="0" applyNumberFormat="1" applyFont="1" applyAlignment="1" applyProtection="1">
      <alignment horizontal="center"/>
    </xf>
    <xf numFmtId="49" fontId="68" fillId="0" borderId="0" xfId="0" applyNumberFormat="1" applyFont="1" applyAlignment="1" applyProtection="1"/>
    <xf numFmtId="49" fontId="70" fillId="0" borderId="0" xfId="0" applyNumberFormat="1" applyFont="1" applyAlignment="1" applyProtection="1">
      <alignment horizontal="center"/>
    </xf>
    <xf numFmtId="49" fontId="71" fillId="0" borderId="0" xfId="0" applyNumberFormat="1" applyFont="1" applyAlignment="1" applyProtection="1">
      <alignment horizontal="center"/>
    </xf>
    <xf numFmtId="49" fontId="71" fillId="0" borderId="0" xfId="0" applyNumberFormat="1" applyFont="1" applyAlignment="1" applyProtection="1"/>
    <xf numFmtId="49" fontId="75" fillId="0" borderId="0" xfId="0" applyNumberFormat="1" applyFont="1" applyBorder="1" applyAlignment="1" applyProtection="1">
      <alignment horizontal="left" vertical="top"/>
    </xf>
    <xf numFmtId="176" fontId="89" fillId="0" borderId="0" xfId="0" applyFont="1" applyAlignment="1" applyProtection="1">
      <alignment horizontal="left" vertical="top" wrapText="1"/>
    </xf>
    <xf numFmtId="176" fontId="75" fillId="0" borderId="0" xfId="0" applyFont="1" applyAlignment="1" applyProtection="1">
      <alignment horizontal="left" vertical="top" wrapText="1"/>
    </xf>
    <xf numFmtId="176" fontId="85" fillId="0" borderId="0" xfId="0" applyFont="1" applyAlignment="1" applyProtection="1">
      <alignment horizontal="left" vertical="top" wrapText="1"/>
    </xf>
    <xf numFmtId="49" fontId="85" fillId="0" borderId="0" xfId="0" applyNumberFormat="1" applyFont="1" applyBorder="1" applyAlignment="1" applyProtection="1">
      <alignment vertical="top" wrapText="1"/>
    </xf>
    <xf numFmtId="49" fontId="89" fillId="0" borderId="0" xfId="0" applyNumberFormat="1" applyFont="1" applyBorder="1" applyAlignment="1" applyProtection="1">
      <alignment vertical="top" wrapText="1"/>
    </xf>
    <xf numFmtId="176" fontId="86" fillId="0" borderId="0" xfId="0" applyFont="1" applyAlignment="1" applyProtection="1">
      <alignment horizontal="left" vertical="top" wrapText="1"/>
    </xf>
    <xf numFmtId="49" fontId="85" fillId="0" borderId="0" xfId="0" applyNumberFormat="1" applyFont="1" applyBorder="1" applyAlignment="1" applyProtection="1">
      <alignment horizontal="left" vertical="top" wrapText="1"/>
    </xf>
    <xf numFmtId="176" fontId="89" fillId="0" borderId="0" xfId="0" applyFont="1" applyAlignment="1" applyProtection="1">
      <alignment horizontal="left" vertical="top"/>
    </xf>
    <xf numFmtId="176" fontId="89" fillId="0" borderId="0" xfId="0" applyFont="1" applyAlignment="1" applyProtection="1">
      <alignment horizontal="justify" vertical="top" wrapText="1"/>
    </xf>
    <xf numFmtId="176" fontId="25" fillId="0" borderId="10" xfId="67" applyFont="1" applyFill="1" applyBorder="1" applyAlignment="1" applyProtection="1">
      <alignment horizontal="left"/>
    </xf>
    <xf numFmtId="176" fontId="36" fillId="0" borderId="0" xfId="67" applyFont="1" applyFill="1" applyAlignment="1" applyProtection="1">
      <alignment horizontal="center"/>
    </xf>
    <xf numFmtId="176" fontId="23" fillId="0" borderId="0" xfId="67" applyFont="1" applyFill="1" applyBorder="1" applyAlignment="1" applyProtection="1">
      <alignment horizontal="center"/>
    </xf>
    <xf numFmtId="37" fontId="23" fillId="0" borderId="11" xfId="67" applyNumberFormat="1" applyFont="1" applyFill="1" applyBorder="1" applyAlignment="1" applyProtection="1">
      <alignment horizontal="center" vertical="center"/>
    </xf>
    <xf numFmtId="37" fontId="23" fillId="0" borderId="17" xfId="67" applyNumberFormat="1" applyFont="1" applyFill="1" applyBorder="1" applyAlignment="1" applyProtection="1">
      <alignment horizontal="center" vertical="center"/>
    </xf>
    <xf numFmtId="37" fontId="23" fillId="0" borderId="21" xfId="67" applyNumberFormat="1" applyFont="1" applyFill="1" applyBorder="1" applyAlignment="1" applyProtection="1">
      <alignment horizontal="center" vertical="center"/>
    </xf>
    <xf numFmtId="176" fontId="23" fillId="0" borderId="12" xfId="67" applyFont="1" applyFill="1" applyBorder="1" applyAlignment="1" applyProtection="1">
      <alignment horizontal="center" vertical="center" wrapText="1"/>
    </xf>
    <xf numFmtId="176" fontId="23" fillId="0" borderId="13" xfId="67" applyFont="1" applyFill="1" applyBorder="1" applyAlignment="1" applyProtection="1">
      <alignment horizontal="center" vertical="center" wrapText="1"/>
    </xf>
    <xf numFmtId="176" fontId="23" fillId="0" borderId="16" xfId="67" applyFont="1" applyFill="1" applyBorder="1" applyAlignment="1" applyProtection="1">
      <alignment horizontal="center" vertical="center" wrapText="1"/>
    </xf>
    <xf numFmtId="176" fontId="23" fillId="0" borderId="0" xfId="67" applyFont="1" applyFill="1" applyBorder="1" applyAlignment="1" applyProtection="1">
      <alignment horizontal="center" vertical="center" wrapText="1"/>
    </xf>
    <xf numFmtId="176" fontId="23" fillId="0" borderId="22" xfId="67" applyFont="1" applyFill="1" applyBorder="1" applyAlignment="1" applyProtection="1">
      <alignment horizontal="center" vertical="center" wrapText="1"/>
    </xf>
    <xf numFmtId="176" fontId="23" fillId="0" borderId="14" xfId="67" applyFont="1" applyFill="1" applyBorder="1" applyAlignment="1" applyProtection="1">
      <alignment horizontal="center" vertical="center" wrapText="1"/>
    </xf>
    <xf numFmtId="176" fontId="23" fillId="0" borderId="15" xfId="67" applyFont="1" applyFill="1" applyBorder="1" applyAlignment="1" applyProtection="1">
      <alignment horizontal="center" vertical="center" wrapText="1"/>
    </xf>
    <xf numFmtId="176" fontId="23" fillId="0" borderId="23" xfId="67" applyFont="1" applyFill="1" applyBorder="1" applyAlignment="1" applyProtection="1">
      <alignment horizontal="center" vertical="center" wrapText="1"/>
    </xf>
    <xf numFmtId="176" fontId="23" fillId="0" borderId="18" xfId="67" applyFont="1" applyFill="1" applyBorder="1" applyAlignment="1" applyProtection="1">
      <alignment horizontal="center" vertical="center"/>
    </xf>
    <xf numFmtId="176" fontId="23" fillId="0" borderId="19" xfId="67" applyFont="1" applyFill="1" applyBorder="1" applyAlignment="1" applyProtection="1">
      <alignment horizontal="center" vertical="center"/>
    </xf>
    <xf numFmtId="176" fontId="23" fillId="0" borderId="22" xfId="67" applyFont="1" applyFill="1" applyBorder="1" applyAlignment="1" applyProtection="1">
      <alignment horizontal="center" vertical="center"/>
    </xf>
    <xf numFmtId="176" fontId="23" fillId="0" borderId="21" xfId="67" applyFont="1" applyFill="1" applyBorder="1" applyAlignment="1" applyProtection="1">
      <alignment horizontal="center" vertical="center"/>
    </xf>
    <xf numFmtId="176" fontId="23" fillId="0" borderId="20" xfId="67" applyFont="1" applyFill="1" applyBorder="1" applyAlignment="1" applyProtection="1">
      <alignment horizontal="center" vertical="center"/>
    </xf>
    <xf numFmtId="176" fontId="23" fillId="0" borderId="23" xfId="67" applyFont="1" applyFill="1" applyBorder="1" applyAlignment="1" applyProtection="1">
      <alignment horizontal="center" vertical="center"/>
    </xf>
    <xf numFmtId="176" fontId="23" fillId="0" borderId="18" xfId="67" applyFont="1" applyFill="1" applyBorder="1" applyAlignment="1" applyProtection="1">
      <alignment horizontal="center"/>
    </xf>
    <xf numFmtId="176" fontId="23" fillId="0" borderId="24" xfId="67" applyFont="1" applyFill="1" applyBorder="1" applyAlignment="1" applyProtection="1">
      <alignment horizontal="center"/>
    </xf>
    <xf numFmtId="176" fontId="23" fillId="0" borderId="16" xfId="67" quotePrefix="1" applyFont="1" applyFill="1" applyBorder="1" applyAlignment="1" applyProtection="1">
      <alignment horizontal="center"/>
    </xf>
    <xf numFmtId="176" fontId="23" fillId="0" borderId="0" xfId="67" quotePrefix="1" applyFont="1" applyFill="1" applyBorder="1" applyAlignment="1" applyProtection="1">
      <alignment horizontal="center"/>
    </xf>
    <xf numFmtId="176" fontId="23" fillId="0" borderId="17" xfId="67" quotePrefix="1" applyFont="1" applyFill="1" applyBorder="1" applyAlignment="1" applyProtection="1">
      <alignment horizontal="center"/>
    </xf>
    <xf numFmtId="176" fontId="40" fillId="0" borderId="22" xfId="67" applyFont="1" applyFill="1" applyBorder="1" applyAlignment="1" applyProtection="1">
      <alignment horizontal="center"/>
    </xf>
    <xf numFmtId="176" fontId="40" fillId="0" borderId="14" xfId="67" applyFont="1" applyFill="1" applyBorder="1" applyAlignment="1" applyProtection="1">
      <alignment horizontal="center"/>
    </xf>
    <xf numFmtId="176" fontId="23" fillId="0" borderId="12" xfId="67" applyFont="1" applyFill="1" applyBorder="1" applyAlignment="1" applyProtection="1">
      <alignment horizontal="center" vertical="center"/>
    </xf>
    <xf numFmtId="176" fontId="23" fillId="0" borderId="13" xfId="67" applyFont="1" applyFill="1" applyBorder="1" applyAlignment="1" applyProtection="1">
      <alignment horizontal="center" vertical="center"/>
    </xf>
    <xf numFmtId="176" fontId="23" fillId="0" borderId="11" xfId="67" applyFont="1" applyFill="1" applyBorder="1" applyAlignment="1" applyProtection="1">
      <alignment horizontal="center" vertical="center"/>
    </xf>
    <xf numFmtId="184" fontId="23" fillId="0" borderId="12" xfId="67" applyNumberFormat="1" applyFont="1" applyFill="1" applyBorder="1" applyAlignment="1" applyProtection="1">
      <alignment horizontal="center" vertical="center"/>
    </xf>
    <xf numFmtId="184" fontId="23" fillId="0" borderId="11" xfId="67" applyNumberFormat="1" applyFont="1" applyFill="1" applyBorder="1" applyAlignment="1" applyProtection="1">
      <alignment horizontal="center" vertical="center"/>
    </xf>
    <xf numFmtId="176" fontId="23" fillId="0" borderId="18" xfId="67" quotePrefix="1" applyFont="1" applyFill="1" applyBorder="1" applyAlignment="1" applyProtection="1">
      <alignment horizontal="right" vertical="center"/>
    </xf>
    <xf numFmtId="176" fontId="23" fillId="0" borderId="24" xfId="67" quotePrefix="1" applyFont="1" applyFill="1" applyBorder="1" applyAlignment="1" applyProtection="1">
      <alignment horizontal="right" vertical="center"/>
    </xf>
    <xf numFmtId="176" fontId="23" fillId="0" borderId="29" xfId="67" applyFont="1" applyFill="1" applyBorder="1" applyAlignment="1" applyProtection="1">
      <alignment horizontal="center" vertical="center" wrapText="1"/>
    </xf>
    <xf numFmtId="184" fontId="23" fillId="0" borderId="13" xfId="67" applyNumberFormat="1" applyFont="1" applyFill="1" applyBorder="1" applyAlignment="1" applyProtection="1">
      <alignment horizontal="center" vertical="center"/>
    </xf>
    <xf numFmtId="176" fontId="23" fillId="0" borderId="14" xfId="67" applyFont="1" applyFill="1" applyBorder="1" applyAlignment="1" applyProtection="1">
      <alignment horizontal="center" vertical="center"/>
    </xf>
    <xf numFmtId="184" fontId="23" fillId="0" borderId="22" xfId="67" applyNumberFormat="1" applyFont="1" applyFill="1" applyBorder="1" applyAlignment="1" applyProtection="1">
      <alignment horizontal="center"/>
    </xf>
    <xf numFmtId="184" fontId="23" fillId="0" borderId="21" xfId="67" applyNumberFormat="1" applyFont="1" applyFill="1" applyBorder="1" applyAlignment="1" applyProtection="1">
      <alignment horizontal="center"/>
    </xf>
    <xf numFmtId="184" fontId="23" fillId="0" borderId="22" xfId="67" applyNumberFormat="1" applyFont="1" applyFill="1" applyBorder="1" applyAlignment="1" applyProtection="1">
      <alignment horizontal="center" vertical="center"/>
    </xf>
    <xf numFmtId="184" fontId="23" fillId="0" borderId="14" xfId="67" applyNumberFormat="1" applyFont="1" applyFill="1" applyBorder="1" applyAlignment="1" applyProtection="1">
      <alignment horizontal="center" vertical="center"/>
    </xf>
    <xf numFmtId="176" fontId="23" fillId="0" borderId="18" xfId="67" applyNumberFormat="1" applyFont="1" applyFill="1" applyBorder="1" applyAlignment="1" applyProtection="1">
      <alignment horizontal="center" vertical="center"/>
    </xf>
    <xf numFmtId="176" fontId="23" fillId="0" borderId="19" xfId="67" applyNumberFormat="1" applyFont="1" applyFill="1" applyBorder="1" applyAlignment="1" applyProtection="1">
      <alignment horizontal="center" vertical="center"/>
    </xf>
    <xf numFmtId="176" fontId="23" fillId="0" borderId="22" xfId="67" applyNumberFormat="1" applyFont="1" applyFill="1" applyBorder="1" applyAlignment="1" applyProtection="1">
      <alignment horizontal="center" vertical="center"/>
    </xf>
    <xf numFmtId="176" fontId="23" fillId="0" borderId="21" xfId="67" applyNumberFormat="1" applyFont="1" applyFill="1" applyBorder="1" applyAlignment="1" applyProtection="1">
      <alignment horizontal="center" vertical="center"/>
    </xf>
    <xf numFmtId="176" fontId="23" fillId="0" borderId="20" xfId="67" applyNumberFormat="1" applyFont="1" applyFill="1" applyBorder="1" applyAlignment="1" applyProtection="1">
      <alignment horizontal="center" vertical="center"/>
    </xf>
    <xf numFmtId="176" fontId="23" fillId="0" borderId="23" xfId="67" applyNumberFormat="1" applyFont="1" applyFill="1" applyBorder="1" applyAlignment="1" applyProtection="1">
      <alignment horizontal="center" vertical="center"/>
    </xf>
    <xf numFmtId="184" fontId="23" fillId="0" borderId="26" xfId="67" applyNumberFormat="1" applyFont="1" applyFill="1" applyBorder="1" applyAlignment="1" applyProtection="1">
      <alignment horizontal="center" vertical="center"/>
    </xf>
    <xf numFmtId="184" fontId="23" fillId="0" borderId="30" xfId="67" applyNumberFormat="1" applyFont="1" applyFill="1" applyBorder="1" applyAlignment="1" applyProtection="1">
      <alignment horizontal="center" vertical="center"/>
    </xf>
    <xf numFmtId="184" fontId="23" fillId="0" borderId="29" xfId="67" applyNumberFormat="1" applyFont="1" applyFill="1" applyBorder="1" applyAlignment="1" applyProtection="1">
      <alignment horizontal="center" vertical="center" wrapText="1"/>
    </xf>
    <xf numFmtId="184" fontId="23" fillId="0" borderId="15" xfId="67" applyNumberFormat="1" applyFont="1" applyFill="1" applyBorder="1" applyAlignment="1" applyProtection="1">
      <alignment horizontal="center" vertical="center" wrapText="1"/>
    </xf>
    <xf numFmtId="184" fontId="23" fillId="0" borderId="23" xfId="67" applyNumberFormat="1" applyFont="1" applyFill="1" applyBorder="1" applyAlignment="1" applyProtection="1">
      <alignment horizontal="center" vertical="center" wrapText="1"/>
    </xf>
    <xf numFmtId="176" fontId="23" fillId="0" borderId="16" xfId="67" applyFont="1" applyFill="1" applyBorder="1" applyAlignment="1" applyProtection="1">
      <alignment horizontal="center" vertical="center"/>
    </xf>
    <xf numFmtId="176" fontId="23" fillId="0" borderId="0" xfId="67" applyFont="1" applyFill="1" applyBorder="1" applyAlignment="1" applyProtection="1">
      <alignment horizontal="center" vertical="center"/>
    </xf>
    <xf numFmtId="176" fontId="23" fillId="0" borderId="17" xfId="67" applyFont="1" applyFill="1" applyBorder="1" applyAlignment="1" applyProtection="1">
      <alignment horizontal="center" vertical="center"/>
    </xf>
    <xf numFmtId="176" fontId="23" fillId="0" borderId="31" xfId="67" applyFont="1" applyFill="1" applyBorder="1" applyAlignment="1" applyProtection="1">
      <alignment horizontal="center" vertical="center"/>
    </xf>
    <xf numFmtId="176" fontId="23" fillId="0" borderId="32" xfId="67" applyFont="1" applyFill="1" applyBorder="1" applyAlignment="1" applyProtection="1">
      <alignment horizontal="center" vertical="center"/>
    </xf>
    <xf numFmtId="176" fontId="23" fillId="0" borderId="33" xfId="67" applyFont="1" applyFill="1" applyBorder="1" applyAlignment="1" applyProtection="1">
      <alignment horizontal="center" vertical="center"/>
    </xf>
    <xf numFmtId="184" fontId="23" fillId="0" borderId="12" xfId="67" applyNumberFormat="1" applyFont="1" applyFill="1" applyBorder="1" applyAlignment="1" applyProtection="1">
      <alignment horizontal="center" vertical="center" wrapText="1"/>
    </xf>
    <xf numFmtId="184" fontId="23" fillId="0" borderId="21" xfId="67" applyNumberFormat="1" applyFont="1" applyFill="1" applyBorder="1" applyAlignment="1" applyProtection="1">
      <alignment horizontal="center" vertical="center"/>
    </xf>
    <xf numFmtId="49" fontId="40" fillId="0" borderId="22" xfId="67" applyNumberFormat="1" applyFont="1" applyFill="1" applyBorder="1" applyAlignment="1" applyProtection="1">
      <alignment horizontal="center" shrinkToFit="1"/>
    </xf>
    <xf numFmtId="49" fontId="40" fillId="0" borderId="14" xfId="63" applyNumberFormat="1" applyFont="1" applyFill="1" applyBorder="1" applyAlignment="1" applyProtection="1">
      <alignment horizontal="center" shrinkToFit="1"/>
    </xf>
    <xf numFmtId="184" fontId="23" fillId="0" borderId="20" xfId="67" applyNumberFormat="1" applyFont="1" applyFill="1" applyBorder="1" applyAlignment="1" applyProtection="1">
      <alignment horizontal="center" vertical="center"/>
    </xf>
    <xf numFmtId="184" fontId="23" fillId="0" borderId="23" xfId="67" applyNumberFormat="1" applyFont="1" applyFill="1" applyBorder="1" applyAlignment="1" applyProtection="1">
      <alignment horizontal="center" vertical="center"/>
    </xf>
    <xf numFmtId="0" fontId="24" fillId="25" borderId="14" xfId="65" applyFont="1" applyFill="1" applyBorder="1" applyAlignment="1" applyProtection="1">
      <alignment horizontal="center"/>
    </xf>
    <xf numFmtId="0" fontId="24" fillId="26" borderId="14" xfId="65" applyFont="1" applyFill="1" applyBorder="1" applyAlignment="1" applyProtection="1">
      <alignment horizontal="center"/>
    </xf>
    <xf numFmtId="0" fontId="48" fillId="0" borderId="26" xfId="65" applyFont="1" applyBorder="1" applyAlignment="1">
      <alignment horizontal="center"/>
    </xf>
    <xf numFmtId="0" fontId="48" fillId="0" borderId="34" xfId="65" applyFont="1" applyBorder="1" applyAlignment="1">
      <alignment horizontal="center"/>
    </xf>
  </cellXfs>
  <cellStyles count="7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68" builtinId="6"/>
    <cellStyle name="桁区切り 2" xfId="33"/>
    <cellStyle name="桁区切り 2 2" xfId="58"/>
    <cellStyle name="桁区切り 3" xfId="34"/>
    <cellStyle name="桁区切り 4" xfId="59"/>
    <cellStyle name="桁区切り 5" xfId="6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43"/>
    <cellStyle name="標準 11" xfId="44"/>
    <cellStyle name="標準 12" xfId="45"/>
    <cellStyle name="標準 13" xfId="57"/>
    <cellStyle name="標準 14" xfId="60"/>
    <cellStyle name="標準 15" xfId="61"/>
    <cellStyle name="標準 16" xfId="62"/>
    <cellStyle name="標準 17" xfId="65"/>
    <cellStyle name="標準 2" xfId="46"/>
    <cellStyle name="標準 2 2" xfId="63"/>
    <cellStyle name="標準 23" xfId="47"/>
    <cellStyle name="標準 3" xfId="48"/>
    <cellStyle name="標準 4" xfId="49"/>
    <cellStyle name="標準 4 2" xfId="64"/>
    <cellStyle name="標準 5" xfId="50"/>
    <cellStyle name="標準 6" xfId="51"/>
    <cellStyle name="標準 7" xfId="52"/>
    <cellStyle name="標準 8" xfId="53"/>
    <cellStyle name="標準 9" xfId="54"/>
    <cellStyle name="標準_統177-2" xfId="70"/>
    <cellStyle name="標準_統計3P4P(216)" xfId="67"/>
    <cellStyle name="標準_表１から３" xfId="69"/>
    <cellStyle name="未定義" xfId="55"/>
    <cellStyle name="良い" xfId="5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7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5925153203096303"/>
          <c:h val="0.77357202067956576"/>
        </c:manualLayout>
      </c:layout>
      <c:lineChart>
        <c:grouping val="standard"/>
        <c:varyColors val="0"/>
        <c:ser>
          <c:idx val="0"/>
          <c:order val="0"/>
          <c:tx>
            <c:strRef>
              <c:f>'グラフ(IIP)'!$D$2:$E$2</c:f>
              <c:strCache>
                <c:ptCount val="1"/>
                <c:pt idx="0">
                  <c:v>和歌山県（製造工業）</c:v>
                </c:pt>
              </c:strCache>
            </c:strRef>
          </c:tx>
          <c:spPr>
            <a:ln w="31750">
              <a:solidFill>
                <a:schemeClr val="bg1">
                  <a:lumMod val="50000"/>
                </a:schemeClr>
              </a:solidFill>
            </a:ln>
          </c:spPr>
          <c:marker>
            <c:symbol val="none"/>
          </c:marker>
          <c:cat>
            <c:strRef>
              <c:f>'グラフ(IIP)'!$J$6:$J$123</c:f>
              <c:strCache>
                <c:ptCount val="114"/>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strCache>
            </c:strRef>
          </c:cat>
          <c:val>
            <c:numRef>
              <c:f>'グラフ(IIP)'!$E$6:$E$123</c:f>
              <c:numCache>
                <c:formatCode>General</c:formatCode>
                <c:ptCount val="118"/>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98.7</c:v>
                </c:pt>
                <c:pt idx="85">
                  <c:v>101.7</c:v>
                </c:pt>
                <c:pt idx="86">
                  <c:v>100.3</c:v>
                </c:pt>
                <c:pt idx="87">
                  <c:v>97.9</c:v>
                </c:pt>
                <c:pt idx="88">
                  <c:v>83.2</c:v>
                </c:pt>
                <c:pt idx="89">
                  <c:v>80.900000000000006</c:v>
                </c:pt>
                <c:pt idx="90">
                  <c:v>84.5</c:v>
                </c:pt>
                <c:pt idx="91">
                  <c:v>82.6</c:v>
                </c:pt>
                <c:pt idx="92">
                  <c:v>84</c:v>
                </c:pt>
                <c:pt idx="93">
                  <c:v>84.8</c:v>
                </c:pt>
                <c:pt idx="94">
                  <c:v>81.400000000000006</c:v>
                </c:pt>
                <c:pt idx="95">
                  <c:v>87.9</c:v>
                </c:pt>
                <c:pt idx="96">
                  <c:v>93.1</c:v>
                </c:pt>
                <c:pt idx="97">
                  <c:v>94.1</c:v>
                </c:pt>
                <c:pt idx="98">
                  <c:v>93.1</c:v>
                </c:pt>
                <c:pt idx="99">
                  <c:v>84.3</c:v>
                </c:pt>
                <c:pt idx="100">
                  <c:v>84.9</c:v>
                </c:pt>
                <c:pt idx="101">
                  <c:v>96.1</c:v>
                </c:pt>
                <c:pt idx="102">
                  <c:v>96</c:v>
                </c:pt>
                <c:pt idx="103">
                  <c:v>90.3</c:v>
                </c:pt>
                <c:pt idx="104">
                  <c:v>86.8</c:v>
                </c:pt>
                <c:pt idx="105">
                  <c:v>74.2</c:v>
                </c:pt>
                <c:pt idx="106">
                  <c:v>82.3</c:v>
                </c:pt>
                <c:pt idx="107">
                  <c:v>90.4</c:v>
                </c:pt>
                <c:pt idx="108">
                  <c:v>93</c:v>
                </c:pt>
                <c:pt idx="109">
                  <c:v>92.4</c:v>
                </c:pt>
                <c:pt idx="110">
                  <c:v>90.1</c:v>
                </c:pt>
                <c:pt idx="111">
                  <c:v>92.7</c:v>
                </c:pt>
                <c:pt idx="112">
                  <c:v>93.6</c:v>
                </c:pt>
                <c:pt idx="113">
                  <c:v>101.8</c:v>
                </c:pt>
                <c:pt idx="114">
                  <c:v>95.7</c:v>
                </c:pt>
                <c:pt idx="115">
                  <c:v>101.2</c:v>
                </c:pt>
                <c:pt idx="116">
                  <c:v>101.9</c:v>
                </c:pt>
                <c:pt idx="117">
                  <c:v>100</c:v>
                </c:pt>
              </c:numCache>
            </c:numRef>
          </c:val>
          <c:smooth val="0"/>
          <c:extLst>
            <c:ext xmlns:c16="http://schemas.microsoft.com/office/drawing/2014/chart" uri="{C3380CC4-5D6E-409C-BE32-E72D297353CC}">
              <c16:uniqueId val="{00000000-A921-4486-87D1-2F4390FA2F44}"/>
            </c:ext>
          </c:extLst>
        </c:ser>
        <c:ser>
          <c:idx val="1"/>
          <c:order val="1"/>
          <c:tx>
            <c:strRef>
              <c:f>'グラフ(IIP)'!$F$2:$G$2</c:f>
              <c:strCache>
                <c:ptCount val="1"/>
                <c:pt idx="0">
                  <c:v>近畿（製造工業）</c:v>
                </c:pt>
              </c:strCache>
            </c:strRef>
          </c:tx>
          <c:spPr>
            <a:ln>
              <a:solidFill>
                <a:schemeClr val="tx1"/>
              </a:solidFill>
              <a:prstDash val="sysDash"/>
            </a:ln>
          </c:spPr>
          <c:marker>
            <c:symbol val="none"/>
          </c:marker>
          <c:cat>
            <c:strRef>
              <c:f>'グラフ(IIP)'!$J$6:$J$123</c:f>
              <c:strCache>
                <c:ptCount val="114"/>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strCache>
            </c:strRef>
          </c:cat>
          <c:val>
            <c:numRef>
              <c:f>'グラフ(IIP)'!$G$6:$G$123</c:f>
              <c:numCache>
                <c:formatCode>General</c:formatCode>
                <c:ptCount val="118"/>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99.3</c:v>
                </c:pt>
                <c:pt idx="85">
                  <c:v>96.5</c:v>
                </c:pt>
                <c:pt idx="86">
                  <c:v>96.4</c:v>
                </c:pt>
                <c:pt idx="87">
                  <c:v>88.5</c:v>
                </c:pt>
                <c:pt idx="88">
                  <c:v>80.900000000000006</c:v>
                </c:pt>
                <c:pt idx="89">
                  <c:v>84.2</c:v>
                </c:pt>
                <c:pt idx="90">
                  <c:v>88.1</c:v>
                </c:pt>
                <c:pt idx="91">
                  <c:v>89</c:v>
                </c:pt>
                <c:pt idx="92">
                  <c:v>91.4</c:v>
                </c:pt>
                <c:pt idx="93">
                  <c:v>92.8</c:v>
                </c:pt>
                <c:pt idx="94">
                  <c:v>93.2</c:v>
                </c:pt>
                <c:pt idx="95">
                  <c:v>92.6</c:v>
                </c:pt>
                <c:pt idx="96">
                  <c:v>96.9</c:v>
                </c:pt>
                <c:pt idx="97">
                  <c:v>97.2</c:v>
                </c:pt>
                <c:pt idx="98">
                  <c:v>96.5</c:v>
                </c:pt>
                <c:pt idx="99">
                  <c:v>97.3</c:v>
                </c:pt>
                <c:pt idx="100">
                  <c:v>95.7</c:v>
                </c:pt>
                <c:pt idx="101">
                  <c:v>97.5</c:v>
                </c:pt>
                <c:pt idx="102">
                  <c:v>97.4</c:v>
                </c:pt>
                <c:pt idx="103">
                  <c:v>95.7</c:v>
                </c:pt>
                <c:pt idx="104">
                  <c:v>94</c:v>
                </c:pt>
                <c:pt idx="105">
                  <c:v>92.4</c:v>
                </c:pt>
                <c:pt idx="106">
                  <c:v>95.2</c:v>
                </c:pt>
                <c:pt idx="107">
                  <c:v>94.8</c:v>
                </c:pt>
                <c:pt idx="108">
                  <c:v>95.1</c:v>
                </c:pt>
                <c:pt idx="109">
                  <c:v>97</c:v>
                </c:pt>
                <c:pt idx="110">
                  <c:v>95.6</c:v>
                </c:pt>
                <c:pt idx="111">
                  <c:v>97.1</c:v>
                </c:pt>
                <c:pt idx="112">
                  <c:v>90.5</c:v>
                </c:pt>
                <c:pt idx="113">
                  <c:v>93.7</c:v>
                </c:pt>
                <c:pt idx="114">
                  <c:v>92.8</c:v>
                </c:pt>
                <c:pt idx="115">
                  <c:v>95.8</c:v>
                </c:pt>
                <c:pt idx="116">
                  <c:v>97</c:v>
                </c:pt>
                <c:pt idx="117">
                  <c:v>95.6</c:v>
                </c:pt>
              </c:numCache>
            </c:numRef>
          </c:val>
          <c:smooth val="0"/>
          <c:extLst>
            <c:ext xmlns:c16="http://schemas.microsoft.com/office/drawing/2014/chart" uri="{C3380CC4-5D6E-409C-BE32-E72D297353CC}">
              <c16:uniqueId val="{00000001-A921-4486-87D1-2F4390FA2F44}"/>
            </c:ext>
          </c:extLst>
        </c:ser>
        <c:ser>
          <c:idx val="2"/>
          <c:order val="2"/>
          <c:tx>
            <c:strRef>
              <c:f>'グラフ(IIP)'!$H$2:$I$2</c:f>
              <c:strCache>
                <c:ptCount val="1"/>
                <c:pt idx="0">
                  <c:v>全国（製造工業）</c:v>
                </c:pt>
              </c:strCache>
            </c:strRef>
          </c:tx>
          <c:spPr>
            <a:ln w="15875">
              <a:solidFill>
                <a:schemeClr val="tx1"/>
              </a:solidFill>
            </a:ln>
          </c:spPr>
          <c:marker>
            <c:symbol val="none"/>
          </c:marker>
          <c:cat>
            <c:strRef>
              <c:f>'グラフ(IIP)'!$J$6:$J$123</c:f>
              <c:strCache>
                <c:ptCount val="114"/>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strCache>
            </c:strRef>
          </c:cat>
          <c:val>
            <c:numRef>
              <c:f>'グラフ(IIP)'!$I$6:$I$123</c:f>
              <c:numCache>
                <c:formatCode>General</c:formatCode>
                <c:ptCount val="118"/>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102.3</c:v>
                </c:pt>
                <c:pt idx="73">
                  <c:v>103.3</c:v>
                </c:pt>
                <c:pt idx="74">
                  <c:v>102.9</c:v>
                </c:pt>
                <c:pt idx="75">
                  <c:v>102.8</c:v>
                </c:pt>
                <c:pt idx="76">
                  <c:v>104.2</c:v>
                </c:pt>
                <c:pt idx="77">
                  <c:v>101.5</c:v>
                </c:pt>
                <c:pt idx="78">
                  <c:v>102.3</c:v>
                </c:pt>
                <c:pt idx="79">
                  <c:v>100.5</c:v>
                </c:pt>
                <c:pt idx="80">
                  <c:v>102.3</c:v>
                </c:pt>
                <c:pt idx="81">
                  <c:v>98.4</c:v>
                </c:pt>
                <c:pt idx="82">
                  <c:v>97.7</c:v>
                </c:pt>
                <c:pt idx="83">
                  <c:v>97.9</c:v>
                </c:pt>
                <c:pt idx="84">
                  <c:v>99.1</c:v>
                </c:pt>
                <c:pt idx="85">
                  <c:v>98.7</c:v>
                </c:pt>
                <c:pt idx="86">
                  <c:v>96.2</c:v>
                </c:pt>
                <c:pt idx="87">
                  <c:v>86.3</c:v>
                </c:pt>
                <c:pt idx="88">
                  <c:v>77.2</c:v>
                </c:pt>
                <c:pt idx="89">
                  <c:v>81</c:v>
                </c:pt>
                <c:pt idx="90">
                  <c:v>86.6</c:v>
                </c:pt>
                <c:pt idx="91">
                  <c:v>88.3</c:v>
                </c:pt>
                <c:pt idx="92">
                  <c:v>91.6</c:v>
                </c:pt>
                <c:pt idx="93">
                  <c:v>93.5</c:v>
                </c:pt>
                <c:pt idx="94">
                  <c:v>94.2</c:v>
                </c:pt>
                <c:pt idx="95">
                  <c:v>94</c:v>
                </c:pt>
                <c:pt idx="96">
                  <c:v>95.9</c:v>
                </c:pt>
                <c:pt idx="97">
                  <c:v>95.8</c:v>
                </c:pt>
                <c:pt idx="98">
                  <c:v>97.3</c:v>
                </c:pt>
                <c:pt idx="99">
                  <c:v>98.5</c:v>
                </c:pt>
                <c:pt idx="100">
                  <c:v>92.3</c:v>
                </c:pt>
                <c:pt idx="101">
                  <c:v>98.7</c:v>
                </c:pt>
                <c:pt idx="102">
                  <c:v>98</c:v>
                </c:pt>
                <c:pt idx="103">
                  <c:v>96.1</c:v>
                </c:pt>
                <c:pt idx="104">
                  <c:v>89.9</c:v>
                </c:pt>
                <c:pt idx="105">
                  <c:v>91.7</c:v>
                </c:pt>
                <c:pt idx="106">
                  <c:v>96.5</c:v>
                </c:pt>
                <c:pt idx="107">
                  <c:v>96.7</c:v>
                </c:pt>
                <c:pt idx="108">
                  <c:v>94.4</c:v>
                </c:pt>
                <c:pt idx="109">
                  <c:v>96.3</c:v>
                </c:pt>
                <c:pt idx="110">
                  <c:v>96.6</c:v>
                </c:pt>
                <c:pt idx="111">
                  <c:v>95.1</c:v>
                </c:pt>
                <c:pt idx="112">
                  <c:v>88</c:v>
                </c:pt>
                <c:pt idx="113">
                  <c:v>96</c:v>
                </c:pt>
                <c:pt idx="114">
                  <c:v>96.8</c:v>
                </c:pt>
                <c:pt idx="115">
                  <c:v>100.2</c:v>
                </c:pt>
                <c:pt idx="116">
                  <c:v>98.3</c:v>
                </c:pt>
                <c:pt idx="117">
                  <c:v>95.3</c:v>
                </c:pt>
              </c:numCache>
            </c:numRef>
          </c:val>
          <c:smooth val="0"/>
          <c:extLst>
            <c:ext xmlns:c16="http://schemas.microsoft.com/office/drawing/2014/chart" uri="{C3380CC4-5D6E-409C-BE32-E72D297353CC}">
              <c16:uniqueId val="{00000002-A921-4486-87D1-2F4390FA2F44}"/>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spPr>
          <a:ln w="12700">
            <a:solidFill>
              <a:schemeClr val="tx1"/>
            </a:solidFill>
          </a:ln>
        </c:spPr>
        <c:txPr>
          <a:bodyPr anchor="t" anchorCtr="0"/>
          <a:lstStyle/>
          <a:p>
            <a:pPr>
              <a:defRPr sz="1100" baseline="0">
                <a:solidFill>
                  <a:sysClr val="windowText" lastClr="000000"/>
                </a:solidFill>
              </a:defRPr>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solidFill>
                <a:srgbClr val="B7B7B7"/>
              </a:solidFill>
              <a:prstDash val="dash"/>
            </a:ln>
          </c:spPr>
        </c:minorGridlines>
        <c:numFmt formatCode="General" sourceLinked="1"/>
        <c:majorTickMark val="in"/>
        <c:minorTickMark val="none"/>
        <c:tickLblPos val="nextTo"/>
        <c:spPr>
          <a:ln w="12700">
            <a:solidFill>
              <a:schemeClr val="tx1"/>
            </a:solidFill>
          </a:ln>
        </c:spPr>
        <c:txPr>
          <a:bodyPr/>
          <a:lstStyle/>
          <a:p>
            <a:pPr>
              <a:defRPr sz="1300" baseline="0"/>
            </a:pPr>
            <a:endParaRPr lang="ja-JP"/>
          </a:p>
        </c:txPr>
        <c:crossAx val="156011904"/>
        <c:crosses val="autoZero"/>
        <c:crossBetween val="between"/>
        <c:majorUnit val="10"/>
        <c:minorUnit val="5"/>
      </c:valAx>
      <c:spPr>
        <a:ln w="12700">
          <a:solidFill>
            <a:schemeClr val="tx1"/>
          </a:solidFill>
        </a:ln>
      </c:spPr>
    </c:plotArea>
    <c:legend>
      <c:legendPos val="t"/>
      <c:layout>
        <c:manualLayout>
          <c:xMode val="edge"/>
          <c:yMode val="edge"/>
          <c:x val="7.0853733910653083E-2"/>
          <c:y val="0.62913394337792528"/>
          <c:w val="0.49570693755977757"/>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noFill/>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9188066046"/>
          <c:y val="1.7353992092353694E-3"/>
        </c:manualLayout>
      </c:layout>
      <c:overlay val="0"/>
      <c:spPr>
        <a:noFill/>
        <a:ln w="25400">
          <a:noFill/>
        </a:ln>
      </c:spPr>
    </c:title>
    <c:autoTitleDeleted val="0"/>
    <c:plotArea>
      <c:layout>
        <c:manualLayout>
          <c:layoutTarget val="inner"/>
          <c:xMode val="edge"/>
          <c:yMode val="edge"/>
          <c:x val="5.8931517105604063E-2"/>
          <c:y val="0.19618419598338058"/>
          <c:w val="0.93348891481913654"/>
          <c:h val="0.7214939420686477"/>
        </c:manualLayout>
      </c:layout>
      <c:lineChart>
        <c:grouping val="standard"/>
        <c:varyColors val="0"/>
        <c:ser>
          <c:idx val="0"/>
          <c:order val="0"/>
          <c:tx>
            <c:strRef>
              <c:f>'グラフ(CI)'!$C$2</c:f>
              <c:strCache>
                <c:ptCount val="1"/>
                <c:pt idx="0">
                  <c:v>和歌山県(新指標CI)</c:v>
                </c:pt>
              </c:strCache>
            </c:strRef>
          </c:tx>
          <c:spPr>
            <a:ln w="19050">
              <a:solidFill>
                <a:sysClr val="windowText" lastClr="000000"/>
              </a:solidFill>
            </a:ln>
          </c:spPr>
          <c:marker>
            <c:symbol val="none"/>
          </c:marker>
          <c:cat>
            <c:strRef>
              <c:f>'グラフ(CI)'!$B$89:$B$205</c:f>
              <c:strCache>
                <c:ptCount val="114"/>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strCache>
            </c:strRef>
          </c:cat>
          <c:val>
            <c:numRef>
              <c:f>'グラフ(CI)'!$C$89:$C$205</c:f>
              <c:numCache>
                <c:formatCode>0.0_);[Red]\(0.0\)</c:formatCode>
                <c:ptCount val="117"/>
                <c:pt idx="0">
                  <c:v>100.79785136093238</c:v>
                </c:pt>
                <c:pt idx="1">
                  <c:v>94.230432597411195</c:v>
                </c:pt>
                <c:pt idx="2">
                  <c:v>95.355513345820455</c:v>
                </c:pt>
                <c:pt idx="3">
                  <c:v>95.282931275013269</c:v>
                </c:pt>
                <c:pt idx="4">
                  <c:v>94.073426236894676</c:v>
                </c:pt>
                <c:pt idx="5">
                  <c:v>99.309186502910777</c:v>
                </c:pt>
                <c:pt idx="6">
                  <c:v>97.616515013373771</c:v>
                </c:pt>
                <c:pt idx="7">
                  <c:v>95.38224276357677</c:v>
                </c:pt>
                <c:pt idx="8">
                  <c:v>95.995769487778318</c:v>
                </c:pt>
                <c:pt idx="9">
                  <c:v>102.12427755820561</c:v>
                </c:pt>
                <c:pt idx="10">
                  <c:v>101.16790999610339</c:v>
                </c:pt>
                <c:pt idx="11">
                  <c:v>104.19544364368565</c:v>
                </c:pt>
                <c:pt idx="12">
                  <c:v>102.55855271683781</c:v>
                </c:pt>
                <c:pt idx="13">
                  <c:v>102.84394287262894</c:v>
                </c:pt>
                <c:pt idx="14">
                  <c:v>110.3186995198439</c:v>
                </c:pt>
                <c:pt idx="15">
                  <c:v>107.62085111692265</c:v>
                </c:pt>
                <c:pt idx="16">
                  <c:v>106.19722413921642</c:v>
                </c:pt>
                <c:pt idx="17">
                  <c:v>103.4774098603192</c:v>
                </c:pt>
                <c:pt idx="18">
                  <c:v>99.37298490222652</c:v>
                </c:pt>
                <c:pt idx="19">
                  <c:v>100.94840449752593</c:v>
                </c:pt>
                <c:pt idx="20">
                  <c:v>104.77890688304026</c:v>
                </c:pt>
                <c:pt idx="21">
                  <c:v>102.90657204873663</c:v>
                </c:pt>
                <c:pt idx="22">
                  <c:v>104.54241659758512</c:v>
                </c:pt>
                <c:pt idx="23">
                  <c:v>103.14835586326882</c:v>
                </c:pt>
                <c:pt idx="24">
                  <c:v>103.70217712166327</c:v>
                </c:pt>
                <c:pt idx="25">
                  <c:v>97.75723170597702</c:v>
                </c:pt>
                <c:pt idx="26">
                  <c:v>94.70807859085015</c:v>
                </c:pt>
                <c:pt idx="27">
                  <c:v>97.421786386664749</c:v>
                </c:pt>
                <c:pt idx="28">
                  <c:v>104.50284551825158</c:v>
                </c:pt>
                <c:pt idx="29">
                  <c:v>97.841519871307554</c:v>
                </c:pt>
                <c:pt idx="30">
                  <c:v>98.419606486668215</c:v>
                </c:pt>
                <c:pt idx="31">
                  <c:v>98.156646904149738</c:v>
                </c:pt>
                <c:pt idx="32">
                  <c:v>102.03637902959011</c:v>
                </c:pt>
                <c:pt idx="33">
                  <c:v>103.71921463800651</c:v>
                </c:pt>
                <c:pt idx="34">
                  <c:v>100.81375650143549</c:v>
                </c:pt>
                <c:pt idx="35">
                  <c:v>100.92075724543569</c:v>
                </c:pt>
                <c:pt idx="36">
                  <c:v>100.54637279904843</c:v>
                </c:pt>
                <c:pt idx="37">
                  <c:v>110.32612831530828</c:v>
                </c:pt>
                <c:pt idx="38">
                  <c:v>105.7968502482114</c:v>
                </c:pt>
                <c:pt idx="39">
                  <c:v>109.06785965601466</c:v>
                </c:pt>
                <c:pt idx="40">
                  <c:v>104.92019431437802</c:v>
                </c:pt>
                <c:pt idx="41">
                  <c:v>111.80575188111483</c:v>
                </c:pt>
                <c:pt idx="42">
                  <c:v>107.25100126511636</c:v>
                </c:pt>
                <c:pt idx="43">
                  <c:v>107.54695667007923</c:v>
                </c:pt>
                <c:pt idx="44">
                  <c:v>106.36090851910132</c:v>
                </c:pt>
                <c:pt idx="45">
                  <c:v>105.58303738586025</c:v>
                </c:pt>
                <c:pt idx="46">
                  <c:v>102.0775328373995</c:v>
                </c:pt>
                <c:pt idx="47">
                  <c:v>102.03233642695291</c:v>
                </c:pt>
                <c:pt idx="48">
                  <c:v>101.71678824472778</c:v>
                </c:pt>
                <c:pt idx="49">
                  <c:v>103.58727114410912</c:v>
                </c:pt>
                <c:pt idx="50">
                  <c:v>105.09364219004536</c:v>
                </c:pt>
                <c:pt idx="51">
                  <c:v>106.77359557785009</c:v>
                </c:pt>
                <c:pt idx="52">
                  <c:v>104.45759356358842</c:v>
                </c:pt>
                <c:pt idx="53">
                  <c:v>105.97312679804236</c:v>
                </c:pt>
                <c:pt idx="54">
                  <c:v>105.02901300834033</c:v>
                </c:pt>
                <c:pt idx="55">
                  <c:v>110.38118309223648</c:v>
                </c:pt>
                <c:pt idx="56">
                  <c:v>110.1982776399924</c:v>
                </c:pt>
                <c:pt idx="57">
                  <c:v>107.97025012912084</c:v>
                </c:pt>
                <c:pt idx="58">
                  <c:v>106.68102783539639</c:v>
                </c:pt>
                <c:pt idx="59">
                  <c:v>108.32172986936153</c:v>
                </c:pt>
                <c:pt idx="60">
                  <c:v>109.91088339922914</c:v>
                </c:pt>
                <c:pt idx="61">
                  <c:v>102.27457990267716</c:v>
                </c:pt>
                <c:pt idx="62">
                  <c:v>100.46197930419657</c:v>
                </c:pt>
                <c:pt idx="63">
                  <c:v>103.15934302813943</c:v>
                </c:pt>
                <c:pt idx="64">
                  <c:v>102.16019551450839</c:v>
                </c:pt>
                <c:pt idx="65">
                  <c:v>105.39022528620198</c:v>
                </c:pt>
                <c:pt idx="66">
                  <c:v>105.94872541885336</c:v>
                </c:pt>
                <c:pt idx="67">
                  <c:v>107.94250524606514</c:v>
                </c:pt>
                <c:pt idx="68">
                  <c:v>104.37226782579145</c:v>
                </c:pt>
                <c:pt idx="69">
                  <c:v>107.51286879766985</c:v>
                </c:pt>
                <c:pt idx="70">
                  <c:v>110.00148727904306</c:v>
                </c:pt>
                <c:pt idx="71">
                  <c:v>105.37503228949316</c:v>
                </c:pt>
                <c:pt idx="72">
                  <c:v>101.97892352640207</c:v>
                </c:pt>
                <c:pt idx="73">
                  <c:v>100.68540717116157</c:v>
                </c:pt>
                <c:pt idx="74">
                  <c:v>104.91578272124758</c:v>
                </c:pt>
                <c:pt idx="75">
                  <c:v>105.65937347977732</c:v>
                </c:pt>
                <c:pt idx="76">
                  <c:v>106.93192216444834</c:v>
                </c:pt>
                <c:pt idx="77">
                  <c:v>105.57120090857282</c:v>
                </c:pt>
                <c:pt idx="78">
                  <c:v>103.26747394812446</c:v>
                </c:pt>
                <c:pt idx="79">
                  <c:v>100.00116991418722</c:v>
                </c:pt>
                <c:pt idx="80">
                  <c:v>107.34929551424572</c:v>
                </c:pt>
                <c:pt idx="81">
                  <c:v>103.77300521668414</c:v>
                </c:pt>
                <c:pt idx="82">
                  <c:v>99.451708036981543</c:v>
                </c:pt>
                <c:pt idx="83">
                  <c:v>95.816073027451182</c:v>
                </c:pt>
                <c:pt idx="84">
                  <c:v>95.272196040920889</c:v>
                </c:pt>
                <c:pt idx="85">
                  <c:v>94.701452942079669</c:v>
                </c:pt>
                <c:pt idx="86">
                  <c:v>89.385941088143966</c:v>
                </c:pt>
                <c:pt idx="87">
                  <c:v>81.314954058383194</c:v>
                </c:pt>
                <c:pt idx="88">
                  <c:v>67.897050366886617</c:v>
                </c:pt>
                <c:pt idx="89">
                  <c:v>71.767559917746595</c:v>
                </c:pt>
                <c:pt idx="90">
                  <c:v>75.138438127413494</c:v>
                </c:pt>
                <c:pt idx="91">
                  <c:v>77.345516199086745</c:v>
                </c:pt>
                <c:pt idx="92">
                  <c:v>74.138541711003683</c:v>
                </c:pt>
                <c:pt idx="93">
                  <c:v>75.194273734305611</c:v>
                </c:pt>
                <c:pt idx="94">
                  <c:v>74.31920050569245</c:v>
                </c:pt>
                <c:pt idx="95">
                  <c:v>79.081671065166773</c:v>
                </c:pt>
                <c:pt idx="96">
                  <c:v>77.924429599040053</c:v>
                </c:pt>
                <c:pt idx="97">
                  <c:v>79.28416654944219</c:v>
                </c:pt>
                <c:pt idx="98">
                  <c:v>79.062852779846352</c:v>
                </c:pt>
                <c:pt idx="99">
                  <c:v>87.968665874496395</c:v>
                </c:pt>
                <c:pt idx="100">
                  <c:v>100.67391814283401</c:v>
                </c:pt>
                <c:pt idx="101">
                  <c:v>105.23649212771777</c:v>
                </c:pt>
                <c:pt idx="102">
                  <c:v>95.501246458104177</c:v>
                </c:pt>
                <c:pt idx="103">
                  <c:v>83.589512364203671</c:v>
                </c:pt>
                <c:pt idx="104">
                  <c:v>86.995216708325913</c:v>
                </c:pt>
                <c:pt idx="105">
                  <c:v>85.00809450515095</c:v>
                </c:pt>
                <c:pt idx="106">
                  <c:v>95.88369961648597</c:v>
                </c:pt>
                <c:pt idx="107">
                  <c:v>98.129736405372199</c:v>
                </c:pt>
                <c:pt idx="108">
                  <c:v>101.02216455505315</c:v>
                </c:pt>
                <c:pt idx="109">
                  <c:v>97.699279329674212</c:v>
                </c:pt>
                <c:pt idx="110">
                  <c:v>92.849240286766673</c:v>
                </c:pt>
                <c:pt idx="111">
                  <c:v>97.974587144705922</c:v>
                </c:pt>
                <c:pt idx="112">
                  <c:v>99.831377909284129</c:v>
                </c:pt>
                <c:pt idx="113">
                  <c:v>102.898386595646</c:v>
                </c:pt>
                <c:pt idx="114">
                  <c:v>95.73000932135858</c:v>
                </c:pt>
                <c:pt idx="115">
                  <c:v>99.420141774803866</c:v>
                </c:pt>
                <c:pt idx="116">
                  <c:v>100.43538393031261</c:v>
                </c:pt>
              </c:numCache>
            </c:numRef>
          </c:val>
          <c:smooth val="0"/>
          <c:extLst>
            <c:ext xmlns:c16="http://schemas.microsoft.com/office/drawing/2014/chart" uri="{C3380CC4-5D6E-409C-BE32-E72D297353CC}">
              <c16:uniqueId val="{00000000-C86B-4547-AE53-92E359AAB335}"/>
            </c:ext>
          </c:extLst>
        </c:ser>
        <c:ser>
          <c:idx val="1"/>
          <c:order val="1"/>
          <c:tx>
            <c:strRef>
              <c:f>'グラフ(CI)'!$D$2</c:f>
              <c:strCache>
                <c:ptCount val="1"/>
                <c:pt idx="0">
                  <c:v>全国(CI)</c:v>
                </c:pt>
              </c:strCache>
            </c:strRef>
          </c:tx>
          <c:spPr>
            <a:ln>
              <a:solidFill>
                <a:schemeClr val="tx1"/>
              </a:solidFill>
              <a:prstDash val="sysDash"/>
            </a:ln>
          </c:spPr>
          <c:marker>
            <c:symbol val="none"/>
          </c:marker>
          <c:cat>
            <c:strRef>
              <c:f>'グラフ(CI)'!$B$89:$B$205</c:f>
              <c:strCache>
                <c:ptCount val="114"/>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strCache>
            </c:strRef>
          </c:cat>
          <c:val>
            <c:numRef>
              <c:f>'グラフ(CI)'!$D$89:$D$205</c:f>
              <c:numCache>
                <c:formatCode>0.0_);[Red]\(0.0\)</c:formatCode>
                <c:ptCount val="117"/>
                <c:pt idx="0">
                  <c:v>93.1</c:v>
                </c:pt>
                <c:pt idx="1">
                  <c:v>93.9</c:v>
                </c:pt>
                <c:pt idx="2">
                  <c:v>95.4</c:v>
                </c:pt>
                <c:pt idx="3">
                  <c:v>95.9</c:v>
                </c:pt>
                <c:pt idx="4">
                  <c:v>97.4</c:v>
                </c:pt>
                <c:pt idx="5">
                  <c:v>96.8</c:v>
                </c:pt>
                <c:pt idx="6">
                  <c:v>97.9</c:v>
                </c:pt>
                <c:pt idx="7">
                  <c:v>98.8</c:v>
                </c:pt>
                <c:pt idx="8">
                  <c:v>99.4</c:v>
                </c:pt>
                <c:pt idx="9">
                  <c:v>100.1</c:v>
                </c:pt>
                <c:pt idx="10">
                  <c:v>101.3</c:v>
                </c:pt>
                <c:pt idx="11">
                  <c:v>100.9</c:v>
                </c:pt>
                <c:pt idx="12">
                  <c:v>102.5</c:v>
                </c:pt>
                <c:pt idx="13">
                  <c:v>102.1</c:v>
                </c:pt>
                <c:pt idx="14">
                  <c:v>103.7</c:v>
                </c:pt>
                <c:pt idx="15">
                  <c:v>100.1</c:v>
                </c:pt>
                <c:pt idx="16">
                  <c:v>100.7</c:v>
                </c:pt>
                <c:pt idx="17">
                  <c:v>99.5</c:v>
                </c:pt>
                <c:pt idx="18">
                  <c:v>100</c:v>
                </c:pt>
                <c:pt idx="19">
                  <c:v>99.3</c:v>
                </c:pt>
                <c:pt idx="20">
                  <c:v>100.6</c:v>
                </c:pt>
                <c:pt idx="21">
                  <c:v>100.5</c:v>
                </c:pt>
                <c:pt idx="22">
                  <c:v>99.7</c:v>
                </c:pt>
                <c:pt idx="23">
                  <c:v>100</c:v>
                </c:pt>
                <c:pt idx="24">
                  <c:v>101.7</c:v>
                </c:pt>
                <c:pt idx="25">
                  <c:v>100</c:v>
                </c:pt>
                <c:pt idx="26">
                  <c:v>99.6</c:v>
                </c:pt>
                <c:pt idx="27">
                  <c:v>100.5</c:v>
                </c:pt>
                <c:pt idx="28">
                  <c:v>99.7</c:v>
                </c:pt>
                <c:pt idx="29">
                  <c:v>100.5</c:v>
                </c:pt>
                <c:pt idx="30">
                  <c:v>100.5</c:v>
                </c:pt>
                <c:pt idx="31">
                  <c:v>99.4</c:v>
                </c:pt>
                <c:pt idx="32">
                  <c:v>100</c:v>
                </c:pt>
                <c:pt idx="33">
                  <c:v>100.1</c:v>
                </c:pt>
                <c:pt idx="34">
                  <c:v>99.3</c:v>
                </c:pt>
                <c:pt idx="35">
                  <c:v>98.5</c:v>
                </c:pt>
                <c:pt idx="36">
                  <c:v>99.5</c:v>
                </c:pt>
                <c:pt idx="37">
                  <c:v>99</c:v>
                </c:pt>
                <c:pt idx="38">
                  <c:v>98.9</c:v>
                </c:pt>
                <c:pt idx="39">
                  <c:v>98.8</c:v>
                </c:pt>
                <c:pt idx="40">
                  <c:v>98.5</c:v>
                </c:pt>
                <c:pt idx="41">
                  <c:v>99</c:v>
                </c:pt>
                <c:pt idx="42">
                  <c:v>99.3</c:v>
                </c:pt>
                <c:pt idx="43">
                  <c:v>99.5</c:v>
                </c:pt>
                <c:pt idx="44">
                  <c:v>100.1</c:v>
                </c:pt>
                <c:pt idx="45">
                  <c:v>100.6</c:v>
                </c:pt>
                <c:pt idx="46">
                  <c:v>102.1</c:v>
                </c:pt>
                <c:pt idx="47">
                  <c:v>102.1</c:v>
                </c:pt>
                <c:pt idx="48">
                  <c:v>101.5</c:v>
                </c:pt>
                <c:pt idx="49">
                  <c:v>102.3</c:v>
                </c:pt>
                <c:pt idx="50">
                  <c:v>102.4</c:v>
                </c:pt>
                <c:pt idx="51">
                  <c:v>103.5</c:v>
                </c:pt>
                <c:pt idx="52">
                  <c:v>103.3</c:v>
                </c:pt>
                <c:pt idx="53">
                  <c:v>104</c:v>
                </c:pt>
                <c:pt idx="54">
                  <c:v>103.2</c:v>
                </c:pt>
                <c:pt idx="55">
                  <c:v>104.6</c:v>
                </c:pt>
                <c:pt idx="56">
                  <c:v>103.8</c:v>
                </c:pt>
                <c:pt idx="57">
                  <c:v>103.9</c:v>
                </c:pt>
                <c:pt idx="58">
                  <c:v>105.3</c:v>
                </c:pt>
                <c:pt idx="59">
                  <c:v>106.5</c:v>
                </c:pt>
                <c:pt idx="60">
                  <c:v>104.9</c:v>
                </c:pt>
                <c:pt idx="61">
                  <c:v>104.6</c:v>
                </c:pt>
                <c:pt idx="62">
                  <c:v>104.9</c:v>
                </c:pt>
                <c:pt idx="63">
                  <c:v>105.8</c:v>
                </c:pt>
                <c:pt idx="64">
                  <c:v>105.4</c:v>
                </c:pt>
                <c:pt idx="65">
                  <c:v>105</c:v>
                </c:pt>
                <c:pt idx="66">
                  <c:v>104.5</c:v>
                </c:pt>
                <c:pt idx="67">
                  <c:v>104.8</c:v>
                </c:pt>
                <c:pt idx="68">
                  <c:v>103.3</c:v>
                </c:pt>
                <c:pt idx="69">
                  <c:v>105.4</c:v>
                </c:pt>
                <c:pt idx="70">
                  <c:v>103.7</c:v>
                </c:pt>
                <c:pt idx="71">
                  <c:v>102.5</c:v>
                </c:pt>
                <c:pt idx="72">
                  <c:v>101.1</c:v>
                </c:pt>
                <c:pt idx="73">
                  <c:v>102.6</c:v>
                </c:pt>
                <c:pt idx="74">
                  <c:v>102.3</c:v>
                </c:pt>
                <c:pt idx="75">
                  <c:v>102.2</c:v>
                </c:pt>
                <c:pt idx="76">
                  <c:v>102</c:v>
                </c:pt>
                <c:pt idx="77">
                  <c:v>99.9</c:v>
                </c:pt>
                <c:pt idx="78">
                  <c:v>100.4</c:v>
                </c:pt>
                <c:pt idx="79">
                  <c:v>99.5</c:v>
                </c:pt>
                <c:pt idx="80">
                  <c:v>100.9</c:v>
                </c:pt>
                <c:pt idx="81">
                  <c:v>96.8</c:v>
                </c:pt>
                <c:pt idx="82">
                  <c:v>95.8</c:v>
                </c:pt>
                <c:pt idx="83">
                  <c:v>95.5</c:v>
                </c:pt>
                <c:pt idx="84">
                  <c:v>95.3</c:v>
                </c:pt>
                <c:pt idx="85">
                  <c:v>94.7</c:v>
                </c:pt>
                <c:pt idx="86">
                  <c:v>91.2</c:v>
                </c:pt>
                <c:pt idx="87">
                  <c:v>81.2</c:v>
                </c:pt>
                <c:pt idx="88">
                  <c:v>74.599999999999994</c:v>
                </c:pt>
                <c:pt idx="89">
                  <c:v>78.7</c:v>
                </c:pt>
                <c:pt idx="90">
                  <c:v>81.8</c:v>
                </c:pt>
                <c:pt idx="91">
                  <c:v>83.1</c:v>
                </c:pt>
                <c:pt idx="92">
                  <c:v>85.7</c:v>
                </c:pt>
                <c:pt idx="93">
                  <c:v>89.5</c:v>
                </c:pt>
                <c:pt idx="94">
                  <c:v>89.5</c:v>
                </c:pt>
                <c:pt idx="95">
                  <c:v>89.9</c:v>
                </c:pt>
                <c:pt idx="96">
                  <c:v>91.7</c:v>
                </c:pt>
                <c:pt idx="97">
                  <c:v>91.2</c:v>
                </c:pt>
                <c:pt idx="98">
                  <c:v>93.9</c:v>
                </c:pt>
                <c:pt idx="99">
                  <c:v>95.6</c:v>
                </c:pt>
                <c:pt idx="100">
                  <c:v>93.9</c:v>
                </c:pt>
                <c:pt idx="101">
                  <c:v>95.2</c:v>
                </c:pt>
                <c:pt idx="102">
                  <c:v>94.8</c:v>
                </c:pt>
                <c:pt idx="103">
                  <c:v>92.9</c:v>
                </c:pt>
                <c:pt idx="104">
                  <c:v>91.2</c:v>
                </c:pt>
                <c:pt idx="105">
                  <c:v>92.9</c:v>
                </c:pt>
                <c:pt idx="106">
                  <c:v>96.3</c:v>
                </c:pt>
                <c:pt idx="107">
                  <c:v>96.8</c:v>
                </c:pt>
                <c:pt idx="108">
                  <c:v>96.1</c:v>
                </c:pt>
                <c:pt idx="109">
                  <c:v>96.3</c:v>
                </c:pt>
                <c:pt idx="110">
                  <c:v>96.9</c:v>
                </c:pt>
                <c:pt idx="111">
                  <c:v>97</c:v>
                </c:pt>
                <c:pt idx="112">
                  <c:v>95.9</c:v>
                </c:pt>
                <c:pt idx="113">
                  <c:v>99.2</c:v>
                </c:pt>
                <c:pt idx="114">
                  <c:v>99.8</c:v>
                </c:pt>
                <c:pt idx="115">
                  <c:v>101.3</c:v>
                </c:pt>
                <c:pt idx="116">
                  <c:v>100.8</c:v>
                </c:pt>
              </c:numCache>
            </c:numRef>
          </c:val>
          <c:smooth val="0"/>
          <c:extLst>
            <c:ext xmlns:c16="http://schemas.microsoft.com/office/drawing/2014/chart" uri="{C3380CC4-5D6E-409C-BE32-E72D297353CC}">
              <c16:uniqueId val="{00000001-C86B-4547-AE53-92E359AAB335}"/>
            </c:ext>
          </c:extLst>
        </c:ser>
        <c:dLbls>
          <c:showLegendKey val="0"/>
          <c:showVal val="0"/>
          <c:showCatName val="0"/>
          <c:showSerName val="0"/>
          <c:showPercent val="0"/>
          <c:showBubbleSize val="0"/>
        </c:dLbls>
        <c:smooth val="0"/>
        <c:axId val="53762304"/>
        <c:axId val="53768960"/>
      </c:lineChart>
      <c:catAx>
        <c:axId val="5376230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3768960"/>
        <c:crossesAt val="100"/>
        <c:auto val="1"/>
        <c:lblAlgn val="ctr"/>
        <c:lblOffset val="0"/>
        <c:noMultiLvlLbl val="0"/>
      </c:catAx>
      <c:valAx>
        <c:axId val="53768960"/>
        <c:scaling>
          <c:orientation val="minMax"/>
          <c:max val="120"/>
          <c:min val="60"/>
        </c:scaling>
        <c:delete val="0"/>
        <c:axPos val="l"/>
        <c:majorGridlines>
          <c:spPr>
            <a:ln w="12700">
              <a:solidFill>
                <a:schemeClr val="tx1"/>
              </a:solidFill>
              <a:prstDash val="dash"/>
            </a:ln>
          </c:spPr>
        </c:majorGridlines>
        <c:numFmt formatCode="General" sourceLinked="0"/>
        <c:majorTickMark val="in"/>
        <c:minorTickMark val="none"/>
        <c:tickLblPos val="nextTo"/>
        <c:spPr>
          <a:ln w="12700">
            <a:solidFill>
              <a:srgbClr val="000000"/>
            </a:solidFill>
            <a:prstDash val="solid"/>
          </a:ln>
        </c:spPr>
        <c:txPr>
          <a:bodyPr rot="0" vert="horz"/>
          <a:lstStyle/>
          <a:p>
            <a:pPr>
              <a:defRPr sz="1200"/>
            </a:pPr>
            <a:endParaRPr lang="ja-JP"/>
          </a:p>
        </c:txPr>
        <c:crossAx val="53762304"/>
        <c:crosses val="autoZero"/>
        <c:crossBetween val="between"/>
        <c:majorUnit val="10"/>
      </c:valAx>
      <c:spPr>
        <a:solidFill>
          <a:schemeClr val="bg1">
            <a:lumMod val="85000"/>
          </a:schemeClr>
        </a:solidFill>
        <a:ln w="12700">
          <a:solidFill>
            <a:schemeClr val="tx1"/>
          </a:solidFill>
          <a:prstDash val="solid"/>
        </a:ln>
      </c:spPr>
    </c:plotArea>
    <c:legend>
      <c:legendPos val="tr"/>
      <c:layout>
        <c:manualLayout>
          <c:xMode val="edge"/>
          <c:yMode val="edge"/>
          <c:x val="0.65060823148858349"/>
          <c:y val="0.19744746497794921"/>
          <c:w val="0.32855348023357545"/>
          <c:h val="9.7940777480174018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＜参考＞</a:t>
            </a:r>
            <a:r>
              <a:rPr lang="ja-JP" sz="1600"/>
              <a:t>景気</a:t>
            </a:r>
            <a:r>
              <a:rPr lang="ja-JP" altLang="en-US" sz="1600"/>
              <a:t>先行</a:t>
            </a:r>
            <a:r>
              <a:rPr lang="ja-JP" sz="1600"/>
              <a:t>指数（</a:t>
            </a:r>
            <a:r>
              <a:rPr lang="en-US" altLang="ja-JP" sz="1600"/>
              <a:t>CLI</a:t>
            </a:r>
            <a:r>
              <a:rPr lang="ja-JP" sz="1600"/>
              <a:t>）</a:t>
            </a:r>
            <a:r>
              <a:rPr lang="ja-JP" altLang="en-US" sz="1600"/>
              <a:t>　</a:t>
            </a:r>
            <a:r>
              <a:rPr lang="en-US" altLang="ja-JP" sz="1600"/>
              <a:t>※</a:t>
            </a:r>
            <a:r>
              <a:rPr lang="ja-JP" altLang="en-US" sz="1600"/>
              <a:t>下注参照</a:t>
            </a:r>
            <a:endParaRPr lang="ja-JP" sz="1600"/>
          </a:p>
        </c:rich>
      </c:tx>
      <c:layout>
        <c:manualLayout>
          <c:xMode val="edge"/>
          <c:yMode val="edge"/>
          <c:x val="0.31839520059992499"/>
          <c:y val="1.7357261707595937E-3"/>
        </c:manualLayout>
      </c:layout>
      <c:overlay val="0"/>
      <c:spPr>
        <a:noFill/>
        <a:ln w="25400">
          <a:noFill/>
        </a:ln>
      </c:spPr>
    </c:title>
    <c:autoTitleDeleted val="0"/>
    <c:plotArea>
      <c:layout>
        <c:manualLayout>
          <c:layoutTarget val="inner"/>
          <c:xMode val="edge"/>
          <c:yMode val="edge"/>
          <c:x val="4.989541635507852E-2"/>
          <c:y val="0.17416356411437958"/>
          <c:w val="0.93999937869088113"/>
          <c:h val="0.72611629220740403"/>
        </c:manualLayout>
      </c:layout>
      <c:lineChart>
        <c:grouping val="standard"/>
        <c:varyColors val="0"/>
        <c:ser>
          <c:idx val="0"/>
          <c:order val="0"/>
          <c:tx>
            <c:strRef>
              <c:f>'グラフ(CI)'!$I$2</c:f>
              <c:strCache>
                <c:ptCount val="1"/>
                <c:pt idx="0">
                  <c:v>和歌山県(CLI)</c:v>
                </c:pt>
              </c:strCache>
            </c:strRef>
          </c:tx>
          <c:spPr>
            <a:ln w="19050">
              <a:solidFill>
                <a:sysClr val="windowText" lastClr="000000"/>
              </a:solidFill>
            </a:ln>
          </c:spPr>
          <c:marker>
            <c:symbol val="none"/>
          </c:marker>
          <c:cat>
            <c:strRef>
              <c:f>'グラフ(CI)'!$H$89:$H$205</c:f>
              <c:strCache>
                <c:ptCount val="114"/>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strCache>
            </c:strRef>
          </c:cat>
          <c:val>
            <c:numRef>
              <c:f>'グラフ(CI)'!$I$89:$I$205</c:f>
              <c:numCache>
                <c:formatCode>0.0_);[Red]\(0.0\)</c:formatCode>
                <c:ptCount val="117"/>
                <c:pt idx="0">
                  <c:v>98.983376578025002</c:v>
                </c:pt>
                <c:pt idx="1">
                  <c:v>99.174427824260221</c:v>
                </c:pt>
                <c:pt idx="2">
                  <c:v>99.352013380373805</c:v>
                </c:pt>
                <c:pt idx="3">
                  <c:v>99.593800240551289</c:v>
                </c:pt>
                <c:pt idx="4">
                  <c:v>99.91743752546688</c:v>
                </c:pt>
                <c:pt idx="5">
                  <c:v>100.24861117464529</c:v>
                </c:pt>
                <c:pt idx="6">
                  <c:v>100.56979202302541</c:v>
                </c:pt>
                <c:pt idx="7">
                  <c:v>100.88631447646536</c:v>
                </c:pt>
                <c:pt idx="8">
                  <c:v>101.19960407210918</c:v>
                </c:pt>
                <c:pt idx="9">
                  <c:v>101.46179619876533</c:v>
                </c:pt>
                <c:pt idx="10">
                  <c:v>101.6572758059703</c:v>
                </c:pt>
                <c:pt idx="11">
                  <c:v>101.79576796423052</c:v>
                </c:pt>
                <c:pt idx="12">
                  <c:v>101.88078505944391</c:v>
                </c:pt>
                <c:pt idx="13">
                  <c:v>101.87629249813601</c:v>
                </c:pt>
                <c:pt idx="14">
                  <c:v>101.69770203228808</c:v>
                </c:pt>
                <c:pt idx="15">
                  <c:v>101.28798612988631</c:v>
                </c:pt>
                <c:pt idx="16">
                  <c:v>100.79172807348201</c:v>
                </c:pt>
                <c:pt idx="17">
                  <c:v>100.2166543579259</c:v>
                </c:pt>
                <c:pt idx="18">
                  <c:v>99.597119291398727</c:v>
                </c:pt>
                <c:pt idx="19">
                  <c:v>98.99710525084825</c:v>
                </c:pt>
                <c:pt idx="20">
                  <c:v>98.547728912124214</c:v>
                </c:pt>
                <c:pt idx="21">
                  <c:v>98.240665748038595</c:v>
                </c:pt>
                <c:pt idx="22">
                  <c:v>98.012291093903315</c:v>
                </c:pt>
                <c:pt idx="23">
                  <c:v>97.860779564235841</c:v>
                </c:pt>
                <c:pt idx="24">
                  <c:v>97.792152238488782</c:v>
                </c:pt>
                <c:pt idx="25">
                  <c:v>97.810216281405886</c:v>
                </c:pt>
                <c:pt idx="26">
                  <c:v>97.949433140620386</c:v>
                </c:pt>
                <c:pt idx="27">
                  <c:v>98.199099974755171</c:v>
                </c:pt>
                <c:pt idx="28">
                  <c:v>98.535217882526524</c:v>
                </c:pt>
                <c:pt idx="29">
                  <c:v>98.888582294080067</c:v>
                </c:pt>
                <c:pt idx="30">
                  <c:v>99.189659728892522</c:v>
                </c:pt>
                <c:pt idx="31">
                  <c:v>99.401893159405816</c:v>
                </c:pt>
                <c:pt idx="32">
                  <c:v>99.519560331727476</c:v>
                </c:pt>
                <c:pt idx="33">
                  <c:v>99.541257212878477</c:v>
                </c:pt>
                <c:pt idx="34">
                  <c:v>99.557979816947636</c:v>
                </c:pt>
                <c:pt idx="35">
                  <c:v>99.590464253887717</c:v>
                </c:pt>
                <c:pt idx="36">
                  <c:v>99.648305033467366</c:v>
                </c:pt>
                <c:pt idx="37">
                  <c:v>99.722716266744328</c:v>
                </c:pt>
                <c:pt idx="38">
                  <c:v>99.834966762066983</c:v>
                </c:pt>
                <c:pt idx="39">
                  <c:v>99.920040325977993</c:v>
                </c:pt>
                <c:pt idx="40">
                  <c:v>99.923214397309337</c:v>
                </c:pt>
                <c:pt idx="41">
                  <c:v>99.869609537243591</c:v>
                </c:pt>
                <c:pt idx="42">
                  <c:v>99.797317928489676</c:v>
                </c:pt>
                <c:pt idx="43">
                  <c:v>99.743865144944493</c:v>
                </c:pt>
                <c:pt idx="44">
                  <c:v>99.714085263856063</c:v>
                </c:pt>
                <c:pt idx="45">
                  <c:v>99.724861092718911</c:v>
                </c:pt>
                <c:pt idx="46">
                  <c:v>99.830663761341185</c:v>
                </c:pt>
                <c:pt idx="47">
                  <c:v>100.03249618651083</c:v>
                </c:pt>
                <c:pt idx="48">
                  <c:v>100.26367920363718</c:v>
                </c:pt>
                <c:pt idx="49">
                  <c:v>100.50744894062575</c:v>
                </c:pt>
                <c:pt idx="50">
                  <c:v>100.76781619566383</c:v>
                </c:pt>
                <c:pt idx="51">
                  <c:v>101.02106435637981</c:v>
                </c:pt>
                <c:pt idx="52">
                  <c:v>101.23070692224661</c:v>
                </c:pt>
                <c:pt idx="53">
                  <c:v>101.31401907731043</c:v>
                </c:pt>
                <c:pt idx="54">
                  <c:v>101.2287218019203</c:v>
                </c:pt>
                <c:pt idx="55">
                  <c:v>101.07876898817733</c:v>
                </c:pt>
                <c:pt idx="56">
                  <c:v>100.90120006307235</c:v>
                </c:pt>
                <c:pt idx="57">
                  <c:v>100.75109430357736</c:v>
                </c:pt>
                <c:pt idx="58">
                  <c:v>100.65125878167571</c:v>
                </c:pt>
                <c:pt idx="59">
                  <c:v>100.60683452124475</c:v>
                </c:pt>
                <c:pt idx="60">
                  <c:v>100.60988126810645</c:v>
                </c:pt>
                <c:pt idx="61">
                  <c:v>100.69320652548522</c:v>
                </c:pt>
                <c:pt idx="62">
                  <c:v>100.82212791389641</c:v>
                </c:pt>
                <c:pt idx="63">
                  <c:v>100.97188843392301</c:v>
                </c:pt>
                <c:pt idx="64">
                  <c:v>101.10913728693754</c:v>
                </c:pt>
                <c:pt idx="65">
                  <c:v>101.17336275600705</c:v>
                </c:pt>
                <c:pt idx="66">
                  <c:v>101.22769441674168</c:v>
                </c:pt>
                <c:pt idx="67">
                  <c:v>101.25669096390024</c:v>
                </c:pt>
                <c:pt idx="68">
                  <c:v>101.28670607239918</c:v>
                </c:pt>
                <c:pt idx="69">
                  <c:v>101.37840095300201</c:v>
                </c:pt>
                <c:pt idx="70">
                  <c:v>101.38776311918976</c:v>
                </c:pt>
                <c:pt idx="71">
                  <c:v>101.29948076707575</c:v>
                </c:pt>
                <c:pt idx="72">
                  <c:v>101.22420678529669</c:v>
                </c:pt>
                <c:pt idx="73">
                  <c:v>101.17426108989088</c:v>
                </c:pt>
                <c:pt idx="74">
                  <c:v>101.13341118880592</c:v>
                </c:pt>
                <c:pt idx="75">
                  <c:v>101.14836385924886</c:v>
                </c:pt>
                <c:pt idx="76">
                  <c:v>101.17079662086842</c:v>
                </c:pt>
                <c:pt idx="77">
                  <c:v>101.17441928649612</c:v>
                </c:pt>
                <c:pt idx="78">
                  <c:v>101.11282331631206</c:v>
                </c:pt>
                <c:pt idx="79">
                  <c:v>100.97477520288506</c:v>
                </c:pt>
                <c:pt idx="80">
                  <c:v>100.77729031744438</c:v>
                </c:pt>
                <c:pt idx="81">
                  <c:v>100.50124419297127</c:v>
                </c:pt>
                <c:pt idx="82">
                  <c:v>100.1726294083788</c:v>
                </c:pt>
                <c:pt idx="83">
                  <c:v>99.764622523666361</c:v>
                </c:pt>
                <c:pt idx="84">
                  <c:v>99.236247890879881</c:v>
                </c:pt>
                <c:pt idx="85">
                  <c:v>98.618591038003203</c:v>
                </c:pt>
                <c:pt idx="86">
                  <c:v>97.970679907249647</c:v>
                </c:pt>
                <c:pt idx="87">
                  <c:v>97.36262021189178</c:v>
                </c:pt>
                <c:pt idx="88">
                  <c:v>96.916036570454537</c:v>
                </c:pt>
                <c:pt idx="89">
                  <c:v>96.705745283206952</c:v>
                </c:pt>
                <c:pt idx="90">
                  <c:v>96.695586348613347</c:v>
                </c:pt>
                <c:pt idx="91">
                  <c:v>96.861641868845851</c:v>
                </c:pt>
                <c:pt idx="92">
                  <c:v>97.20386367029235</c:v>
                </c:pt>
                <c:pt idx="93">
                  <c:v>97.622049634741188</c:v>
                </c:pt>
                <c:pt idx="94">
                  <c:v>98.080551249945373</c:v>
                </c:pt>
                <c:pt idx="95">
                  <c:v>98.560677197566974</c:v>
                </c:pt>
                <c:pt idx="96">
                  <c:v>98.985693174294667</c:v>
                </c:pt>
                <c:pt idx="97">
                  <c:v>99.341861444821831</c:v>
                </c:pt>
                <c:pt idx="98">
                  <c:v>99.668824430365675</c:v>
                </c:pt>
                <c:pt idx="99">
                  <c:v>99.922800316156199</c:v>
                </c:pt>
                <c:pt idx="100">
                  <c:v>100.09451730073658</c:v>
                </c:pt>
                <c:pt idx="101">
                  <c:v>100.18238504115737</c:v>
                </c:pt>
                <c:pt idx="102">
                  <c:v>100.2082896825214</c:v>
                </c:pt>
                <c:pt idx="103">
                  <c:v>100.2148111630852</c:v>
                </c:pt>
                <c:pt idx="104">
                  <c:v>100.24771092638733</c:v>
                </c:pt>
                <c:pt idx="105">
                  <c:v>100.30967457592637</c:v>
                </c:pt>
                <c:pt idx="106">
                  <c:v>100.3831190576694</c:v>
                </c:pt>
                <c:pt idx="107">
                  <c:v>100.45308227712498</c:v>
                </c:pt>
                <c:pt idx="108">
                  <c:v>100.53058865271446</c:v>
                </c:pt>
                <c:pt idx="109">
                  <c:v>100.60264963725511</c:v>
                </c:pt>
                <c:pt idx="110">
                  <c:v>100.74772351465991</c:v>
                </c:pt>
                <c:pt idx="111">
                  <c:v>100.87284120913701</c:v>
                </c:pt>
                <c:pt idx="112">
                  <c:v>100.91069584437318</c:v>
                </c:pt>
                <c:pt idx="113">
                  <c:v>100.88285947531888</c:v>
                </c:pt>
                <c:pt idx="114">
                  <c:v>100.80826015429491</c:v>
                </c:pt>
                <c:pt idx="115">
                  <c:v>100.7041734548568</c:v>
                </c:pt>
                <c:pt idx="116">
                  <c:v>100.64063707910078</c:v>
                </c:pt>
              </c:numCache>
            </c:numRef>
          </c:val>
          <c:smooth val="0"/>
          <c:extLst>
            <c:ext xmlns:c16="http://schemas.microsoft.com/office/drawing/2014/chart" uri="{C3380CC4-5D6E-409C-BE32-E72D297353CC}">
              <c16:uniqueId val="{00000000-2534-495F-83E3-AC5A0C38738A}"/>
            </c:ext>
          </c:extLst>
        </c:ser>
        <c:ser>
          <c:idx val="1"/>
          <c:order val="1"/>
          <c:tx>
            <c:strRef>
              <c:f>'グラフ(CI)'!$J$2</c:f>
              <c:strCache>
                <c:ptCount val="1"/>
                <c:pt idx="0">
                  <c:v>全国(CLI)</c:v>
                </c:pt>
              </c:strCache>
            </c:strRef>
          </c:tx>
          <c:spPr>
            <a:ln>
              <a:solidFill>
                <a:schemeClr val="tx1"/>
              </a:solidFill>
              <a:prstDash val="sysDash"/>
            </a:ln>
          </c:spPr>
          <c:marker>
            <c:symbol val="none"/>
          </c:marker>
          <c:cat>
            <c:strRef>
              <c:f>'グラフ(CI)'!$H$89:$H$205</c:f>
              <c:strCache>
                <c:ptCount val="114"/>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strCache>
            </c:strRef>
          </c:cat>
          <c:val>
            <c:numRef>
              <c:f>'グラフ(CI)'!$J$89:$J$205</c:f>
              <c:numCache>
                <c:formatCode>0.0_);[Red]\(0.0\)</c:formatCode>
                <c:ptCount val="117"/>
                <c:pt idx="0">
                  <c:v>99.598990000000001</c:v>
                </c:pt>
                <c:pt idx="1">
                  <c:v>99.817310000000006</c:v>
                </c:pt>
                <c:pt idx="2">
                  <c:v>100.0699</c:v>
                </c:pt>
                <c:pt idx="3">
                  <c:v>100.3297</c:v>
                </c:pt>
                <c:pt idx="4">
                  <c:v>100.5711</c:v>
                </c:pt>
                <c:pt idx="5">
                  <c:v>100.77889999999999</c:v>
                </c:pt>
                <c:pt idx="6">
                  <c:v>100.9629</c:v>
                </c:pt>
                <c:pt idx="7">
                  <c:v>101.12869999999999</c:v>
                </c:pt>
                <c:pt idx="8">
                  <c:v>101.2786</c:v>
                </c:pt>
                <c:pt idx="9">
                  <c:v>101.3947</c:v>
                </c:pt>
                <c:pt idx="10">
                  <c:v>101.46250000000001</c:v>
                </c:pt>
                <c:pt idx="11">
                  <c:v>101.4585</c:v>
                </c:pt>
                <c:pt idx="12">
                  <c:v>101.3711</c:v>
                </c:pt>
                <c:pt idx="13">
                  <c:v>101.2092</c:v>
                </c:pt>
                <c:pt idx="14">
                  <c:v>100.9996</c:v>
                </c:pt>
                <c:pt idx="15">
                  <c:v>100.74720000000001</c:v>
                </c:pt>
                <c:pt idx="16">
                  <c:v>100.5055</c:v>
                </c:pt>
                <c:pt idx="17">
                  <c:v>100.31059999999999</c:v>
                </c:pt>
                <c:pt idx="18">
                  <c:v>100.16670000000001</c:v>
                </c:pt>
                <c:pt idx="19">
                  <c:v>100.0748</c:v>
                </c:pt>
                <c:pt idx="20">
                  <c:v>100.0258</c:v>
                </c:pt>
                <c:pt idx="21">
                  <c:v>100.0104</c:v>
                </c:pt>
                <c:pt idx="22">
                  <c:v>100.0303</c:v>
                </c:pt>
                <c:pt idx="23">
                  <c:v>100.0701</c:v>
                </c:pt>
                <c:pt idx="24">
                  <c:v>100.1322</c:v>
                </c:pt>
                <c:pt idx="25">
                  <c:v>100.21169999999999</c:v>
                </c:pt>
                <c:pt idx="26">
                  <c:v>100.29219999999999</c:v>
                </c:pt>
                <c:pt idx="27">
                  <c:v>100.3741</c:v>
                </c:pt>
                <c:pt idx="28">
                  <c:v>100.437</c:v>
                </c:pt>
                <c:pt idx="29">
                  <c:v>100.4603</c:v>
                </c:pt>
                <c:pt idx="30">
                  <c:v>100.4286</c:v>
                </c:pt>
                <c:pt idx="31">
                  <c:v>100.3566</c:v>
                </c:pt>
                <c:pt idx="32">
                  <c:v>100.251</c:v>
                </c:pt>
                <c:pt idx="33">
                  <c:v>100.1305</c:v>
                </c:pt>
                <c:pt idx="34">
                  <c:v>100.0098</c:v>
                </c:pt>
                <c:pt idx="35">
                  <c:v>99.901820000000001</c:v>
                </c:pt>
                <c:pt idx="36">
                  <c:v>99.821489999999997</c:v>
                </c:pt>
                <c:pt idx="37">
                  <c:v>99.763369999999995</c:v>
                </c:pt>
                <c:pt idx="38">
                  <c:v>99.71754</c:v>
                </c:pt>
                <c:pt idx="39">
                  <c:v>99.685950000000005</c:v>
                </c:pt>
                <c:pt idx="40">
                  <c:v>99.666039999999995</c:v>
                </c:pt>
                <c:pt idx="41">
                  <c:v>99.667339999999996</c:v>
                </c:pt>
                <c:pt idx="42">
                  <c:v>99.694419999999994</c:v>
                </c:pt>
                <c:pt idx="43">
                  <c:v>99.742490000000004</c:v>
                </c:pt>
                <c:pt idx="44">
                  <c:v>99.817790000000002</c:v>
                </c:pt>
                <c:pt idx="45">
                  <c:v>99.919539999999998</c:v>
                </c:pt>
                <c:pt idx="46">
                  <c:v>100.0295</c:v>
                </c:pt>
                <c:pt idx="47">
                  <c:v>100.139</c:v>
                </c:pt>
                <c:pt idx="48">
                  <c:v>100.2333</c:v>
                </c:pt>
                <c:pt idx="49">
                  <c:v>100.31019999999999</c:v>
                </c:pt>
                <c:pt idx="50">
                  <c:v>100.3964</c:v>
                </c:pt>
                <c:pt idx="51">
                  <c:v>100.479</c:v>
                </c:pt>
                <c:pt idx="52">
                  <c:v>100.54430000000001</c:v>
                </c:pt>
                <c:pt idx="53">
                  <c:v>100.5896</c:v>
                </c:pt>
                <c:pt idx="54">
                  <c:v>100.6112</c:v>
                </c:pt>
                <c:pt idx="55">
                  <c:v>100.614</c:v>
                </c:pt>
                <c:pt idx="56">
                  <c:v>100.61</c:v>
                </c:pt>
                <c:pt idx="57">
                  <c:v>100.6084</c:v>
                </c:pt>
                <c:pt idx="58">
                  <c:v>100.6134</c:v>
                </c:pt>
                <c:pt idx="59">
                  <c:v>100.6156</c:v>
                </c:pt>
                <c:pt idx="60">
                  <c:v>100.61409999999999</c:v>
                </c:pt>
                <c:pt idx="61">
                  <c:v>100.624</c:v>
                </c:pt>
                <c:pt idx="62">
                  <c:v>100.6302</c:v>
                </c:pt>
                <c:pt idx="63">
                  <c:v>100.645</c:v>
                </c:pt>
                <c:pt idx="64">
                  <c:v>100.65689999999999</c:v>
                </c:pt>
                <c:pt idx="65">
                  <c:v>100.6491</c:v>
                </c:pt>
                <c:pt idx="66">
                  <c:v>100.626</c:v>
                </c:pt>
                <c:pt idx="67">
                  <c:v>100.5938</c:v>
                </c:pt>
                <c:pt idx="68">
                  <c:v>100.5552</c:v>
                </c:pt>
                <c:pt idx="69">
                  <c:v>100.50060000000001</c:v>
                </c:pt>
                <c:pt idx="70">
                  <c:v>100.4281</c:v>
                </c:pt>
                <c:pt idx="71">
                  <c:v>100.3421</c:v>
                </c:pt>
                <c:pt idx="72">
                  <c:v>100.2591</c:v>
                </c:pt>
                <c:pt idx="73">
                  <c:v>100.188</c:v>
                </c:pt>
                <c:pt idx="74">
                  <c:v>100.13</c:v>
                </c:pt>
                <c:pt idx="75">
                  <c:v>100.0711</c:v>
                </c:pt>
                <c:pt idx="76">
                  <c:v>100.0008</c:v>
                </c:pt>
                <c:pt idx="77">
                  <c:v>99.90746</c:v>
                </c:pt>
                <c:pt idx="78">
                  <c:v>99.799350000000004</c:v>
                </c:pt>
                <c:pt idx="79">
                  <c:v>99.67868</c:v>
                </c:pt>
                <c:pt idx="80">
                  <c:v>99.550989999999999</c:v>
                </c:pt>
                <c:pt idx="81">
                  <c:v>99.417680000000004</c:v>
                </c:pt>
                <c:pt idx="82">
                  <c:v>99.293809999999993</c:v>
                </c:pt>
                <c:pt idx="83">
                  <c:v>99.182010000000005</c:v>
                </c:pt>
                <c:pt idx="84">
                  <c:v>99.070250000000001</c:v>
                </c:pt>
                <c:pt idx="85">
                  <c:v>98.946719999999999</c:v>
                </c:pt>
                <c:pt idx="86">
                  <c:v>98.48845</c:v>
                </c:pt>
                <c:pt idx="87">
                  <c:v>98.100700000000003</c:v>
                </c:pt>
                <c:pt idx="88">
                  <c:v>97.633619999999993</c:v>
                </c:pt>
                <c:pt idx="89">
                  <c:v>97.672960000000003</c:v>
                </c:pt>
                <c:pt idx="90">
                  <c:v>98.042950000000005</c:v>
                </c:pt>
                <c:pt idx="91">
                  <c:v>98.430260000000004</c:v>
                </c:pt>
                <c:pt idx="92">
                  <c:v>98.591149999999999</c:v>
                </c:pt>
                <c:pt idx="93">
                  <c:v>98.764210000000006</c:v>
                </c:pt>
                <c:pt idx="94">
                  <c:v>98.990549999999999</c:v>
                </c:pt>
                <c:pt idx="95">
                  <c:v>99.254909999999995</c:v>
                </c:pt>
                <c:pt idx="96">
                  <c:v>99.551010000000005</c:v>
                </c:pt>
                <c:pt idx="97">
                  <c:v>99.854889999999997</c:v>
                </c:pt>
                <c:pt idx="98">
                  <c:v>100.1335</c:v>
                </c:pt>
                <c:pt idx="99">
                  <c:v>100.3661</c:v>
                </c:pt>
                <c:pt idx="100">
                  <c:v>100.5214</c:v>
                </c:pt>
                <c:pt idx="101">
                  <c:v>100.5912</c:v>
                </c:pt>
                <c:pt idx="102">
                  <c:v>100.5866</c:v>
                </c:pt>
                <c:pt idx="103">
                  <c:v>100.53449999999999</c:v>
                </c:pt>
                <c:pt idx="104">
                  <c:v>100.4637</c:v>
                </c:pt>
                <c:pt idx="105">
                  <c:v>100.4064</c:v>
                </c:pt>
                <c:pt idx="106">
                  <c:v>100.3853</c:v>
                </c:pt>
                <c:pt idx="107">
                  <c:v>100.4007</c:v>
                </c:pt>
                <c:pt idx="108">
                  <c:v>100.43470000000001</c:v>
                </c:pt>
                <c:pt idx="109">
                  <c:v>100.4602</c:v>
                </c:pt>
                <c:pt idx="110">
                  <c:v>100.4875</c:v>
                </c:pt>
                <c:pt idx="111">
                  <c:v>100.5076</c:v>
                </c:pt>
                <c:pt idx="112">
                  <c:v>100.50700000000001</c:v>
                </c:pt>
                <c:pt idx="113">
                  <c:v>100.4893</c:v>
                </c:pt>
                <c:pt idx="114">
                  <c:v>100.46259999999999</c:v>
                </c:pt>
                <c:pt idx="115">
                  <c:v>100.4346</c:v>
                </c:pt>
                <c:pt idx="116">
                  <c:v>100.39100000000001</c:v>
                </c:pt>
              </c:numCache>
            </c:numRef>
          </c:val>
          <c:smooth val="0"/>
          <c:extLst>
            <c:ext xmlns:c16="http://schemas.microsoft.com/office/drawing/2014/chart" uri="{C3380CC4-5D6E-409C-BE32-E72D297353CC}">
              <c16:uniqueId val="{00000001-2534-495F-83E3-AC5A0C38738A}"/>
            </c:ext>
          </c:extLst>
        </c:ser>
        <c:dLbls>
          <c:showLegendKey val="0"/>
          <c:showVal val="0"/>
          <c:showCatName val="0"/>
          <c:showSerName val="0"/>
          <c:showPercent val="0"/>
          <c:showBubbleSize val="0"/>
        </c:dLbls>
        <c:smooth val="0"/>
        <c:axId val="56500224"/>
        <c:axId val="56503296"/>
      </c:lineChart>
      <c:catAx>
        <c:axId val="5650022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6503296"/>
        <c:crossesAt val="100"/>
        <c:auto val="1"/>
        <c:lblAlgn val="ctr"/>
        <c:lblOffset val="0"/>
        <c:noMultiLvlLbl val="0"/>
      </c:catAx>
      <c:valAx>
        <c:axId val="5650329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12700">
            <a:solidFill>
              <a:schemeClr val="tx1"/>
            </a:solidFill>
            <a:prstDash val="solid"/>
          </a:ln>
        </c:spPr>
        <c:txPr>
          <a:bodyPr rot="0" vert="horz"/>
          <a:lstStyle/>
          <a:p>
            <a:pPr>
              <a:defRPr sz="1200"/>
            </a:pPr>
            <a:endParaRPr lang="ja-JP"/>
          </a:p>
        </c:txPr>
        <c:crossAx val="56500224"/>
        <c:crosses val="autoZero"/>
        <c:crossBetween val="between"/>
        <c:majorUnit val="5"/>
      </c:valAx>
      <c:spPr>
        <a:noFill/>
        <a:ln w="12700">
          <a:solidFill>
            <a:schemeClr val="tx1"/>
          </a:solidFill>
          <a:prstDash val="solid"/>
        </a:ln>
      </c:spPr>
    </c:plotArea>
    <c:legend>
      <c:legendPos val="t"/>
      <c:layout>
        <c:manualLayout>
          <c:xMode val="edge"/>
          <c:yMode val="edge"/>
          <c:x val="0.65527207448550451"/>
          <c:y val="0.17851717408757439"/>
          <c:w val="0.32422580009990365"/>
          <c:h val="0.1166074586821494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269875</xdr:colOff>
      <xdr:row>19</xdr:row>
      <xdr:rowOff>1495425</xdr:rowOff>
    </xdr:from>
    <xdr:to>
      <xdr:col>13</xdr:col>
      <xdr:colOff>444500</xdr:colOff>
      <xdr:row>19</xdr:row>
      <xdr:rowOff>2460625</xdr:rowOff>
    </xdr:to>
    <xdr:sp macro="" textlink="">
      <xdr:nvSpPr>
        <xdr:cNvPr id="3" name="テキスト ボックス 2"/>
        <xdr:cNvSpPr txBox="1"/>
      </xdr:nvSpPr>
      <xdr:spPr>
        <a:xfrm>
          <a:off x="1098550" y="7448550"/>
          <a:ext cx="11471275" cy="965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anose="02020609040205080304" pitchFamily="17" charset="-128"/>
              <a:ea typeface="ＭＳ 明朝" panose="02020609040205080304" pitchFamily="17" charset="-128"/>
            </a:rPr>
            <a:t>         </a:t>
          </a:r>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注１）自然動態とは、出生・死亡に伴う人口の動きをいう。</a:t>
          </a:r>
          <a:endParaRPr kumimoji="1" lang="en-US" altLang="ja-JP" sz="1400">
            <a:latin typeface="ＭＳ 明朝" panose="02020609040205080304" pitchFamily="17" charset="-128"/>
            <a:ea typeface="ＭＳ 明朝" panose="02020609040205080304" pitchFamily="17" charset="-128"/>
          </a:endParaRPr>
        </a:p>
        <a:p>
          <a:r>
            <a:rPr kumimoji="1" lang="en-US" altLang="ja-JP" sz="1400">
              <a:latin typeface="ＭＳ 明朝" panose="02020609040205080304" pitchFamily="17" charset="-128"/>
              <a:ea typeface="ＭＳ 明朝" panose="02020609040205080304" pitchFamily="17" charset="-128"/>
            </a:rPr>
            <a:t>         (</a:t>
          </a:r>
          <a:r>
            <a:rPr kumimoji="1" lang="ja-JP" altLang="en-US" sz="1400">
              <a:latin typeface="ＭＳ 明朝" panose="02020609040205080304" pitchFamily="17" charset="-128"/>
              <a:ea typeface="ＭＳ 明朝" panose="02020609040205080304" pitchFamily="17" charset="-128"/>
            </a:rPr>
            <a:t>注２）社会動態とは、転入・転出に伴う人口の動きをいう。</a:t>
          </a:r>
          <a:endParaRPr kumimoji="1" lang="en-US" altLang="ja-JP" sz="1400">
            <a:latin typeface="ＭＳ 明朝" panose="02020609040205080304" pitchFamily="17" charset="-128"/>
            <a:ea typeface="ＭＳ 明朝" panose="02020609040205080304" pitchFamily="17" charset="-128"/>
          </a:endParaRPr>
        </a:p>
        <a:p>
          <a:r>
            <a:rPr kumimoji="1" lang="en-US" altLang="ja-JP" sz="1400">
              <a:latin typeface="ＭＳ 明朝" panose="02020609040205080304" pitchFamily="17" charset="-128"/>
              <a:ea typeface="ＭＳ 明朝" panose="02020609040205080304" pitchFamily="17" charset="-128"/>
            </a:rPr>
            <a:t>         (</a:t>
          </a:r>
          <a:r>
            <a:rPr kumimoji="1" lang="ja-JP" altLang="en-US" sz="1400">
              <a:latin typeface="ＭＳ 明朝" panose="02020609040205080304" pitchFamily="17" charset="-128"/>
              <a:ea typeface="ＭＳ 明朝" panose="02020609040205080304" pitchFamily="17" charset="-128"/>
            </a:rPr>
            <a:t>注３）１世帯当たりの平均構成人員＝総人口</a:t>
          </a:r>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世帯数</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　　　　</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　</a:t>
          </a:r>
          <a:r>
            <a:rPr kumimoji="1" lang="en-US" altLang="ja-JP" sz="1400">
              <a:latin typeface="ＭＳ 明朝" panose="02020609040205080304" pitchFamily="17" charset="-128"/>
              <a:ea typeface="ＭＳ 明朝" panose="02020609040205080304" pitchFamily="17" charset="-128"/>
            </a:rPr>
            <a:t/>
          </a:r>
          <a:br>
            <a:rPr kumimoji="1" lang="en-US" altLang="ja-JP" sz="1400">
              <a:latin typeface="ＭＳ 明朝" panose="02020609040205080304" pitchFamily="17" charset="-128"/>
              <a:ea typeface="ＭＳ 明朝" panose="02020609040205080304" pitchFamily="17" charset="-128"/>
            </a:rPr>
          </a:br>
          <a:r>
            <a:rPr kumimoji="1" lang="ja-JP" altLang="en-US" sz="1400">
              <a:latin typeface="ＭＳ 明朝" panose="02020609040205080304" pitchFamily="17" charset="-128"/>
              <a:ea typeface="ＭＳ 明朝" panose="02020609040205080304" pitchFamily="17" charset="-128"/>
            </a:rPr>
            <a:t>　　　　</a:t>
          </a:r>
          <a:r>
            <a:rPr kumimoji="1" lang="en-US" altLang="ja-JP" sz="1100">
              <a:solidFill>
                <a:schemeClr val="dk1"/>
              </a:solidFill>
              <a:effectLst/>
              <a:latin typeface="+mn-lt"/>
              <a:ea typeface="+mn-ea"/>
              <a:cs typeface="+mn-cs"/>
            </a:rPr>
            <a:t> </a:t>
          </a:r>
          <a:r>
            <a:rPr kumimoji="1" lang="ja-JP" altLang="en-US" sz="1400">
              <a:latin typeface="ＭＳ 明朝" panose="02020609040205080304" pitchFamily="17" charset="-128"/>
              <a:ea typeface="ＭＳ 明朝" panose="02020609040205080304" pitchFamily="17" charset="-128"/>
            </a:rPr>
            <a:t>　</a:t>
          </a:r>
        </a:p>
        <a:p>
          <a:r>
            <a:rPr kumimoji="1" lang="ja-JP" altLang="en-US" sz="1100">
              <a:latin typeface="ＭＳ 明朝" panose="02020609040205080304" pitchFamily="17" charset="-128"/>
              <a:ea typeface="ＭＳ 明朝" panose="02020609040205080304" pitchFamily="17" charset="-128"/>
            </a:rPr>
            <a:t>  </a:t>
          </a:r>
        </a:p>
      </xdr:txBody>
    </xdr:sp>
    <xdr:clientData/>
  </xdr:twoCellAnchor>
  <xdr:twoCellAnchor>
    <xdr:from>
      <xdr:col>8</xdr:col>
      <xdr:colOff>602096</xdr:colOff>
      <xdr:row>4</xdr:row>
      <xdr:rowOff>474807</xdr:rowOff>
    </xdr:from>
    <xdr:to>
      <xdr:col>9</xdr:col>
      <xdr:colOff>805296</xdr:colOff>
      <xdr:row>4</xdr:row>
      <xdr:rowOff>916421</xdr:rowOff>
    </xdr:to>
    <xdr:sp macro="" textlink="">
      <xdr:nvSpPr>
        <xdr:cNvPr id="4" name="テキスト ボックス 3"/>
        <xdr:cNvSpPr txBox="1"/>
      </xdr:nvSpPr>
      <xdr:spPr>
        <a:xfrm>
          <a:off x="7298171"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No.434</a:t>
          </a:r>
        </a:p>
      </xdr:txBody>
    </xdr:sp>
    <xdr:clientData/>
  </xdr:twoCellAnchor>
  <xdr:twoCellAnchor editAs="oneCell">
    <xdr:from>
      <xdr:col>10</xdr:col>
      <xdr:colOff>280986</xdr:colOff>
      <xdr:row>1</xdr:row>
      <xdr:rowOff>11906</xdr:rowOff>
    </xdr:from>
    <xdr:to>
      <xdr:col>13</xdr:col>
      <xdr:colOff>100011</xdr:colOff>
      <xdr:row>8</xdr:row>
      <xdr:rowOff>18087</xdr:rowOff>
    </xdr:to>
    <xdr:pic>
      <xdr:nvPicPr>
        <xdr:cNvPr id="5" name="図 4"/>
        <xdr:cNvPicPr>
          <a:picLocks noChangeAspect="1"/>
        </xdr:cNvPicPr>
      </xdr:nvPicPr>
      <xdr:blipFill>
        <a:blip xmlns:r="http://schemas.openxmlformats.org/officeDocument/2006/relationships" r:embed="rId1"/>
        <a:stretch>
          <a:fillRect/>
        </a:stretch>
      </xdr:blipFill>
      <xdr:spPr>
        <a:xfrm>
          <a:off x="9148761" y="230981"/>
          <a:ext cx="3076575" cy="2577931"/>
        </a:xfrm>
        <a:prstGeom prst="rect">
          <a:avLst/>
        </a:prstGeom>
      </xdr:spPr>
    </xdr:pic>
    <xdr:clientData/>
  </xdr:twoCellAnchor>
  <xdr:oneCellAnchor>
    <xdr:from>
      <xdr:col>13</xdr:col>
      <xdr:colOff>473075</xdr:colOff>
      <xdr:row>54</xdr:row>
      <xdr:rowOff>222250</xdr:rowOff>
    </xdr:from>
    <xdr:ext cx="3638550" cy="333374"/>
    <xdr:sp macro="" textlink="">
      <xdr:nvSpPr>
        <xdr:cNvPr id="6" name="テキスト ボックス 5"/>
        <xdr:cNvSpPr txBox="1"/>
      </xdr:nvSpPr>
      <xdr:spPr>
        <a:xfrm>
          <a:off x="12598400" y="28749625"/>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oneCellAnchor>
    <xdr:from>
      <xdr:col>9</xdr:col>
      <xdr:colOff>1028700</xdr:colOff>
      <xdr:row>51</xdr:row>
      <xdr:rowOff>0</xdr:rowOff>
    </xdr:from>
    <xdr:ext cx="3638550" cy="333374"/>
    <xdr:sp macro="" textlink="">
      <xdr:nvSpPr>
        <xdr:cNvPr id="7" name="テキスト ボックス 6"/>
        <xdr:cNvSpPr txBox="1"/>
      </xdr:nvSpPr>
      <xdr:spPr>
        <a:xfrm>
          <a:off x="8810625" y="27755850"/>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oneCellAnchor>
    <xdr:from>
      <xdr:col>9</xdr:col>
      <xdr:colOff>1028700</xdr:colOff>
      <xdr:row>49</xdr:row>
      <xdr:rowOff>0</xdr:rowOff>
    </xdr:from>
    <xdr:ext cx="3638550" cy="333374"/>
    <xdr:sp macro="" textlink="">
      <xdr:nvSpPr>
        <xdr:cNvPr id="9" name="テキスト ボックス 8"/>
        <xdr:cNvSpPr txBox="1"/>
      </xdr:nvSpPr>
      <xdr:spPr>
        <a:xfrm>
          <a:off x="8810625" y="27251025"/>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xdr:from>
      <xdr:col>3</xdr:col>
      <xdr:colOff>495300</xdr:colOff>
      <xdr:row>5</xdr:row>
      <xdr:rowOff>88900</xdr:rowOff>
    </xdr:from>
    <xdr:to>
      <xdr:col>4</xdr:col>
      <xdr:colOff>794250</xdr:colOff>
      <xdr:row>9</xdr:row>
      <xdr:rowOff>32250</xdr:rowOff>
    </xdr:to>
    <xdr:sp macro="" textlink="">
      <xdr:nvSpPr>
        <xdr:cNvPr id="11" name="テキスト ボックス 10"/>
        <xdr:cNvSpPr txBox="1"/>
      </xdr:nvSpPr>
      <xdr:spPr>
        <a:xfrm>
          <a:off x="2066925" y="1841500"/>
          <a:ext cx="1080000" cy="136257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3</xdr:col>
      <xdr:colOff>622300</xdr:colOff>
      <xdr:row>5</xdr:row>
      <xdr:rowOff>215900</xdr:rowOff>
    </xdr:from>
    <xdr:to>
      <xdr:col>4</xdr:col>
      <xdr:colOff>921250</xdr:colOff>
      <xdr:row>9</xdr:row>
      <xdr:rowOff>159250</xdr:rowOff>
    </xdr:to>
    <xdr:sp macro="" textlink="">
      <xdr:nvSpPr>
        <xdr:cNvPr id="12" name="テキスト ボックス 11"/>
        <xdr:cNvSpPr txBox="1"/>
      </xdr:nvSpPr>
      <xdr:spPr>
        <a:xfrm>
          <a:off x="2193925" y="1968500"/>
          <a:ext cx="1080000" cy="136257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令和５年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2023</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ja-JP" altLang="en-US" sz="2400" b="1">
              <a:solidFill>
                <a:schemeClr val="bg1"/>
              </a:solidFill>
              <a:latin typeface="Meiryo UI" panose="020B0604030504040204" pitchFamily="50" charset="-128"/>
              <a:ea typeface="Meiryo UI" panose="020B0604030504040204" pitchFamily="50" charset="-128"/>
            </a:rPr>
            <a:t>１月号</a:t>
          </a:r>
        </a:p>
      </xdr:txBody>
    </xdr:sp>
    <xdr:clientData/>
  </xdr:twoCellAnchor>
  <xdr:twoCellAnchor editAs="oneCell">
    <xdr:from>
      <xdr:col>2</xdr:col>
      <xdr:colOff>285750</xdr:colOff>
      <xdr:row>24</xdr:row>
      <xdr:rowOff>9525</xdr:rowOff>
    </xdr:from>
    <xdr:to>
      <xdr:col>13</xdr:col>
      <xdr:colOff>390525</xdr:colOff>
      <xdr:row>35</xdr:row>
      <xdr:rowOff>136525</xdr:rowOff>
    </xdr:to>
    <xdr:sp macro="" textlink="">
      <xdr:nvSpPr>
        <xdr:cNvPr id="13" name="AutoShape 3"/>
        <xdr:cNvSpPr>
          <a:spLocks noChangeAspect="1" noChangeArrowheads="1"/>
        </xdr:cNvSpPr>
      </xdr:nvSpPr>
      <xdr:spPr bwMode="auto">
        <a:xfrm>
          <a:off x="1552575" y="14030325"/>
          <a:ext cx="10963275" cy="88614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1000125</xdr:colOff>
      <xdr:row>7</xdr:row>
      <xdr:rowOff>95250</xdr:rowOff>
    </xdr:from>
    <xdr:to>
      <xdr:col>13</xdr:col>
      <xdr:colOff>549202</xdr:colOff>
      <xdr:row>10</xdr:row>
      <xdr:rowOff>95250</xdr:rowOff>
    </xdr:to>
    <xdr:sp macro="" textlink="">
      <xdr:nvSpPr>
        <xdr:cNvPr id="14" name="テキスト ボックス 13"/>
        <xdr:cNvSpPr txBox="1"/>
      </xdr:nvSpPr>
      <xdr:spPr>
        <a:xfrm>
          <a:off x="8782050" y="2505075"/>
          <a:ext cx="3892477" cy="112395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令和</a:t>
          </a:r>
          <a:r>
            <a:rPr kumimoji="1" lang="en-US" altLang="ja-JP"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4</a:t>
          </a: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年度「統計の日」標語</a:t>
          </a:r>
          <a:endParaRPr kumimoji="1" lang="en-US" altLang="ja-JP"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集まれば　大きな力に　統計調査</a:t>
          </a:r>
        </a:p>
      </xdr:txBody>
    </xdr:sp>
    <xdr:clientData/>
  </xdr:twoCellAnchor>
  <xdr:twoCellAnchor>
    <xdr:from>
      <xdr:col>9</xdr:col>
      <xdr:colOff>15875</xdr:colOff>
      <xdr:row>34</xdr:row>
      <xdr:rowOff>174625</xdr:rowOff>
    </xdr:from>
    <xdr:to>
      <xdr:col>9</xdr:col>
      <xdr:colOff>762000</xdr:colOff>
      <xdr:row>35</xdr:row>
      <xdr:rowOff>95250</xdr:rowOff>
    </xdr:to>
    <xdr:cxnSp macro="">
      <xdr:nvCxnSpPr>
        <xdr:cNvPr id="15" name="直線矢印コネクタ 14"/>
        <xdr:cNvCxnSpPr/>
      </xdr:nvCxnSpPr>
      <xdr:spPr bwMode="auto">
        <a:xfrm flipH="1">
          <a:off x="7797800" y="22615525"/>
          <a:ext cx="746125" cy="234950"/>
        </a:xfrm>
        <a:prstGeom prst="straightConnector1">
          <a:avLst/>
        </a:prstGeom>
        <a:noFill/>
        <a:ln>
          <a:noFill/>
          <a:tailEnd type="triangle"/>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126999</xdr:colOff>
      <xdr:row>20</xdr:row>
      <xdr:rowOff>174625</xdr:rowOff>
    </xdr:from>
    <xdr:to>
      <xdr:col>2</xdr:col>
      <xdr:colOff>111124</xdr:colOff>
      <xdr:row>20</xdr:row>
      <xdr:rowOff>889000</xdr:rowOff>
    </xdr:to>
    <xdr:sp macro="" textlink="">
      <xdr:nvSpPr>
        <xdr:cNvPr id="16" name="テキスト ボックス 15"/>
        <xdr:cNvSpPr txBox="1"/>
      </xdr:nvSpPr>
      <xdr:spPr>
        <a:xfrm>
          <a:off x="955674" y="8785225"/>
          <a:ext cx="422275" cy="714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269875</xdr:colOff>
      <xdr:row>20</xdr:row>
      <xdr:rowOff>2476500</xdr:rowOff>
    </xdr:from>
    <xdr:to>
      <xdr:col>13</xdr:col>
      <xdr:colOff>444500</xdr:colOff>
      <xdr:row>20</xdr:row>
      <xdr:rowOff>3159125</xdr:rowOff>
    </xdr:to>
    <xdr:sp macro="" textlink="">
      <xdr:nvSpPr>
        <xdr:cNvPr id="21" name="テキスト ボックス 20"/>
        <xdr:cNvSpPr txBox="1"/>
      </xdr:nvSpPr>
      <xdr:spPr>
        <a:xfrm>
          <a:off x="1098550" y="11087100"/>
          <a:ext cx="11471275" cy="682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anose="02020609040205080304" pitchFamily="17" charset="-128"/>
              <a:ea typeface="ＭＳ 明朝" panose="02020609040205080304" pitchFamily="17" charset="-128"/>
            </a:rPr>
            <a:t>　　　　　</a:t>
          </a:r>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注４</a:t>
          </a:r>
          <a:r>
            <a:rPr kumimoji="1" lang="en-US" altLang="ja-JP" sz="1400">
              <a:latin typeface="ＭＳ 明朝" panose="02020609040205080304" pitchFamily="17" charset="-128"/>
              <a:ea typeface="ＭＳ 明朝" panose="02020609040205080304" pitchFamily="17" charset="-128"/>
            </a:rPr>
            <a:t>) </a:t>
          </a:r>
          <a:r>
            <a:rPr kumimoji="1" lang="ja-JP" altLang="en-US" sz="1400">
              <a:latin typeface="ＭＳ 明朝" panose="02020609040205080304" pitchFamily="17" charset="-128"/>
              <a:ea typeface="ＭＳ 明朝" panose="02020609040205080304" pitchFamily="17" charset="-128"/>
            </a:rPr>
            <a:t>人口増減率＝前年</a:t>
          </a:r>
          <a:r>
            <a:rPr kumimoji="1" lang="en-US" altLang="ja-JP" sz="1400">
              <a:latin typeface="ＭＳ 明朝" panose="02020609040205080304" pitchFamily="17" charset="-128"/>
              <a:ea typeface="ＭＳ 明朝" panose="02020609040205080304" pitchFamily="17" charset="-128"/>
            </a:rPr>
            <a:t>10</a:t>
          </a:r>
          <a:r>
            <a:rPr kumimoji="1" lang="ja-JP" altLang="en-US" sz="1400">
              <a:latin typeface="ＭＳ 明朝" panose="02020609040205080304" pitchFamily="17" charset="-128"/>
              <a:ea typeface="ＭＳ 明朝" panose="02020609040205080304" pitchFamily="17" charset="-128"/>
            </a:rPr>
            <a:t>月</a:t>
          </a:r>
          <a:r>
            <a:rPr kumimoji="1" lang="en-US" altLang="ja-JP" sz="1400">
              <a:latin typeface="ＭＳ 明朝" panose="02020609040205080304" pitchFamily="17" charset="-128"/>
              <a:ea typeface="ＭＳ 明朝" panose="02020609040205080304" pitchFamily="17" charset="-128"/>
            </a:rPr>
            <a:t>1</a:t>
          </a:r>
          <a:r>
            <a:rPr kumimoji="1" lang="ja-JP" altLang="en-US" sz="1400">
              <a:latin typeface="ＭＳ 明朝" panose="02020609040205080304" pitchFamily="17" charset="-128"/>
              <a:ea typeface="ＭＳ 明朝" panose="02020609040205080304" pitchFamily="17" charset="-128"/>
            </a:rPr>
            <a:t>日～</a:t>
          </a:r>
          <a:r>
            <a:rPr kumimoji="1" lang="en-US" altLang="ja-JP" sz="1400">
              <a:latin typeface="ＭＳ 明朝" panose="02020609040205080304" pitchFamily="17" charset="-128"/>
              <a:ea typeface="ＭＳ 明朝" panose="02020609040205080304" pitchFamily="17" charset="-128"/>
            </a:rPr>
            <a:t>9</a:t>
          </a:r>
          <a:r>
            <a:rPr kumimoji="1" lang="ja-JP" altLang="en-US" sz="1400">
              <a:latin typeface="ＭＳ 明朝" panose="02020609040205080304" pitchFamily="17" charset="-128"/>
              <a:ea typeface="ＭＳ 明朝" panose="02020609040205080304" pitchFamily="17" charset="-128"/>
            </a:rPr>
            <a:t>月</a:t>
          </a:r>
          <a:r>
            <a:rPr kumimoji="1" lang="en-US" altLang="ja-JP" sz="1400">
              <a:latin typeface="ＭＳ 明朝" panose="02020609040205080304" pitchFamily="17" charset="-128"/>
              <a:ea typeface="ＭＳ 明朝" panose="02020609040205080304" pitchFamily="17" charset="-128"/>
            </a:rPr>
            <a:t>30</a:t>
          </a:r>
          <a:r>
            <a:rPr kumimoji="1" lang="ja-JP" altLang="en-US" sz="1400">
              <a:latin typeface="ＭＳ 明朝" panose="02020609040205080304" pitchFamily="17" charset="-128"/>
              <a:ea typeface="ＭＳ 明朝" panose="02020609040205080304" pitchFamily="17" charset="-128"/>
            </a:rPr>
            <a:t>日までの増減数</a:t>
          </a:r>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前年</a:t>
          </a:r>
          <a:r>
            <a:rPr kumimoji="1" lang="en-US" altLang="ja-JP" sz="1400">
              <a:latin typeface="ＭＳ 明朝" panose="02020609040205080304" pitchFamily="17" charset="-128"/>
              <a:ea typeface="ＭＳ 明朝" panose="02020609040205080304" pitchFamily="17" charset="-128"/>
            </a:rPr>
            <a:t>10</a:t>
          </a:r>
          <a:r>
            <a:rPr kumimoji="1" lang="ja-JP" altLang="en-US" sz="1400">
              <a:latin typeface="ＭＳ 明朝" panose="02020609040205080304" pitchFamily="17" charset="-128"/>
              <a:ea typeface="ＭＳ 明朝" panose="02020609040205080304" pitchFamily="17" charset="-128"/>
            </a:rPr>
            <a:t>月</a:t>
          </a:r>
          <a:r>
            <a:rPr kumimoji="1" lang="en-US" altLang="ja-JP" sz="1400">
              <a:latin typeface="ＭＳ 明朝" panose="02020609040205080304" pitchFamily="17" charset="-128"/>
              <a:ea typeface="ＭＳ 明朝" panose="02020609040205080304" pitchFamily="17" charset="-128"/>
            </a:rPr>
            <a:t>1</a:t>
          </a:r>
          <a:r>
            <a:rPr kumimoji="1" lang="ja-JP" altLang="en-US" sz="1400">
              <a:latin typeface="ＭＳ 明朝" panose="02020609040205080304" pitchFamily="17" charset="-128"/>
              <a:ea typeface="ＭＳ 明朝" panose="02020609040205080304" pitchFamily="17" charset="-128"/>
            </a:rPr>
            <a:t>日現在の人口</a:t>
          </a:r>
          <a:r>
            <a:rPr kumimoji="1" lang="en-US" altLang="ja-JP" sz="1400">
              <a:latin typeface="ＭＳ 明朝" panose="02020609040205080304" pitchFamily="17" charset="-128"/>
              <a:ea typeface="ＭＳ 明朝" panose="02020609040205080304" pitchFamily="17" charset="-128"/>
            </a:rPr>
            <a:t>×100</a:t>
          </a:r>
          <a:r>
            <a:rPr kumimoji="1" lang="ja-JP" altLang="en-US" sz="1400">
              <a:latin typeface="ＭＳ 明朝" panose="02020609040205080304" pitchFamily="17" charset="-128"/>
              <a:ea typeface="ＭＳ 明朝" panose="02020609040205080304" pitchFamily="17" charset="-128"/>
            </a:rPr>
            <a:t>（自然増減率、社会増減率も同様</a:t>
          </a:r>
          <a:r>
            <a:rPr kumimoji="1" lang="en-US" altLang="ja-JP" sz="1400">
              <a:latin typeface="ＭＳ 明朝" panose="02020609040205080304" pitchFamily="17" charset="-128"/>
              <a:ea typeface="ＭＳ 明朝" panose="02020609040205080304" pitchFamily="17" charset="-128"/>
            </a:rPr>
            <a:t>)</a:t>
          </a:r>
        </a:p>
        <a:p>
          <a:r>
            <a:rPr kumimoji="1" lang="ja-JP" altLang="en-US" sz="1400">
              <a:latin typeface="ＭＳ 明朝" panose="02020609040205080304" pitchFamily="17" charset="-128"/>
              <a:ea typeface="ＭＳ 明朝" panose="02020609040205080304" pitchFamily="17" charset="-128"/>
            </a:rPr>
            <a:t>　</a:t>
          </a:r>
          <a:r>
            <a:rPr kumimoji="1" lang="en-US" altLang="ja-JP" sz="1400">
              <a:latin typeface="ＭＳ 明朝" panose="02020609040205080304" pitchFamily="17" charset="-128"/>
              <a:ea typeface="ＭＳ 明朝" panose="02020609040205080304" pitchFamily="17" charset="-128"/>
            </a:rPr>
            <a:t/>
          </a:r>
          <a:br>
            <a:rPr kumimoji="1" lang="en-US" altLang="ja-JP" sz="1400">
              <a:latin typeface="ＭＳ 明朝" panose="02020609040205080304" pitchFamily="17" charset="-128"/>
              <a:ea typeface="ＭＳ 明朝" panose="02020609040205080304" pitchFamily="17" charset="-128"/>
            </a:rPr>
          </a:br>
          <a:r>
            <a:rPr kumimoji="1" lang="ja-JP" altLang="en-US" sz="1400">
              <a:latin typeface="ＭＳ 明朝" panose="02020609040205080304" pitchFamily="17" charset="-128"/>
              <a:ea typeface="ＭＳ 明朝" panose="02020609040205080304" pitchFamily="17" charset="-128"/>
            </a:rPr>
            <a:t>　　　　</a:t>
          </a:r>
          <a:r>
            <a:rPr kumimoji="1" lang="en-US" altLang="ja-JP" sz="1100">
              <a:solidFill>
                <a:schemeClr val="dk1"/>
              </a:solidFill>
              <a:effectLst/>
              <a:latin typeface="+mn-lt"/>
              <a:ea typeface="+mn-ea"/>
              <a:cs typeface="+mn-cs"/>
            </a:rPr>
            <a:t> </a:t>
          </a:r>
          <a:r>
            <a:rPr kumimoji="1" lang="ja-JP" altLang="en-US" sz="1400">
              <a:latin typeface="ＭＳ 明朝" panose="02020609040205080304" pitchFamily="17" charset="-128"/>
              <a:ea typeface="ＭＳ 明朝" panose="02020609040205080304" pitchFamily="17" charset="-128"/>
            </a:rPr>
            <a:t>　</a:t>
          </a:r>
        </a:p>
        <a:p>
          <a:r>
            <a:rPr kumimoji="1" lang="ja-JP" altLang="en-US" sz="1100">
              <a:latin typeface="ＭＳ 明朝" panose="02020609040205080304" pitchFamily="17" charset="-128"/>
              <a:ea typeface="ＭＳ 明朝" panose="02020609040205080304" pitchFamily="17" charset="-128"/>
            </a:rPr>
            <a:t>  </a:t>
          </a:r>
        </a:p>
      </xdr:txBody>
    </xdr:sp>
    <xdr:clientData/>
  </xdr:twoCellAnchor>
  <xdr:twoCellAnchor editAs="oneCell">
    <xdr:from>
      <xdr:col>2</xdr:col>
      <xdr:colOff>79375</xdr:colOff>
      <xdr:row>20</xdr:row>
      <xdr:rowOff>3016250</xdr:rowOff>
    </xdr:from>
    <xdr:to>
      <xdr:col>16</xdr:col>
      <xdr:colOff>222250</xdr:colOff>
      <xdr:row>31</xdr:row>
      <xdr:rowOff>2866188</xdr:rowOff>
    </xdr:to>
    <xdr:pic>
      <xdr:nvPicPr>
        <xdr:cNvPr id="22" name="図 21"/>
        <xdr:cNvPicPr>
          <a:picLocks noChangeAspect="1"/>
        </xdr:cNvPicPr>
      </xdr:nvPicPr>
      <xdr:blipFill>
        <a:blip xmlns:r="http://schemas.openxmlformats.org/officeDocument/2006/relationships" r:embed="rId2"/>
        <a:stretch>
          <a:fillRect/>
        </a:stretch>
      </xdr:blipFill>
      <xdr:spPr>
        <a:xfrm>
          <a:off x="1346200" y="11626850"/>
          <a:ext cx="12982575" cy="88034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285750</xdr:colOff>
      <xdr:row>33</xdr:row>
      <xdr:rowOff>1104900</xdr:rowOff>
    </xdr:from>
    <xdr:to>
      <xdr:col>11</xdr:col>
      <xdr:colOff>1670460</xdr:colOff>
      <xdr:row>36</xdr:row>
      <xdr:rowOff>2184931</xdr:rowOff>
    </xdr:to>
    <xdr:pic>
      <xdr:nvPicPr>
        <xdr:cNvPr id="2" name="図 1"/>
        <xdr:cNvPicPr>
          <a:picLocks noChangeAspect="1"/>
        </xdr:cNvPicPr>
      </xdr:nvPicPr>
      <xdr:blipFill>
        <a:blip xmlns:r="http://schemas.openxmlformats.org/officeDocument/2006/relationships" r:embed="rId1"/>
        <a:stretch>
          <a:fillRect/>
        </a:stretch>
      </xdr:blipFill>
      <xdr:spPr>
        <a:xfrm>
          <a:off x="3095625" y="11458575"/>
          <a:ext cx="12709935" cy="4213756"/>
        </a:xfrm>
        <a:prstGeom prst="rect">
          <a:avLst/>
        </a:prstGeom>
      </xdr:spPr>
    </xdr:pic>
    <xdr:clientData/>
  </xdr:twoCellAnchor>
  <xdr:twoCellAnchor>
    <xdr:from>
      <xdr:col>3</xdr:col>
      <xdr:colOff>1162050</xdr:colOff>
      <xdr:row>19</xdr:row>
      <xdr:rowOff>1162050</xdr:rowOff>
    </xdr:from>
    <xdr:to>
      <xdr:col>4</xdr:col>
      <xdr:colOff>495300</xdr:colOff>
      <xdr:row>22</xdr:row>
      <xdr:rowOff>114300</xdr:rowOff>
    </xdr:to>
    <xdr:sp macro="" textlink="">
      <xdr:nvSpPr>
        <xdr:cNvPr id="4" name="テキスト ボックス 3"/>
        <xdr:cNvSpPr txBox="1"/>
      </xdr:nvSpPr>
      <xdr:spPr>
        <a:xfrm>
          <a:off x="3971925" y="7439025"/>
          <a:ext cx="733425" cy="390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平成</a:t>
          </a:r>
        </a:p>
      </xdr:txBody>
    </xdr:sp>
    <xdr:clientData/>
  </xdr:twoCellAnchor>
  <xdr:twoCellAnchor>
    <xdr:from>
      <xdr:col>10</xdr:col>
      <xdr:colOff>990600</xdr:colOff>
      <xdr:row>19</xdr:row>
      <xdr:rowOff>1143000</xdr:rowOff>
    </xdr:from>
    <xdr:to>
      <xdr:col>11</xdr:col>
      <xdr:colOff>419100</xdr:colOff>
      <xdr:row>22</xdr:row>
      <xdr:rowOff>190500</xdr:rowOff>
    </xdr:to>
    <xdr:sp macro="" textlink="">
      <xdr:nvSpPr>
        <xdr:cNvPr id="5" name="テキスト ボックス 4"/>
        <xdr:cNvSpPr txBox="1"/>
      </xdr:nvSpPr>
      <xdr:spPr>
        <a:xfrm>
          <a:off x="13820775" y="7419975"/>
          <a:ext cx="733425"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令和</a:t>
          </a:r>
        </a:p>
      </xdr:txBody>
    </xdr:sp>
    <xdr:clientData/>
  </xdr:twoCellAnchor>
  <xdr:twoCellAnchor editAs="oneCell">
    <xdr:from>
      <xdr:col>6</xdr:col>
      <xdr:colOff>638175</xdr:colOff>
      <xdr:row>61</xdr:row>
      <xdr:rowOff>0</xdr:rowOff>
    </xdr:from>
    <xdr:to>
      <xdr:col>6</xdr:col>
      <xdr:colOff>1079500</xdr:colOff>
      <xdr:row>61</xdr:row>
      <xdr:rowOff>266700</xdr:rowOff>
    </xdr:to>
    <xdr:sp macro="" textlink="" fLocksText="0">
      <xdr:nvSpPr>
        <xdr:cNvPr id="6" name="Text Box 1"/>
        <xdr:cNvSpPr txBox="1">
          <a:spLocks noChangeArrowheads="1"/>
        </xdr:cNvSpPr>
      </xdr:nvSpPr>
      <xdr:spPr bwMode="auto">
        <a:xfrm>
          <a:off x="8096250" y="31232475"/>
          <a:ext cx="441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66675</xdr:colOff>
      <xdr:row>54</xdr:row>
      <xdr:rowOff>806450</xdr:rowOff>
    </xdr:from>
    <xdr:to>
      <xdr:col>29</xdr:col>
      <xdr:colOff>314325</xdr:colOff>
      <xdr:row>59</xdr:row>
      <xdr:rowOff>193675</xdr:rowOff>
    </xdr:to>
    <xdr:sp macro="" textlink="">
      <xdr:nvSpPr>
        <xdr:cNvPr id="8" name="正方形/長方形 7"/>
        <xdr:cNvSpPr/>
      </xdr:nvSpPr>
      <xdr:spPr>
        <a:xfrm>
          <a:off x="27670125" y="27990800"/>
          <a:ext cx="5276850" cy="275907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中国</a:t>
          </a:r>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鳥取県、島根県、岡山県、広島県、山口県</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endParaRPr lang="en-US" altLang="ja-JP" sz="15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四国</a:t>
          </a:r>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徳島県、香川県、愛媛県、高知県</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endParaRPr lang="en-US" altLang="ja-JP" sz="15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九州・沖縄</a:t>
          </a:r>
          <a:r>
            <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福岡県、佐賀県、長崎県、熊本県、</a:t>
          </a:r>
          <a:endParaRPr lang="en-US" altLang="ja-JP"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500" b="0" i="0" u="none"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大分県、宮崎県、</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r>
            <a:rPr lang="ja-JP" altLang="en-US" sz="15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鹿児島県、沖縄県</a:t>
          </a:r>
          <a:r>
            <a:rPr lang="ja-JP" altLang="en-US" sz="1500">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876300</xdr:colOff>
      <xdr:row>0</xdr:row>
      <xdr:rowOff>476250</xdr:rowOff>
    </xdr:from>
    <xdr:to>
      <xdr:col>4</xdr:col>
      <xdr:colOff>476250</xdr:colOff>
      <xdr:row>2</xdr:row>
      <xdr:rowOff>19050</xdr:rowOff>
    </xdr:to>
    <xdr:sp macro="" textlink="">
      <xdr:nvSpPr>
        <xdr:cNvPr id="11" name="テキスト ボックス 10"/>
        <xdr:cNvSpPr txBox="1"/>
      </xdr:nvSpPr>
      <xdr:spPr>
        <a:xfrm>
          <a:off x="3686175" y="476250"/>
          <a:ext cx="1000125"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（人）</a:t>
          </a:r>
        </a:p>
      </xdr:txBody>
    </xdr:sp>
    <xdr:clientData/>
  </xdr:twoCellAnchor>
  <xdr:twoCellAnchor>
    <xdr:from>
      <xdr:col>11</xdr:col>
      <xdr:colOff>1371600</xdr:colOff>
      <xdr:row>19</xdr:row>
      <xdr:rowOff>857250</xdr:rowOff>
    </xdr:from>
    <xdr:to>
      <xdr:col>11</xdr:col>
      <xdr:colOff>2152650</xdr:colOff>
      <xdr:row>19</xdr:row>
      <xdr:rowOff>1562100</xdr:rowOff>
    </xdr:to>
    <xdr:sp macro="" textlink="">
      <xdr:nvSpPr>
        <xdr:cNvPr id="12" name="テキスト ボックス 11"/>
        <xdr:cNvSpPr txBox="1"/>
      </xdr:nvSpPr>
      <xdr:spPr>
        <a:xfrm>
          <a:off x="15506700" y="7134225"/>
          <a:ext cx="781050"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（年）</a:t>
          </a:r>
        </a:p>
      </xdr:txBody>
    </xdr:sp>
    <xdr:clientData/>
  </xdr:twoCellAnchor>
  <xdr:twoCellAnchor editAs="oneCell">
    <xdr:from>
      <xdr:col>2</xdr:col>
      <xdr:colOff>247649</xdr:colOff>
      <xdr:row>0</xdr:row>
      <xdr:rowOff>400050</xdr:rowOff>
    </xdr:from>
    <xdr:to>
      <xdr:col>11</xdr:col>
      <xdr:colOff>2540246</xdr:colOff>
      <xdr:row>23</xdr:row>
      <xdr:rowOff>38100</xdr:rowOff>
    </xdr:to>
    <xdr:pic>
      <xdr:nvPicPr>
        <xdr:cNvPr id="13" name="図 12"/>
        <xdr:cNvPicPr>
          <a:picLocks noChangeAspect="1"/>
        </xdr:cNvPicPr>
      </xdr:nvPicPr>
      <xdr:blipFill>
        <a:blip xmlns:r="http://schemas.openxmlformats.org/officeDocument/2006/relationships" r:embed="rId2"/>
        <a:stretch>
          <a:fillRect/>
        </a:stretch>
      </xdr:blipFill>
      <xdr:spPr>
        <a:xfrm>
          <a:off x="2095499" y="400050"/>
          <a:ext cx="14579847" cy="7686675"/>
        </a:xfrm>
        <a:prstGeom prst="rect">
          <a:avLst/>
        </a:prstGeom>
      </xdr:spPr>
    </xdr:pic>
    <xdr:clientData/>
  </xdr:twoCellAnchor>
  <xdr:oneCellAnchor>
    <xdr:from>
      <xdr:col>16</xdr:col>
      <xdr:colOff>609600</xdr:colOff>
      <xdr:row>35</xdr:row>
      <xdr:rowOff>857250</xdr:rowOff>
    </xdr:from>
    <xdr:ext cx="184731" cy="264560"/>
    <xdr:sp macro="" textlink="">
      <xdr:nvSpPr>
        <xdr:cNvPr id="14" name="テキスト ボックス 13"/>
        <xdr:cNvSpPr txBox="1"/>
      </xdr:nvSpPr>
      <xdr:spPr>
        <a:xfrm>
          <a:off x="21031200" y="12963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3</xdr:col>
      <xdr:colOff>285750</xdr:colOff>
      <xdr:row>44</xdr:row>
      <xdr:rowOff>1162050</xdr:rowOff>
    </xdr:from>
    <xdr:to>
      <xdr:col>11</xdr:col>
      <xdr:colOff>1733550</xdr:colOff>
      <xdr:row>52</xdr:row>
      <xdr:rowOff>464033</xdr:rowOff>
    </xdr:to>
    <xdr:pic>
      <xdr:nvPicPr>
        <xdr:cNvPr id="16" name="図 15"/>
        <xdr:cNvPicPr>
          <a:picLocks noChangeAspect="1"/>
        </xdr:cNvPicPr>
      </xdr:nvPicPr>
      <xdr:blipFill>
        <a:blip xmlns:r="http://schemas.openxmlformats.org/officeDocument/2006/relationships" r:embed="rId3"/>
        <a:stretch>
          <a:fillRect/>
        </a:stretch>
      </xdr:blipFill>
      <xdr:spPr>
        <a:xfrm>
          <a:off x="3095625" y="20916900"/>
          <a:ext cx="12773025" cy="4112108"/>
        </a:xfrm>
        <a:prstGeom prst="rect">
          <a:avLst/>
        </a:prstGeom>
      </xdr:spPr>
    </xdr:pic>
    <xdr:clientData/>
  </xdr:twoCellAnchor>
  <xdr:twoCellAnchor>
    <xdr:from>
      <xdr:col>7</xdr:col>
      <xdr:colOff>323850</xdr:colOff>
      <xdr:row>8</xdr:row>
      <xdr:rowOff>285750</xdr:rowOff>
    </xdr:from>
    <xdr:to>
      <xdr:col>7</xdr:col>
      <xdr:colOff>800100</xdr:colOff>
      <xdr:row>10</xdr:row>
      <xdr:rowOff>209550</xdr:rowOff>
    </xdr:to>
    <xdr:cxnSp macro="">
      <xdr:nvCxnSpPr>
        <xdr:cNvPr id="17" name="直線コネクタ 16"/>
        <xdr:cNvCxnSpPr/>
      </xdr:nvCxnSpPr>
      <xdr:spPr bwMode="auto">
        <a:xfrm>
          <a:off x="8991600" y="3105150"/>
          <a:ext cx="476250" cy="552450"/>
        </a:xfrm>
        <a:prstGeom prst="lin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285750</xdr:colOff>
      <xdr:row>9</xdr:row>
      <xdr:rowOff>95250</xdr:rowOff>
    </xdr:from>
    <xdr:to>
      <xdr:col>7</xdr:col>
      <xdr:colOff>838200</xdr:colOff>
      <xdr:row>10</xdr:row>
      <xdr:rowOff>209550</xdr:rowOff>
    </xdr:to>
    <xdr:cxnSp macro="">
      <xdr:nvCxnSpPr>
        <xdr:cNvPr id="18" name="直線コネクタ 17"/>
        <xdr:cNvCxnSpPr/>
      </xdr:nvCxnSpPr>
      <xdr:spPr bwMode="auto">
        <a:xfrm>
          <a:off x="8953500" y="3228975"/>
          <a:ext cx="552450" cy="428625"/>
        </a:xfrm>
        <a:prstGeom prst="lin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266700</xdr:colOff>
      <xdr:row>16</xdr:row>
      <xdr:rowOff>209550</xdr:rowOff>
    </xdr:from>
    <xdr:to>
      <xdr:col>7</xdr:col>
      <xdr:colOff>838200</xdr:colOff>
      <xdr:row>17</xdr:row>
      <xdr:rowOff>38100</xdr:rowOff>
    </xdr:to>
    <xdr:cxnSp macro="">
      <xdr:nvCxnSpPr>
        <xdr:cNvPr id="19" name="直線コネクタ 18"/>
        <xdr:cNvCxnSpPr/>
      </xdr:nvCxnSpPr>
      <xdr:spPr bwMode="auto">
        <a:xfrm flipV="1">
          <a:off x="8934450" y="5543550"/>
          <a:ext cx="571500" cy="142875"/>
        </a:xfrm>
        <a:prstGeom prst="lin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63089</xdr:colOff>
      <xdr:row>16</xdr:row>
      <xdr:rowOff>216476</xdr:rowOff>
    </xdr:from>
    <xdr:to>
      <xdr:col>13</xdr:col>
      <xdr:colOff>259774</xdr:colOff>
      <xdr:row>18</xdr:row>
      <xdr:rowOff>28451</xdr:rowOff>
    </xdr:to>
    <xdr:sp macro="" textlink="">
      <xdr:nvSpPr>
        <xdr:cNvPr id="2" name="テキスト ボックス 1"/>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38100</xdr:colOff>
      <xdr:row>2</xdr:row>
      <xdr:rowOff>155865</xdr:rowOff>
    </xdr:from>
    <xdr:to>
      <xdr:col>12</xdr:col>
      <xdr:colOff>1265463</xdr:colOff>
      <xdr:row>16</xdr:row>
      <xdr:rowOff>207818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4" name="テキスト ボックス 3"/>
        <xdr:cNvSpPr txBox="1"/>
      </xdr:nvSpPr>
      <xdr:spPr>
        <a:xfrm>
          <a:off x="1139190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twoCellAnchor>
    <xdr:from>
      <xdr:col>7</xdr:col>
      <xdr:colOff>63089</xdr:colOff>
      <xdr:row>16</xdr:row>
      <xdr:rowOff>216476</xdr:rowOff>
    </xdr:from>
    <xdr:to>
      <xdr:col>13</xdr:col>
      <xdr:colOff>259774</xdr:colOff>
      <xdr:row>18</xdr:row>
      <xdr:rowOff>28451</xdr:rowOff>
    </xdr:to>
    <xdr:sp macro="" textlink="">
      <xdr:nvSpPr>
        <xdr:cNvPr id="5" name="テキスト ボックス 4"/>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5</xdr:col>
      <xdr:colOff>83607</xdr:colOff>
      <xdr:row>45</xdr:row>
      <xdr:rowOff>34637</xdr:rowOff>
    </xdr:from>
    <xdr:to>
      <xdr:col>12</xdr:col>
      <xdr:colOff>1292224</xdr:colOff>
      <xdr:row>55</xdr:row>
      <xdr:rowOff>179615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152401</xdr:colOff>
      <xdr:row>55</xdr:row>
      <xdr:rowOff>140494</xdr:rowOff>
    </xdr:from>
    <xdr:to>
      <xdr:col>12</xdr:col>
      <xdr:colOff>1257300</xdr:colOff>
      <xdr:row>64</xdr:row>
      <xdr:rowOff>180862</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9" name="テキスト ボックス 8"/>
        <xdr:cNvSpPr txBox="1"/>
      </xdr:nvSpPr>
      <xdr:spPr>
        <a:xfrm>
          <a:off x="1139190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cmpd="sng"/>
        <a:extLst/>
      </a:spPr>
      <a:bodyPr vertOverflow="clip" horzOverflow="clip" wrap="square" lIns="18288" tIns="0" rIns="0" bIns="0" rtlCol="0" anchor="t" upright="1"/>
      <a:lstStyle>
        <a:defPPr algn="l">
          <a:defRPr kumimoji="1" sz="1100">
            <a:ln w="28575">
              <a:solidFill>
                <a:schemeClr val="tx1"/>
              </a:solidFill>
            </a:ln>
            <a:solidFill>
              <a:schemeClr val="tx1"/>
            </a:solidFill>
          </a:defRPr>
        </a:defPPr>
      </a:lstStyle>
      <a:style>
        <a:lnRef idx="2">
          <a:schemeClr val="dk1"/>
        </a:lnRef>
        <a:fillRef idx="1">
          <a:schemeClr val="lt1"/>
        </a:fillRef>
        <a:effectRef idx="0">
          <a:schemeClr val="dk1"/>
        </a:effectRef>
        <a:fontRef idx="minor">
          <a:schemeClr val="dk1"/>
        </a:fontRef>
      </a: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B1:AD128"/>
  <sheetViews>
    <sheetView showGridLines="0" tabSelected="1" view="pageBreakPreview" zoomScale="60" zoomScaleNormal="75" workbookViewId="0"/>
  </sheetViews>
  <sheetFormatPr defaultColWidth="8.69921875" defaultRowHeight="17.25"/>
  <cols>
    <col min="1" max="1" width="8.69921875" style="349"/>
    <col min="2" max="2" width="4.59765625" style="349" customWidth="1"/>
    <col min="3" max="3" width="3.19921875" style="349" customWidth="1"/>
    <col min="4" max="4" width="8.19921875" style="349" customWidth="1"/>
    <col min="5" max="5" width="11.3984375" style="350" customWidth="1"/>
    <col min="6" max="13" width="11.3984375" style="349" customWidth="1"/>
    <col min="14" max="14" width="6.5" style="349" customWidth="1"/>
    <col min="15" max="15" width="5.59765625" style="349" customWidth="1"/>
    <col min="16" max="16" width="8.69921875" style="349"/>
    <col min="17" max="18" width="8.69921875" style="351"/>
    <col min="19" max="19" width="11" style="351" bestFit="1" customWidth="1"/>
    <col min="20" max="25" width="8.69921875" style="351"/>
    <col min="26" max="16384" width="8.69921875" style="349"/>
  </cols>
  <sheetData>
    <row r="1" spans="2:30" ht="17.25" customHeight="1"/>
    <row r="2" spans="2:30" ht="17.25" customHeight="1"/>
    <row r="3" spans="2:30" ht="17.25" customHeight="1"/>
    <row r="4" spans="2:30" s="352" customFormat="1" ht="13.5" customHeight="1">
      <c r="C4" s="353"/>
      <c r="D4" s="495"/>
      <c r="E4" s="495"/>
      <c r="F4" s="495"/>
      <c r="G4" s="495"/>
      <c r="H4" s="495"/>
      <c r="I4" s="354"/>
      <c r="J4" s="354"/>
      <c r="K4" s="354"/>
      <c r="L4" s="354"/>
      <c r="M4" s="354"/>
      <c r="N4" s="354"/>
      <c r="O4" s="355"/>
    </row>
    <row r="5" spans="2:30" s="352" customFormat="1" ht="72.75" customHeight="1">
      <c r="C5" s="353"/>
      <c r="D5" s="496" t="s">
        <v>307</v>
      </c>
      <c r="E5" s="496"/>
      <c r="F5" s="496"/>
      <c r="G5" s="496"/>
      <c r="H5" s="496"/>
      <c r="I5" s="496"/>
      <c r="J5" s="356"/>
      <c r="K5" s="356"/>
      <c r="L5" s="357"/>
      <c r="M5" s="357"/>
      <c r="N5" s="358"/>
      <c r="O5" s="359"/>
    </row>
    <row r="6" spans="2:30" s="352" customFormat="1" ht="21.75" customHeight="1">
      <c r="C6" s="353"/>
      <c r="D6" s="497"/>
      <c r="E6" s="497"/>
      <c r="F6" s="497"/>
      <c r="G6" s="497"/>
      <c r="H6" s="497"/>
      <c r="I6" s="497"/>
      <c r="J6" s="497"/>
      <c r="K6" s="357"/>
      <c r="L6" s="357"/>
      <c r="M6" s="357"/>
      <c r="N6" s="357"/>
      <c r="O6" s="360"/>
    </row>
    <row r="7" spans="2:30" s="352" customFormat="1" ht="30" customHeight="1">
      <c r="C7" s="353"/>
      <c r="D7" s="353"/>
      <c r="E7" s="361"/>
      <c r="F7" s="362" t="s">
        <v>308</v>
      </c>
      <c r="G7" s="363"/>
      <c r="H7" s="364"/>
      <c r="I7" s="361"/>
      <c r="J7" s="365"/>
      <c r="K7" s="357"/>
      <c r="L7" s="357"/>
      <c r="M7" s="357"/>
      <c r="N7" s="357"/>
      <c r="O7" s="360"/>
    </row>
    <row r="8" spans="2:30" s="352" customFormat="1" ht="30" customHeight="1">
      <c r="C8" s="353"/>
      <c r="D8" s="353"/>
      <c r="E8" s="361"/>
      <c r="F8" s="366" t="s">
        <v>309</v>
      </c>
      <c r="G8" s="363"/>
      <c r="H8" s="364"/>
      <c r="I8" s="361"/>
      <c r="J8" s="365"/>
      <c r="K8" s="357"/>
      <c r="L8" s="357"/>
      <c r="M8" s="357"/>
      <c r="N8" s="357"/>
      <c r="O8" s="360"/>
    </row>
    <row r="9" spans="2:30" s="352" customFormat="1" ht="30" customHeight="1">
      <c r="C9" s="353"/>
      <c r="D9" s="353"/>
      <c r="E9" s="361"/>
      <c r="F9" s="366" t="s">
        <v>310</v>
      </c>
      <c r="G9" s="363"/>
      <c r="H9" s="364"/>
      <c r="I9" s="361"/>
      <c r="J9" s="365"/>
      <c r="K9" s="357"/>
      <c r="L9" s="357"/>
      <c r="M9" s="357"/>
      <c r="N9" s="357"/>
      <c r="O9" s="360"/>
    </row>
    <row r="10" spans="2:30" s="352" customFormat="1" ht="28.5" customHeight="1">
      <c r="C10" s="353"/>
      <c r="D10" s="353"/>
      <c r="E10" s="361"/>
      <c r="F10" s="354"/>
      <c r="G10" s="363"/>
      <c r="H10" s="365"/>
      <c r="I10" s="365"/>
      <c r="J10" s="365"/>
      <c r="K10" s="367"/>
      <c r="L10" s="368"/>
      <c r="M10" s="368"/>
      <c r="N10" s="357"/>
      <c r="O10" s="369"/>
    </row>
    <row r="11" spans="2:30" s="370" customFormat="1" ht="25.5" customHeight="1">
      <c r="C11" s="353"/>
      <c r="D11" s="498" t="s">
        <v>311</v>
      </c>
      <c r="E11" s="498"/>
      <c r="F11" s="498"/>
      <c r="G11" s="498"/>
      <c r="H11" s="498"/>
      <c r="I11" s="498"/>
      <c r="J11" s="498"/>
      <c r="K11" s="498"/>
      <c r="L11" s="498"/>
      <c r="M11" s="498"/>
      <c r="N11" s="498"/>
      <c r="O11" s="371"/>
    </row>
    <row r="12" spans="2:30" ht="11.25" customHeight="1"/>
    <row r="13" spans="2:30" s="377" customFormat="1" ht="8.25" customHeight="1">
      <c r="B13" s="372"/>
      <c r="C13" s="372"/>
      <c r="D13" s="373"/>
      <c r="E13" s="374"/>
      <c r="F13" s="375"/>
      <c r="G13" s="375"/>
      <c r="H13" s="375"/>
      <c r="I13" s="376"/>
      <c r="J13" s="375"/>
      <c r="K13" s="376"/>
      <c r="L13" s="376"/>
      <c r="M13" s="375"/>
      <c r="N13" s="375"/>
      <c r="Q13" s="378"/>
      <c r="R13" s="378"/>
      <c r="S13" s="378"/>
      <c r="T13" s="378"/>
      <c r="U13" s="378"/>
      <c r="V13" s="378"/>
      <c r="W13" s="378"/>
      <c r="X13" s="378"/>
      <c r="Y13" s="378"/>
    </row>
    <row r="14" spans="2:30" s="379" customFormat="1" ht="42">
      <c r="B14" s="499" t="s">
        <v>312</v>
      </c>
      <c r="C14" s="499"/>
      <c r="D14" s="500"/>
      <c r="E14" s="500"/>
      <c r="F14" s="500"/>
      <c r="G14" s="500"/>
      <c r="H14" s="500"/>
      <c r="I14" s="500"/>
      <c r="J14" s="500"/>
      <c r="K14" s="500"/>
      <c r="L14" s="500"/>
      <c r="M14" s="500"/>
      <c r="N14" s="500"/>
      <c r="O14" s="501"/>
      <c r="Z14" s="380"/>
      <c r="AA14" s="380"/>
      <c r="AB14" s="380"/>
      <c r="AC14" s="380"/>
      <c r="AD14" s="380"/>
    </row>
    <row r="15" spans="2:30" s="381" customFormat="1" ht="27.75" customHeight="1">
      <c r="B15" s="502" t="s">
        <v>313</v>
      </c>
      <c r="C15" s="502"/>
      <c r="D15" s="503"/>
      <c r="E15" s="503"/>
      <c r="F15" s="503"/>
      <c r="G15" s="503"/>
      <c r="H15" s="503"/>
      <c r="I15" s="503"/>
      <c r="J15" s="503"/>
      <c r="K15" s="503"/>
      <c r="L15" s="503"/>
      <c r="M15" s="503"/>
      <c r="N15" s="503"/>
      <c r="O15" s="504"/>
      <c r="Q15" s="379"/>
      <c r="V15" s="379"/>
      <c r="W15" s="379"/>
      <c r="X15" s="379"/>
      <c r="Y15" s="379"/>
      <c r="Z15" s="382"/>
      <c r="AA15" s="382"/>
      <c r="AB15" s="382"/>
      <c r="AC15" s="382"/>
      <c r="AD15" s="382"/>
    </row>
    <row r="16" spans="2:30" s="381" customFormat="1" ht="19.5" customHeight="1">
      <c r="B16" s="383"/>
      <c r="C16" s="383"/>
      <c r="D16" s="383"/>
      <c r="E16" s="383"/>
      <c r="F16" s="383"/>
      <c r="G16" s="381" t="s">
        <v>314</v>
      </c>
      <c r="K16" s="384"/>
      <c r="L16" s="384"/>
      <c r="M16" s="384"/>
      <c r="N16" s="383"/>
      <c r="O16" s="383"/>
      <c r="R16" s="379"/>
      <c r="S16" s="379"/>
      <c r="T16" s="379"/>
      <c r="U16" s="379"/>
      <c r="V16" s="379"/>
      <c r="W16" s="379"/>
      <c r="X16" s="379"/>
      <c r="Y16" s="379"/>
      <c r="Z16" s="382"/>
      <c r="AA16" s="382"/>
      <c r="AB16" s="382"/>
      <c r="AC16" s="382"/>
      <c r="AD16" s="382"/>
    </row>
    <row r="17" spans="2:30" s="381" customFormat="1" ht="16.5" customHeight="1">
      <c r="B17" s="383"/>
      <c r="C17" s="383"/>
      <c r="D17" s="383"/>
      <c r="E17" s="383"/>
      <c r="F17" s="383"/>
      <c r="K17" s="384"/>
      <c r="L17" s="384"/>
      <c r="M17" s="384"/>
      <c r="N17" s="383"/>
      <c r="O17" s="383"/>
      <c r="R17" s="379"/>
      <c r="S17" s="379"/>
      <c r="T17" s="379"/>
      <c r="U17" s="379"/>
      <c r="V17" s="379"/>
      <c r="W17" s="379"/>
      <c r="X17" s="379"/>
      <c r="Y17" s="379"/>
      <c r="Z17" s="382"/>
      <c r="AA17" s="382"/>
      <c r="AB17" s="382"/>
      <c r="AC17" s="382"/>
      <c r="AD17" s="382"/>
    </row>
    <row r="18" spans="2:30" s="381" customFormat="1" ht="31.5" customHeight="1">
      <c r="B18" s="383"/>
      <c r="C18" s="385" t="s">
        <v>315</v>
      </c>
      <c r="E18" s="386"/>
      <c r="F18" s="386"/>
      <c r="G18" s="386"/>
      <c r="H18" s="387"/>
      <c r="I18" s="386"/>
      <c r="J18" s="386"/>
      <c r="K18" s="388"/>
      <c r="L18" s="388"/>
      <c r="M18" s="388"/>
      <c r="N18" s="383"/>
      <c r="O18" s="383"/>
      <c r="AC18" s="382"/>
      <c r="AD18" s="382"/>
    </row>
    <row r="19" spans="2:30" s="381" customFormat="1" ht="8.25" customHeight="1">
      <c r="B19" s="383"/>
      <c r="C19" s="383"/>
      <c r="D19" s="389"/>
      <c r="E19" s="386"/>
      <c r="F19" s="386"/>
      <c r="G19" s="386"/>
      <c r="H19" s="387"/>
      <c r="I19" s="386"/>
      <c r="J19" s="386"/>
      <c r="K19" s="388"/>
      <c r="L19" s="388"/>
      <c r="M19" s="388"/>
      <c r="N19" s="383"/>
      <c r="O19" s="383"/>
      <c r="AC19" s="382"/>
      <c r="AD19" s="382"/>
    </row>
    <row r="20" spans="2:30" s="381" customFormat="1" ht="209.25" customHeight="1">
      <c r="B20" s="383"/>
      <c r="C20" s="383"/>
      <c r="D20" s="493" t="s">
        <v>316</v>
      </c>
      <c r="E20" s="505"/>
      <c r="F20" s="505"/>
      <c r="G20" s="505"/>
      <c r="H20" s="505"/>
      <c r="I20" s="505"/>
      <c r="J20" s="505"/>
      <c r="K20" s="505"/>
      <c r="L20" s="505"/>
      <c r="M20" s="505"/>
      <c r="N20" s="505"/>
      <c r="O20" s="383" t="s">
        <v>317</v>
      </c>
      <c r="Q20" s="493"/>
      <c r="R20" s="493"/>
      <c r="S20" s="493"/>
      <c r="T20" s="493"/>
      <c r="U20" s="493"/>
      <c r="V20" s="493"/>
      <c r="W20" s="493"/>
      <c r="X20" s="493"/>
      <c r="Y20" s="493"/>
      <c r="Z20" s="493"/>
      <c r="AA20" s="493"/>
      <c r="AC20" s="382"/>
      <c r="AD20" s="382"/>
    </row>
    <row r="21" spans="2:30" s="381" customFormat="1" ht="267" customHeight="1">
      <c r="B21" s="383"/>
      <c r="C21" s="383"/>
      <c r="D21" s="493" t="s">
        <v>318</v>
      </c>
      <c r="E21" s="493"/>
      <c r="F21" s="493"/>
      <c r="G21" s="493"/>
      <c r="H21" s="493"/>
      <c r="I21" s="493"/>
      <c r="J21" s="493"/>
      <c r="K21" s="493"/>
      <c r="L21" s="493"/>
      <c r="M21" s="493"/>
      <c r="N21" s="493"/>
      <c r="O21" s="390"/>
      <c r="Q21" s="493"/>
      <c r="R21" s="493"/>
      <c r="S21" s="493"/>
      <c r="T21" s="493"/>
      <c r="U21" s="493"/>
      <c r="V21" s="493"/>
      <c r="W21" s="493"/>
      <c r="X21" s="493"/>
      <c r="Y21" s="493"/>
      <c r="Z21" s="493"/>
      <c r="AA21" s="493"/>
      <c r="AB21" s="382"/>
      <c r="AC21" s="382"/>
      <c r="AD21" s="382"/>
    </row>
    <row r="22" spans="2:30" s="381" customFormat="1" ht="24.95" customHeight="1">
      <c r="B22" s="383"/>
      <c r="C22" s="383"/>
      <c r="D22" s="390"/>
      <c r="E22" s="390"/>
      <c r="F22" s="390"/>
      <c r="G22" s="390"/>
      <c r="H22" s="390"/>
      <c r="I22" s="390"/>
      <c r="J22" s="390"/>
      <c r="K22" s="390"/>
      <c r="L22" s="390"/>
      <c r="M22" s="390"/>
      <c r="N22" s="390"/>
      <c r="O22" s="390"/>
      <c r="Q22" s="493"/>
      <c r="R22" s="493"/>
      <c r="S22" s="493"/>
      <c r="T22" s="493"/>
      <c r="U22" s="493"/>
      <c r="V22" s="493"/>
      <c r="W22" s="493"/>
      <c r="X22" s="493"/>
      <c r="Y22" s="493"/>
      <c r="Z22" s="493"/>
      <c r="AA22" s="493"/>
      <c r="AB22" s="382"/>
      <c r="AC22" s="382"/>
      <c r="AD22" s="382"/>
    </row>
    <row r="23" spans="2:30" s="381" customFormat="1" ht="126.75" customHeight="1">
      <c r="B23" s="383"/>
      <c r="C23" s="383"/>
      <c r="D23" s="390"/>
      <c r="E23" s="390"/>
      <c r="F23" s="390"/>
      <c r="G23" s="390"/>
      <c r="H23" s="390"/>
      <c r="I23" s="390"/>
      <c r="J23" s="390"/>
      <c r="K23" s="390"/>
      <c r="L23" s="390"/>
      <c r="M23" s="390"/>
      <c r="N23" s="390"/>
      <c r="O23" s="390"/>
      <c r="R23" s="379"/>
      <c r="S23" s="379"/>
      <c r="T23" s="379"/>
      <c r="U23" s="379"/>
      <c r="V23" s="379"/>
      <c r="W23" s="379"/>
      <c r="X23" s="379"/>
      <c r="Y23" s="379"/>
      <c r="Z23" s="382"/>
      <c r="AA23" s="382"/>
      <c r="AB23" s="382"/>
      <c r="AC23" s="382"/>
      <c r="AD23" s="382"/>
    </row>
    <row r="24" spans="2:30" s="379" customFormat="1" ht="7.5" customHeight="1">
      <c r="B24" s="391"/>
      <c r="C24" s="391"/>
      <c r="D24" s="493"/>
      <c r="E24" s="493"/>
      <c r="F24" s="493"/>
      <c r="G24" s="493"/>
      <c r="H24" s="493"/>
      <c r="I24" s="493"/>
      <c r="J24" s="493"/>
      <c r="K24" s="493"/>
      <c r="L24" s="493"/>
      <c r="M24" s="493"/>
      <c r="N24" s="493"/>
      <c r="O24" s="392"/>
      <c r="Z24" s="380"/>
      <c r="AA24" s="380"/>
      <c r="AB24" s="380"/>
      <c r="AC24" s="380"/>
      <c r="AD24" s="380"/>
    </row>
    <row r="25" spans="2:30" s="381" customFormat="1" ht="8.25" customHeight="1">
      <c r="B25" s="393"/>
      <c r="C25" s="393"/>
      <c r="D25" s="493"/>
      <c r="E25" s="493"/>
      <c r="F25" s="493"/>
      <c r="G25" s="493"/>
      <c r="H25" s="493"/>
      <c r="I25" s="493"/>
      <c r="J25" s="493"/>
      <c r="K25" s="493"/>
      <c r="L25" s="493"/>
      <c r="M25" s="493"/>
      <c r="N25" s="493"/>
      <c r="O25" s="394"/>
      <c r="R25" s="379"/>
      <c r="S25" s="379"/>
      <c r="T25" s="379"/>
      <c r="U25" s="379"/>
      <c r="V25" s="379"/>
      <c r="W25" s="379"/>
      <c r="X25" s="379"/>
      <c r="Y25" s="379"/>
      <c r="Z25" s="382"/>
      <c r="AA25" s="382"/>
      <c r="AB25" s="382"/>
      <c r="AC25" s="382"/>
      <c r="AD25" s="382"/>
    </row>
    <row r="26" spans="2:30" s="381" customFormat="1" ht="3" customHeight="1">
      <c r="B26" s="393"/>
      <c r="C26" s="393"/>
      <c r="D26" s="493"/>
      <c r="E26" s="493"/>
      <c r="F26" s="493"/>
      <c r="G26" s="493"/>
      <c r="H26" s="493"/>
      <c r="I26" s="493"/>
      <c r="J26" s="493"/>
      <c r="K26" s="493"/>
      <c r="L26" s="493"/>
      <c r="M26" s="493"/>
      <c r="N26" s="493"/>
      <c r="O26" s="394"/>
      <c r="R26" s="379"/>
      <c r="S26" s="379"/>
      <c r="T26" s="379"/>
      <c r="U26" s="379"/>
      <c r="V26" s="379"/>
      <c r="W26" s="379"/>
      <c r="X26" s="379"/>
      <c r="Y26" s="379"/>
      <c r="Z26" s="382"/>
      <c r="AA26" s="382"/>
      <c r="AB26" s="382"/>
      <c r="AC26" s="382"/>
      <c r="AD26" s="382"/>
    </row>
    <row r="27" spans="2:30" s="381" customFormat="1" ht="0.75" hidden="1" customHeight="1">
      <c r="B27" s="393"/>
      <c r="C27" s="393"/>
      <c r="D27" s="390"/>
      <c r="E27" s="390"/>
      <c r="F27" s="390"/>
      <c r="G27" s="390"/>
      <c r="H27" s="390"/>
      <c r="I27" s="390"/>
      <c r="J27" s="390"/>
      <c r="K27" s="390"/>
      <c r="L27" s="390"/>
      <c r="M27" s="390"/>
      <c r="N27" s="390"/>
      <c r="O27" s="394"/>
      <c r="R27" s="379"/>
      <c r="S27" s="379"/>
      <c r="T27" s="379"/>
      <c r="U27" s="379"/>
      <c r="V27" s="379"/>
      <c r="W27" s="379"/>
      <c r="X27" s="379"/>
      <c r="Y27" s="379"/>
      <c r="Z27" s="382"/>
      <c r="AA27" s="382"/>
      <c r="AB27" s="382"/>
      <c r="AC27" s="382"/>
      <c r="AD27" s="382"/>
    </row>
    <row r="28" spans="2:30" s="381" customFormat="1" ht="30" customHeight="1">
      <c r="B28" s="393"/>
      <c r="C28" s="393"/>
      <c r="D28" s="494"/>
      <c r="E28" s="494"/>
      <c r="F28" s="494"/>
      <c r="G28" s="494"/>
      <c r="H28" s="494"/>
      <c r="I28" s="494"/>
      <c r="J28" s="494"/>
      <c r="K28" s="494"/>
      <c r="L28" s="494"/>
      <c r="M28" s="494"/>
      <c r="N28" s="494"/>
      <c r="O28" s="394"/>
      <c r="R28" s="379"/>
      <c r="S28" s="379"/>
      <c r="T28" s="379"/>
      <c r="U28" s="379"/>
      <c r="V28" s="379"/>
      <c r="W28" s="379"/>
      <c r="X28" s="379"/>
      <c r="Y28" s="379"/>
      <c r="Z28" s="382"/>
      <c r="AA28" s="382"/>
      <c r="AB28" s="382"/>
      <c r="AC28" s="382"/>
      <c r="AD28" s="382"/>
    </row>
    <row r="29" spans="2:30" s="381" customFormat="1" ht="7.5" customHeight="1">
      <c r="B29" s="393"/>
      <c r="C29" s="393"/>
      <c r="D29" s="390"/>
      <c r="E29" s="390"/>
      <c r="F29" s="390"/>
      <c r="G29" s="390"/>
      <c r="H29" s="390"/>
      <c r="I29" s="390"/>
      <c r="J29" s="395"/>
      <c r="K29" s="395"/>
      <c r="L29" s="395"/>
      <c r="M29" s="395"/>
      <c r="N29" s="396"/>
      <c r="O29" s="394"/>
      <c r="R29" s="379"/>
      <c r="S29" s="379"/>
      <c r="T29" s="379"/>
      <c r="U29" s="379"/>
      <c r="V29" s="379"/>
      <c r="W29" s="379"/>
      <c r="X29" s="379"/>
      <c r="Y29" s="379"/>
      <c r="Z29" s="382"/>
      <c r="AA29" s="382"/>
      <c r="AB29" s="382"/>
      <c r="AC29" s="382"/>
      <c r="AD29" s="382"/>
    </row>
    <row r="30" spans="2:30" s="397" customFormat="1" ht="205.5" customHeight="1">
      <c r="B30" s="380"/>
      <c r="C30" s="380"/>
      <c r="D30" s="493" t="s">
        <v>317</v>
      </c>
      <c r="E30" s="493"/>
      <c r="F30" s="493"/>
      <c r="G30" s="493"/>
      <c r="H30" s="493"/>
      <c r="I30" s="493"/>
      <c r="J30" s="493"/>
      <c r="K30" s="493"/>
      <c r="L30" s="493"/>
      <c r="M30" s="493"/>
      <c r="N30" s="493"/>
      <c r="O30" s="380"/>
    </row>
    <row r="31" spans="2:30" s="397" customFormat="1" ht="24.95" customHeight="1">
      <c r="B31" s="380"/>
      <c r="C31" s="380"/>
      <c r="D31" s="398"/>
      <c r="E31" s="399"/>
      <c r="F31" s="399"/>
      <c r="G31" s="399"/>
      <c r="H31" s="399"/>
      <c r="I31" s="399"/>
      <c r="J31" s="399"/>
      <c r="K31" s="399"/>
      <c r="L31" s="399"/>
      <c r="M31" s="399"/>
      <c r="N31" s="400"/>
      <c r="O31" s="380"/>
    </row>
    <row r="32" spans="2:30" s="397" customFormat="1" ht="236.25" customHeight="1">
      <c r="B32" s="380"/>
      <c r="C32" s="380"/>
      <c r="D32" s="399"/>
      <c r="E32" s="399"/>
      <c r="F32" s="399"/>
      <c r="G32" s="399"/>
      <c r="H32" s="399"/>
      <c r="I32" s="399"/>
      <c r="J32" s="399"/>
      <c r="K32" s="399"/>
      <c r="L32" s="399"/>
      <c r="M32" s="399"/>
      <c r="N32" s="400"/>
      <c r="O32" s="380"/>
    </row>
    <row r="33" spans="2:30" s="403" customFormat="1" ht="95.25" customHeight="1">
      <c r="B33" s="401"/>
      <c r="C33" s="401"/>
      <c r="D33" s="399"/>
      <c r="E33" s="399"/>
      <c r="F33" s="399"/>
      <c r="G33" s="399"/>
      <c r="H33" s="399"/>
      <c r="I33" s="399"/>
      <c r="J33" s="399"/>
      <c r="K33" s="399"/>
      <c r="L33" s="399"/>
      <c r="M33" s="399"/>
      <c r="N33" s="402"/>
      <c r="O33" s="401"/>
      <c r="Q33" s="404" t="s">
        <v>319</v>
      </c>
      <c r="R33" s="351"/>
      <c r="S33" s="351"/>
      <c r="T33" s="351"/>
    </row>
    <row r="34" spans="2:30" s="403" customFormat="1" ht="52.5" customHeight="1">
      <c r="B34" s="401"/>
      <c r="C34" s="401"/>
      <c r="D34" s="405"/>
      <c r="E34" s="395"/>
      <c r="F34" s="395"/>
      <c r="G34" s="395"/>
      <c r="H34" s="395"/>
      <c r="I34" s="395"/>
      <c r="J34" s="395"/>
      <c r="K34" s="395"/>
      <c r="L34" s="395"/>
      <c r="M34" s="395"/>
      <c r="N34" s="400"/>
      <c r="O34" s="401"/>
      <c r="Q34" s="404" t="s">
        <v>320</v>
      </c>
      <c r="R34" s="404"/>
      <c r="S34" s="351"/>
      <c r="T34" s="351"/>
    </row>
    <row r="35" spans="2:30" s="403" customFormat="1" ht="24.95" customHeight="1">
      <c r="B35" s="406"/>
      <c r="C35" s="406"/>
      <c r="D35" s="407"/>
      <c r="E35" s="395"/>
      <c r="F35" s="395"/>
      <c r="G35" s="395"/>
      <c r="H35" s="395"/>
      <c r="I35" s="395"/>
      <c r="J35" s="395"/>
      <c r="K35" s="395"/>
      <c r="L35" s="395"/>
      <c r="M35" s="395"/>
      <c r="N35" s="400"/>
      <c r="O35" s="406"/>
      <c r="Q35" s="404" t="s">
        <v>321</v>
      </c>
      <c r="R35" s="404"/>
      <c r="S35" s="351"/>
      <c r="T35" s="351"/>
    </row>
    <row r="36" spans="2:30" s="403" customFormat="1" ht="24.95" customHeight="1">
      <c r="B36" s="406"/>
      <c r="C36" s="406"/>
      <c r="D36" s="407"/>
      <c r="E36" s="395"/>
      <c r="F36" s="395"/>
      <c r="G36" s="395"/>
      <c r="H36" s="395"/>
      <c r="I36" s="395"/>
      <c r="J36" s="395"/>
      <c r="K36" s="395"/>
      <c r="L36" s="395"/>
      <c r="M36" s="395"/>
      <c r="N36" s="400"/>
      <c r="O36" s="406"/>
    </row>
    <row r="37" spans="2:30" ht="24.95" customHeight="1">
      <c r="B37" s="406"/>
      <c r="C37" s="406"/>
      <c r="D37" s="408"/>
      <c r="E37" s="349"/>
      <c r="P37" s="409" t="s">
        <v>322</v>
      </c>
    </row>
    <row r="38" spans="2:30" ht="24.95" customHeight="1">
      <c r="B38" s="406"/>
      <c r="C38" s="406"/>
      <c r="D38" s="410"/>
      <c r="E38" s="411"/>
      <c r="F38" s="412"/>
      <c r="G38" s="412"/>
      <c r="H38" s="412"/>
      <c r="I38" s="412"/>
      <c r="J38" s="412"/>
      <c r="K38" s="412"/>
      <c r="L38" s="412"/>
      <c r="M38" s="412"/>
      <c r="P38" s="409" t="s">
        <v>322</v>
      </c>
    </row>
    <row r="39" spans="2:30" ht="24.95" customHeight="1">
      <c r="B39" s="406"/>
      <c r="C39" s="413"/>
      <c r="D39" s="405"/>
      <c r="E39" s="412"/>
      <c r="F39" s="412"/>
      <c r="G39" s="412"/>
      <c r="H39" s="412"/>
      <c r="I39" s="412"/>
      <c r="J39" s="412"/>
      <c r="K39" s="412"/>
      <c r="L39" s="412"/>
      <c r="M39" s="412"/>
      <c r="P39" s="409" t="s">
        <v>317</v>
      </c>
    </row>
    <row r="40" spans="2:30" ht="24.95" customHeight="1">
      <c r="B40" s="406"/>
      <c r="C40" s="406"/>
      <c r="D40" s="414"/>
      <c r="E40" s="412"/>
      <c r="F40" s="412"/>
      <c r="G40" s="412"/>
      <c r="H40" s="412"/>
      <c r="I40" s="412"/>
      <c r="J40" s="412"/>
      <c r="K40" s="412"/>
      <c r="L40" s="412"/>
      <c r="M40" s="412"/>
    </row>
    <row r="41" spans="2:30" ht="24.95" customHeight="1">
      <c r="B41" s="406"/>
      <c r="C41" s="406"/>
      <c r="D41" s="409"/>
      <c r="E41" s="412"/>
      <c r="F41" s="412"/>
      <c r="G41" s="412"/>
      <c r="H41" s="412"/>
      <c r="I41" s="412"/>
      <c r="J41" s="412"/>
      <c r="K41" s="412"/>
      <c r="L41" s="412"/>
      <c r="M41" s="412"/>
    </row>
    <row r="42" spans="2:30" ht="29.25" customHeight="1">
      <c r="B42" s="406"/>
      <c r="C42" s="413"/>
      <c r="D42" s="415"/>
      <c r="E42" s="402"/>
      <c r="F42" s="416"/>
      <c r="G42" s="416"/>
      <c r="H42" s="416"/>
      <c r="I42" s="416"/>
      <c r="J42" s="416"/>
      <c r="K42" s="416"/>
      <c r="L42" s="416"/>
      <c r="M42" s="416"/>
      <c r="N42" s="402"/>
    </row>
    <row r="43" spans="2:30" ht="38.25" customHeight="1">
      <c r="B43" s="406"/>
      <c r="C43" s="406"/>
      <c r="D43" s="491"/>
      <c r="E43" s="491"/>
      <c r="F43" s="491"/>
      <c r="G43" s="491"/>
      <c r="H43" s="491"/>
      <c r="I43" s="491"/>
      <c r="J43" s="491"/>
      <c r="K43" s="491"/>
      <c r="L43" s="491"/>
      <c r="M43" s="491"/>
      <c r="N43" s="491"/>
    </row>
    <row r="44" spans="2:30" ht="24" customHeight="1">
      <c r="B44" s="406"/>
      <c r="C44" s="406"/>
      <c r="D44" s="491"/>
      <c r="E44" s="491"/>
      <c r="F44" s="491"/>
      <c r="G44" s="491"/>
      <c r="H44" s="491"/>
      <c r="I44" s="491"/>
      <c r="J44" s="491"/>
      <c r="K44" s="491"/>
      <c r="L44" s="491"/>
      <c r="M44" s="491"/>
      <c r="N44" s="491"/>
    </row>
    <row r="45" spans="2:30" s="379" customFormat="1" ht="18" customHeight="1">
      <c r="B45" s="417"/>
      <c r="C45" s="417"/>
      <c r="D45" s="418"/>
      <c r="E45" s="418"/>
      <c r="F45" s="418"/>
      <c r="G45" s="418"/>
      <c r="H45" s="418"/>
      <c r="I45" s="418"/>
      <c r="J45" s="418"/>
      <c r="K45" s="418"/>
      <c r="L45" s="418"/>
      <c r="M45" s="418"/>
      <c r="N45" s="418"/>
      <c r="O45" s="419"/>
      <c r="Z45" s="380"/>
      <c r="AA45" s="380"/>
      <c r="AB45" s="380"/>
      <c r="AC45" s="380"/>
      <c r="AD45" s="380"/>
    </row>
    <row r="46" spans="2:30" ht="37.5" customHeight="1">
      <c r="B46" s="406"/>
      <c r="C46" s="406"/>
      <c r="D46" s="492"/>
      <c r="E46" s="492"/>
      <c r="F46" s="492"/>
      <c r="G46" s="492"/>
      <c r="H46" s="492"/>
      <c r="I46" s="492"/>
      <c r="J46" s="492"/>
      <c r="K46" s="492"/>
      <c r="L46" s="492"/>
      <c r="M46" s="492"/>
      <c r="P46" s="325"/>
    </row>
    <row r="47" spans="2:30" ht="18.75">
      <c r="B47" s="406"/>
      <c r="C47" s="406"/>
      <c r="D47" s="406"/>
      <c r="E47" s="420"/>
      <c r="F47" s="420"/>
      <c r="G47" s="420"/>
      <c r="H47" s="420"/>
      <c r="I47" s="420"/>
      <c r="J47" s="420"/>
      <c r="K47" s="420"/>
      <c r="L47" s="420"/>
      <c r="M47" s="420"/>
    </row>
    <row r="48" spans="2:30" ht="18.75">
      <c r="B48" s="406"/>
      <c r="C48" s="406"/>
      <c r="D48" s="406"/>
      <c r="E48" s="420"/>
      <c r="F48" s="420"/>
      <c r="G48" s="420"/>
      <c r="H48" s="420"/>
      <c r="I48" s="420"/>
      <c r="J48" s="420"/>
      <c r="K48" s="420"/>
      <c r="L48" s="420"/>
      <c r="M48" s="420"/>
    </row>
    <row r="49" spans="2:14" ht="21">
      <c r="B49" s="406"/>
      <c r="C49" s="406"/>
      <c r="D49" s="491"/>
      <c r="E49" s="491"/>
      <c r="F49" s="491"/>
      <c r="G49" s="491"/>
      <c r="H49" s="491"/>
      <c r="I49" s="491"/>
      <c r="J49" s="491"/>
      <c r="K49" s="491"/>
      <c r="L49" s="491"/>
      <c r="M49" s="491"/>
      <c r="N49" s="491"/>
    </row>
    <row r="50" spans="2:14" ht="21">
      <c r="B50" s="406"/>
      <c r="C50" s="406"/>
      <c r="D50" s="491"/>
      <c r="E50" s="491"/>
      <c r="F50" s="491"/>
      <c r="G50" s="491"/>
      <c r="H50" s="491"/>
      <c r="I50" s="491"/>
      <c r="J50" s="491"/>
      <c r="K50" s="491"/>
      <c r="L50" s="491"/>
      <c r="M50" s="491"/>
      <c r="N50" s="491"/>
    </row>
    <row r="51" spans="2:14" ht="18.75">
      <c r="B51" s="406"/>
      <c r="C51" s="406"/>
      <c r="D51" s="406"/>
      <c r="E51" s="420"/>
      <c r="F51" s="420"/>
      <c r="G51" s="420"/>
      <c r="H51" s="420"/>
      <c r="I51" s="420"/>
      <c r="J51" s="420"/>
      <c r="K51" s="420"/>
      <c r="L51" s="420"/>
      <c r="M51" s="420"/>
    </row>
    <row r="52" spans="2:14" ht="21">
      <c r="B52" s="406"/>
      <c r="C52" s="406"/>
      <c r="D52" s="491"/>
      <c r="E52" s="491"/>
      <c r="F52" s="491"/>
      <c r="G52" s="491"/>
      <c r="H52" s="491"/>
      <c r="I52" s="491"/>
      <c r="J52" s="491"/>
      <c r="K52" s="491"/>
      <c r="L52" s="491"/>
      <c r="M52" s="491"/>
      <c r="N52" s="491"/>
    </row>
    <row r="53" spans="2:14" ht="21">
      <c r="B53" s="406"/>
      <c r="C53" s="406"/>
      <c r="D53" s="491"/>
      <c r="E53" s="491"/>
      <c r="F53" s="491"/>
      <c r="G53" s="491"/>
      <c r="H53" s="491"/>
      <c r="I53" s="491"/>
      <c r="J53" s="491"/>
      <c r="K53" s="491"/>
      <c r="L53" s="491"/>
      <c r="M53" s="491"/>
      <c r="N53" s="491"/>
    </row>
    <row r="54" spans="2:14" ht="18.75">
      <c r="B54" s="406"/>
      <c r="C54" s="406"/>
      <c r="D54" s="406"/>
      <c r="E54" s="420"/>
      <c r="F54" s="420"/>
      <c r="G54" s="420"/>
      <c r="H54" s="420"/>
      <c r="I54" s="420"/>
      <c r="J54" s="420"/>
      <c r="K54" s="420"/>
      <c r="L54" s="420"/>
      <c r="M54" s="420"/>
    </row>
    <row r="55" spans="2:14" ht="18.75">
      <c r="B55" s="406"/>
      <c r="C55" s="406"/>
      <c r="D55" s="406"/>
      <c r="E55" s="420"/>
      <c r="F55" s="420"/>
      <c r="G55" s="420"/>
      <c r="H55" s="420"/>
      <c r="I55" s="420"/>
      <c r="J55" s="420"/>
      <c r="K55" s="420"/>
      <c r="L55" s="420"/>
      <c r="M55" s="420"/>
    </row>
    <row r="56" spans="2:14" ht="18.75">
      <c r="B56" s="406"/>
      <c r="C56" s="406"/>
      <c r="D56" s="421"/>
      <c r="E56" s="420"/>
      <c r="F56" s="420"/>
      <c r="G56" s="420"/>
      <c r="H56" s="420"/>
      <c r="I56" s="420"/>
      <c r="J56" s="489"/>
      <c r="K56" s="490"/>
      <c r="L56" s="490"/>
      <c r="M56" s="490"/>
      <c r="N56" s="490"/>
    </row>
    <row r="57" spans="2:14" ht="18.75">
      <c r="B57" s="406"/>
      <c r="C57" s="406"/>
      <c r="D57" s="406"/>
      <c r="E57" s="420"/>
      <c r="F57" s="420"/>
      <c r="G57" s="420"/>
      <c r="H57" s="420"/>
      <c r="I57" s="420"/>
      <c r="J57" s="420"/>
      <c r="K57" s="420"/>
      <c r="L57" s="420"/>
      <c r="M57" s="420"/>
    </row>
    <row r="58" spans="2:14" ht="18.75">
      <c r="B58" s="406"/>
      <c r="C58" s="406"/>
      <c r="D58" s="406"/>
      <c r="E58" s="420"/>
      <c r="F58" s="420"/>
      <c r="G58" s="420"/>
      <c r="H58" s="420"/>
      <c r="I58" s="420"/>
      <c r="J58" s="420"/>
      <c r="K58" s="420"/>
      <c r="L58" s="420"/>
      <c r="M58" s="420"/>
    </row>
    <row r="59" spans="2:14" ht="18.75">
      <c r="B59" s="406"/>
      <c r="C59" s="406"/>
      <c r="D59" s="406"/>
      <c r="E59" s="420"/>
      <c r="F59" s="420"/>
      <c r="G59" s="420"/>
      <c r="H59" s="420"/>
      <c r="I59" s="420"/>
      <c r="J59" s="420"/>
      <c r="K59" s="420"/>
      <c r="L59" s="420"/>
      <c r="M59" s="420"/>
    </row>
    <row r="60" spans="2:14">
      <c r="E60" s="349"/>
    </row>
    <row r="61" spans="2:14" s="422" customFormat="1" ht="29.25" customHeight="1">
      <c r="D61" s="423"/>
      <c r="E61" s="423"/>
      <c r="F61" s="423"/>
      <c r="G61" s="423"/>
      <c r="H61" s="423"/>
      <c r="I61" s="423"/>
      <c r="J61" s="423"/>
      <c r="K61" s="423"/>
      <c r="L61" s="424"/>
      <c r="M61" s="424"/>
      <c r="N61" s="424"/>
    </row>
    <row r="62" spans="2:14" s="424" customFormat="1" ht="20.25" customHeight="1">
      <c r="D62" s="423"/>
      <c r="E62" s="423"/>
      <c r="F62" s="423"/>
      <c r="G62" s="423"/>
      <c r="H62" s="423"/>
      <c r="I62" s="423"/>
      <c r="J62" s="423"/>
      <c r="K62" s="423"/>
      <c r="L62" s="423"/>
    </row>
    <row r="63" spans="2:14" s="424" customFormat="1" ht="20.25" customHeight="1">
      <c r="D63" s="423"/>
      <c r="E63" s="423"/>
      <c r="F63" s="423"/>
      <c r="G63" s="423"/>
      <c r="H63" s="423"/>
      <c r="I63" s="423"/>
      <c r="J63" s="423"/>
      <c r="K63" s="423"/>
      <c r="L63" s="423"/>
    </row>
    <row r="64" spans="2:14" s="424" customFormat="1" ht="20.25" customHeight="1">
      <c r="D64" s="423"/>
      <c r="E64" s="423"/>
      <c r="F64" s="423"/>
      <c r="G64" s="423"/>
      <c r="H64" s="423"/>
      <c r="I64" s="423"/>
      <c r="J64" s="423"/>
      <c r="K64" s="423"/>
      <c r="L64" s="423"/>
    </row>
    <row r="65" spans="2:14" s="424" customFormat="1" ht="20.25" customHeight="1">
      <c r="C65" s="425"/>
      <c r="D65" s="423"/>
      <c r="E65" s="423"/>
      <c r="F65" s="423"/>
      <c r="G65" s="423"/>
      <c r="H65" s="423"/>
      <c r="I65" s="423"/>
      <c r="J65" s="423"/>
      <c r="K65" s="423"/>
      <c r="L65" s="423"/>
    </row>
    <row r="66" spans="2:14" s="424" customFormat="1" ht="20.25" customHeight="1">
      <c r="D66" s="423"/>
      <c r="E66" s="423"/>
      <c r="F66" s="423"/>
      <c r="G66" s="423"/>
      <c r="H66" s="423"/>
      <c r="I66" s="423"/>
      <c r="J66" s="423"/>
      <c r="K66" s="423"/>
      <c r="L66" s="423"/>
    </row>
    <row r="67" spans="2:14" s="424" customFormat="1" ht="20.25" customHeight="1">
      <c r="B67" s="423"/>
      <c r="C67" s="423"/>
      <c r="D67" s="423"/>
      <c r="E67" s="423"/>
      <c r="F67" s="423"/>
      <c r="G67" s="423"/>
      <c r="H67" s="423"/>
      <c r="I67" s="423"/>
      <c r="J67" s="423"/>
      <c r="K67" s="423"/>
      <c r="L67" s="423"/>
    </row>
    <row r="68" spans="2:14" s="424" customFormat="1" ht="20.25" customHeight="1">
      <c r="B68" s="423"/>
      <c r="C68" s="423"/>
      <c r="D68" s="423"/>
      <c r="E68" s="423"/>
      <c r="F68" s="423"/>
      <c r="G68" s="423"/>
      <c r="H68" s="423"/>
      <c r="I68" s="423"/>
      <c r="J68" s="423"/>
      <c r="K68" s="423"/>
      <c r="L68" s="423"/>
    </row>
    <row r="69" spans="2:14" s="424" customFormat="1" ht="20.25" customHeight="1">
      <c r="B69" s="423"/>
      <c r="C69" s="426"/>
      <c r="D69" s="423"/>
      <c r="E69" s="423"/>
      <c r="F69" s="423"/>
      <c r="G69" s="423"/>
      <c r="H69" s="423"/>
      <c r="I69" s="423"/>
      <c r="J69" s="423"/>
      <c r="K69" s="423"/>
      <c r="L69" s="423"/>
    </row>
    <row r="70" spans="2:14" s="424" customFormat="1" ht="20.25" customHeight="1">
      <c r="B70" s="423"/>
      <c r="C70" s="426" t="s">
        <v>323</v>
      </c>
      <c r="D70" s="423"/>
      <c r="E70" s="423"/>
      <c r="F70" s="423"/>
      <c r="G70" s="423"/>
      <c r="H70" s="423"/>
      <c r="I70" s="423"/>
      <c r="J70" s="423"/>
      <c r="K70" s="423"/>
      <c r="L70" s="423"/>
    </row>
    <row r="71" spans="2:14" s="424" customFormat="1" ht="20.25" customHeight="1">
      <c r="B71" s="423"/>
      <c r="C71" s="423"/>
      <c r="D71" s="349"/>
      <c r="E71" s="349"/>
      <c r="F71" s="349"/>
      <c r="G71" s="349"/>
      <c r="H71" s="349"/>
      <c r="I71" s="349"/>
      <c r="J71" s="349"/>
      <c r="K71" s="349"/>
      <c r="L71" s="423"/>
      <c r="N71" s="349"/>
    </row>
    <row r="72" spans="2:14" s="424" customFormat="1" ht="20.25" customHeight="1">
      <c r="B72" s="423"/>
      <c r="C72" s="423"/>
      <c r="L72" s="349"/>
      <c r="M72" s="349"/>
    </row>
    <row r="73" spans="2:14" s="424" customFormat="1" ht="20.25" customHeight="1">
      <c r="B73" s="423"/>
      <c r="C73" s="423"/>
    </row>
    <row r="74" spans="2:14" s="424" customFormat="1" ht="20.25" customHeight="1">
      <c r="B74" s="423"/>
      <c r="C74" s="423"/>
    </row>
    <row r="75" spans="2:14" s="424" customFormat="1" ht="20.25" customHeight="1">
      <c r="B75" s="423"/>
      <c r="C75" s="423"/>
    </row>
    <row r="76" spans="2:14" s="428" customFormat="1" ht="96.75" customHeight="1">
      <c r="B76" s="427"/>
      <c r="C76" s="427"/>
    </row>
    <row r="77" spans="2:14" s="424" customFormat="1" ht="20.25" customHeight="1"/>
    <row r="78" spans="2:14" s="424" customFormat="1" ht="15.75" customHeight="1"/>
    <row r="79" spans="2:14" s="424" customFormat="1" ht="20.25" customHeight="1"/>
    <row r="80" spans="2:14" s="424" customFormat="1" ht="15.75" customHeight="1"/>
    <row r="81" spans="3:3" s="424" customFormat="1" ht="20.25" customHeight="1"/>
    <row r="82" spans="3:3" s="424" customFormat="1" ht="20.25" customHeight="1"/>
    <row r="83" spans="3:3" s="424" customFormat="1" ht="20.25" customHeight="1"/>
    <row r="84" spans="3:3" s="424" customFormat="1" ht="20.25" customHeight="1"/>
    <row r="85" spans="3:3" s="424" customFormat="1" ht="20.25" customHeight="1"/>
    <row r="86" spans="3:3" s="424" customFormat="1" ht="20.25" customHeight="1"/>
    <row r="87" spans="3:3" s="424" customFormat="1" ht="20.25" customHeight="1"/>
    <row r="88" spans="3:3" s="424" customFormat="1" ht="20.25" customHeight="1"/>
    <row r="89" spans="3:3" s="424" customFormat="1" ht="20.25" customHeight="1"/>
    <row r="90" spans="3:3" s="424" customFormat="1" ht="20.25" customHeight="1"/>
    <row r="91" spans="3:3" s="424" customFormat="1" ht="20.25" customHeight="1"/>
    <row r="92" spans="3:3" s="424" customFormat="1" ht="20.25" customHeight="1"/>
    <row r="93" spans="3:3" s="424" customFormat="1" ht="20.25" customHeight="1">
      <c r="C93" s="429" t="s">
        <v>324</v>
      </c>
    </row>
    <row r="94" spans="3:3" s="424" customFormat="1" ht="20.25" customHeight="1">
      <c r="C94" s="430"/>
    </row>
    <row r="95" spans="3:3" s="424" customFormat="1" ht="32.25" customHeight="1">
      <c r="C95" s="430"/>
    </row>
    <row r="96" spans="3:3" s="424" customFormat="1" ht="17.25" customHeight="1">
      <c r="C96" s="430"/>
    </row>
    <row r="97" spans="3:3" s="424" customFormat="1" ht="20.25" customHeight="1">
      <c r="C97" s="430"/>
    </row>
    <row r="98" spans="3:3" s="424" customFormat="1" ht="20.25" customHeight="1">
      <c r="C98" s="430"/>
    </row>
    <row r="99" spans="3:3" s="424" customFormat="1" ht="20.25" customHeight="1">
      <c r="C99" s="430"/>
    </row>
    <row r="100" spans="3:3" s="424" customFormat="1" ht="20.25" customHeight="1">
      <c r="C100" s="430"/>
    </row>
    <row r="101" spans="3:3" s="424" customFormat="1" ht="20.25" customHeight="1">
      <c r="C101" s="430"/>
    </row>
    <row r="102" spans="3:3" s="424" customFormat="1" ht="20.25" customHeight="1">
      <c r="C102" s="430"/>
    </row>
    <row r="103" spans="3:3" s="424" customFormat="1" ht="20.25" customHeight="1">
      <c r="C103" s="429" t="s">
        <v>325</v>
      </c>
    </row>
    <row r="104" spans="3:3" s="424" customFormat="1" ht="20.25" customHeight="1">
      <c r="C104" s="429" t="s">
        <v>326</v>
      </c>
    </row>
    <row r="105" spans="3:3" s="424" customFormat="1" ht="20.25" customHeight="1">
      <c r="C105" s="429" t="s">
        <v>327</v>
      </c>
    </row>
    <row r="106" spans="3:3" s="424" customFormat="1" ht="20.25" customHeight="1"/>
    <row r="107" spans="3:3" s="424" customFormat="1" ht="20.25" customHeight="1"/>
    <row r="108" spans="3:3" s="424" customFormat="1" ht="20.25" customHeight="1"/>
    <row r="109" spans="3:3" s="424" customFormat="1" ht="20.25" customHeight="1"/>
    <row r="110" spans="3:3" s="424" customFormat="1" ht="32.25" customHeight="1"/>
    <row r="111" spans="3:3" s="424" customFormat="1" ht="17.25" customHeight="1"/>
    <row r="112" spans="3:3" s="424" customFormat="1" ht="15.75" customHeight="1"/>
    <row r="113" spans="4:14" s="424" customFormat="1" ht="20.25" customHeight="1"/>
    <row r="114" spans="4:14" s="424" customFormat="1" ht="20.25" customHeight="1"/>
    <row r="115" spans="4:14" s="424" customFormat="1" ht="20.25" customHeight="1"/>
    <row r="116" spans="4:14" s="424" customFormat="1" ht="20.25" customHeight="1"/>
    <row r="117" spans="4:14" s="424" customFormat="1" ht="20.25" customHeight="1"/>
    <row r="118" spans="4:14" s="424" customFormat="1" ht="20.25" customHeight="1"/>
    <row r="119" spans="4:14" s="424" customFormat="1" ht="20.25" customHeight="1"/>
    <row r="120" spans="4:14" s="424" customFormat="1" ht="20.25" customHeight="1"/>
    <row r="121" spans="4:14" s="424" customFormat="1" ht="20.25" customHeight="1"/>
    <row r="122" spans="4:14" s="424" customFormat="1" ht="20.25" customHeight="1"/>
    <row r="123" spans="4:14" s="424" customFormat="1" ht="20.25" customHeight="1">
      <c r="D123" s="349"/>
      <c r="E123" s="349"/>
      <c r="F123" s="349"/>
      <c r="G123" s="349"/>
      <c r="H123" s="349"/>
      <c r="I123" s="349"/>
      <c r="J123" s="349"/>
      <c r="K123" s="349"/>
      <c r="N123" s="349"/>
    </row>
    <row r="124" spans="4:14" s="424" customFormat="1" ht="20.25" customHeight="1">
      <c r="D124" s="349"/>
      <c r="E124" s="349"/>
      <c r="F124" s="349"/>
      <c r="G124" s="349"/>
      <c r="H124" s="349"/>
      <c r="I124" s="349"/>
      <c r="J124" s="349"/>
      <c r="K124" s="349"/>
      <c r="L124" s="349"/>
      <c r="M124" s="349"/>
      <c r="N124" s="349"/>
    </row>
    <row r="125" spans="4:14" s="424" customFormat="1" ht="20.25" customHeight="1">
      <c r="D125" s="349"/>
      <c r="E125" s="349"/>
      <c r="F125" s="349"/>
      <c r="G125" s="349"/>
      <c r="H125" s="349"/>
      <c r="I125" s="349"/>
      <c r="J125" s="349"/>
      <c r="K125" s="349"/>
      <c r="L125" s="349"/>
      <c r="M125" s="349"/>
      <c r="N125" s="349"/>
    </row>
    <row r="126" spans="4:14" s="424" customFormat="1" ht="20.25" customHeight="1">
      <c r="D126" s="349"/>
      <c r="E126" s="349"/>
      <c r="F126" s="349"/>
      <c r="G126" s="349"/>
      <c r="H126" s="349"/>
      <c r="I126" s="349"/>
      <c r="J126" s="349"/>
      <c r="K126" s="349"/>
      <c r="L126" s="349"/>
      <c r="M126" s="349"/>
      <c r="N126" s="349"/>
    </row>
    <row r="127" spans="4:14" s="424" customFormat="1" ht="32.25" customHeight="1">
      <c r="D127" s="349"/>
      <c r="E127" s="350"/>
      <c r="F127" s="349"/>
      <c r="G127" s="349"/>
      <c r="H127" s="349"/>
      <c r="I127" s="349"/>
      <c r="J127" s="349"/>
      <c r="K127" s="349"/>
      <c r="L127" s="349"/>
      <c r="M127" s="349"/>
      <c r="N127" s="349"/>
    </row>
    <row r="128" spans="4:14" s="424" customFormat="1" ht="17.25" customHeight="1">
      <c r="D128" s="349"/>
      <c r="E128" s="350"/>
      <c r="F128" s="349"/>
      <c r="G128" s="349"/>
      <c r="H128" s="349"/>
      <c r="I128" s="349"/>
      <c r="J128" s="349"/>
      <c r="K128" s="349"/>
      <c r="L128" s="349"/>
      <c r="M128" s="349"/>
      <c r="N128" s="349"/>
    </row>
  </sheetData>
  <mergeCells count="20">
    <mergeCell ref="B15:O15"/>
    <mergeCell ref="D20:N20"/>
    <mergeCell ref="D4:H4"/>
    <mergeCell ref="D5:I5"/>
    <mergeCell ref="D6:J6"/>
    <mergeCell ref="D11:N11"/>
    <mergeCell ref="B14:O14"/>
    <mergeCell ref="Q20:AA22"/>
    <mergeCell ref="D21:N21"/>
    <mergeCell ref="D24:N26"/>
    <mergeCell ref="D28:N28"/>
    <mergeCell ref="D53:N53"/>
    <mergeCell ref="D30:N30"/>
    <mergeCell ref="J56:N56"/>
    <mergeCell ref="D43:N43"/>
    <mergeCell ref="D44:N44"/>
    <mergeCell ref="D46:M46"/>
    <mergeCell ref="D49:N49"/>
    <mergeCell ref="D50:N50"/>
    <mergeCell ref="D52:N52"/>
  </mergeCells>
  <phoneticPr fontId="4"/>
  <printOptions horizontalCentered="1"/>
  <pageMargins left="0.59055118110236227" right="0.39370078740157483" top="0.47244094488188981" bottom="0.35433070866141736" header="0.55118110236220474" footer="0.51181102362204722"/>
  <pageSetup paperSize="9" scale="54"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16"/>
  <sheetViews>
    <sheetView view="pageBreakPreview" topLeftCell="B58" zoomScale="50" zoomScaleNormal="70" zoomScaleSheetLayoutView="50" workbookViewId="0">
      <selection activeCell="R10" sqref="R10"/>
    </sheetView>
  </sheetViews>
  <sheetFormatPr defaultRowHeight="24.75" customHeight="1"/>
  <cols>
    <col min="1" max="1" width="14.796875" style="432" customWidth="1"/>
    <col min="2" max="2" width="4.59765625" style="432" customWidth="1"/>
    <col min="3" max="3" width="10.09765625" style="432" customWidth="1"/>
    <col min="4" max="5" width="14.69921875" style="432" customWidth="1"/>
    <col min="6" max="6" width="19.3984375" style="432" customWidth="1"/>
    <col min="7" max="7" width="12.69921875" style="432" customWidth="1"/>
    <col min="8" max="8" width="13.8984375" style="432" customWidth="1"/>
    <col min="9" max="9" width="27.69921875" style="432" customWidth="1"/>
    <col min="10" max="10" width="2.09765625" style="432" customWidth="1"/>
    <col min="11" max="11" width="13.69921875" style="432" customWidth="1"/>
    <col min="12" max="12" width="33.296875" style="432" customWidth="1"/>
    <col min="13" max="13" width="10.8984375" style="432" customWidth="1"/>
    <col min="14" max="14" width="2.69921875" style="432" customWidth="1"/>
    <col min="15" max="15" width="8.796875" style="432"/>
    <col min="16" max="16" width="10.296875" style="432" bestFit="1" customWidth="1"/>
    <col min="17" max="17" width="8.796875" style="432"/>
    <col min="18" max="18" width="22.59765625" style="432" customWidth="1"/>
    <col min="19" max="16384" width="8.796875" style="432"/>
  </cols>
  <sheetData>
    <row r="1" spans="2:12" ht="48.75" customHeight="1">
      <c r="B1" s="431" t="s">
        <v>328</v>
      </c>
    </row>
    <row r="4" spans="2:12" ht="24.75" customHeight="1">
      <c r="J4" s="508"/>
      <c r="K4" s="508"/>
      <c r="L4" s="508"/>
    </row>
    <row r="5" spans="2:12" ht="24.75" customHeight="1">
      <c r="J5" s="508"/>
      <c r="K5" s="508"/>
      <c r="L5" s="508"/>
    </row>
    <row r="6" spans="2:12" ht="24.75" customHeight="1">
      <c r="J6" s="508"/>
      <c r="K6" s="508"/>
      <c r="L6" s="508"/>
    </row>
    <row r="7" spans="2:12" ht="24.75" customHeight="1">
      <c r="J7" s="508"/>
      <c r="K7" s="508"/>
      <c r="L7" s="508"/>
    </row>
    <row r="8" spans="2:12" ht="24.75" customHeight="1">
      <c r="J8" s="508"/>
      <c r="K8" s="508"/>
      <c r="L8" s="508"/>
    </row>
    <row r="9" spans="2:12" ht="24.75" customHeight="1">
      <c r="J9" s="508"/>
      <c r="K9" s="508"/>
      <c r="L9" s="508"/>
    </row>
    <row r="10" spans="2:12" ht="24.75" customHeight="1">
      <c r="J10" s="508"/>
      <c r="K10" s="508"/>
      <c r="L10" s="508"/>
    </row>
    <row r="11" spans="2:12" ht="24.75" customHeight="1">
      <c r="J11" s="508"/>
      <c r="K11" s="508"/>
      <c r="L11" s="508"/>
    </row>
    <row r="12" spans="2:12" ht="24.75" customHeight="1">
      <c r="J12" s="508"/>
      <c r="K12" s="508"/>
      <c r="L12" s="508"/>
    </row>
    <row r="13" spans="2:12" ht="24.75" customHeight="1">
      <c r="J13" s="508"/>
      <c r="K13" s="508"/>
      <c r="L13" s="508"/>
    </row>
    <row r="14" spans="2:12" ht="24.75" customHeight="1">
      <c r="J14" s="508"/>
      <c r="K14" s="508"/>
      <c r="L14" s="508"/>
    </row>
    <row r="15" spans="2:12" ht="24.75" customHeight="1">
      <c r="J15" s="508"/>
      <c r="K15" s="508"/>
      <c r="L15" s="508"/>
    </row>
    <row r="16" spans="2:12" ht="24.75" customHeight="1">
      <c r="J16" s="508"/>
      <c r="K16" s="508"/>
      <c r="L16" s="508"/>
    </row>
    <row r="17" spans="1:29" ht="24.75" customHeight="1">
      <c r="J17" s="508"/>
      <c r="K17" s="508"/>
      <c r="L17" s="508"/>
    </row>
    <row r="18" spans="1:29" ht="24.75" customHeight="1">
      <c r="J18" s="508"/>
      <c r="K18" s="508"/>
      <c r="L18" s="508"/>
    </row>
    <row r="19" spans="1:29" ht="24.75" customHeight="1">
      <c r="J19" s="508"/>
      <c r="K19" s="508"/>
      <c r="L19" s="508"/>
    </row>
    <row r="20" spans="1:29" ht="101.25" customHeight="1">
      <c r="J20" s="508"/>
      <c r="K20" s="508"/>
      <c r="L20" s="508"/>
    </row>
    <row r="21" spans="1:29" ht="5.25" customHeight="1">
      <c r="J21" s="508"/>
      <c r="K21" s="508"/>
      <c r="L21" s="508"/>
    </row>
    <row r="22" spans="1:29" ht="6.75" customHeight="1"/>
    <row r="23" spans="1:29" ht="26.25" customHeight="1">
      <c r="C23" s="433"/>
      <c r="D23" s="433"/>
      <c r="E23" s="434" t="s">
        <v>329</v>
      </c>
      <c r="G23" s="433"/>
      <c r="H23" s="433"/>
      <c r="I23" s="433"/>
      <c r="J23" s="433"/>
      <c r="K23" s="433"/>
      <c r="L23" s="433"/>
    </row>
    <row r="24" spans="1:29" ht="6.75" customHeight="1">
      <c r="C24" s="433"/>
      <c r="D24" s="433"/>
      <c r="E24" s="433"/>
      <c r="F24" s="433"/>
      <c r="G24" s="433"/>
      <c r="H24" s="433"/>
      <c r="I24" s="433"/>
      <c r="J24" s="433"/>
      <c r="K24" s="433"/>
      <c r="L24" s="433"/>
    </row>
    <row r="25" spans="1:29" ht="5.25" customHeight="1">
      <c r="C25" s="433"/>
      <c r="D25" s="433"/>
      <c r="E25" s="433"/>
      <c r="F25" s="433"/>
      <c r="G25" s="433"/>
      <c r="H25" s="433"/>
      <c r="I25" s="433"/>
      <c r="J25" s="433"/>
      <c r="K25" s="433"/>
      <c r="L25" s="433"/>
    </row>
    <row r="26" spans="1:29" ht="12.75" customHeight="1">
      <c r="C26" s="433"/>
      <c r="D26" s="433"/>
      <c r="E26" s="433"/>
      <c r="F26" s="433"/>
      <c r="G26" s="433"/>
      <c r="H26" s="433"/>
      <c r="I26" s="433"/>
      <c r="J26" s="433"/>
      <c r="K26" s="433"/>
      <c r="L26" s="433"/>
    </row>
    <row r="27" spans="1:29" ht="5.25" customHeight="1"/>
    <row r="28" spans="1:29" s="381" customFormat="1" ht="39.75" customHeight="1">
      <c r="A28" s="383"/>
      <c r="B28" s="431" t="s">
        <v>330</v>
      </c>
      <c r="D28" s="435"/>
      <c r="E28" s="386"/>
      <c r="F28" s="386"/>
      <c r="G28" s="387"/>
      <c r="H28" s="386"/>
      <c r="I28" s="386"/>
      <c r="J28" s="388"/>
      <c r="K28" s="388"/>
      <c r="L28" s="388"/>
      <c r="M28" s="383"/>
      <c r="N28" s="383"/>
      <c r="Y28" s="382"/>
      <c r="Z28" s="382"/>
      <c r="AA28" s="382"/>
      <c r="AB28" s="382"/>
      <c r="AC28" s="382"/>
    </row>
    <row r="29" spans="1:29" s="381" customFormat="1" ht="39.75" customHeight="1">
      <c r="A29" s="383"/>
      <c r="B29" s="431"/>
      <c r="C29" s="436" t="s">
        <v>331</v>
      </c>
      <c r="D29" s="435"/>
      <c r="E29" s="386"/>
      <c r="F29" s="386"/>
      <c r="G29" s="387"/>
      <c r="H29" s="386"/>
      <c r="I29" s="386"/>
      <c r="K29" s="437"/>
      <c r="L29" s="437"/>
      <c r="M29" s="383"/>
      <c r="N29" s="383"/>
      <c r="Y29" s="382"/>
      <c r="Z29" s="382"/>
      <c r="AA29" s="382"/>
      <c r="AB29" s="382"/>
      <c r="AC29" s="382"/>
    </row>
    <row r="30" spans="1:29" s="381" customFormat="1" ht="13.5" customHeight="1">
      <c r="A30" s="383"/>
      <c r="B30" s="431"/>
      <c r="C30" s="438"/>
      <c r="D30" s="439"/>
      <c r="E30" s="386"/>
      <c r="F30" s="386"/>
      <c r="G30" s="387"/>
      <c r="H30" s="386"/>
      <c r="I30" s="386"/>
      <c r="J30" s="440"/>
      <c r="K30" s="440"/>
      <c r="L30" s="440"/>
      <c r="M30" s="383"/>
      <c r="N30" s="383"/>
      <c r="Y30" s="382"/>
      <c r="Z30" s="382"/>
      <c r="AA30" s="382"/>
      <c r="AB30" s="382"/>
      <c r="AC30" s="382"/>
    </row>
    <row r="31" spans="1:29" s="381" customFormat="1" ht="7.5" customHeight="1">
      <c r="A31" s="383"/>
      <c r="B31" s="431"/>
      <c r="C31" s="438"/>
      <c r="D31" s="439"/>
      <c r="E31" s="386"/>
      <c r="F31" s="386"/>
      <c r="G31" s="387"/>
      <c r="H31" s="386"/>
      <c r="I31" s="386"/>
      <c r="J31" s="440"/>
      <c r="K31" s="440"/>
      <c r="L31" s="440"/>
      <c r="M31" s="383"/>
      <c r="N31" s="383"/>
      <c r="Y31" s="382"/>
      <c r="Z31" s="382"/>
      <c r="AA31" s="382"/>
      <c r="AB31" s="382"/>
      <c r="AC31" s="382"/>
    </row>
    <row r="32" spans="1:29" s="381" customFormat="1" ht="6" customHeight="1">
      <c r="A32" s="383"/>
      <c r="B32" s="431"/>
      <c r="C32" s="438"/>
      <c r="D32" s="441"/>
      <c r="E32" s="386"/>
      <c r="F32" s="386"/>
      <c r="G32" s="387"/>
      <c r="H32" s="386"/>
      <c r="I32" s="386"/>
      <c r="J32" s="440"/>
      <c r="K32" s="440"/>
      <c r="L32" s="440"/>
      <c r="M32" s="383"/>
      <c r="N32" s="383"/>
      <c r="Y32" s="382"/>
      <c r="Z32" s="382"/>
      <c r="AA32" s="382"/>
      <c r="AB32" s="382"/>
      <c r="AC32" s="382"/>
    </row>
    <row r="33" spans="1:29" s="381" customFormat="1" ht="45" customHeight="1">
      <c r="A33" s="383"/>
      <c r="B33" s="383"/>
      <c r="C33" s="442" t="s">
        <v>332</v>
      </c>
      <c r="D33" s="386"/>
      <c r="E33" s="386"/>
      <c r="F33" s="386"/>
      <c r="G33" s="387"/>
      <c r="H33" s="386"/>
      <c r="I33" s="386"/>
      <c r="J33" s="443"/>
      <c r="K33" s="443"/>
      <c r="L33" s="443"/>
      <c r="M33" s="383"/>
      <c r="N33" s="383"/>
      <c r="Y33" s="382"/>
      <c r="Z33" s="382"/>
      <c r="AA33" s="382"/>
      <c r="AB33" s="382"/>
      <c r="AC33" s="382"/>
    </row>
    <row r="34" spans="1:29" ht="117" customHeight="1">
      <c r="A34" s="444"/>
      <c r="B34" s="444"/>
      <c r="C34" s="509" t="s">
        <v>333</v>
      </c>
      <c r="D34" s="510"/>
      <c r="E34" s="510"/>
      <c r="F34" s="510"/>
      <c r="G34" s="510"/>
      <c r="H34" s="510"/>
      <c r="I34" s="510"/>
      <c r="J34" s="510"/>
      <c r="K34" s="510"/>
      <c r="L34" s="510"/>
      <c r="M34" s="390"/>
    </row>
    <row r="35" spans="1:29" ht="21" customHeight="1">
      <c r="C35" s="510"/>
      <c r="D35" s="510"/>
      <c r="E35" s="510"/>
      <c r="F35" s="510"/>
      <c r="G35" s="510"/>
      <c r="H35" s="510"/>
      <c r="I35" s="510"/>
      <c r="J35" s="510"/>
      <c r="K35" s="510"/>
      <c r="L35" s="510"/>
    </row>
    <row r="36" spans="1:29" ht="108.75" customHeight="1">
      <c r="C36" s="510"/>
      <c r="D36" s="510"/>
      <c r="E36" s="510"/>
      <c r="F36" s="510"/>
      <c r="G36" s="510"/>
      <c r="H36" s="510"/>
      <c r="I36" s="510"/>
      <c r="J36" s="510"/>
      <c r="K36" s="510"/>
      <c r="L36" s="510"/>
    </row>
    <row r="37" spans="1:29" ht="180.75" customHeight="1">
      <c r="C37" s="445"/>
      <c r="D37" s="445"/>
      <c r="E37" s="445"/>
      <c r="F37" s="445"/>
      <c r="G37" s="445"/>
      <c r="H37" s="445"/>
      <c r="I37" s="445"/>
      <c r="J37" s="445"/>
      <c r="K37" s="445"/>
      <c r="L37" s="445"/>
    </row>
    <row r="38" spans="1:29" ht="6.75" customHeight="1">
      <c r="C38" s="445"/>
      <c r="D38" s="445"/>
      <c r="E38" s="445"/>
      <c r="F38" s="445"/>
      <c r="G38" s="445"/>
      <c r="H38" s="445"/>
      <c r="I38" s="445"/>
      <c r="J38" s="445"/>
      <c r="K38" s="445"/>
      <c r="L38" s="445"/>
    </row>
    <row r="39" spans="1:29" ht="3.75" customHeight="1">
      <c r="C39" s="445"/>
      <c r="D39" s="445"/>
      <c r="E39" s="445"/>
      <c r="F39" s="445"/>
      <c r="G39" s="445"/>
      <c r="H39" s="445"/>
      <c r="I39" s="445"/>
      <c r="J39" s="445"/>
      <c r="K39" s="445"/>
      <c r="L39" s="445"/>
    </row>
    <row r="40" spans="1:29" ht="168" customHeight="1">
      <c r="B40" s="511" t="s">
        <v>334</v>
      </c>
      <c r="C40" s="511"/>
      <c r="D40" s="511"/>
      <c r="E40" s="511"/>
      <c r="F40" s="511"/>
      <c r="G40" s="511"/>
      <c r="H40" s="511"/>
      <c r="I40" s="511"/>
      <c r="J40" s="511"/>
      <c r="K40" s="511"/>
      <c r="L40" s="511"/>
      <c r="P40" s="512"/>
      <c r="Q40" s="512"/>
      <c r="R40" s="512"/>
      <c r="S40" s="512"/>
      <c r="T40" s="512"/>
      <c r="U40" s="512"/>
      <c r="V40" s="512"/>
      <c r="W40" s="512"/>
      <c r="X40" s="512"/>
      <c r="Y40" s="512"/>
      <c r="Z40" s="512"/>
    </row>
    <row r="41" spans="1:29" ht="25.5" customHeight="1">
      <c r="C41" s="446"/>
      <c r="D41" s="446"/>
      <c r="E41" s="446"/>
      <c r="F41" s="446"/>
      <c r="G41" s="446"/>
      <c r="H41" s="446"/>
      <c r="I41" s="446"/>
      <c r="J41" s="446"/>
      <c r="K41" s="446"/>
      <c r="L41" s="446"/>
      <c r="P41" s="447"/>
      <c r="Q41" s="447"/>
      <c r="R41" s="447"/>
      <c r="S41" s="447"/>
      <c r="T41" s="447"/>
      <c r="U41" s="447"/>
      <c r="V41" s="447"/>
      <c r="W41" s="447"/>
      <c r="X41" s="447"/>
      <c r="Y41" s="447"/>
      <c r="Z41" s="447"/>
    </row>
    <row r="42" spans="1:29" ht="45.75" customHeight="1">
      <c r="C42" s="448" t="s">
        <v>335</v>
      </c>
      <c r="D42" s="449"/>
      <c r="E42" s="450"/>
      <c r="F42" s="450"/>
      <c r="G42" s="450"/>
      <c r="H42" s="450"/>
      <c r="I42" s="450"/>
    </row>
    <row r="43" spans="1:29" ht="40.5" customHeight="1">
      <c r="A43" s="444"/>
      <c r="B43" s="451"/>
      <c r="C43" s="452" t="s">
        <v>339</v>
      </c>
      <c r="E43" s="453"/>
      <c r="F43" s="453"/>
      <c r="G43" s="453"/>
      <c r="H43" s="453"/>
      <c r="I43" s="453"/>
      <c r="Q43" s="512"/>
      <c r="R43" s="512"/>
      <c r="S43" s="512"/>
      <c r="T43" s="512"/>
      <c r="U43" s="512"/>
      <c r="V43" s="512"/>
      <c r="W43" s="512"/>
      <c r="X43" s="512"/>
      <c r="Y43" s="512"/>
      <c r="Z43" s="512"/>
      <c r="AA43" s="512"/>
    </row>
    <row r="44" spans="1:29" ht="22.5" customHeight="1">
      <c r="A44" s="454"/>
      <c r="B44" s="454"/>
      <c r="C44" s="508" t="s">
        <v>336</v>
      </c>
      <c r="D44" s="513"/>
      <c r="E44" s="513"/>
      <c r="F44" s="513"/>
      <c r="G44" s="513"/>
      <c r="H44" s="513"/>
      <c r="I44" s="513"/>
      <c r="J44" s="513"/>
      <c r="K44" s="513"/>
      <c r="L44" s="513"/>
      <c r="O44" s="514"/>
      <c r="P44" s="514"/>
      <c r="Q44" s="514"/>
      <c r="R44" s="514"/>
      <c r="S44" s="514"/>
      <c r="T44" s="514"/>
      <c r="U44" s="514"/>
      <c r="V44" s="514"/>
      <c r="W44" s="514"/>
      <c r="X44" s="514"/>
    </row>
    <row r="45" spans="1:29" ht="103.5" customHeight="1">
      <c r="A45" s="455"/>
      <c r="B45" s="455"/>
      <c r="C45" s="513"/>
      <c r="D45" s="513"/>
      <c r="E45" s="513"/>
      <c r="F45" s="513"/>
      <c r="G45" s="513"/>
      <c r="H45" s="513"/>
      <c r="I45" s="513"/>
      <c r="J45" s="513"/>
      <c r="K45" s="513"/>
      <c r="L45" s="513"/>
      <c r="M45" s="455"/>
    </row>
    <row r="46" spans="1:29" ht="22.5" customHeight="1">
      <c r="A46" s="444"/>
      <c r="B46" s="444"/>
      <c r="C46" s="513"/>
      <c r="D46" s="513"/>
      <c r="E46" s="513"/>
      <c r="F46" s="513"/>
      <c r="G46" s="513"/>
      <c r="H46" s="513"/>
      <c r="I46" s="513"/>
      <c r="J46" s="513"/>
      <c r="K46" s="513"/>
      <c r="L46" s="513"/>
      <c r="M46" s="456"/>
    </row>
    <row r="47" spans="1:29" ht="22.5" customHeight="1">
      <c r="A47" s="444"/>
      <c r="B47" s="444"/>
      <c r="C47" s="513"/>
      <c r="D47" s="513"/>
      <c r="E47" s="513"/>
      <c r="F47" s="513"/>
      <c r="G47" s="513"/>
      <c r="H47" s="513"/>
      <c r="I47" s="513"/>
      <c r="J47" s="513"/>
      <c r="K47" s="513"/>
      <c r="L47" s="513"/>
      <c r="M47" s="456"/>
    </row>
    <row r="48" spans="1:29" ht="22.5" customHeight="1">
      <c r="A48" s="444"/>
      <c r="B48" s="444"/>
      <c r="C48" s="513"/>
      <c r="D48" s="513"/>
      <c r="E48" s="513"/>
      <c r="F48" s="513"/>
      <c r="G48" s="513"/>
      <c r="H48" s="513"/>
      <c r="I48" s="513"/>
      <c r="J48" s="513"/>
      <c r="K48" s="513"/>
      <c r="L48" s="513"/>
      <c r="M48" s="456"/>
    </row>
    <row r="49" spans="1:29" ht="24.75" customHeight="1">
      <c r="A49" s="444"/>
      <c r="B49" s="444"/>
      <c r="C49" s="456"/>
      <c r="D49" s="456"/>
      <c r="E49" s="456"/>
      <c r="F49" s="456"/>
      <c r="G49" s="456"/>
      <c r="H49" s="456"/>
      <c r="M49" s="456"/>
    </row>
    <row r="50" spans="1:29" ht="24.75" customHeight="1">
      <c r="A50" s="444"/>
      <c r="B50" s="444"/>
      <c r="C50" s="456"/>
      <c r="D50" s="456"/>
      <c r="E50" s="456"/>
      <c r="F50" s="456"/>
      <c r="G50" s="456"/>
      <c r="H50" s="456"/>
      <c r="M50" s="456"/>
    </row>
    <row r="51" spans="1:29" ht="41.25" customHeight="1">
      <c r="A51" s="444"/>
      <c r="B51" s="444"/>
      <c r="C51" s="456"/>
      <c r="D51" s="456"/>
      <c r="E51" s="456"/>
      <c r="F51" s="456"/>
      <c r="G51" s="456"/>
      <c r="H51" s="456"/>
      <c r="M51" s="456"/>
    </row>
    <row r="52" spans="1:29" ht="117" customHeight="1">
      <c r="A52" s="444"/>
      <c r="B52" s="444"/>
      <c r="C52" s="456"/>
      <c r="D52" s="456"/>
      <c r="E52" s="456"/>
      <c r="F52" s="456"/>
      <c r="G52" s="456"/>
      <c r="H52" s="456"/>
      <c r="M52" s="456"/>
      <c r="P52" s="506"/>
      <c r="Q52" s="506"/>
      <c r="R52" s="506"/>
      <c r="S52" s="506"/>
    </row>
    <row r="53" spans="1:29" ht="63.75" customHeight="1">
      <c r="A53" s="444"/>
      <c r="B53" s="444"/>
      <c r="C53" s="457"/>
      <c r="D53" s="457"/>
      <c r="E53" s="457"/>
      <c r="F53" s="457"/>
      <c r="G53" s="457"/>
      <c r="H53" s="457"/>
      <c r="M53" s="456"/>
      <c r="P53" s="506"/>
      <c r="Q53" s="506"/>
      <c r="R53" s="506"/>
      <c r="S53" s="506"/>
    </row>
    <row r="54" spans="1:29" ht="142.5" customHeight="1">
      <c r="A54" s="444"/>
      <c r="B54" s="444"/>
      <c r="C54" s="457"/>
      <c r="D54" s="458"/>
      <c r="E54" s="457"/>
      <c r="F54" s="457"/>
      <c r="G54" s="457"/>
      <c r="H54" s="457"/>
      <c r="M54" s="456"/>
      <c r="P54" s="506"/>
      <c r="Q54" s="506"/>
      <c r="R54" s="506"/>
      <c r="S54" s="506"/>
    </row>
    <row r="55" spans="1:29" s="459" customFormat="1" ht="108" customHeight="1">
      <c r="A55" s="456"/>
      <c r="B55" s="507"/>
      <c r="C55" s="507"/>
      <c r="D55" s="507"/>
      <c r="E55" s="507"/>
      <c r="F55" s="507"/>
      <c r="G55" s="507"/>
      <c r="H55" s="507"/>
      <c r="M55" s="460"/>
      <c r="N55" s="461"/>
      <c r="O55" s="461"/>
      <c r="P55" s="506"/>
      <c r="Q55" s="506"/>
      <c r="R55" s="506"/>
      <c r="S55" s="506"/>
      <c r="T55" s="462"/>
      <c r="U55" s="462"/>
      <c r="V55" s="462"/>
    </row>
    <row r="56" spans="1:29" ht="18" customHeight="1">
      <c r="P56" s="506"/>
      <c r="Q56" s="506"/>
      <c r="R56" s="506"/>
      <c r="S56" s="506"/>
      <c r="T56" s="462"/>
      <c r="U56" s="462"/>
      <c r="V56" s="462"/>
    </row>
    <row r="57" spans="1:29" s="381" customFormat="1" ht="17.25" customHeight="1">
      <c r="A57" s="383"/>
      <c r="B57" s="383"/>
      <c r="C57" s="463" t="s">
        <v>337</v>
      </c>
      <c r="D57" s="435"/>
      <c r="E57" s="386"/>
      <c r="F57" s="386"/>
      <c r="G57" s="387"/>
      <c r="H57" s="508"/>
      <c r="I57" s="508"/>
      <c r="J57" s="508"/>
      <c r="K57" s="464"/>
      <c r="L57" s="464"/>
      <c r="M57" s="383"/>
      <c r="N57" s="383"/>
      <c r="P57" s="506"/>
      <c r="Q57" s="506"/>
      <c r="R57" s="506"/>
      <c r="S57" s="506"/>
      <c r="T57" s="462"/>
      <c r="U57" s="462"/>
      <c r="V57" s="462"/>
      <c r="Y57" s="382"/>
      <c r="Z57" s="382"/>
      <c r="AA57" s="382"/>
      <c r="AB57" s="382"/>
      <c r="AC57" s="382"/>
    </row>
    <row r="58" spans="1:29" s="459" customFormat="1" ht="99.75" customHeight="1">
      <c r="A58" s="456"/>
      <c r="B58" s="456"/>
      <c r="C58" s="456"/>
      <c r="D58" s="456"/>
      <c r="E58" s="456"/>
      <c r="F58" s="456"/>
      <c r="G58" s="456"/>
      <c r="H58" s="508"/>
      <c r="I58" s="508"/>
      <c r="J58" s="508"/>
      <c r="K58" s="464"/>
      <c r="L58" s="464"/>
      <c r="M58" s="460"/>
      <c r="N58" s="461"/>
      <c r="O58" s="461"/>
      <c r="P58" s="506"/>
      <c r="Q58" s="506"/>
      <c r="R58" s="506"/>
      <c r="S58" s="506"/>
      <c r="T58" s="462"/>
      <c r="U58" s="462"/>
      <c r="V58" s="462"/>
    </row>
    <row r="59" spans="1:29" s="459" customFormat="1" ht="22.5" customHeight="1">
      <c r="A59" s="456"/>
      <c r="B59" s="456"/>
      <c r="C59" s="456"/>
      <c r="D59" s="456"/>
      <c r="E59" s="456"/>
      <c r="F59" s="456"/>
      <c r="G59" s="456"/>
      <c r="H59" s="508"/>
      <c r="I59" s="508"/>
      <c r="J59" s="508"/>
      <c r="K59" s="464"/>
      <c r="L59" s="464"/>
      <c r="M59" s="460"/>
      <c r="N59" s="461"/>
      <c r="O59" s="461"/>
      <c r="P59" s="506"/>
      <c r="Q59" s="506"/>
      <c r="R59" s="506"/>
      <c r="S59" s="506"/>
    </row>
    <row r="60" spans="1:29" s="459" customFormat="1" ht="33" customHeight="1">
      <c r="A60" s="456"/>
      <c r="B60" s="456"/>
      <c r="C60" s="465"/>
      <c r="D60" s="465"/>
      <c r="E60" s="465"/>
      <c r="F60" s="465"/>
      <c r="G60" s="465"/>
      <c r="H60" s="508"/>
      <c r="I60" s="508"/>
      <c r="J60" s="508"/>
      <c r="K60" s="464"/>
      <c r="L60" s="464"/>
      <c r="M60" s="465"/>
      <c r="N60" s="461"/>
      <c r="O60" s="461"/>
      <c r="P60" s="506"/>
      <c r="Q60" s="506"/>
      <c r="R60" s="506"/>
      <c r="S60" s="506"/>
    </row>
    <row r="61" spans="1:29" s="459" customFormat="1" ht="20.25" customHeight="1">
      <c r="A61" s="456"/>
      <c r="B61" s="456"/>
      <c r="C61" s="457"/>
      <c r="D61" s="457"/>
      <c r="E61" s="457"/>
      <c r="F61" s="457"/>
      <c r="G61" s="457"/>
      <c r="H61" s="508"/>
      <c r="I61" s="508"/>
      <c r="J61" s="508"/>
      <c r="K61" s="464"/>
      <c r="L61" s="464"/>
      <c r="M61" s="460"/>
      <c r="N61" s="461"/>
      <c r="O61" s="461"/>
      <c r="P61" s="506"/>
      <c r="Q61" s="506"/>
      <c r="R61" s="506"/>
      <c r="S61" s="506"/>
    </row>
    <row r="62" spans="1:29" s="459" customFormat="1" ht="28.5" customHeight="1">
      <c r="A62" s="466"/>
      <c r="B62" s="466"/>
      <c r="C62" s="467"/>
      <c r="D62" s="468"/>
      <c r="E62" s="469"/>
      <c r="F62" s="469"/>
      <c r="G62" s="469"/>
      <c r="H62" s="508"/>
      <c r="I62" s="508"/>
      <c r="J62" s="508"/>
      <c r="K62" s="464"/>
      <c r="L62" s="464"/>
      <c r="M62" s="466"/>
      <c r="P62" s="506"/>
      <c r="Q62" s="506"/>
      <c r="R62" s="506"/>
      <c r="S62" s="506"/>
    </row>
    <row r="63" spans="1:29" s="459" customFormat="1" ht="19.5" customHeight="1">
      <c r="A63" s="466"/>
      <c r="B63" s="466"/>
      <c r="C63" s="467"/>
      <c r="D63" s="469"/>
      <c r="E63" s="469"/>
      <c r="F63" s="469"/>
      <c r="G63" s="469"/>
      <c r="H63" s="508"/>
      <c r="I63" s="508"/>
      <c r="J63" s="508"/>
      <c r="K63" s="464"/>
      <c r="L63" s="464"/>
      <c r="M63" s="466"/>
      <c r="P63" s="506"/>
      <c r="Q63" s="506"/>
      <c r="R63" s="506"/>
      <c r="S63" s="506"/>
    </row>
    <row r="64" spans="1:29" s="459" customFormat="1" ht="24.95" customHeight="1">
      <c r="A64" s="470"/>
      <c r="B64" s="470"/>
      <c r="C64" s="471"/>
      <c r="D64" s="472"/>
      <c r="E64" s="472"/>
      <c r="F64" s="473"/>
      <c r="G64" s="474"/>
      <c r="H64" s="508"/>
      <c r="I64" s="508"/>
      <c r="J64" s="508"/>
      <c r="K64" s="464"/>
      <c r="L64" s="464"/>
      <c r="M64" s="475"/>
    </row>
    <row r="65" spans="1:13" s="459" customFormat="1" ht="24.95" customHeight="1">
      <c r="A65" s="470"/>
      <c r="B65" s="470"/>
      <c r="C65" s="476"/>
      <c r="D65" s="472"/>
      <c r="E65" s="472"/>
      <c r="F65" s="473"/>
      <c r="G65" s="474"/>
      <c r="H65" s="508"/>
      <c r="I65" s="508"/>
      <c r="J65" s="508"/>
      <c r="K65" s="464"/>
      <c r="L65" s="464"/>
      <c r="M65" s="475"/>
    </row>
    <row r="66" spans="1:13" s="459" customFormat="1" ht="38.25" customHeight="1">
      <c r="A66" s="470"/>
      <c r="B66" s="470"/>
      <c r="C66" s="471"/>
      <c r="D66" s="472"/>
      <c r="E66" s="472"/>
      <c r="F66" s="473"/>
      <c r="G66" s="474"/>
      <c r="H66" s="508"/>
      <c r="I66" s="508"/>
      <c r="J66" s="508"/>
      <c r="K66" s="464"/>
      <c r="L66" s="464"/>
      <c r="M66" s="475"/>
    </row>
    <row r="67" spans="1:13" s="459" customFormat="1" ht="24.95" customHeight="1">
      <c r="A67" s="470"/>
      <c r="B67" s="470"/>
      <c r="C67" s="471"/>
      <c r="D67" s="472"/>
      <c r="E67" s="472"/>
      <c r="F67" s="473"/>
      <c r="G67" s="474"/>
      <c r="H67" s="508"/>
      <c r="I67" s="508"/>
      <c r="J67" s="508"/>
      <c r="K67" s="477"/>
      <c r="L67" s="477"/>
      <c r="M67" s="475"/>
    </row>
    <row r="68" spans="1:13" s="459" customFormat="1" ht="39.75" customHeight="1">
      <c r="A68" s="470"/>
      <c r="B68" s="470"/>
      <c r="C68" s="471"/>
      <c r="D68" s="472"/>
      <c r="E68" s="472"/>
      <c r="F68" s="473"/>
      <c r="G68" s="474"/>
      <c r="H68" s="508"/>
      <c r="I68" s="508"/>
      <c r="J68" s="508"/>
      <c r="K68" s="478"/>
      <c r="L68" s="478"/>
      <c r="M68" s="477"/>
    </row>
    <row r="69" spans="1:13" s="459" customFormat="1" ht="32.25" customHeight="1">
      <c r="A69" s="470"/>
      <c r="B69" s="470"/>
      <c r="C69" s="471"/>
      <c r="D69" s="472"/>
      <c r="E69" s="472"/>
      <c r="F69" s="473"/>
      <c r="G69" s="474"/>
      <c r="H69" s="508"/>
      <c r="I69" s="508"/>
      <c r="J69" s="508"/>
      <c r="K69" s="478"/>
      <c r="L69" s="478"/>
      <c r="M69" s="477"/>
    </row>
    <row r="70" spans="1:13" ht="24.95" customHeight="1">
      <c r="C70" s="471"/>
      <c r="D70" s="472"/>
      <c r="E70" s="472"/>
      <c r="F70" s="473"/>
      <c r="G70" s="474"/>
      <c r="H70" s="478"/>
      <c r="I70" s="478"/>
      <c r="J70" s="478"/>
      <c r="K70" s="478"/>
      <c r="L70" s="478"/>
      <c r="M70" s="441"/>
    </row>
    <row r="71" spans="1:13" ht="24.95" customHeight="1">
      <c r="C71" s="471"/>
      <c r="D71" s="472"/>
      <c r="E71" s="472"/>
      <c r="F71" s="473"/>
      <c r="G71" s="474"/>
      <c r="H71" s="478"/>
      <c r="I71" s="478"/>
      <c r="J71" s="478"/>
      <c r="K71" s="478"/>
      <c r="L71" s="478"/>
      <c r="M71" s="441"/>
    </row>
    <row r="72" spans="1:13" ht="24.95" customHeight="1">
      <c r="C72" s="476"/>
      <c r="D72" s="472"/>
      <c r="E72" s="472"/>
      <c r="F72" s="473"/>
      <c r="G72" s="474"/>
      <c r="H72" s="478"/>
      <c r="I72" s="478"/>
      <c r="J72" s="478"/>
      <c r="K72" s="478"/>
      <c r="L72" s="478"/>
      <c r="M72" s="441"/>
    </row>
    <row r="73" spans="1:13" ht="24.95" customHeight="1">
      <c r="C73" s="471"/>
      <c r="D73" s="472"/>
      <c r="E73" s="472"/>
      <c r="F73" s="473"/>
      <c r="G73" s="474"/>
      <c r="H73" s="478"/>
      <c r="I73" s="478"/>
      <c r="J73" s="478"/>
      <c r="K73" s="478"/>
      <c r="L73" s="478"/>
      <c r="M73" s="441"/>
    </row>
    <row r="74" spans="1:13" ht="24.95" customHeight="1">
      <c r="C74" s="471"/>
      <c r="D74" s="472"/>
      <c r="E74" s="472"/>
      <c r="F74" s="473"/>
      <c r="G74" s="474"/>
      <c r="H74" s="478"/>
      <c r="I74" s="478"/>
      <c r="J74" s="478"/>
      <c r="K74" s="478"/>
      <c r="L74" s="478"/>
      <c r="M74" s="441"/>
    </row>
    <row r="75" spans="1:13" ht="24.95" customHeight="1">
      <c r="C75" s="471"/>
      <c r="D75" s="472"/>
      <c r="E75" s="472"/>
      <c r="F75" s="473"/>
      <c r="G75" s="474"/>
      <c r="H75" s="478"/>
      <c r="I75" s="478"/>
      <c r="J75" s="478"/>
      <c r="K75" s="478"/>
      <c r="L75" s="478"/>
      <c r="M75" s="441"/>
    </row>
    <row r="76" spans="1:13" ht="24.95" customHeight="1">
      <c r="C76" s="476"/>
      <c r="D76" s="472"/>
      <c r="E76" s="472"/>
      <c r="F76" s="473"/>
      <c r="G76" s="474"/>
      <c r="H76" s="478"/>
      <c r="I76" s="478"/>
      <c r="J76" s="478"/>
      <c r="K76" s="478"/>
      <c r="L76" s="478"/>
      <c r="M76" s="441"/>
    </row>
    <row r="77" spans="1:13" ht="24.95" customHeight="1">
      <c r="C77" s="471"/>
      <c r="D77" s="472"/>
      <c r="E77" s="472"/>
      <c r="F77" s="473"/>
      <c r="G77" s="474"/>
      <c r="H77" s="478"/>
      <c r="I77" s="478"/>
      <c r="J77" s="478"/>
      <c r="K77" s="478"/>
      <c r="L77" s="478"/>
      <c r="M77" s="441"/>
    </row>
    <row r="78" spans="1:13" ht="24.95" customHeight="1">
      <c r="C78" s="471"/>
      <c r="D78" s="472"/>
      <c r="E78" s="472"/>
      <c r="F78" s="473"/>
      <c r="G78" s="474"/>
      <c r="H78" s="478"/>
      <c r="I78" s="478"/>
      <c r="J78" s="478"/>
      <c r="K78" s="478"/>
      <c r="L78" s="478"/>
      <c r="M78" s="441"/>
    </row>
    <row r="79" spans="1:13" ht="44.25" customHeight="1">
      <c r="C79" s="471"/>
      <c r="D79" s="472"/>
      <c r="E79" s="472"/>
      <c r="F79" s="473"/>
      <c r="G79" s="474"/>
      <c r="H79" s="478"/>
      <c r="I79" s="478"/>
      <c r="J79" s="478"/>
      <c r="K79" s="478"/>
      <c r="L79" s="478"/>
      <c r="M79" s="441"/>
    </row>
    <row r="80" spans="1:13" s="479" customFormat="1" ht="24.95" customHeight="1">
      <c r="C80" s="471"/>
      <c r="D80" s="472"/>
      <c r="E80" s="472"/>
      <c r="F80" s="473"/>
      <c r="G80" s="474"/>
      <c r="H80" s="480"/>
      <c r="I80" s="480"/>
      <c r="J80" s="474"/>
      <c r="K80" s="481"/>
      <c r="L80" s="481"/>
      <c r="M80" s="482"/>
    </row>
    <row r="81" spans="3:13" ht="24.95" customHeight="1">
      <c r="C81" s="471"/>
      <c r="D81" s="472"/>
      <c r="E81" s="472"/>
      <c r="F81" s="473"/>
      <c r="G81" s="474"/>
      <c r="H81" s="480"/>
      <c r="I81" s="480"/>
      <c r="J81" s="474"/>
      <c r="K81" s="483"/>
      <c r="L81" s="483"/>
      <c r="M81" s="441"/>
    </row>
    <row r="82" spans="3:13" ht="24.75" customHeight="1">
      <c r="C82" s="484"/>
      <c r="D82" s="485"/>
      <c r="E82" s="485"/>
      <c r="F82" s="486"/>
      <c r="G82" s="487"/>
      <c r="H82" s="488"/>
      <c r="I82" s="488"/>
      <c r="J82" s="487"/>
      <c r="K82" s="483"/>
      <c r="L82" s="483"/>
      <c r="M82" s="441"/>
    </row>
    <row r="105" spans="2:5" ht="24.75" customHeight="1">
      <c r="B105" s="506" t="s">
        <v>338</v>
      </c>
      <c r="C105" s="506"/>
      <c r="D105" s="506"/>
      <c r="E105" s="506"/>
    </row>
    <row r="106" spans="2:5" ht="24.75" customHeight="1">
      <c r="B106" s="506"/>
      <c r="C106" s="506"/>
      <c r="D106" s="506"/>
      <c r="E106" s="506"/>
    </row>
    <row r="107" spans="2:5" ht="24.75" customHeight="1">
      <c r="B107" s="506"/>
      <c r="C107" s="506"/>
      <c r="D107" s="506"/>
      <c r="E107" s="506"/>
    </row>
    <row r="108" spans="2:5" ht="24.75" customHeight="1">
      <c r="B108" s="506"/>
      <c r="C108" s="506"/>
      <c r="D108" s="506"/>
      <c r="E108" s="506"/>
    </row>
    <row r="109" spans="2:5" ht="24.75" customHeight="1">
      <c r="B109" s="506"/>
      <c r="C109" s="506"/>
      <c r="D109" s="506"/>
      <c r="E109" s="506"/>
    </row>
    <row r="110" spans="2:5" ht="24.75" customHeight="1">
      <c r="B110" s="506"/>
      <c r="C110" s="506"/>
      <c r="D110" s="506"/>
      <c r="E110" s="506"/>
    </row>
    <row r="111" spans="2:5" ht="24.75" customHeight="1">
      <c r="B111" s="506"/>
      <c r="C111" s="506"/>
      <c r="D111" s="506"/>
      <c r="E111" s="506"/>
    </row>
    <row r="112" spans="2:5" ht="24.75" customHeight="1">
      <c r="B112" s="506"/>
      <c r="C112" s="506"/>
      <c r="D112" s="506"/>
      <c r="E112" s="506"/>
    </row>
    <row r="113" spans="2:5" ht="24.75" customHeight="1">
      <c r="B113" s="506"/>
      <c r="C113" s="506"/>
      <c r="D113" s="506"/>
      <c r="E113" s="506"/>
    </row>
    <row r="114" spans="2:5" ht="24.75" customHeight="1">
      <c r="B114" s="506"/>
      <c r="C114" s="506"/>
      <c r="D114" s="506"/>
      <c r="E114" s="506"/>
    </row>
    <row r="115" spans="2:5" ht="24.75" customHeight="1">
      <c r="B115" s="506"/>
      <c r="C115" s="506"/>
      <c r="D115" s="506"/>
      <c r="E115" s="506"/>
    </row>
    <row r="116" spans="2:5" ht="24.75" customHeight="1">
      <c r="B116" s="506"/>
      <c r="C116" s="506"/>
      <c r="D116" s="506"/>
      <c r="E116" s="506"/>
    </row>
  </sheetData>
  <mergeCells count="11">
    <mergeCell ref="P52:S63"/>
    <mergeCell ref="B55:H55"/>
    <mergeCell ref="H57:J69"/>
    <mergeCell ref="B105:E116"/>
    <mergeCell ref="J4:L21"/>
    <mergeCell ref="C34:L36"/>
    <mergeCell ref="B40:L40"/>
    <mergeCell ref="P40:Z40"/>
    <mergeCell ref="Q43:AA43"/>
    <mergeCell ref="C44:L48"/>
    <mergeCell ref="O44:X44"/>
  </mergeCells>
  <phoneticPr fontId="4"/>
  <printOptions horizontalCentered="1"/>
  <pageMargins left="0.23622047244094491" right="0.23622047244094491" top="0.74803149606299213" bottom="0.55118110236220474" header="0.51181102362204722" footer="0.31496062992125984"/>
  <pageSetup paperSize="9" scale="41"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4"/>
  <sheetViews>
    <sheetView view="pageBreakPreview" zoomScale="70" zoomScaleNormal="40" zoomScaleSheetLayoutView="70" workbookViewId="0">
      <selection activeCell="O75" sqref="O75"/>
    </sheetView>
  </sheetViews>
  <sheetFormatPr defaultRowHeight="19.5"/>
  <cols>
    <col min="1" max="1" width="6.296875" style="10" customWidth="1"/>
    <col min="2" max="2" width="15" style="10" customWidth="1"/>
    <col min="3" max="3" width="12.19921875" style="10" customWidth="1"/>
    <col min="4" max="4" width="8.796875" style="10" customWidth="1"/>
    <col min="5" max="5" width="8.296875" style="10" customWidth="1"/>
    <col min="6" max="6" width="7.19921875" style="10" customWidth="1"/>
    <col min="7" max="10" width="13.69921875" style="10" customWidth="1"/>
    <col min="11" max="11" width="14.3984375" style="10" customWidth="1"/>
    <col min="12" max="13" width="13.69921875" style="10" customWidth="1"/>
    <col min="14" max="16384" width="8.796875" style="10"/>
  </cols>
  <sheetData>
    <row r="1" spans="1:13" s="2" customFormat="1" ht="30">
      <c r="A1" s="1"/>
      <c r="B1" s="516" t="s">
        <v>0</v>
      </c>
      <c r="C1" s="516"/>
      <c r="D1" s="516"/>
      <c r="E1" s="516"/>
      <c r="F1" s="516"/>
      <c r="G1" s="516"/>
      <c r="H1" s="516"/>
      <c r="I1" s="516"/>
      <c r="J1" s="516"/>
      <c r="K1" s="516"/>
      <c r="L1" s="516"/>
      <c r="M1" s="516"/>
    </row>
    <row r="2" spans="1:13" s="6" customFormat="1" ht="24">
      <c r="A2" s="3"/>
      <c r="B2" s="4"/>
      <c r="C2" s="5" t="s">
        <v>1</v>
      </c>
      <c r="D2" s="5"/>
      <c r="E2" s="4"/>
      <c r="F2" s="4"/>
      <c r="G2" s="4"/>
      <c r="H2" s="4"/>
      <c r="I2" s="4"/>
      <c r="J2" s="4"/>
      <c r="K2" s="4"/>
      <c r="L2" s="4"/>
      <c r="M2" s="4"/>
    </row>
    <row r="3" spans="1:13" s="6" customFormat="1" ht="24">
      <c r="A3" s="3"/>
      <c r="B3" s="4"/>
      <c r="C3" s="5"/>
      <c r="D3" s="5"/>
      <c r="E3" s="4"/>
      <c r="F3" s="4"/>
      <c r="G3" s="4"/>
      <c r="H3" s="4"/>
      <c r="I3" s="4"/>
      <c r="J3" s="4"/>
      <c r="K3" s="4"/>
      <c r="L3" s="4"/>
      <c r="M3" s="4"/>
    </row>
    <row r="4" spans="1:13">
      <c r="A4" s="7"/>
      <c r="B4" s="8"/>
      <c r="C4" s="9"/>
      <c r="D4" s="9"/>
      <c r="E4" s="8"/>
      <c r="F4" s="8"/>
      <c r="G4" s="8"/>
      <c r="H4" s="8"/>
      <c r="I4" s="8"/>
      <c r="J4" s="8"/>
      <c r="K4" s="8"/>
      <c r="L4" s="8"/>
      <c r="M4" s="8"/>
    </row>
    <row r="5" spans="1:13" s="14" customFormat="1" ht="18.75" customHeight="1">
      <c r="A5" s="8"/>
      <c r="B5" s="11"/>
      <c r="C5" s="12"/>
      <c r="D5" s="12"/>
      <c r="E5" s="13"/>
      <c r="F5" s="13"/>
      <c r="G5" s="13"/>
      <c r="H5" s="13"/>
      <c r="I5" s="13"/>
      <c r="J5" s="13"/>
      <c r="K5" s="13"/>
      <c r="L5" s="12"/>
      <c r="M5" s="12"/>
    </row>
    <row r="6" spans="1:13" s="14" customFormat="1" ht="18.75" customHeight="1">
      <c r="A6" s="8"/>
      <c r="B6" s="11"/>
      <c r="C6" s="12"/>
      <c r="D6" s="12"/>
      <c r="E6" s="15"/>
      <c r="F6" s="15"/>
      <c r="G6" s="15"/>
      <c r="H6" s="15"/>
      <c r="I6" s="15"/>
      <c r="J6" s="15"/>
      <c r="K6" s="15"/>
      <c r="L6" s="12"/>
      <c r="M6" s="12"/>
    </row>
    <row r="7" spans="1:13" s="14" customFormat="1" ht="18.75" customHeight="1">
      <c r="A7" s="8"/>
      <c r="B7" s="11"/>
      <c r="C7" s="12"/>
      <c r="D7" s="12"/>
      <c r="E7" s="15"/>
      <c r="F7" s="15"/>
      <c r="G7" s="15"/>
      <c r="H7" s="15"/>
      <c r="I7" s="15"/>
      <c r="J7" s="15"/>
      <c r="K7" s="15"/>
      <c r="L7" s="12"/>
      <c r="M7" s="12"/>
    </row>
    <row r="8" spans="1:13" s="14" customFormat="1" ht="18.75" customHeight="1">
      <c r="A8" s="8"/>
      <c r="B8" s="16"/>
      <c r="C8" s="17"/>
      <c r="D8" s="17"/>
      <c r="E8" s="8"/>
      <c r="F8" s="8"/>
      <c r="G8" s="8"/>
      <c r="H8" s="13"/>
      <c r="I8" s="8"/>
      <c r="J8" s="8"/>
      <c r="K8" s="8"/>
      <c r="L8" s="517"/>
      <c r="M8" s="517"/>
    </row>
    <row r="9" spans="1:13" s="14" customFormat="1" ht="18.75" customHeight="1">
      <c r="A9" s="8"/>
      <c r="B9" s="18"/>
      <c r="C9" s="19"/>
      <c r="D9" s="19"/>
      <c r="F9" s="19"/>
      <c r="G9" s="19"/>
      <c r="H9" s="19"/>
      <c r="I9" s="19"/>
      <c r="J9" s="19"/>
      <c r="K9" s="19"/>
      <c r="L9" s="20"/>
      <c r="M9" s="20"/>
    </row>
    <row r="10" spans="1:13" s="14" customFormat="1" ht="18.75" customHeight="1">
      <c r="A10" s="8"/>
      <c r="B10" s="21"/>
      <c r="C10" s="19"/>
      <c r="D10" s="19"/>
      <c r="F10" s="19"/>
      <c r="G10" s="19"/>
      <c r="H10" s="19"/>
      <c r="I10" s="19"/>
      <c r="J10" s="19"/>
      <c r="K10" s="19"/>
      <c r="L10" s="20"/>
      <c r="M10" s="20"/>
    </row>
    <row r="11" spans="1:13" s="14" customFormat="1" ht="18.75" customHeight="1">
      <c r="A11" s="8"/>
      <c r="B11" s="21"/>
      <c r="C11" s="19"/>
      <c r="D11" s="19"/>
      <c r="F11" s="19"/>
      <c r="G11" s="19"/>
      <c r="H11" s="19"/>
      <c r="I11" s="19"/>
      <c r="J11" s="19"/>
      <c r="K11" s="19"/>
      <c r="L11" s="19"/>
      <c r="M11" s="19"/>
    </row>
    <row r="12" spans="1:13" s="14" customFormat="1" ht="18.75" customHeight="1">
      <c r="A12" s="8"/>
      <c r="B12" s="21"/>
      <c r="C12" s="19"/>
      <c r="D12" s="19"/>
      <c r="F12" s="19"/>
      <c r="G12" s="19"/>
      <c r="H12" s="19"/>
      <c r="I12" s="19"/>
      <c r="J12" s="19"/>
      <c r="K12" s="19"/>
      <c r="L12" s="19"/>
      <c r="M12" s="19"/>
    </row>
    <row r="13" spans="1:13" s="14" customFormat="1" ht="18.75" customHeight="1">
      <c r="A13" s="8"/>
      <c r="B13" s="21"/>
      <c r="C13" s="19"/>
      <c r="D13" s="19"/>
      <c r="F13" s="19"/>
      <c r="G13" s="19"/>
      <c r="H13" s="19"/>
      <c r="I13" s="19"/>
      <c r="J13" s="19"/>
      <c r="K13" s="19"/>
      <c r="L13" s="19"/>
      <c r="M13" s="19"/>
    </row>
    <row r="14" spans="1:13" s="14" customFormat="1" ht="18.75" customHeight="1">
      <c r="A14" s="8"/>
      <c r="B14" s="21"/>
      <c r="C14" s="19"/>
      <c r="D14" s="19"/>
      <c r="F14" s="19"/>
      <c r="G14" s="19"/>
      <c r="H14" s="19"/>
      <c r="I14" s="19"/>
      <c r="J14" s="19"/>
      <c r="K14" s="19"/>
      <c r="L14" s="19"/>
      <c r="M14" s="19"/>
    </row>
    <row r="15" spans="1:13" s="14" customFormat="1" ht="18.75" customHeight="1">
      <c r="A15" s="8"/>
      <c r="B15" s="21"/>
      <c r="C15" s="19"/>
      <c r="D15" s="19"/>
      <c r="F15" s="19"/>
      <c r="G15" s="19"/>
      <c r="H15" s="19"/>
      <c r="I15" s="19"/>
      <c r="J15" s="19"/>
      <c r="K15" s="19"/>
      <c r="L15" s="19"/>
      <c r="M15" s="19"/>
    </row>
    <row r="16" spans="1:13" s="14" customFormat="1" ht="18.75" customHeight="1">
      <c r="A16" s="8"/>
      <c r="B16" s="21"/>
      <c r="C16" s="19"/>
      <c r="D16" s="19"/>
      <c r="F16" s="19"/>
      <c r="G16" s="19"/>
      <c r="H16" s="19"/>
      <c r="I16" s="19"/>
      <c r="J16" s="19"/>
      <c r="K16" s="19"/>
      <c r="L16" s="19"/>
      <c r="M16" s="19"/>
    </row>
    <row r="17" spans="1:14" s="14" customFormat="1" ht="18.75" customHeight="1">
      <c r="A17" s="8"/>
      <c r="B17" s="22"/>
      <c r="C17" s="19"/>
      <c r="D17" s="19"/>
      <c r="E17" s="19"/>
      <c r="F17" s="19"/>
      <c r="G17" s="19"/>
      <c r="H17" s="19"/>
      <c r="I17" s="19"/>
      <c r="J17" s="19"/>
      <c r="K17" s="19"/>
      <c r="L17" s="19"/>
      <c r="M17" s="19"/>
    </row>
    <row r="18" spans="1:14" s="14" customFormat="1" ht="18.75" customHeight="1" thickBot="1">
      <c r="A18" s="8"/>
      <c r="B18" s="22"/>
      <c r="C18" s="19"/>
      <c r="D18" s="19"/>
      <c r="E18" s="23"/>
      <c r="F18" s="23"/>
      <c r="G18" s="23"/>
      <c r="H18" s="23"/>
      <c r="I18" s="24"/>
      <c r="J18" s="23"/>
      <c r="K18" s="24"/>
      <c r="L18" s="23"/>
      <c r="M18" s="23"/>
    </row>
    <row r="19" spans="1:14" ht="18.75" customHeight="1">
      <c r="A19" s="7"/>
      <c r="B19" s="518" t="s">
        <v>2</v>
      </c>
      <c r="C19" s="521" t="s">
        <v>3</v>
      </c>
      <c r="D19" s="522"/>
      <c r="E19" s="25"/>
      <c r="F19" s="25"/>
      <c r="G19" s="25"/>
      <c r="H19" s="25"/>
      <c r="I19" s="25"/>
      <c r="J19" s="25"/>
      <c r="K19" s="25"/>
      <c r="L19" s="527" t="s">
        <v>4</v>
      </c>
      <c r="M19" s="523" t="s">
        <v>5</v>
      </c>
    </row>
    <row r="20" spans="1:14" ht="18.75" customHeight="1">
      <c r="A20" s="7"/>
      <c r="B20" s="519"/>
      <c r="C20" s="523"/>
      <c r="D20" s="524"/>
      <c r="E20" s="529" t="s">
        <v>6</v>
      </c>
      <c r="F20" s="530"/>
      <c r="G20" s="533" t="s">
        <v>7</v>
      </c>
      <c r="H20" s="533" t="s">
        <v>8</v>
      </c>
      <c r="I20" s="533" t="s">
        <v>9</v>
      </c>
      <c r="J20" s="533" t="s">
        <v>10</v>
      </c>
      <c r="K20" s="533" t="s">
        <v>11</v>
      </c>
      <c r="L20" s="527"/>
      <c r="M20" s="523"/>
    </row>
    <row r="21" spans="1:14" ht="18.75" customHeight="1">
      <c r="A21" s="7"/>
      <c r="B21" s="520"/>
      <c r="C21" s="525"/>
      <c r="D21" s="526"/>
      <c r="E21" s="531"/>
      <c r="F21" s="532"/>
      <c r="G21" s="534"/>
      <c r="H21" s="534"/>
      <c r="I21" s="534"/>
      <c r="J21" s="534"/>
      <c r="K21" s="534"/>
      <c r="L21" s="528"/>
      <c r="M21" s="525"/>
    </row>
    <row r="22" spans="1:14" ht="18.75" customHeight="1">
      <c r="A22" s="7"/>
      <c r="B22" s="26"/>
      <c r="C22" s="27" t="s">
        <v>12</v>
      </c>
      <c r="D22" s="27"/>
      <c r="E22" s="7"/>
      <c r="F22" s="7"/>
      <c r="G22" s="7"/>
      <c r="H22" s="28" t="s">
        <v>13</v>
      </c>
      <c r="I22" s="7"/>
      <c r="J22" s="7"/>
      <c r="K22" s="29"/>
      <c r="L22" s="535" t="s">
        <v>13</v>
      </c>
      <c r="M22" s="536"/>
    </row>
    <row r="23" spans="1:14" ht="18.75" customHeight="1">
      <c r="A23" s="7"/>
      <c r="B23" s="30" t="s">
        <v>222</v>
      </c>
      <c r="C23" s="31"/>
      <c r="D23" s="19">
        <v>109.18333333333334</v>
      </c>
      <c r="F23" s="32">
        <v>109.48333333333331</v>
      </c>
      <c r="G23" s="32">
        <v>113.79166666666667</v>
      </c>
      <c r="H23" s="32">
        <v>117.89166666666665</v>
      </c>
      <c r="I23" s="32">
        <v>101.20833333333336</v>
      </c>
      <c r="J23" s="32">
        <v>98.058333333333323</v>
      </c>
      <c r="K23" s="32">
        <v>109.8</v>
      </c>
      <c r="L23" s="31">
        <v>104.2</v>
      </c>
      <c r="M23" s="19">
        <v>104.2</v>
      </c>
    </row>
    <row r="24" spans="1:14" ht="18.75" customHeight="1">
      <c r="A24" s="7"/>
      <c r="B24" s="30" t="s">
        <v>15</v>
      </c>
      <c r="C24" s="31"/>
      <c r="D24" s="19">
        <v>102.7</v>
      </c>
      <c r="F24" s="32">
        <v>110.3</v>
      </c>
      <c r="G24" s="33">
        <v>94.3</v>
      </c>
      <c r="H24" s="32">
        <v>100.8</v>
      </c>
      <c r="I24" s="32">
        <v>100.5</v>
      </c>
      <c r="J24" s="32">
        <v>95.4</v>
      </c>
      <c r="K24" s="34">
        <v>102.2</v>
      </c>
      <c r="L24" s="31">
        <v>101.1</v>
      </c>
      <c r="M24" s="19">
        <v>100.1</v>
      </c>
    </row>
    <row r="25" spans="1:14" ht="18.75" customHeight="1">
      <c r="A25" s="7"/>
      <c r="B25" s="30" t="s">
        <v>16</v>
      </c>
      <c r="C25" s="31"/>
      <c r="D25" s="19">
        <v>88.9</v>
      </c>
      <c r="F25" s="32">
        <v>81.3</v>
      </c>
      <c r="G25" s="33">
        <v>92.6</v>
      </c>
      <c r="H25" s="32">
        <v>85</v>
      </c>
      <c r="I25" s="35">
        <v>92.6</v>
      </c>
      <c r="J25" s="32">
        <v>76.5</v>
      </c>
      <c r="K25" s="34">
        <v>111.9</v>
      </c>
      <c r="L25" s="19">
        <v>90.7</v>
      </c>
      <c r="M25" s="19">
        <v>91.3</v>
      </c>
    </row>
    <row r="26" spans="1:14" ht="19.5" customHeight="1">
      <c r="A26" s="7"/>
      <c r="B26" s="30" t="s">
        <v>223</v>
      </c>
      <c r="C26" s="31"/>
      <c r="D26" s="19">
        <v>88.4</v>
      </c>
      <c r="F26" s="32">
        <v>78.099999999999994</v>
      </c>
      <c r="G26" s="33">
        <v>92.2</v>
      </c>
      <c r="H26" s="32">
        <v>89.9</v>
      </c>
      <c r="I26" s="35">
        <v>85.6</v>
      </c>
      <c r="J26" s="32">
        <v>68.599999999999994</v>
      </c>
      <c r="K26" s="34">
        <v>113.7</v>
      </c>
      <c r="L26" s="19">
        <v>95.7</v>
      </c>
      <c r="M26" s="19">
        <v>95.9</v>
      </c>
    </row>
    <row r="27" spans="1:14" s="38" customFormat="1" ht="9" hidden="1" customHeight="1">
      <c r="A27" s="36"/>
      <c r="B27" s="37"/>
      <c r="C27" s="19"/>
      <c r="D27" s="19"/>
      <c r="E27" s="19"/>
      <c r="F27" s="19"/>
      <c r="G27" s="19"/>
      <c r="H27" s="19"/>
      <c r="I27" s="19"/>
      <c r="J27" s="19"/>
      <c r="K27" s="34"/>
      <c r="L27" s="19"/>
      <c r="M27" s="19"/>
    </row>
    <row r="28" spans="1:14" ht="18" customHeight="1">
      <c r="A28" s="7"/>
      <c r="B28" s="39"/>
      <c r="C28" s="537" t="s">
        <v>17</v>
      </c>
      <c r="D28" s="538"/>
      <c r="E28" s="538"/>
      <c r="F28" s="538"/>
      <c r="G28" s="538"/>
      <c r="H28" s="538"/>
      <c r="I28" s="538"/>
      <c r="J28" s="538"/>
      <c r="K28" s="539"/>
      <c r="L28" s="537" t="s">
        <v>18</v>
      </c>
      <c r="M28" s="538"/>
    </row>
    <row r="29" spans="1:14" ht="9" hidden="1" customHeight="1">
      <c r="A29" s="7"/>
      <c r="B29" s="37"/>
      <c r="C29" s="19"/>
      <c r="D29" s="19"/>
      <c r="E29" s="19"/>
      <c r="F29" s="19"/>
      <c r="G29" s="19"/>
      <c r="H29" s="19"/>
      <c r="I29" s="19"/>
      <c r="J29" s="19"/>
      <c r="K29" s="34"/>
      <c r="L29" s="19"/>
      <c r="M29" s="19"/>
    </row>
    <row r="30" spans="1:14" ht="18.75" hidden="1" customHeight="1">
      <c r="A30" s="7"/>
      <c r="B30" s="37" t="s">
        <v>19</v>
      </c>
      <c r="C30" s="19"/>
      <c r="D30" s="40">
        <v>95.5</v>
      </c>
      <c r="E30" s="40"/>
      <c r="F30" s="35">
        <v>80.099999999999994</v>
      </c>
      <c r="G30" s="35">
        <v>146.30000000000001</v>
      </c>
      <c r="H30" s="35">
        <v>92.5</v>
      </c>
      <c r="I30" s="35">
        <v>94.9</v>
      </c>
      <c r="J30" s="35">
        <v>95.6</v>
      </c>
      <c r="K30" s="41">
        <v>121.1</v>
      </c>
      <c r="L30" s="35">
        <v>95.7</v>
      </c>
      <c r="M30" s="19">
        <v>97.6</v>
      </c>
      <c r="N30" s="10">
        <v>97</v>
      </c>
    </row>
    <row r="31" spans="1:14" ht="18.75" customHeight="1">
      <c r="A31" s="7"/>
      <c r="B31" s="100" t="s">
        <v>286</v>
      </c>
      <c r="C31" s="335"/>
      <c r="D31" s="40">
        <v>90.1</v>
      </c>
      <c r="E31" s="40"/>
      <c r="F31" s="35">
        <v>73</v>
      </c>
      <c r="G31" s="35">
        <v>51.7</v>
      </c>
      <c r="H31" s="35">
        <v>92.7</v>
      </c>
      <c r="I31" s="35">
        <v>90.8</v>
      </c>
      <c r="J31" s="35">
        <v>97.7</v>
      </c>
      <c r="K31" s="41">
        <v>113.1</v>
      </c>
      <c r="L31" s="35">
        <v>96.6</v>
      </c>
      <c r="M31" s="35">
        <v>95.6</v>
      </c>
    </row>
    <row r="32" spans="1:14" ht="18.75" customHeight="1">
      <c r="A32" s="7"/>
      <c r="B32" s="100" t="s">
        <v>301</v>
      </c>
      <c r="C32" s="335"/>
      <c r="D32" s="40">
        <v>92.7</v>
      </c>
      <c r="E32" s="40"/>
      <c r="F32" s="35">
        <v>81.400000000000006</v>
      </c>
      <c r="G32" s="35">
        <v>30.9</v>
      </c>
      <c r="H32" s="35">
        <v>93.9</v>
      </c>
      <c r="I32" s="35">
        <v>89.7</v>
      </c>
      <c r="J32" s="35">
        <v>110.3</v>
      </c>
      <c r="K32" s="41">
        <v>109.8</v>
      </c>
      <c r="L32" s="35">
        <v>95.1</v>
      </c>
      <c r="M32" s="35">
        <v>97.1</v>
      </c>
    </row>
    <row r="33" spans="1:14" ht="18.75" customHeight="1">
      <c r="A33" s="7"/>
      <c r="B33" s="100" t="s">
        <v>56</v>
      </c>
      <c r="C33" s="335"/>
      <c r="D33" s="40">
        <v>93.6</v>
      </c>
      <c r="E33" s="40"/>
      <c r="F33" s="35">
        <v>87</v>
      </c>
      <c r="G33" s="35">
        <v>77.599999999999994</v>
      </c>
      <c r="H33" s="35">
        <v>92.2</v>
      </c>
      <c r="I33" s="35">
        <v>83.7</v>
      </c>
      <c r="J33" s="35">
        <v>113.2</v>
      </c>
      <c r="K33" s="41">
        <v>111.7</v>
      </c>
      <c r="L33" s="35">
        <v>88</v>
      </c>
      <c r="M33" s="35">
        <v>90.5</v>
      </c>
    </row>
    <row r="34" spans="1:14" ht="18.75" customHeight="1">
      <c r="A34" s="7"/>
      <c r="B34" s="100" t="s">
        <v>57</v>
      </c>
      <c r="C34" s="335"/>
      <c r="D34" s="40">
        <v>101.8</v>
      </c>
      <c r="E34" s="40"/>
      <c r="F34" s="35">
        <v>85.4</v>
      </c>
      <c r="G34" s="35">
        <v>82.1</v>
      </c>
      <c r="H34" s="32">
        <v>120.4</v>
      </c>
      <c r="I34" s="35">
        <v>94.9</v>
      </c>
      <c r="J34" s="35">
        <v>110.6</v>
      </c>
      <c r="K34" s="41">
        <v>108.7</v>
      </c>
      <c r="L34" s="35">
        <v>96</v>
      </c>
      <c r="M34" s="35">
        <v>93.7</v>
      </c>
    </row>
    <row r="35" spans="1:14" ht="18.75" customHeight="1">
      <c r="A35" s="7"/>
      <c r="B35" s="100" t="s">
        <v>58</v>
      </c>
      <c r="C35" s="335"/>
      <c r="D35" s="40">
        <v>95.7</v>
      </c>
      <c r="E35" s="40"/>
      <c r="F35" s="35">
        <v>91.3</v>
      </c>
      <c r="G35" s="35">
        <v>93.6</v>
      </c>
      <c r="H35" s="32">
        <v>94.7</v>
      </c>
      <c r="I35" s="35">
        <v>89</v>
      </c>
      <c r="J35" s="35">
        <v>115.6</v>
      </c>
      <c r="K35" s="41">
        <v>107.8</v>
      </c>
      <c r="L35" s="35">
        <v>96.8</v>
      </c>
      <c r="M35" s="35">
        <v>92.8</v>
      </c>
    </row>
    <row r="36" spans="1:14" ht="18.75" customHeight="1">
      <c r="A36" s="7"/>
      <c r="B36" s="100" t="s">
        <v>59</v>
      </c>
      <c r="C36" s="335"/>
      <c r="D36" s="338" t="s">
        <v>297</v>
      </c>
      <c r="E36" s="40"/>
      <c r="F36" s="35">
        <v>95.1</v>
      </c>
      <c r="G36" s="35">
        <v>166.4</v>
      </c>
      <c r="H36" s="32">
        <v>99.6</v>
      </c>
      <c r="I36" s="35" t="s">
        <v>300</v>
      </c>
      <c r="J36" s="35">
        <v>89.8</v>
      </c>
      <c r="K36" s="41">
        <v>104.9</v>
      </c>
      <c r="L36" s="35">
        <v>100.2</v>
      </c>
      <c r="M36" s="35">
        <v>95.8</v>
      </c>
    </row>
    <row r="37" spans="1:14" ht="18.75" customHeight="1">
      <c r="A37" s="7"/>
      <c r="B37" s="100" t="s">
        <v>60</v>
      </c>
      <c r="C37" s="335"/>
      <c r="D37" s="338" t="s">
        <v>287</v>
      </c>
      <c r="E37" s="40"/>
      <c r="F37" s="35">
        <v>85.3</v>
      </c>
      <c r="G37" s="35">
        <v>113.3</v>
      </c>
      <c r="H37" s="32">
        <v>115</v>
      </c>
      <c r="I37" s="35" t="s">
        <v>288</v>
      </c>
      <c r="J37" s="35">
        <v>91.4</v>
      </c>
      <c r="K37" s="41">
        <v>102</v>
      </c>
      <c r="L37" s="35">
        <v>98.3</v>
      </c>
      <c r="M37" s="35">
        <v>97</v>
      </c>
    </row>
    <row r="38" spans="1:14" ht="18.75" customHeight="1">
      <c r="A38" s="7"/>
      <c r="B38" s="100" t="s">
        <v>296</v>
      </c>
      <c r="C38" s="335"/>
      <c r="D38" s="338" t="s">
        <v>298</v>
      </c>
      <c r="E38" s="40"/>
      <c r="F38" s="35">
        <v>82.1</v>
      </c>
      <c r="G38" s="35">
        <v>96.9</v>
      </c>
      <c r="H38" s="32">
        <v>94</v>
      </c>
      <c r="I38" s="35" t="s">
        <v>299</v>
      </c>
      <c r="J38" s="35">
        <v>243.3</v>
      </c>
      <c r="K38" s="41">
        <v>101.5</v>
      </c>
      <c r="L38" s="35">
        <v>95.3</v>
      </c>
      <c r="M38" s="35">
        <v>95.6</v>
      </c>
    </row>
    <row r="39" spans="1:14" ht="6.75" customHeight="1" thickBot="1">
      <c r="A39" s="7"/>
      <c r="B39" s="42"/>
      <c r="C39" s="23"/>
      <c r="D39" s="23"/>
      <c r="E39" s="23"/>
      <c r="F39" s="23"/>
      <c r="G39" s="23"/>
      <c r="H39" s="23"/>
      <c r="I39" s="23"/>
      <c r="J39" s="23"/>
      <c r="K39" s="43"/>
      <c r="L39" s="23"/>
      <c r="M39" s="23"/>
    </row>
    <row r="40" spans="1:14" ht="18.75" customHeight="1">
      <c r="A40" s="7"/>
      <c r="B40" s="32" t="s">
        <v>20</v>
      </c>
      <c r="C40" s="27" t="s">
        <v>21</v>
      </c>
      <c r="D40" s="27"/>
      <c r="E40" s="7"/>
      <c r="F40" s="7"/>
      <c r="G40" s="7"/>
      <c r="H40" s="7"/>
      <c r="I40" s="7"/>
      <c r="J40" s="7"/>
      <c r="K40" s="7"/>
      <c r="L40" s="7"/>
      <c r="M40" s="7"/>
    </row>
    <row r="41" spans="1:14" ht="18.75" customHeight="1">
      <c r="A41" s="7"/>
      <c r="B41" s="32" t="s">
        <v>22</v>
      </c>
      <c r="C41" s="10" t="s">
        <v>275</v>
      </c>
      <c r="D41" s="27"/>
      <c r="E41" s="7"/>
      <c r="F41" s="7"/>
      <c r="G41" s="7"/>
      <c r="H41" s="7"/>
      <c r="I41" s="7"/>
      <c r="J41" s="345"/>
      <c r="K41" s="7"/>
      <c r="L41" s="7"/>
      <c r="M41" s="7"/>
    </row>
    <row r="42" spans="1:14" ht="18.75" customHeight="1">
      <c r="A42" s="7"/>
      <c r="B42" s="32" t="s">
        <v>277</v>
      </c>
      <c r="C42" s="10" t="s">
        <v>278</v>
      </c>
      <c r="D42" s="27"/>
      <c r="E42" s="7"/>
      <c r="F42" s="7"/>
      <c r="G42" s="7"/>
      <c r="H42" s="7"/>
      <c r="I42" s="7"/>
      <c r="J42" s="7"/>
      <c r="K42" s="7"/>
      <c r="L42" s="7"/>
      <c r="M42" s="7"/>
    </row>
    <row r="43" spans="1:14" ht="6.75" customHeight="1">
      <c r="A43" s="7"/>
      <c r="B43" s="32"/>
      <c r="C43" s="27"/>
      <c r="D43" s="27"/>
      <c r="E43" s="7"/>
      <c r="F43" s="7"/>
      <c r="G43" s="7"/>
      <c r="H43" s="7"/>
      <c r="I43" s="7"/>
      <c r="J43" s="7"/>
      <c r="K43" s="7"/>
      <c r="L43" s="7"/>
      <c r="M43" s="7"/>
    </row>
    <row r="44" spans="1:14" s="14" customFormat="1" ht="25.5" customHeight="1">
      <c r="A44" s="8"/>
      <c r="B44" s="44"/>
      <c r="C44" s="5" t="s">
        <v>23</v>
      </c>
      <c r="D44" s="5"/>
      <c r="E44" s="4"/>
      <c r="F44" s="4"/>
      <c r="G44" s="3"/>
      <c r="H44" s="3"/>
      <c r="I44" s="3"/>
      <c r="J44" s="3"/>
      <c r="K44" s="3"/>
      <c r="L44" s="3"/>
      <c r="M44" s="3"/>
    </row>
    <row r="45" spans="1:14" ht="15" customHeight="1" thickBot="1">
      <c r="A45" s="7"/>
      <c r="B45" s="515"/>
      <c r="C45" s="515"/>
      <c r="D45" s="515"/>
      <c r="E45" s="515"/>
      <c r="F45" s="515"/>
      <c r="G45" s="515"/>
      <c r="H45" s="515"/>
      <c r="I45" s="515"/>
      <c r="J45" s="515"/>
      <c r="K45" s="515"/>
      <c r="L45" s="515"/>
      <c r="M45" s="515"/>
    </row>
    <row r="46" spans="1:14" ht="18.75" customHeight="1">
      <c r="A46" s="7"/>
      <c r="B46" s="518" t="s">
        <v>2</v>
      </c>
      <c r="C46" s="540" t="s">
        <v>24</v>
      </c>
      <c r="D46" s="541"/>
      <c r="E46" s="45" t="s">
        <v>25</v>
      </c>
      <c r="F46" s="46"/>
      <c r="G46" s="8"/>
      <c r="H46" s="8"/>
      <c r="I46" s="8"/>
      <c r="J46" s="8"/>
      <c r="K46" s="8"/>
      <c r="L46" s="8"/>
      <c r="M46" s="8"/>
      <c r="N46" s="14"/>
    </row>
    <row r="47" spans="1:14" ht="18.75" customHeight="1">
      <c r="A47" s="7"/>
      <c r="B47" s="520"/>
      <c r="C47" s="47" t="s">
        <v>26</v>
      </c>
      <c r="D47" s="48" t="s">
        <v>27</v>
      </c>
      <c r="E47" s="48" t="s">
        <v>28</v>
      </c>
      <c r="F47" s="49"/>
      <c r="G47" s="8"/>
      <c r="H47" s="8"/>
      <c r="I47" s="50"/>
      <c r="J47" s="13"/>
      <c r="K47" s="51"/>
      <c r="L47" s="50"/>
      <c r="M47" s="4"/>
      <c r="N47" s="14"/>
    </row>
    <row r="48" spans="1:14" ht="18.75" customHeight="1">
      <c r="A48" s="7"/>
      <c r="B48" s="52"/>
      <c r="C48" s="53" t="s">
        <v>29</v>
      </c>
      <c r="D48" s="54"/>
      <c r="E48" s="54"/>
      <c r="F48" s="55"/>
      <c r="G48" s="13"/>
      <c r="H48" s="8"/>
      <c r="I48" s="17"/>
      <c r="J48" s="13"/>
      <c r="K48" s="13"/>
      <c r="L48" s="13"/>
      <c r="M48" s="17"/>
      <c r="N48" s="14"/>
    </row>
    <row r="49" spans="1:14" ht="18.75" customHeight="1">
      <c r="A49" s="7"/>
      <c r="B49" s="56"/>
      <c r="C49" s="54"/>
      <c r="D49" s="57"/>
      <c r="E49" s="57"/>
      <c r="F49" s="55"/>
      <c r="G49" s="13"/>
      <c r="H49" s="8"/>
      <c r="I49" s="17"/>
      <c r="J49" s="13"/>
      <c r="K49" s="13"/>
      <c r="L49" s="13"/>
      <c r="M49" s="17"/>
      <c r="N49" s="14"/>
    </row>
    <row r="50" spans="1:14" ht="18.75" customHeight="1">
      <c r="A50" s="7"/>
      <c r="B50" s="30" t="s">
        <v>229</v>
      </c>
      <c r="C50" s="58">
        <v>99.999999999999986</v>
      </c>
      <c r="D50" s="58">
        <v>51.783333333333331</v>
      </c>
      <c r="E50" s="59">
        <v>98.8</v>
      </c>
      <c r="F50" s="60"/>
      <c r="G50" s="61"/>
      <c r="H50" s="61"/>
      <c r="I50" s="61"/>
      <c r="J50" s="61"/>
      <c r="K50" s="61"/>
      <c r="L50" s="62"/>
      <c r="M50" s="62"/>
      <c r="N50" s="14"/>
    </row>
    <row r="51" spans="1:14" ht="18.75" customHeight="1">
      <c r="A51" s="7"/>
      <c r="B51" s="30" t="s">
        <v>31</v>
      </c>
      <c r="C51" s="58">
        <v>106.1</v>
      </c>
      <c r="D51" s="58">
        <v>51.783333333333339</v>
      </c>
      <c r="E51" s="59">
        <v>99.8</v>
      </c>
      <c r="F51" s="60"/>
      <c r="G51" s="61"/>
      <c r="H51" s="61"/>
      <c r="I51" s="61"/>
      <c r="J51" s="61"/>
      <c r="K51" s="61"/>
      <c r="L51" s="62"/>
      <c r="M51" s="62"/>
      <c r="N51" s="14"/>
    </row>
    <row r="52" spans="1:14" ht="18.75" customHeight="1">
      <c r="A52" s="7"/>
      <c r="B52" s="30" t="s">
        <v>32</v>
      </c>
      <c r="C52" s="58">
        <v>106.3</v>
      </c>
      <c r="D52" s="58">
        <v>58.9</v>
      </c>
      <c r="E52" s="59">
        <v>100.9</v>
      </c>
      <c r="F52" s="60"/>
      <c r="G52" s="61"/>
      <c r="H52" s="61"/>
      <c r="I52" s="61"/>
      <c r="J52" s="61"/>
      <c r="K52" s="61"/>
      <c r="L52" s="62"/>
      <c r="M52" s="62"/>
      <c r="N52" s="14"/>
    </row>
    <row r="53" spans="1:14" ht="18.75" customHeight="1">
      <c r="A53" s="7"/>
      <c r="B53" s="30" t="s">
        <v>14</v>
      </c>
      <c r="C53" s="58">
        <v>105.39313573124149</v>
      </c>
      <c r="D53" s="63">
        <v>48.2</v>
      </c>
      <c r="E53" s="59">
        <v>101.1</v>
      </c>
      <c r="F53" s="64"/>
      <c r="G53" s="13"/>
      <c r="H53" s="13"/>
      <c r="I53" s="65"/>
      <c r="J53" s="65"/>
      <c r="K53" s="13"/>
      <c r="L53" s="13"/>
      <c r="M53" s="13"/>
      <c r="N53" s="14"/>
    </row>
    <row r="54" spans="1:14" ht="18.75" customHeight="1">
      <c r="A54" s="7"/>
      <c r="B54" s="30" t="s">
        <v>230</v>
      </c>
      <c r="C54" s="58">
        <v>103</v>
      </c>
      <c r="D54" s="63">
        <v>46.4</v>
      </c>
      <c r="E54" s="59">
        <v>100.9</v>
      </c>
      <c r="F54" s="64"/>
      <c r="G54" s="13"/>
      <c r="H54" s="13"/>
      <c r="I54" s="65"/>
      <c r="J54" s="65"/>
      <c r="K54" s="13"/>
      <c r="L54" s="13"/>
      <c r="M54" s="13"/>
      <c r="N54" s="14"/>
    </row>
    <row r="55" spans="1:14" ht="18.75" customHeight="1">
      <c r="A55" s="7"/>
      <c r="B55" s="30" t="s">
        <v>231</v>
      </c>
      <c r="C55" s="58">
        <v>79.599999999999994</v>
      </c>
      <c r="D55" s="58">
        <v>43.45000000000001</v>
      </c>
      <c r="E55" s="59">
        <v>97.7</v>
      </c>
      <c r="F55" s="64"/>
      <c r="G55" s="13"/>
      <c r="H55" s="13"/>
      <c r="I55" s="65"/>
      <c r="J55" s="65"/>
      <c r="K55" s="13"/>
      <c r="L55" s="13"/>
      <c r="M55" s="13"/>
      <c r="N55" s="14"/>
    </row>
    <row r="56" spans="1:14" ht="18.75" customHeight="1">
      <c r="A56" s="7"/>
      <c r="B56" s="66" t="s">
        <v>232</v>
      </c>
      <c r="C56" s="58">
        <v>89.6</v>
      </c>
      <c r="D56" s="58">
        <v>63.7</v>
      </c>
      <c r="E56" s="59">
        <v>100</v>
      </c>
      <c r="F56" s="64"/>
      <c r="G56" s="13"/>
      <c r="H56" s="13"/>
      <c r="I56" s="65"/>
      <c r="J56" s="65"/>
      <c r="K56" s="13"/>
      <c r="L56" s="13"/>
      <c r="M56" s="13"/>
      <c r="N56" s="14"/>
    </row>
    <row r="57" spans="1:14" ht="18.75" customHeight="1">
      <c r="A57" s="7"/>
      <c r="B57" s="66"/>
      <c r="C57" s="67"/>
      <c r="D57" s="67"/>
      <c r="E57" s="68"/>
      <c r="F57" s="69"/>
      <c r="G57" s="13"/>
      <c r="H57" s="13"/>
      <c r="I57" s="65"/>
      <c r="J57" s="65"/>
      <c r="K57" s="13"/>
      <c r="L57" s="13"/>
      <c r="M57" s="13"/>
      <c r="N57" s="14"/>
    </row>
    <row r="58" spans="1:14" ht="18.75" customHeight="1">
      <c r="A58" s="7"/>
      <c r="B58" s="70"/>
      <c r="C58" s="67"/>
      <c r="D58" s="67"/>
      <c r="E58" s="68"/>
      <c r="F58" s="69"/>
      <c r="G58" s="13"/>
      <c r="H58" s="13"/>
      <c r="I58" s="65"/>
      <c r="J58" s="65"/>
      <c r="K58" s="13"/>
      <c r="L58" s="13"/>
      <c r="M58" s="13"/>
      <c r="N58" s="14"/>
    </row>
    <row r="59" spans="1:14" ht="18.75" customHeight="1">
      <c r="A59" s="7"/>
      <c r="B59" s="100" t="s">
        <v>292</v>
      </c>
      <c r="C59" s="58">
        <v>97.974587144705922</v>
      </c>
      <c r="D59" s="58">
        <v>28.6</v>
      </c>
      <c r="E59" s="58">
        <v>100.9</v>
      </c>
      <c r="F59" s="60"/>
      <c r="G59" s="71"/>
      <c r="H59" s="72"/>
      <c r="I59" s="71"/>
      <c r="J59" s="56"/>
      <c r="K59" s="71"/>
      <c r="L59" s="19"/>
      <c r="M59" s="19"/>
      <c r="N59" s="14"/>
    </row>
    <row r="60" spans="1:14" ht="18.75" customHeight="1">
      <c r="A60" s="7"/>
      <c r="B60" s="100" t="s">
        <v>280</v>
      </c>
      <c r="C60" s="58">
        <v>99.8</v>
      </c>
      <c r="D60" s="58">
        <v>57.1</v>
      </c>
      <c r="E60" s="328">
        <v>100.9</v>
      </c>
      <c r="F60" s="60"/>
      <c r="G60" s="71"/>
      <c r="H60" s="72"/>
      <c r="I60" s="71"/>
      <c r="J60" s="56"/>
      <c r="K60" s="71"/>
      <c r="L60" s="19"/>
      <c r="M60" s="19"/>
      <c r="N60" s="14"/>
    </row>
    <row r="61" spans="1:14" ht="18.75" customHeight="1">
      <c r="A61" s="7"/>
      <c r="B61" s="100" t="s">
        <v>281</v>
      </c>
      <c r="C61" s="58">
        <v>102.9</v>
      </c>
      <c r="D61" s="58">
        <v>71.400000000000006</v>
      </c>
      <c r="E61" s="58">
        <v>100.9</v>
      </c>
      <c r="F61" s="60"/>
      <c r="G61" s="71"/>
      <c r="H61" s="72"/>
      <c r="I61" s="71"/>
      <c r="J61" s="56"/>
      <c r="K61" s="71"/>
      <c r="L61" s="19"/>
      <c r="M61" s="19"/>
      <c r="N61" s="14"/>
    </row>
    <row r="62" spans="1:14" ht="18.75" customHeight="1">
      <c r="A62" s="7"/>
      <c r="B62" s="100" t="s">
        <v>279</v>
      </c>
      <c r="C62" s="58">
        <v>95.7</v>
      </c>
      <c r="D62" s="58">
        <v>28.6</v>
      </c>
      <c r="E62" s="58">
        <v>100.8</v>
      </c>
      <c r="F62" s="60"/>
      <c r="G62" s="71"/>
      <c r="H62" s="72"/>
      <c r="I62" s="71"/>
      <c r="J62" s="56"/>
      <c r="K62" s="71"/>
      <c r="L62" s="19"/>
      <c r="M62" s="19"/>
      <c r="N62" s="14"/>
    </row>
    <row r="63" spans="1:14" ht="18.75" customHeight="1">
      <c r="A63" s="7"/>
      <c r="B63" s="100" t="s">
        <v>282</v>
      </c>
      <c r="C63" s="10">
        <v>99.4</v>
      </c>
      <c r="D63" s="328">
        <v>57.1</v>
      </c>
      <c r="E63" s="58">
        <v>100.7</v>
      </c>
      <c r="F63" s="60"/>
      <c r="G63" s="71"/>
      <c r="H63" s="72"/>
      <c r="I63" s="71"/>
      <c r="J63" s="56"/>
      <c r="K63" s="71"/>
      <c r="L63" s="19"/>
      <c r="M63" s="19"/>
      <c r="N63" s="14"/>
    </row>
    <row r="64" spans="1:14" ht="18.75" customHeight="1">
      <c r="A64" s="7"/>
      <c r="B64" s="100" t="s">
        <v>293</v>
      </c>
      <c r="C64" s="10">
        <v>100.4</v>
      </c>
      <c r="D64" s="328">
        <v>42.9</v>
      </c>
      <c r="E64" s="58">
        <v>100.6</v>
      </c>
      <c r="F64" s="31"/>
      <c r="G64" s="71"/>
      <c r="H64" s="35"/>
      <c r="I64" s="73"/>
      <c r="J64" s="51"/>
      <c r="K64" s="73"/>
      <c r="L64" s="51"/>
      <c r="M64" s="51"/>
      <c r="N64" s="14"/>
    </row>
    <row r="65" spans="1:14" ht="18.75" customHeight="1" thickBot="1">
      <c r="A65" s="7"/>
      <c r="B65" s="24"/>
      <c r="C65" s="74"/>
      <c r="D65" s="74"/>
      <c r="E65" s="74"/>
      <c r="F65" s="23"/>
      <c r="G65" s="75"/>
      <c r="H65" s="76"/>
      <c r="I65" s="77"/>
      <c r="J65" s="78"/>
      <c r="K65" s="77"/>
      <c r="L65" s="78"/>
      <c r="M65" s="78"/>
      <c r="N65" s="14"/>
    </row>
    <row r="66" spans="1:14" ht="18.75" customHeight="1">
      <c r="A66" s="7"/>
      <c r="B66" s="32" t="s">
        <v>33</v>
      </c>
      <c r="C66" s="7" t="s">
        <v>34</v>
      </c>
      <c r="D66" s="7"/>
      <c r="E66" s="8"/>
      <c r="F66" s="8"/>
      <c r="G66" s="71"/>
      <c r="H66" s="35"/>
      <c r="I66" s="73"/>
      <c r="J66" s="51"/>
      <c r="K66" s="73"/>
      <c r="L66" s="51"/>
      <c r="M66" s="51"/>
      <c r="N66" s="14"/>
    </row>
    <row r="67" spans="1:14" ht="18.75" customHeight="1">
      <c r="A67" s="7"/>
      <c r="B67" s="32"/>
      <c r="C67" s="27" t="s">
        <v>35</v>
      </c>
      <c r="D67" s="7"/>
      <c r="E67" s="8"/>
      <c r="F67" s="8"/>
      <c r="G67" s="71"/>
      <c r="H67" s="35"/>
      <c r="I67" s="73"/>
      <c r="J67" s="51"/>
      <c r="K67" s="73"/>
      <c r="L67" s="51"/>
      <c r="M67" s="51"/>
      <c r="N67" s="14"/>
    </row>
    <row r="68" spans="1:14" ht="18.75" customHeight="1">
      <c r="A68" s="7"/>
      <c r="B68" s="27"/>
      <c r="C68" s="27" t="s">
        <v>257</v>
      </c>
      <c r="D68" s="27"/>
      <c r="E68" s="8"/>
      <c r="F68" s="8"/>
      <c r="G68" s="71"/>
      <c r="H68" s="35"/>
      <c r="I68" s="73"/>
      <c r="J68" s="51"/>
      <c r="K68" s="73"/>
      <c r="L68" s="51"/>
      <c r="M68" s="51"/>
      <c r="N68" s="14"/>
    </row>
    <row r="69" spans="1:14" ht="18.75" customHeight="1">
      <c r="A69" s="7"/>
      <c r="B69" s="32" t="s">
        <v>36</v>
      </c>
      <c r="C69" s="27" t="s">
        <v>219</v>
      </c>
      <c r="D69" s="27"/>
      <c r="E69" s="8"/>
      <c r="F69" s="8"/>
      <c r="G69" s="71"/>
      <c r="H69" s="35"/>
      <c r="I69" s="73"/>
      <c r="J69" s="51"/>
      <c r="K69" s="73"/>
      <c r="L69" s="51"/>
      <c r="M69" s="51"/>
      <c r="N69" s="14"/>
    </row>
    <row r="70" spans="1:14" ht="18.75" customHeight="1">
      <c r="A70" s="7"/>
      <c r="B70" s="32"/>
      <c r="C70" s="27" t="s">
        <v>220</v>
      </c>
      <c r="D70" s="27"/>
      <c r="E70" s="7"/>
      <c r="F70" s="7"/>
      <c r="G70" s="7"/>
      <c r="H70" s="7"/>
      <c r="I70" s="7"/>
      <c r="J70" s="7"/>
      <c r="K70" s="7"/>
      <c r="L70" s="7"/>
      <c r="M70" s="7"/>
      <c r="N70" s="14"/>
    </row>
    <row r="71" spans="1:14" ht="18.75" customHeight="1">
      <c r="A71" s="7"/>
      <c r="B71" s="32"/>
      <c r="C71" s="27" t="s">
        <v>221</v>
      </c>
      <c r="D71" s="27"/>
      <c r="E71" s="7"/>
      <c r="F71" s="7"/>
      <c r="G71" s="7"/>
      <c r="H71" s="35"/>
      <c r="I71" s="73"/>
      <c r="J71" s="51"/>
      <c r="K71" s="73"/>
      <c r="L71" s="51"/>
      <c r="M71" s="51"/>
    </row>
    <row r="72" spans="1:14" ht="33.75" customHeight="1">
      <c r="A72" s="7"/>
      <c r="B72" s="44"/>
      <c r="C72" s="5" t="s">
        <v>37</v>
      </c>
      <c r="D72" s="5"/>
      <c r="E72" s="4"/>
      <c r="F72" s="4"/>
      <c r="G72" s="79"/>
      <c r="H72" s="4"/>
      <c r="I72" s="79"/>
      <c r="J72" s="4"/>
      <c r="K72" s="79"/>
      <c r="L72" s="4"/>
      <c r="M72" s="4"/>
    </row>
    <row r="73" spans="1:14" ht="14.25" customHeight="1" thickBot="1">
      <c r="A73" s="7"/>
      <c r="B73" s="80"/>
      <c r="C73" s="81"/>
      <c r="D73" s="81"/>
      <c r="E73" s="82"/>
      <c r="F73" s="82"/>
      <c r="G73" s="77"/>
      <c r="H73" s="83"/>
      <c r="I73" s="77"/>
      <c r="J73" s="83"/>
      <c r="K73" s="73"/>
      <c r="L73" s="8"/>
      <c r="M73" s="8"/>
    </row>
    <row r="74" spans="1:14" ht="18.75" customHeight="1">
      <c r="A74" s="7"/>
      <c r="B74" s="518" t="s">
        <v>2</v>
      </c>
      <c r="C74" s="542" t="s">
        <v>38</v>
      </c>
      <c r="D74" s="543"/>
      <c r="E74" s="543"/>
      <c r="F74" s="544"/>
      <c r="G74" s="545" t="s">
        <v>39</v>
      </c>
      <c r="H74" s="546"/>
      <c r="I74" s="564" t="s">
        <v>40</v>
      </c>
      <c r="J74" s="549" t="s">
        <v>41</v>
      </c>
      <c r="K74" s="545" t="s">
        <v>42</v>
      </c>
      <c r="L74" s="550"/>
      <c r="M74" s="550"/>
    </row>
    <row r="75" spans="1:14" ht="18.75" customHeight="1">
      <c r="A75" s="7"/>
      <c r="B75" s="519"/>
      <c r="C75" s="531" t="s">
        <v>284</v>
      </c>
      <c r="D75" s="551"/>
      <c r="E75" s="551"/>
      <c r="F75" s="532"/>
      <c r="G75" s="552" t="s">
        <v>43</v>
      </c>
      <c r="H75" s="553"/>
      <c r="I75" s="565"/>
      <c r="J75" s="527"/>
      <c r="K75" s="554" t="s">
        <v>44</v>
      </c>
      <c r="L75" s="555"/>
      <c r="M75" s="555"/>
    </row>
    <row r="76" spans="1:14">
      <c r="A76" s="7"/>
      <c r="B76" s="519"/>
      <c r="C76" s="529" t="s">
        <v>45</v>
      </c>
      <c r="D76" s="530"/>
      <c r="E76" s="556" t="s">
        <v>46</v>
      </c>
      <c r="F76" s="557"/>
      <c r="G76" s="533" t="s">
        <v>45</v>
      </c>
      <c r="H76" s="560" t="s">
        <v>46</v>
      </c>
      <c r="I76" s="565"/>
      <c r="J76" s="527"/>
      <c r="K76" s="562" t="s">
        <v>47</v>
      </c>
      <c r="L76" s="563"/>
      <c r="M76" s="84" t="s">
        <v>46</v>
      </c>
    </row>
    <row r="77" spans="1:14" ht="39.75" customHeight="1">
      <c r="A77" s="7"/>
      <c r="B77" s="520"/>
      <c r="C77" s="531"/>
      <c r="D77" s="532"/>
      <c r="E77" s="558"/>
      <c r="F77" s="559"/>
      <c r="G77" s="534"/>
      <c r="H77" s="561"/>
      <c r="I77" s="566"/>
      <c r="J77" s="528"/>
      <c r="K77" s="85" t="s">
        <v>48</v>
      </c>
      <c r="L77" s="86" t="s">
        <v>49</v>
      </c>
      <c r="M77" s="86" t="s">
        <v>49</v>
      </c>
    </row>
    <row r="78" spans="1:14" ht="18.75" customHeight="1">
      <c r="A78" s="7"/>
      <c r="B78" s="87"/>
      <c r="C78" s="547" t="s">
        <v>50</v>
      </c>
      <c r="D78" s="548"/>
      <c r="E78" s="88"/>
      <c r="F78" s="88"/>
      <c r="G78" s="89"/>
      <c r="H78" s="28"/>
      <c r="I78" s="331" t="s">
        <v>254</v>
      </c>
      <c r="J78" s="332" t="s">
        <v>255</v>
      </c>
      <c r="K78" s="90" t="s">
        <v>51</v>
      </c>
      <c r="L78" s="91" t="s">
        <v>51</v>
      </c>
      <c r="M78" s="91" t="s">
        <v>51</v>
      </c>
    </row>
    <row r="79" spans="1:14" ht="18.75" customHeight="1">
      <c r="A79" s="7"/>
      <c r="B79" s="30" t="s">
        <v>225</v>
      </c>
      <c r="C79" s="92"/>
      <c r="D79" s="93">
        <v>98.2</v>
      </c>
      <c r="E79" s="7"/>
      <c r="F79" s="7">
        <v>97.5</v>
      </c>
      <c r="G79" s="19">
        <v>98.7</v>
      </c>
      <c r="H79" s="7">
        <v>98</v>
      </c>
      <c r="I79" s="94">
        <v>98.94</v>
      </c>
      <c r="J79" s="34">
        <v>102.1</v>
      </c>
      <c r="K79" s="31">
        <v>264.98700000000002</v>
      </c>
      <c r="L79" s="19">
        <v>319.24799999999999</v>
      </c>
      <c r="M79" s="19">
        <v>318.755</v>
      </c>
    </row>
    <row r="80" spans="1:14" ht="18.75" customHeight="1">
      <c r="A80" s="7"/>
      <c r="B80" s="30" t="s">
        <v>30</v>
      </c>
      <c r="C80" s="92"/>
      <c r="D80" s="95">
        <v>98.7</v>
      </c>
      <c r="E80" s="7"/>
      <c r="F80" s="7">
        <v>98.2</v>
      </c>
      <c r="G80" s="19">
        <v>99.1</v>
      </c>
      <c r="H80" s="7">
        <v>98.5</v>
      </c>
      <c r="I80" s="94">
        <v>100.01</v>
      </c>
      <c r="J80" s="34">
        <v>99.7</v>
      </c>
      <c r="K80" s="31">
        <v>278.48899999999998</v>
      </c>
      <c r="L80" s="19">
        <v>327.07</v>
      </c>
      <c r="M80" s="19">
        <v>315.37900000000002</v>
      </c>
    </row>
    <row r="81" spans="1:13" ht="18.75" customHeight="1">
      <c r="A81" s="7"/>
      <c r="B81" s="30" t="s">
        <v>31</v>
      </c>
      <c r="C81" s="92"/>
      <c r="D81" s="95">
        <v>98.9</v>
      </c>
      <c r="E81" s="7"/>
      <c r="F81" s="7">
        <v>98.1</v>
      </c>
      <c r="G81" s="19">
        <v>99.1</v>
      </c>
      <c r="H81" s="7">
        <v>98.2</v>
      </c>
      <c r="I81" s="94">
        <v>100.25</v>
      </c>
      <c r="J81" s="34">
        <v>96.2</v>
      </c>
      <c r="K81" s="31">
        <v>247.24299999999999</v>
      </c>
      <c r="L81" s="19">
        <v>274.40300000000002</v>
      </c>
      <c r="M81" s="19">
        <v>309.59100000000001</v>
      </c>
    </row>
    <row r="82" spans="1:13" ht="18.75" customHeight="1">
      <c r="A82" s="7"/>
      <c r="B82" s="96" t="s">
        <v>32</v>
      </c>
      <c r="C82" s="92"/>
      <c r="D82" s="51">
        <v>99.4</v>
      </c>
      <c r="E82" s="19"/>
      <c r="F82" s="19">
        <v>98.6</v>
      </c>
      <c r="G82" s="97">
        <v>99.3</v>
      </c>
      <c r="H82" s="19">
        <v>98.7</v>
      </c>
      <c r="I82" s="98">
        <v>101.04</v>
      </c>
      <c r="J82" s="41">
        <v>98.4</v>
      </c>
      <c r="K82" s="31">
        <v>238.90700000000001</v>
      </c>
      <c r="L82" s="19">
        <v>274.99700000000001</v>
      </c>
      <c r="M82" s="19">
        <v>313.05700000000002</v>
      </c>
    </row>
    <row r="83" spans="1:13" ht="18.75" customHeight="1">
      <c r="A83" s="7"/>
      <c r="B83" s="96" t="s">
        <v>14</v>
      </c>
      <c r="C83" s="92"/>
      <c r="D83" s="51">
        <v>100.2</v>
      </c>
      <c r="E83" s="19"/>
      <c r="F83" s="19">
        <v>99.5</v>
      </c>
      <c r="G83" s="97">
        <v>99.9</v>
      </c>
      <c r="H83" s="19">
        <v>99.5</v>
      </c>
      <c r="I83" s="98">
        <v>102.21599999999999</v>
      </c>
      <c r="J83" s="35">
        <v>101</v>
      </c>
      <c r="K83" s="31">
        <v>224.85300000000001</v>
      </c>
      <c r="L83" s="19">
        <v>248.61199999999999</v>
      </c>
      <c r="M83" s="19">
        <v>315.31400000000002</v>
      </c>
    </row>
    <row r="84" spans="1:13" ht="18.75" customHeight="1">
      <c r="A84" s="7"/>
      <c r="B84" s="96" t="s">
        <v>15</v>
      </c>
      <c r="C84" s="92"/>
      <c r="D84" s="51">
        <v>100</v>
      </c>
      <c r="E84" s="19"/>
      <c r="F84" s="19">
        <v>100</v>
      </c>
      <c r="G84" s="97">
        <v>100.1</v>
      </c>
      <c r="H84" s="19">
        <v>100.2</v>
      </c>
      <c r="I84" s="98">
        <v>103.3</v>
      </c>
      <c r="J84" s="35">
        <v>101.2</v>
      </c>
      <c r="K84" s="31">
        <v>242.191</v>
      </c>
      <c r="L84" s="19">
        <v>263.71499999999997</v>
      </c>
      <c r="M84" s="19">
        <v>323.85300000000001</v>
      </c>
    </row>
    <row r="85" spans="1:13" ht="18.75" customHeight="1">
      <c r="A85" s="7"/>
      <c r="B85" s="96" t="s">
        <v>53</v>
      </c>
      <c r="C85" s="92"/>
      <c r="D85" s="51">
        <v>100</v>
      </c>
      <c r="E85" s="19"/>
      <c r="F85" s="19">
        <v>100</v>
      </c>
      <c r="G85" s="97">
        <v>100</v>
      </c>
      <c r="H85" s="19">
        <v>100</v>
      </c>
      <c r="I85" s="94">
        <v>104.2</v>
      </c>
      <c r="J85" s="35">
        <v>100</v>
      </c>
      <c r="K85" s="31">
        <v>245.46700000000001</v>
      </c>
      <c r="L85" s="19">
        <v>290.654</v>
      </c>
      <c r="M85" s="19">
        <v>305.81099999999998</v>
      </c>
    </row>
    <row r="86" spans="1:13" ht="18.75" customHeight="1">
      <c r="A86" s="7"/>
      <c r="B86" s="96" t="s">
        <v>241</v>
      </c>
      <c r="C86" s="92"/>
      <c r="D86" s="51">
        <v>99.7</v>
      </c>
      <c r="E86" s="19"/>
      <c r="F86" s="19">
        <v>99.8</v>
      </c>
      <c r="G86" s="97">
        <v>99.6</v>
      </c>
      <c r="H86" s="19">
        <v>99.8</v>
      </c>
      <c r="I86" s="94">
        <v>105.1</v>
      </c>
      <c r="J86" s="19">
        <v>104.6</v>
      </c>
      <c r="K86" s="31">
        <v>225.7</v>
      </c>
      <c r="L86" s="19">
        <v>252.4</v>
      </c>
      <c r="M86" s="19">
        <v>309.5</v>
      </c>
    </row>
    <row r="87" spans="1:13" ht="18.75" customHeight="1">
      <c r="A87" s="7"/>
      <c r="B87" s="99"/>
      <c r="C87" s="92"/>
      <c r="D87" s="51"/>
      <c r="E87" s="19"/>
      <c r="F87" s="19"/>
      <c r="G87" s="97"/>
      <c r="H87" s="19"/>
      <c r="I87" s="98"/>
      <c r="J87" s="35"/>
      <c r="K87" s="31"/>
      <c r="L87" s="19"/>
      <c r="M87" s="19"/>
    </row>
    <row r="88" spans="1:13" ht="18.75" customHeight="1">
      <c r="A88" s="7"/>
      <c r="B88" s="100" t="s">
        <v>302</v>
      </c>
      <c r="C88" s="8"/>
      <c r="D88" s="101">
        <v>99.9</v>
      </c>
      <c r="E88" s="101"/>
      <c r="F88" s="101">
        <v>99.9</v>
      </c>
      <c r="G88" s="101">
        <v>99.6</v>
      </c>
      <c r="H88" s="102">
        <v>99.9</v>
      </c>
      <c r="I88" s="19">
        <v>105.5</v>
      </c>
      <c r="J88" s="34">
        <v>107.7</v>
      </c>
      <c r="K88" s="19">
        <v>230.3</v>
      </c>
      <c r="L88" s="19">
        <v>243.8</v>
      </c>
      <c r="M88" s="8">
        <v>312.7</v>
      </c>
    </row>
    <row r="89" spans="1:13" ht="18.75" customHeight="1">
      <c r="A89" s="7"/>
      <c r="B89" s="100" t="s">
        <v>62</v>
      </c>
      <c r="C89" s="8"/>
      <c r="D89" s="101">
        <v>100.1</v>
      </c>
      <c r="E89" s="101"/>
      <c r="F89" s="101">
        <v>100.1</v>
      </c>
      <c r="G89" s="101">
        <v>99.8</v>
      </c>
      <c r="H89" s="102">
        <v>100.1</v>
      </c>
      <c r="I89" s="19">
        <v>105.8</v>
      </c>
      <c r="J89" s="34">
        <v>108.4</v>
      </c>
      <c r="K89" s="19">
        <v>224.7</v>
      </c>
      <c r="L89" s="19">
        <v>251.4</v>
      </c>
      <c r="M89" s="8">
        <v>304.2</v>
      </c>
    </row>
    <row r="90" spans="1:13" ht="18.75" customHeight="1">
      <c r="A90" s="7"/>
      <c r="B90" s="100" t="s">
        <v>218</v>
      </c>
      <c r="C90" s="8"/>
      <c r="D90" s="101">
        <v>100</v>
      </c>
      <c r="E90" s="101"/>
      <c r="F90" s="101">
        <v>100.1</v>
      </c>
      <c r="G90" s="101">
        <v>99.7</v>
      </c>
      <c r="H90" s="102">
        <v>100</v>
      </c>
      <c r="I90" s="19">
        <v>106.1</v>
      </c>
      <c r="J90" s="34">
        <v>108.4</v>
      </c>
      <c r="K90" s="19">
        <v>262.10000000000002</v>
      </c>
      <c r="L90" s="19">
        <v>295.3</v>
      </c>
      <c r="M90" s="8">
        <v>344.1</v>
      </c>
    </row>
    <row r="91" spans="1:13" ht="18.75" customHeight="1">
      <c r="A91" s="7"/>
      <c r="B91" s="100" t="s">
        <v>226</v>
      </c>
      <c r="C91" s="8"/>
      <c r="D91" s="101">
        <v>99.9</v>
      </c>
      <c r="E91" s="101"/>
      <c r="F91" s="101">
        <v>100.3</v>
      </c>
      <c r="G91" s="101">
        <v>99.7</v>
      </c>
      <c r="H91" s="102">
        <v>100.1</v>
      </c>
      <c r="I91" s="19">
        <v>105.7</v>
      </c>
      <c r="J91" s="34">
        <v>109.4</v>
      </c>
      <c r="K91" s="19">
        <v>291.10000000000002</v>
      </c>
      <c r="L91" s="19">
        <v>384.2</v>
      </c>
      <c r="M91" s="8">
        <v>314.39999999999998</v>
      </c>
    </row>
    <row r="92" spans="1:13" ht="18.75" customHeight="1">
      <c r="A92" s="7"/>
      <c r="B92" s="100" t="s">
        <v>235</v>
      </c>
      <c r="C92" s="8"/>
      <c r="D92" s="101">
        <v>99.8</v>
      </c>
      <c r="E92" s="101"/>
      <c r="F92" s="101">
        <v>100.7</v>
      </c>
      <c r="G92" s="101">
        <v>99.8</v>
      </c>
      <c r="H92" s="102">
        <v>100.5</v>
      </c>
      <c r="I92" s="19">
        <v>105.7</v>
      </c>
      <c r="J92" s="34">
        <v>110.3</v>
      </c>
      <c r="K92" s="19">
        <v>244.4</v>
      </c>
      <c r="L92" s="19">
        <v>300</v>
      </c>
      <c r="M92" s="8">
        <v>285.3</v>
      </c>
    </row>
    <row r="93" spans="1:13" ht="18.75" customHeight="1">
      <c r="A93" s="7"/>
      <c r="B93" s="100" t="s">
        <v>240</v>
      </c>
      <c r="C93" s="8"/>
      <c r="D93" s="101">
        <v>100.1</v>
      </c>
      <c r="E93" s="101"/>
      <c r="F93" s="101">
        <v>101.1</v>
      </c>
      <c r="G93" s="101">
        <v>100.2</v>
      </c>
      <c r="H93" s="102">
        <v>100.9</v>
      </c>
      <c r="I93" s="19">
        <v>106.6</v>
      </c>
      <c r="J93" s="34">
        <v>111.4</v>
      </c>
      <c r="K93" s="19">
        <v>293.60000000000002</v>
      </c>
      <c r="L93" s="19">
        <v>355.7</v>
      </c>
      <c r="M93" s="8">
        <v>343.7</v>
      </c>
    </row>
    <row r="94" spans="1:13" ht="18.75" customHeight="1">
      <c r="A94" s="7"/>
      <c r="B94" s="100" t="s">
        <v>55</v>
      </c>
      <c r="C94" s="8"/>
      <c r="D94" s="101">
        <v>100.4</v>
      </c>
      <c r="E94" s="101"/>
      <c r="F94" s="101">
        <v>101.5</v>
      </c>
      <c r="G94" s="101">
        <v>100.4</v>
      </c>
      <c r="H94" s="102">
        <v>101.4</v>
      </c>
      <c r="I94" s="19">
        <v>106.9</v>
      </c>
      <c r="J94" s="34">
        <v>113.2</v>
      </c>
      <c r="K94" s="19">
        <v>239.6</v>
      </c>
      <c r="L94" s="19">
        <v>288.10000000000002</v>
      </c>
      <c r="M94" s="8">
        <v>344.1</v>
      </c>
    </row>
    <row r="95" spans="1:13" ht="18.75" customHeight="1">
      <c r="A95" s="7"/>
      <c r="B95" s="100" t="s">
        <v>260</v>
      </c>
      <c r="C95" s="8"/>
      <c r="D95" s="101">
        <v>100.6</v>
      </c>
      <c r="E95" s="101"/>
      <c r="F95" s="101">
        <v>101.8</v>
      </c>
      <c r="G95" s="101">
        <v>100.6</v>
      </c>
      <c r="H95" s="102">
        <v>101.6</v>
      </c>
      <c r="I95" s="19">
        <v>106.8</v>
      </c>
      <c r="J95" s="34">
        <v>113.3</v>
      </c>
      <c r="K95" s="19">
        <v>211.2</v>
      </c>
      <c r="L95" s="19">
        <v>224.2</v>
      </c>
      <c r="M95" s="8">
        <v>315</v>
      </c>
    </row>
    <row r="96" spans="1:13" ht="18.75" customHeight="1">
      <c r="A96" s="7"/>
      <c r="B96" s="100" t="s">
        <v>262</v>
      </c>
      <c r="C96" s="8"/>
      <c r="D96" s="101">
        <v>100.8</v>
      </c>
      <c r="E96" s="101"/>
      <c r="F96" s="101">
        <v>101.8</v>
      </c>
      <c r="G96" s="101">
        <v>100.8</v>
      </c>
      <c r="H96" s="102">
        <v>101.7</v>
      </c>
      <c r="I96" s="19">
        <v>107.1</v>
      </c>
      <c r="J96" s="34">
        <v>114.3</v>
      </c>
      <c r="K96" s="19">
        <v>215.2</v>
      </c>
      <c r="L96" s="19">
        <v>232.9</v>
      </c>
      <c r="M96" s="8">
        <v>300.5</v>
      </c>
    </row>
    <row r="97" spans="1:13" ht="18.75" customHeight="1">
      <c r="A97" s="7"/>
      <c r="B97" s="100" t="s">
        <v>270</v>
      </c>
      <c r="C97" s="8"/>
      <c r="D97" s="101">
        <v>101.2</v>
      </c>
      <c r="E97" s="101"/>
      <c r="F97" s="101">
        <v>102.3</v>
      </c>
      <c r="G97" s="101">
        <v>101.2</v>
      </c>
      <c r="H97" s="102">
        <v>102.2</v>
      </c>
      <c r="I97" s="19">
        <v>107.3</v>
      </c>
      <c r="J97" s="34">
        <v>115.2</v>
      </c>
      <c r="K97" s="19">
        <v>294.39999999999998</v>
      </c>
      <c r="L97" s="19">
        <v>380.5</v>
      </c>
      <c r="M97" s="8">
        <v>317.60000000000002</v>
      </c>
    </row>
    <row r="98" spans="1:13" ht="18.75" customHeight="1">
      <c r="A98" s="7"/>
      <c r="B98" s="100" t="s">
        <v>59</v>
      </c>
      <c r="C98" s="8"/>
      <c r="D98" s="101">
        <v>101.3</v>
      </c>
      <c r="E98" s="101"/>
      <c r="F98" s="101">
        <v>102.7</v>
      </c>
      <c r="G98" s="101">
        <v>101.3</v>
      </c>
      <c r="H98" s="102">
        <v>102.5</v>
      </c>
      <c r="I98" s="19">
        <v>107.1</v>
      </c>
      <c r="J98" s="34">
        <v>115.7</v>
      </c>
      <c r="K98" s="19">
        <v>275.5</v>
      </c>
      <c r="L98" s="19">
        <v>341.3</v>
      </c>
      <c r="M98" s="8">
        <v>322.39999999999998</v>
      </c>
    </row>
    <row r="99" spans="1:13" ht="18.75" customHeight="1">
      <c r="A99" s="7"/>
      <c r="B99" s="100" t="s">
        <v>60</v>
      </c>
      <c r="C99" s="8"/>
      <c r="D99" s="101">
        <v>102</v>
      </c>
      <c r="E99" s="101"/>
      <c r="F99" s="101">
        <v>103.1</v>
      </c>
      <c r="G99" s="101">
        <v>101.7</v>
      </c>
      <c r="H99" s="102">
        <v>102.9</v>
      </c>
      <c r="I99" s="19" t="s">
        <v>306</v>
      </c>
      <c r="J99" s="34" t="s">
        <v>303</v>
      </c>
      <c r="K99" s="19">
        <v>238.5</v>
      </c>
      <c r="L99" s="19">
        <v>270.7</v>
      </c>
      <c r="M99" s="8">
        <v>314</v>
      </c>
    </row>
    <row r="100" spans="1:13" ht="18.75" customHeight="1">
      <c r="A100" s="7"/>
      <c r="B100" s="100" t="s">
        <v>291</v>
      </c>
      <c r="C100" s="8"/>
      <c r="D100" s="101">
        <v>103</v>
      </c>
      <c r="E100" s="101"/>
      <c r="F100" s="101">
        <v>103.7</v>
      </c>
      <c r="G100" s="101">
        <v>102.5</v>
      </c>
      <c r="H100" s="102">
        <v>103.4</v>
      </c>
      <c r="I100" s="19">
        <v>107.4</v>
      </c>
      <c r="J100" s="34">
        <v>117.8</v>
      </c>
      <c r="K100" s="19">
        <v>292.39999999999998</v>
      </c>
      <c r="L100" s="19">
        <v>287.3</v>
      </c>
      <c r="M100" s="8">
        <v>328.7</v>
      </c>
    </row>
    <row r="101" spans="1:13" ht="18.75" customHeight="1" thickBot="1">
      <c r="A101" s="7"/>
      <c r="B101" s="103"/>
      <c r="C101" s="83"/>
      <c r="D101" s="83"/>
      <c r="E101" s="83"/>
      <c r="F101" s="83"/>
      <c r="G101" s="83"/>
      <c r="H101" s="104"/>
      <c r="I101" s="23"/>
      <c r="J101" s="43"/>
      <c r="K101" s="23"/>
      <c r="L101" s="23"/>
      <c r="M101" s="83"/>
    </row>
    <row r="102" spans="1:13" ht="18.75" customHeight="1">
      <c r="A102" s="7"/>
      <c r="B102" s="32" t="s">
        <v>63</v>
      </c>
      <c r="C102" s="27" t="s">
        <v>246</v>
      </c>
      <c r="D102" s="27"/>
      <c r="E102" s="3"/>
      <c r="F102" s="3"/>
      <c r="G102" s="7"/>
      <c r="H102" s="7"/>
      <c r="I102" s="7"/>
      <c r="J102" s="7"/>
      <c r="K102" s="7"/>
      <c r="L102" s="7"/>
      <c r="M102" s="7"/>
    </row>
    <row r="103" spans="1:13" ht="18.75" customHeight="1">
      <c r="B103" s="32" t="s">
        <v>253</v>
      </c>
      <c r="C103" s="27" t="s">
        <v>273</v>
      </c>
      <c r="D103" s="27"/>
    </row>
    <row r="104" spans="1:13">
      <c r="B104" s="105"/>
    </row>
  </sheetData>
  <mergeCells count="33">
    <mergeCell ref="C78:D78"/>
    <mergeCell ref="J74:J77"/>
    <mergeCell ref="K74:M74"/>
    <mergeCell ref="C75:F75"/>
    <mergeCell ref="G75:H75"/>
    <mergeCell ref="K75:M75"/>
    <mergeCell ref="C76:D77"/>
    <mergeCell ref="E76:F77"/>
    <mergeCell ref="G76:G77"/>
    <mergeCell ref="H76:H77"/>
    <mergeCell ref="K76:L76"/>
    <mergeCell ref="I74:I77"/>
    <mergeCell ref="B46:B47"/>
    <mergeCell ref="C46:D46"/>
    <mergeCell ref="B74:B77"/>
    <mergeCell ref="C74:F74"/>
    <mergeCell ref="G74:H74"/>
    <mergeCell ref="B45:M45"/>
    <mergeCell ref="B1:M1"/>
    <mergeCell ref="L8:M8"/>
    <mergeCell ref="B19:B21"/>
    <mergeCell ref="C19:D21"/>
    <mergeCell ref="L19:L21"/>
    <mergeCell ref="M19:M21"/>
    <mergeCell ref="E20:F21"/>
    <mergeCell ref="G20:G21"/>
    <mergeCell ref="H20:H21"/>
    <mergeCell ref="I20:I21"/>
    <mergeCell ref="J20:J21"/>
    <mergeCell ref="K20:K21"/>
    <mergeCell ref="L22:M22"/>
    <mergeCell ref="C28:K28"/>
    <mergeCell ref="L28:M28"/>
  </mergeCells>
  <phoneticPr fontId="4"/>
  <pageMargins left="0.97" right="0.70866141732283472" top="0.74803149606299213" bottom="0.74803149606299213" header="0.31496062992125984" footer="0.31496062992125984"/>
  <pageSetup paperSize="9" scale="43" orientation="portrait" r:id="rId1"/>
  <rowBreaks count="1" manualBreakCount="1">
    <brk id="102" max="16383" man="1"/>
  </rowBreaks>
  <ignoredErrors>
    <ignoredError sqref="B89:B90"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1"/>
  <sheetViews>
    <sheetView view="pageBreakPreview" topLeftCell="A43" zoomScale="50" zoomScaleNormal="100" zoomScaleSheetLayoutView="50" workbookViewId="0">
      <selection activeCell="N65" sqref="N65"/>
    </sheetView>
  </sheetViews>
  <sheetFormatPr defaultRowHeight="18.75" customHeight="1" outlineLevelRow="1"/>
  <cols>
    <col min="1" max="1" width="0.69921875" style="10" customWidth="1"/>
    <col min="2" max="2" width="15" style="10" customWidth="1"/>
    <col min="3" max="11" width="12.19921875" style="10" customWidth="1"/>
    <col min="12" max="12" width="8.796875" style="10"/>
    <col min="13" max="13" width="5.5" style="10" customWidth="1"/>
    <col min="14" max="14" width="8.796875" style="10"/>
    <col min="15" max="15" width="10.8984375" style="10" bestFit="1" customWidth="1"/>
    <col min="16" max="16" width="10.19921875" style="10" customWidth="1"/>
    <col min="17" max="16384" width="8.796875" style="10"/>
  </cols>
  <sheetData>
    <row r="1" spans="1:11" s="109" customFormat="1" ht="24">
      <c r="A1" s="106"/>
      <c r="B1" s="107"/>
      <c r="C1" s="108" t="s">
        <v>64</v>
      </c>
      <c r="D1" s="106"/>
      <c r="E1" s="106"/>
      <c r="F1" s="106"/>
      <c r="G1" s="106"/>
      <c r="H1" s="106"/>
      <c r="I1" s="106"/>
      <c r="J1" s="106"/>
      <c r="K1" s="106"/>
    </row>
    <row r="2" spans="1:11" s="114" customFormat="1" ht="19.5">
      <c r="A2" s="110"/>
      <c r="B2" s="111"/>
      <c r="C2" s="112"/>
      <c r="D2" s="113" t="s">
        <v>237</v>
      </c>
      <c r="E2" s="110"/>
      <c r="F2" s="110"/>
      <c r="G2" s="110"/>
      <c r="H2" s="110"/>
      <c r="I2" s="110"/>
      <c r="J2" s="110"/>
      <c r="K2" s="110"/>
    </row>
    <row r="3" spans="1:11" s="116" customFormat="1" ht="6.75" customHeight="1" thickBot="1">
      <c r="A3" s="115"/>
      <c r="B3" s="111"/>
      <c r="C3" s="112"/>
      <c r="D3" s="113"/>
      <c r="E3" s="110"/>
      <c r="F3" s="110"/>
      <c r="G3" s="110"/>
      <c r="H3" s="110"/>
      <c r="I3" s="110"/>
      <c r="J3" s="110"/>
      <c r="K3" s="110"/>
    </row>
    <row r="4" spans="1:11" ht="18.75" customHeight="1">
      <c r="A4" s="7"/>
      <c r="B4" s="518" t="s">
        <v>65</v>
      </c>
      <c r="C4" s="542" t="s">
        <v>66</v>
      </c>
      <c r="D4" s="543"/>
      <c r="E4" s="543"/>
      <c r="F4" s="544"/>
      <c r="G4" s="542" t="s">
        <v>67</v>
      </c>
      <c r="H4" s="543"/>
      <c r="I4" s="544"/>
      <c r="J4" s="542" t="s">
        <v>68</v>
      </c>
      <c r="K4" s="543"/>
    </row>
    <row r="5" spans="1:11" ht="18.75" customHeight="1">
      <c r="A5" s="7"/>
      <c r="B5" s="519"/>
      <c r="C5" s="531"/>
      <c r="D5" s="551"/>
      <c r="E5" s="551"/>
      <c r="F5" s="532"/>
      <c r="G5" s="567"/>
      <c r="H5" s="568"/>
      <c r="I5" s="569"/>
      <c r="J5" s="567"/>
      <c r="K5" s="568"/>
    </row>
    <row r="6" spans="1:11" ht="18.75" customHeight="1">
      <c r="A6" s="7"/>
      <c r="B6" s="519"/>
      <c r="C6" s="533" t="s">
        <v>67</v>
      </c>
      <c r="D6" s="533" t="s">
        <v>69</v>
      </c>
      <c r="E6" s="117" t="s">
        <v>70</v>
      </c>
      <c r="F6" s="25"/>
      <c r="G6" s="118" t="s">
        <v>71</v>
      </c>
      <c r="H6" s="119" t="s">
        <v>72</v>
      </c>
      <c r="I6" s="120" t="s">
        <v>72</v>
      </c>
      <c r="J6" s="121" t="s">
        <v>71</v>
      </c>
      <c r="K6" s="119" t="s">
        <v>72</v>
      </c>
    </row>
    <row r="7" spans="1:11" ht="18.75" customHeight="1">
      <c r="A7" s="7"/>
      <c r="B7" s="520"/>
      <c r="C7" s="534"/>
      <c r="D7" s="534"/>
      <c r="E7" s="122" t="s">
        <v>73</v>
      </c>
      <c r="F7" s="122" t="s">
        <v>74</v>
      </c>
      <c r="G7" s="123" t="s">
        <v>75</v>
      </c>
      <c r="H7" s="122" t="s">
        <v>76</v>
      </c>
      <c r="I7" s="122" t="s">
        <v>77</v>
      </c>
      <c r="J7" s="123" t="s">
        <v>75</v>
      </c>
      <c r="K7" s="122" t="s">
        <v>76</v>
      </c>
    </row>
    <row r="8" spans="1:11" ht="18.75" customHeight="1">
      <c r="A8" s="7"/>
      <c r="B8" s="87"/>
      <c r="C8" s="31" t="s">
        <v>78</v>
      </c>
      <c r="D8" s="32" t="s">
        <v>78</v>
      </c>
      <c r="E8" s="32" t="s">
        <v>79</v>
      </c>
      <c r="F8" s="32" t="s">
        <v>79</v>
      </c>
      <c r="G8" s="124" t="s">
        <v>80</v>
      </c>
      <c r="H8" s="32" t="s">
        <v>80</v>
      </c>
      <c r="I8" s="32" t="s">
        <v>80</v>
      </c>
      <c r="J8" s="124" t="s">
        <v>80</v>
      </c>
      <c r="K8" s="32" t="s">
        <v>80</v>
      </c>
    </row>
    <row r="9" spans="1:11" ht="18.75" customHeight="1">
      <c r="A9" s="7"/>
      <c r="B9" s="30" t="s">
        <v>225</v>
      </c>
      <c r="C9" s="31">
        <v>316.88099999999997</v>
      </c>
      <c r="D9" s="32">
        <v>367.9</v>
      </c>
      <c r="E9" s="125">
        <v>0.9</v>
      </c>
      <c r="F9" s="126">
        <v>1.1000000000000001</v>
      </c>
      <c r="G9" s="31">
        <v>145.80000000000001</v>
      </c>
      <c r="H9" s="19">
        <v>135.9</v>
      </c>
      <c r="I9" s="19">
        <v>9.9</v>
      </c>
      <c r="J9" s="31">
        <v>149.1</v>
      </c>
      <c r="K9" s="32">
        <v>136.30000000000001</v>
      </c>
    </row>
    <row r="10" spans="1:11" ht="18.75" customHeight="1">
      <c r="A10" s="7"/>
      <c r="B10" s="30" t="s">
        <v>30</v>
      </c>
      <c r="C10" s="31">
        <v>309.11099999999999</v>
      </c>
      <c r="D10" s="32">
        <v>361.7</v>
      </c>
      <c r="E10" s="125">
        <v>-1.1000000000000001</v>
      </c>
      <c r="F10" s="126">
        <v>0.1</v>
      </c>
      <c r="G10" s="31">
        <v>149.80000000000001</v>
      </c>
      <c r="H10" s="19">
        <v>136.9</v>
      </c>
      <c r="I10" s="19">
        <v>12.9</v>
      </c>
      <c r="J10" s="31">
        <v>148.69999999999999</v>
      </c>
      <c r="K10" s="32">
        <v>135.80000000000001</v>
      </c>
    </row>
    <row r="11" spans="1:11" ht="18.75" customHeight="1">
      <c r="A11" s="7"/>
      <c r="B11" s="30" t="s">
        <v>31</v>
      </c>
      <c r="C11" s="31">
        <v>309.98700000000002</v>
      </c>
      <c r="D11" s="32">
        <v>365.8</v>
      </c>
      <c r="E11" s="19">
        <v>0.4</v>
      </c>
      <c r="F11" s="126">
        <v>1.1000000000000001</v>
      </c>
      <c r="G11" s="31">
        <v>148.69999999999999</v>
      </c>
      <c r="H11" s="19">
        <v>135.19999999999999</v>
      </c>
      <c r="I11" s="19">
        <v>13.5</v>
      </c>
      <c r="J11" s="31">
        <v>148.5</v>
      </c>
      <c r="K11" s="32">
        <v>135.80000000000001</v>
      </c>
    </row>
    <row r="12" spans="1:11" ht="18.75" customHeight="1">
      <c r="A12" s="7"/>
      <c r="B12" s="30" t="s">
        <v>81</v>
      </c>
      <c r="C12" s="31">
        <v>301.64699999999999</v>
      </c>
      <c r="D12" s="32">
        <v>368</v>
      </c>
      <c r="E12" s="125">
        <v>-2.6</v>
      </c>
      <c r="F12" s="126">
        <v>0.5</v>
      </c>
      <c r="G12" s="31">
        <v>146</v>
      </c>
      <c r="H12" s="19">
        <v>133.4</v>
      </c>
      <c r="I12" s="19">
        <v>12.6</v>
      </c>
      <c r="J12" s="31">
        <v>148.4</v>
      </c>
      <c r="K12" s="32">
        <v>135.69999999999999</v>
      </c>
    </row>
    <row r="13" spans="1:11" ht="18.75" customHeight="1">
      <c r="A13" s="7"/>
      <c r="B13" s="30" t="s">
        <v>82</v>
      </c>
      <c r="C13" s="31">
        <v>312.26900000000001</v>
      </c>
      <c r="D13" s="32">
        <v>372.16399999999999</v>
      </c>
      <c r="E13" s="125">
        <v>3.5</v>
      </c>
      <c r="F13" s="126">
        <v>1.2</v>
      </c>
      <c r="G13" s="31">
        <v>143.6</v>
      </c>
      <c r="H13" s="19">
        <v>131.5</v>
      </c>
      <c r="I13" s="19">
        <v>12.1</v>
      </c>
      <c r="J13" s="31">
        <v>147.4</v>
      </c>
      <c r="K13" s="32">
        <v>134.9</v>
      </c>
    </row>
    <row r="14" spans="1:11" ht="18.75" customHeight="1">
      <c r="A14" s="7"/>
      <c r="B14" s="30" t="s">
        <v>83</v>
      </c>
      <c r="C14" s="31">
        <v>309.267</v>
      </c>
      <c r="D14" s="32">
        <v>371.50700000000001</v>
      </c>
      <c r="E14" s="125">
        <v>-0.9</v>
      </c>
      <c r="F14" s="126">
        <v>-0.2</v>
      </c>
      <c r="G14" s="31">
        <v>143.6</v>
      </c>
      <c r="H14" s="19">
        <v>132.6</v>
      </c>
      <c r="I14" s="19">
        <v>11</v>
      </c>
      <c r="J14" s="31">
        <v>144.5</v>
      </c>
      <c r="K14" s="32">
        <v>132.1</v>
      </c>
    </row>
    <row r="15" spans="1:11" ht="18.75" customHeight="1">
      <c r="A15" s="7"/>
      <c r="B15" s="30" t="s">
        <v>16</v>
      </c>
      <c r="C15" s="31">
        <v>307.07100000000003</v>
      </c>
      <c r="D15" s="32">
        <v>365.1</v>
      </c>
      <c r="E15" s="125">
        <v>-0.6</v>
      </c>
      <c r="F15" s="126">
        <v>-1.7</v>
      </c>
      <c r="G15" s="31">
        <v>140.19999999999999</v>
      </c>
      <c r="H15" s="19">
        <v>130.30000000000001</v>
      </c>
      <c r="I15" s="19">
        <v>9.9</v>
      </c>
      <c r="J15" s="31">
        <v>140.4</v>
      </c>
      <c r="K15" s="32">
        <v>129.6</v>
      </c>
    </row>
    <row r="16" spans="1:11" ht="18.75" customHeight="1">
      <c r="A16" s="7"/>
      <c r="B16" s="30" t="s">
        <v>224</v>
      </c>
      <c r="C16" s="31">
        <v>324.2</v>
      </c>
      <c r="D16" s="32">
        <v>368.5</v>
      </c>
      <c r="E16" s="125">
        <v>5.4</v>
      </c>
      <c r="F16" s="126">
        <v>1</v>
      </c>
      <c r="G16" s="31">
        <v>145.9</v>
      </c>
      <c r="H16" s="19">
        <v>135</v>
      </c>
      <c r="I16" s="19">
        <v>10.9</v>
      </c>
      <c r="J16" s="31">
        <v>142.4</v>
      </c>
      <c r="K16" s="32">
        <v>130.80000000000001</v>
      </c>
    </row>
    <row r="17" spans="1:12" ht="18.75" customHeight="1">
      <c r="A17" s="7"/>
      <c r="B17" s="127"/>
      <c r="C17" s="128"/>
      <c r="D17" s="129"/>
      <c r="E17" s="130"/>
      <c r="F17" s="131"/>
      <c r="G17" s="128"/>
      <c r="H17" s="132"/>
      <c r="I17" s="132"/>
      <c r="J17" s="128"/>
      <c r="K17" s="129"/>
      <c r="L17" s="133"/>
    </row>
    <row r="18" spans="1:12" ht="18.75" customHeight="1">
      <c r="A18" s="7"/>
      <c r="B18" s="100" t="s">
        <v>304</v>
      </c>
      <c r="C18" s="35">
        <v>269.70600000000002</v>
      </c>
      <c r="D18" s="35">
        <v>305.596</v>
      </c>
      <c r="E18" s="35">
        <v>4.9000000000000004</v>
      </c>
      <c r="F18" s="41">
        <v>1</v>
      </c>
      <c r="G18" s="35">
        <v>148.30000000000001</v>
      </c>
      <c r="H18" s="35">
        <v>137.19999999999999</v>
      </c>
      <c r="I18" s="41">
        <v>11.1</v>
      </c>
      <c r="J18" s="35">
        <v>144.80000000000001</v>
      </c>
      <c r="K18" s="35">
        <v>133.1</v>
      </c>
    </row>
    <row r="19" spans="1:12" ht="18.75" customHeight="1">
      <c r="A19" s="7"/>
      <c r="B19" s="100" t="s">
        <v>248</v>
      </c>
      <c r="C19" s="35">
        <v>276.56299999999999</v>
      </c>
      <c r="D19" s="35">
        <v>319.11099999999999</v>
      </c>
      <c r="E19" s="35">
        <v>2</v>
      </c>
      <c r="F19" s="41">
        <v>1.1000000000000001</v>
      </c>
      <c r="G19" s="35">
        <v>150.30000000000001</v>
      </c>
      <c r="H19" s="35">
        <v>138.5</v>
      </c>
      <c r="I19" s="41">
        <v>11.8</v>
      </c>
      <c r="J19" s="35">
        <v>145.80000000000001</v>
      </c>
      <c r="K19" s="35">
        <v>133.69999999999999</v>
      </c>
    </row>
    <row r="20" spans="1:12" ht="18.75" customHeight="1">
      <c r="A20" s="7"/>
      <c r="B20" s="100" t="s">
        <v>249</v>
      </c>
      <c r="C20" s="35">
        <v>593.79999999999995</v>
      </c>
      <c r="D20" s="35">
        <v>668.5</v>
      </c>
      <c r="E20" s="35">
        <v>7.5</v>
      </c>
      <c r="F20" s="41">
        <v>0.4</v>
      </c>
      <c r="G20" s="35">
        <v>149.19999999999999</v>
      </c>
      <c r="H20" s="35">
        <v>137.4</v>
      </c>
      <c r="I20" s="41">
        <v>11.8</v>
      </c>
      <c r="J20" s="35">
        <v>144.5</v>
      </c>
      <c r="K20" s="35">
        <v>132.19999999999999</v>
      </c>
    </row>
    <row r="21" spans="1:12" ht="18.75" customHeight="1">
      <c r="A21" s="7"/>
      <c r="B21" s="100" t="s">
        <v>250</v>
      </c>
      <c r="C21" s="35">
        <v>282.8</v>
      </c>
      <c r="D21" s="35">
        <v>310.10000000000002</v>
      </c>
      <c r="E21" s="35">
        <v>0</v>
      </c>
      <c r="F21" s="41">
        <v>1.8</v>
      </c>
      <c r="G21" s="35">
        <v>136.6</v>
      </c>
      <c r="H21" s="35">
        <v>124.8</v>
      </c>
      <c r="I21" s="41">
        <v>11.8</v>
      </c>
      <c r="J21" s="35">
        <v>136.9</v>
      </c>
      <c r="K21" s="35">
        <v>125.1</v>
      </c>
    </row>
    <row r="22" spans="1:12" ht="18.75" customHeight="1">
      <c r="A22" s="7"/>
      <c r="B22" s="100" t="s">
        <v>251</v>
      </c>
      <c r="C22" s="35">
        <v>260.60000000000002</v>
      </c>
      <c r="D22" s="35">
        <v>305.2</v>
      </c>
      <c r="E22" s="35">
        <v>-0.4</v>
      </c>
      <c r="F22" s="41">
        <v>2.5</v>
      </c>
      <c r="G22" s="35">
        <v>136.69999999999999</v>
      </c>
      <c r="H22" s="35">
        <v>125.5</v>
      </c>
      <c r="I22" s="41">
        <v>11.2</v>
      </c>
      <c r="J22" s="35">
        <v>136.6</v>
      </c>
      <c r="K22" s="35">
        <v>124.7</v>
      </c>
    </row>
    <row r="23" spans="1:12" ht="18.75" customHeight="1">
      <c r="A23" s="7"/>
      <c r="B23" s="100" t="s">
        <v>252</v>
      </c>
      <c r="C23" s="35">
        <v>283.8</v>
      </c>
      <c r="D23" s="35">
        <v>330.6</v>
      </c>
      <c r="E23" s="35">
        <v>1.2</v>
      </c>
      <c r="F23" s="41">
        <v>3.4</v>
      </c>
      <c r="G23" s="35">
        <v>141.4</v>
      </c>
      <c r="H23" s="35">
        <v>130.19999999999999</v>
      </c>
      <c r="I23" s="41">
        <v>11.2</v>
      </c>
      <c r="J23" s="35">
        <v>144.5</v>
      </c>
      <c r="K23" s="35">
        <v>131.9</v>
      </c>
    </row>
    <row r="24" spans="1:12" ht="18.75" customHeight="1">
      <c r="A24" s="7"/>
      <c r="B24" s="100" t="s">
        <v>268</v>
      </c>
      <c r="C24" s="35">
        <v>268.3</v>
      </c>
      <c r="D24" s="35">
        <v>321.8</v>
      </c>
      <c r="E24" s="35">
        <v>-2.7</v>
      </c>
      <c r="F24" s="41">
        <v>2.6</v>
      </c>
      <c r="G24" s="35">
        <v>149.19999999999999</v>
      </c>
      <c r="H24" s="35">
        <v>137.19999999999999</v>
      </c>
      <c r="I24" s="41">
        <v>12</v>
      </c>
      <c r="J24" s="35">
        <v>149</v>
      </c>
      <c r="K24" s="35">
        <v>136.1</v>
      </c>
    </row>
    <row r="25" spans="1:12" ht="18.75" customHeight="1">
      <c r="A25" s="7"/>
      <c r="B25" s="100" t="s">
        <v>269</v>
      </c>
      <c r="C25" s="35">
        <v>275</v>
      </c>
      <c r="D25" s="35">
        <v>314.10000000000002</v>
      </c>
      <c r="E25" s="35">
        <v>2.4</v>
      </c>
      <c r="F25" s="41">
        <v>1.7</v>
      </c>
      <c r="G25" s="35">
        <v>137.5</v>
      </c>
      <c r="H25" s="35">
        <v>125.8</v>
      </c>
      <c r="I25" s="41">
        <v>11.7</v>
      </c>
      <c r="J25" s="35">
        <v>137.6</v>
      </c>
      <c r="K25" s="35">
        <v>125.9</v>
      </c>
    </row>
    <row r="26" spans="1:12" ht="18.75" customHeight="1">
      <c r="A26" s="7"/>
      <c r="B26" s="100" t="s">
        <v>272</v>
      </c>
      <c r="C26" s="35">
        <v>515</v>
      </c>
      <c r="D26" s="35">
        <v>561.9</v>
      </c>
      <c r="E26" s="35">
        <v>5.5</v>
      </c>
      <c r="F26" s="41">
        <v>2.7</v>
      </c>
      <c r="G26" s="35">
        <v>152</v>
      </c>
      <c r="H26" s="35">
        <v>139.5</v>
      </c>
      <c r="I26" s="41">
        <v>12.5</v>
      </c>
      <c r="J26" s="35">
        <v>149.6</v>
      </c>
      <c r="K26" s="35">
        <v>137.5</v>
      </c>
    </row>
    <row r="27" spans="1:12" ht="18.75" customHeight="1">
      <c r="A27" s="7"/>
      <c r="B27" s="100" t="s">
        <v>289</v>
      </c>
      <c r="C27" s="35">
        <v>329.8</v>
      </c>
      <c r="D27" s="35">
        <v>439.5</v>
      </c>
      <c r="E27" s="35">
        <v>-6</v>
      </c>
      <c r="F27" s="41">
        <v>3.3</v>
      </c>
      <c r="G27" s="35">
        <v>145.6</v>
      </c>
      <c r="H27" s="35">
        <v>134</v>
      </c>
      <c r="I27" s="41">
        <v>11.6</v>
      </c>
      <c r="J27" s="35">
        <v>147</v>
      </c>
      <c r="K27" s="35">
        <v>134.9</v>
      </c>
    </row>
    <row r="28" spans="1:12" ht="18.75" customHeight="1">
      <c r="A28" s="7"/>
      <c r="B28" s="100" t="s">
        <v>290</v>
      </c>
      <c r="C28" s="35">
        <v>271.7</v>
      </c>
      <c r="D28" s="35">
        <v>313.39999999999998</v>
      </c>
      <c r="E28" s="35">
        <v>-1</v>
      </c>
      <c r="F28" s="41">
        <v>2.5</v>
      </c>
      <c r="G28" s="35">
        <v>141.5</v>
      </c>
      <c r="H28" s="35">
        <v>129.5</v>
      </c>
      <c r="I28" s="41">
        <v>12</v>
      </c>
      <c r="J28" s="35">
        <v>139.1</v>
      </c>
      <c r="K28" s="35">
        <v>127.8</v>
      </c>
    </row>
    <row r="29" spans="1:12" ht="18.75" customHeight="1">
      <c r="A29" s="7"/>
      <c r="B29" s="100" t="s">
        <v>305</v>
      </c>
      <c r="C29" s="35">
        <v>264.8</v>
      </c>
      <c r="D29" s="35">
        <v>314.10000000000002</v>
      </c>
      <c r="E29" s="35">
        <v>0</v>
      </c>
      <c r="F29" s="41">
        <v>3.1</v>
      </c>
      <c r="G29" s="35">
        <v>146.9</v>
      </c>
      <c r="H29" s="35">
        <v>134</v>
      </c>
      <c r="I29" s="41">
        <v>12.9</v>
      </c>
      <c r="J29" s="35">
        <v>144</v>
      </c>
      <c r="K29" s="35">
        <v>131.80000000000001</v>
      </c>
    </row>
    <row r="30" spans="1:12" ht="18.75" customHeight="1">
      <c r="A30" s="7"/>
      <c r="B30" s="100" t="s">
        <v>61</v>
      </c>
      <c r="C30" s="35">
        <v>268</v>
      </c>
      <c r="D30" s="35">
        <v>312.8</v>
      </c>
      <c r="E30" s="35">
        <v>-0.7</v>
      </c>
      <c r="F30" s="41">
        <v>2.4</v>
      </c>
      <c r="G30" s="35">
        <v>145.1</v>
      </c>
      <c r="H30" s="35">
        <v>132.5</v>
      </c>
      <c r="I30" s="41">
        <v>12.6</v>
      </c>
      <c r="J30" s="35">
        <v>144.5</v>
      </c>
      <c r="K30" s="35">
        <v>131.9</v>
      </c>
    </row>
    <row r="31" spans="1:12" ht="18.75" customHeight="1" thickBot="1">
      <c r="A31" s="83"/>
      <c r="B31" s="134"/>
      <c r="C31" s="23"/>
      <c r="D31" s="83"/>
      <c r="E31" s="76"/>
      <c r="F31" s="135"/>
      <c r="G31" s="76"/>
      <c r="H31" s="76"/>
      <c r="I31" s="136"/>
      <c r="J31" s="76"/>
      <c r="K31" s="76"/>
    </row>
    <row r="32" spans="1:12" ht="18.75" customHeight="1">
      <c r="A32" s="7"/>
      <c r="B32" s="32" t="s">
        <v>92</v>
      </c>
      <c r="C32" s="27" t="s">
        <v>93</v>
      </c>
      <c r="D32" s="7"/>
      <c r="E32" s="7"/>
      <c r="F32" s="7"/>
      <c r="G32" s="7"/>
      <c r="H32" s="7"/>
      <c r="I32" s="7"/>
      <c r="J32" s="7"/>
      <c r="K32" s="7"/>
    </row>
    <row r="33" spans="1:11" ht="18.75" customHeight="1">
      <c r="A33" s="7"/>
      <c r="B33" s="32" t="s">
        <v>94</v>
      </c>
      <c r="C33" s="27" t="s">
        <v>258</v>
      </c>
      <c r="D33" s="7"/>
      <c r="E33" s="7"/>
      <c r="F33" s="7"/>
      <c r="G33" s="7"/>
      <c r="H33" s="7"/>
      <c r="I33" s="7"/>
      <c r="J33" s="7"/>
      <c r="K33" s="7"/>
    </row>
    <row r="34" spans="1:11" ht="18.75" customHeight="1">
      <c r="A34" s="7"/>
      <c r="B34" s="32"/>
      <c r="D34" s="7"/>
      <c r="E34" s="7"/>
      <c r="F34" s="7"/>
      <c r="G34" s="7"/>
      <c r="H34" s="7"/>
      <c r="I34" s="7"/>
      <c r="J34" s="7"/>
      <c r="K34" s="7"/>
    </row>
    <row r="35" spans="1:11" ht="18.75" customHeight="1">
      <c r="A35" s="7"/>
      <c r="B35" s="137"/>
      <c r="C35" s="138"/>
      <c r="D35" s="7"/>
      <c r="E35" s="7"/>
      <c r="F35" s="7"/>
      <c r="G35" s="7"/>
      <c r="H35" s="7"/>
      <c r="I35" s="7"/>
      <c r="J35" s="7"/>
      <c r="K35" s="7"/>
    </row>
    <row r="36" spans="1:11" s="109" customFormat="1" ht="24">
      <c r="A36" s="106"/>
      <c r="B36" s="107"/>
      <c r="C36" s="108" t="s">
        <v>95</v>
      </c>
      <c r="D36" s="139"/>
      <c r="E36" s="139"/>
      <c r="F36" s="139"/>
      <c r="G36" s="139"/>
      <c r="H36" s="139"/>
      <c r="I36" s="139"/>
      <c r="J36" s="139"/>
      <c r="K36" s="139"/>
    </row>
    <row r="37" spans="1:11" s="14" customFormat="1" ht="19.5">
      <c r="A37" s="8"/>
      <c r="B37" s="140"/>
      <c r="C37" s="8"/>
      <c r="D37" s="141" t="s">
        <v>96</v>
      </c>
      <c r="E37" s="8"/>
      <c r="F37" s="8"/>
      <c r="G37" s="8"/>
      <c r="H37" s="8"/>
      <c r="I37" s="8"/>
      <c r="J37" s="8"/>
      <c r="K37" s="8"/>
    </row>
    <row r="38" spans="1:11" ht="7.5" customHeight="1" thickBot="1">
      <c r="A38" s="7"/>
      <c r="B38" s="140"/>
      <c r="C38" s="8"/>
      <c r="D38" s="141"/>
      <c r="E38" s="8"/>
      <c r="F38" s="8"/>
      <c r="G38" s="8"/>
      <c r="H38" s="8"/>
      <c r="I38" s="8"/>
      <c r="J38" s="8"/>
      <c r="K38" s="8"/>
    </row>
    <row r="39" spans="1:11" ht="18.75" customHeight="1">
      <c r="A39" s="7"/>
      <c r="B39" s="518" t="s">
        <v>65</v>
      </c>
      <c r="C39" s="570" t="s">
        <v>97</v>
      </c>
      <c r="D39" s="571"/>
      <c r="E39" s="571"/>
      <c r="F39" s="571"/>
      <c r="G39" s="571"/>
      <c r="H39" s="572"/>
      <c r="I39" s="570" t="s">
        <v>98</v>
      </c>
      <c r="J39" s="571"/>
      <c r="K39" s="8"/>
    </row>
    <row r="40" spans="1:11" ht="18.75" customHeight="1">
      <c r="A40" s="7"/>
      <c r="B40" s="519"/>
      <c r="C40" s="142" t="s">
        <v>99</v>
      </c>
      <c r="D40" s="143"/>
      <c r="E40" s="144" t="s">
        <v>100</v>
      </c>
      <c r="F40" s="143"/>
      <c r="G40" s="144" t="s">
        <v>101</v>
      </c>
      <c r="H40" s="143"/>
      <c r="I40" s="144" t="s">
        <v>99</v>
      </c>
      <c r="J40" s="145"/>
      <c r="K40" s="8"/>
    </row>
    <row r="41" spans="1:11" ht="18.75" customHeight="1">
      <c r="A41" s="7"/>
      <c r="B41" s="520"/>
      <c r="C41" s="146" t="s">
        <v>102</v>
      </c>
      <c r="D41" s="146" t="s">
        <v>103</v>
      </c>
      <c r="E41" s="146" t="s">
        <v>102</v>
      </c>
      <c r="F41" s="146" t="s">
        <v>103</v>
      </c>
      <c r="G41" s="146" t="s">
        <v>102</v>
      </c>
      <c r="H41" s="146" t="s">
        <v>103</v>
      </c>
      <c r="I41" s="147" t="s">
        <v>102</v>
      </c>
      <c r="J41" s="148" t="s">
        <v>103</v>
      </c>
      <c r="K41" s="17"/>
    </row>
    <row r="42" spans="1:11" ht="18.75" customHeight="1">
      <c r="A42" s="7"/>
      <c r="B42" s="87"/>
      <c r="C42" s="31" t="s">
        <v>104</v>
      </c>
      <c r="D42" s="149" t="s">
        <v>105</v>
      </c>
      <c r="E42" s="32" t="s">
        <v>106</v>
      </c>
      <c r="F42" s="19" t="s">
        <v>106</v>
      </c>
      <c r="G42" s="19" t="s">
        <v>106</v>
      </c>
      <c r="H42" s="19" t="s">
        <v>106</v>
      </c>
      <c r="I42" s="31" t="s">
        <v>104</v>
      </c>
      <c r="J42" s="32" t="s">
        <v>104</v>
      </c>
      <c r="K42" s="17"/>
    </row>
    <row r="43" spans="1:11" ht="18.75" customHeight="1">
      <c r="A43" s="7"/>
      <c r="B43" s="30" t="s">
        <v>225</v>
      </c>
      <c r="C43" s="150">
        <v>1.53</v>
      </c>
      <c r="D43" s="151">
        <v>0.99</v>
      </c>
      <c r="E43" s="152">
        <v>3672</v>
      </c>
      <c r="F43" s="152">
        <v>15173</v>
      </c>
      <c r="G43" s="152">
        <v>5654</v>
      </c>
      <c r="H43" s="152">
        <v>15175</v>
      </c>
      <c r="I43" s="153">
        <v>1.66</v>
      </c>
      <c r="J43" s="154">
        <v>1.0900000000000001</v>
      </c>
      <c r="K43" s="8"/>
    </row>
    <row r="44" spans="1:11" ht="18.75" customHeight="1">
      <c r="A44" s="7"/>
      <c r="B44" s="30" t="s">
        <v>30</v>
      </c>
      <c r="C44" s="150">
        <v>1.62</v>
      </c>
      <c r="D44" s="151">
        <v>1.05</v>
      </c>
      <c r="E44" s="152">
        <v>3623</v>
      </c>
      <c r="F44" s="152">
        <v>14790</v>
      </c>
      <c r="G44" s="152">
        <v>5985</v>
      </c>
      <c r="H44" s="152">
        <v>15904</v>
      </c>
      <c r="I44" s="153">
        <v>1.8</v>
      </c>
      <c r="J44" s="154">
        <v>1.2</v>
      </c>
      <c r="K44" s="8"/>
    </row>
    <row r="45" spans="1:11" ht="18.75" customHeight="1">
      <c r="A45" s="7"/>
      <c r="B45" s="30" t="s">
        <v>31</v>
      </c>
      <c r="C45" s="150">
        <v>1.78</v>
      </c>
      <c r="D45" s="151">
        <v>1.1599999999999999</v>
      </c>
      <c r="E45" s="152">
        <v>3378</v>
      </c>
      <c r="F45" s="152">
        <v>14036</v>
      </c>
      <c r="G45" s="152">
        <v>6149</v>
      </c>
      <c r="H45" s="152">
        <v>16621</v>
      </c>
      <c r="I45" s="153">
        <v>2.04</v>
      </c>
      <c r="J45" s="154">
        <v>1.36</v>
      </c>
      <c r="K45" s="8"/>
    </row>
    <row r="46" spans="1:11" ht="18.75" customHeight="1">
      <c r="A46" s="7"/>
      <c r="B46" s="30" t="s">
        <v>81</v>
      </c>
      <c r="C46" s="150">
        <v>1.93</v>
      </c>
      <c r="D46" s="151">
        <v>1.27</v>
      </c>
      <c r="E46" s="152">
        <v>3227</v>
      </c>
      <c r="F46" s="152">
        <v>13356</v>
      </c>
      <c r="G46" s="152">
        <v>6284</v>
      </c>
      <c r="H46" s="152">
        <v>17196</v>
      </c>
      <c r="I46" s="153">
        <v>2.2400000000000002</v>
      </c>
      <c r="J46" s="154">
        <v>1.5</v>
      </c>
      <c r="K46" s="8"/>
    </row>
    <row r="47" spans="1:11" ht="18.75" customHeight="1">
      <c r="A47" s="7"/>
      <c r="B47" s="30" t="s">
        <v>82</v>
      </c>
      <c r="C47" s="150">
        <v>2.0099999999999998</v>
      </c>
      <c r="D47" s="151">
        <v>1.34</v>
      </c>
      <c r="E47" s="152">
        <v>3077</v>
      </c>
      <c r="F47" s="152">
        <v>12843</v>
      </c>
      <c r="G47" s="152">
        <v>6365</v>
      </c>
      <c r="H47" s="152">
        <v>17494</v>
      </c>
      <c r="I47" s="153">
        <v>2.39</v>
      </c>
      <c r="J47" s="154">
        <v>1.61</v>
      </c>
      <c r="K47" s="8"/>
    </row>
    <row r="48" spans="1:11" ht="18.75" customHeight="1">
      <c r="A48" s="7"/>
      <c r="B48" s="30" t="s">
        <v>15</v>
      </c>
      <c r="C48" s="150">
        <v>2.15</v>
      </c>
      <c r="D48" s="151">
        <v>1.41</v>
      </c>
      <c r="E48" s="152">
        <v>3062</v>
      </c>
      <c r="F48" s="152">
        <v>12933</v>
      </c>
      <c r="G48" s="152">
        <v>6323</v>
      </c>
      <c r="H48" s="152">
        <v>17653</v>
      </c>
      <c r="I48" s="153">
        <v>2.42</v>
      </c>
      <c r="J48" s="154">
        <v>1.6</v>
      </c>
      <c r="K48" s="8"/>
    </row>
    <row r="49" spans="1:11" ht="18.75" customHeight="1">
      <c r="A49" s="7"/>
      <c r="B49" s="30" t="s">
        <v>16</v>
      </c>
      <c r="C49" s="150">
        <v>1.78</v>
      </c>
      <c r="D49" s="151">
        <v>1.05</v>
      </c>
      <c r="E49" s="152">
        <v>3053</v>
      </c>
      <c r="F49" s="152">
        <v>14798</v>
      </c>
      <c r="G49" s="152">
        <v>5449</v>
      </c>
      <c r="H49" s="152">
        <v>14854</v>
      </c>
      <c r="I49" s="153">
        <v>1.95</v>
      </c>
      <c r="J49" s="154">
        <v>1.18</v>
      </c>
      <c r="K49" s="8"/>
    </row>
    <row r="50" spans="1:11" ht="18.75" customHeight="1">
      <c r="A50" s="7"/>
      <c r="B50" s="30" t="s">
        <v>223</v>
      </c>
      <c r="C50" s="150">
        <v>1.91</v>
      </c>
      <c r="D50" s="151">
        <v>1.0900000000000001</v>
      </c>
      <c r="E50" s="152">
        <v>3109</v>
      </c>
      <c r="F50" s="152">
        <v>14751</v>
      </c>
      <c r="G50" s="152">
        <v>5969</v>
      </c>
      <c r="H50" s="152">
        <v>16541</v>
      </c>
      <c r="I50" s="153">
        <v>2.02</v>
      </c>
      <c r="J50" s="154">
        <v>1.1299999999999999</v>
      </c>
      <c r="K50" s="8"/>
    </row>
    <row r="51" spans="1:11" ht="18.75" customHeight="1">
      <c r="A51" s="7"/>
      <c r="B51" s="155"/>
      <c r="C51" s="153"/>
      <c r="D51" s="156"/>
      <c r="E51" s="157"/>
      <c r="F51" s="157"/>
      <c r="G51" s="157"/>
      <c r="H51" s="157"/>
      <c r="I51" s="153"/>
      <c r="J51" s="154"/>
      <c r="K51" s="8"/>
    </row>
    <row r="52" spans="1:11" ht="18.75" customHeight="1">
      <c r="A52" s="7"/>
      <c r="B52" s="7"/>
      <c r="C52" s="158" t="s">
        <v>17</v>
      </c>
      <c r="D52" s="159"/>
      <c r="E52" s="157"/>
      <c r="F52" s="140"/>
      <c r="G52" s="140"/>
      <c r="H52" s="157"/>
      <c r="I52" s="158" t="s">
        <v>17</v>
      </c>
      <c r="J52" s="160"/>
      <c r="K52" s="8"/>
    </row>
    <row r="53" spans="1:11" ht="18.75" customHeight="1">
      <c r="A53" s="7"/>
      <c r="B53" s="100" t="s">
        <v>302</v>
      </c>
      <c r="C53" s="161">
        <v>1.99</v>
      </c>
      <c r="D53" s="156">
        <v>1.1299999999999999</v>
      </c>
      <c r="E53" s="140">
        <v>3109</v>
      </c>
      <c r="F53" s="140">
        <v>14987</v>
      </c>
      <c r="G53" s="140">
        <v>6493</v>
      </c>
      <c r="H53" s="162">
        <v>17385</v>
      </c>
      <c r="I53" s="163">
        <v>2.0299999999999998</v>
      </c>
      <c r="J53" s="161">
        <v>1.1599999999999999</v>
      </c>
      <c r="K53" s="8"/>
    </row>
    <row r="54" spans="1:11" ht="18.75" customHeight="1">
      <c r="A54" s="7"/>
      <c r="B54" s="100" t="s">
        <v>62</v>
      </c>
      <c r="C54" s="161">
        <v>1.83</v>
      </c>
      <c r="D54" s="156">
        <v>1.1299999999999999</v>
      </c>
      <c r="E54" s="140">
        <v>2860</v>
      </c>
      <c r="F54" s="140">
        <v>14594</v>
      </c>
      <c r="G54" s="140">
        <v>6274</v>
      </c>
      <c r="H54" s="162">
        <v>17711</v>
      </c>
      <c r="I54" s="163">
        <v>2.08</v>
      </c>
      <c r="J54" s="161">
        <v>1.17</v>
      </c>
      <c r="K54" s="8"/>
    </row>
    <row r="55" spans="1:11" ht="18.75" customHeight="1">
      <c r="A55" s="7"/>
      <c r="B55" s="100" t="s">
        <v>218</v>
      </c>
      <c r="C55" s="161">
        <v>2.02</v>
      </c>
      <c r="D55" s="156">
        <v>1.1399999999999999</v>
      </c>
      <c r="E55" s="140">
        <v>2190</v>
      </c>
      <c r="F55" s="140">
        <v>13456</v>
      </c>
      <c r="G55" s="140">
        <v>5852</v>
      </c>
      <c r="H55" s="162">
        <v>17275</v>
      </c>
      <c r="I55" s="163">
        <v>2.19</v>
      </c>
      <c r="J55" s="161">
        <v>1.17</v>
      </c>
      <c r="K55" s="8"/>
    </row>
    <row r="56" spans="1:11" ht="18.75" customHeight="1">
      <c r="A56" s="7"/>
      <c r="B56" s="100" t="s">
        <v>226</v>
      </c>
      <c r="C56" s="161">
        <v>1.88</v>
      </c>
      <c r="D56" s="156">
        <v>1.1599999999999999</v>
      </c>
      <c r="E56" s="140">
        <v>3550</v>
      </c>
      <c r="F56" s="140">
        <v>14023</v>
      </c>
      <c r="G56" s="140">
        <v>6356</v>
      </c>
      <c r="H56" s="162">
        <v>17246</v>
      </c>
      <c r="I56" s="163">
        <v>2.16</v>
      </c>
      <c r="J56" s="161">
        <v>1.2</v>
      </c>
      <c r="K56" s="8"/>
    </row>
    <row r="57" spans="1:11" ht="18.75" customHeight="1">
      <c r="A57" s="7"/>
      <c r="B57" s="100" t="s">
        <v>84</v>
      </c>
      <c r="C57" s="161">
        <v>1.8</v>
      </c>
      <c r="D57" s="156">
        <v>1.1299999999999999</v>
      </c>
      <c r="E57" s="140">
        <v>3062</v>
      </c>
      <c r="F57" s="140">
        <v>14366</v>
      </c>
      <c r="G57" s="140">
        <v>5744</v>
      </c>
      <c r="H57" s="162">
        <v>16842</v>
      </c>
      <c r="I57" s="163">
        <v>2.21</v>
      </c>
      <c r="J57" s="161">
        <v>1.21</v>
      </c>
      <c r="K57" s="8"/>
    </row>
    <row r="58" spans="1:11" ht="18.75" customHeight="1">
      <c r="A58" s="7"/>
      <c r="B58" s="100" t="s">
        <v>85</v>
      </c>
      <c r="C58" s="161">
        <v>2.0099999999999998</v>
      </c>
      <c r="D58" s="156">
        <v>1.1299999999999999</v>
      </c>
      <c r="E58" s="140">
        <v>3400</v>
      </c>
      <c r="F58" s="140">
        <v>14930</v>
      </c>
      <c r="G58" s="140">
        <v>6278</v>
      </c>
      <c r="H58" s="162">
        <v>16974</v>
      </c>
      <c r="I58" s="163">
        <v>2.16</v>
      </c>
      <c r="J58" s="161">
        <v>1.22</v>
      </c>
      <c r="K58" s="8"/>
    </row>
    <row r="59" spans="1:11" ht="18.75" customHeight="1">
      <c r="A59" s="7"/>
      <c r="B59" s="100" t="s">
        <v>86</v>
      </c>
      <c r="C59" s="161">
        <v>2.04</v>
      </c>
      <c r="D59" s="156">
        <v>1.1399999999999999</v>
      </c>
      <c r="E59" s="140">
        <v>4325</v>
      </c>
      <c r="F59" s="140">
        <v>15771</v>
      </c>
      <c r="G59" s="140">
        <v>6256</v>
      </c>
      <c r="H59" s="162">
        <v>16627</v>
      </c>
      <c r="I59" s="163">
        <v>2.19</v>
      </c>
      <c r="J59" s="161">
        <v>1.23</v>
      </c>
      <c r="K59" s="8"/>
    </row>
    <row r="60" spans="1:11" ht="18.75" customHeight="1">
      <c r="A60" s="7"/>
      <c r="B60" s="100" t="s">
        <v>87</v>
      </c>
      <c r="C60" s="161">
        <v>1.88</v>
      </c>
      <c r="D60" s="156">
        <v>1.17</v>
      </c>
      <c r="E60" s="140">
        <v>3398</v>
      </c>
      <c r="F60" s="140">
        <v>15975</v>
      </c>
      <c r="G60" s="140">
        <v>5857</v>
      </c>
      <c r="H60" s="162">
        <v>16960</v>
      </c>
      <c r="I60" s="163">
        <v>2.27</v>
      </c>
      <c r="J60" s="161">
        <v>1.24</v>
      </c>
      <c r="K60" s="8"/>
    </row>
    <row r="61" spans="1:11" ht="18.75" customHeight="1">
      <c r="A61" s="7"/>
      <c r="B61" s="100" t="s">
        <v>88</v>
      </c>
      <c r="C61" s="161">
        <v>1.97</v>
      </c>
      <c r="D61" s="156">
        <v>1.17</v>
      </c>
      <c r="E61" s="140">
        <v>3179</v>
      </c>
      <c r="F61" s="140">
        <v>15619</v>
      </c>
      <c r="G61" s="140">
        <v>6287</v>
      </c>
      <c r="H61" s="162">
        <v>17023</v>
      </c>
      <c r="I61" s="163">
        <v>2.2400000000000002</v>
      </c>
      <c r="J61" s="161">
        <v>1.27</v>
      </c>
      <c r="K61" s="8"/>
    </row>
    <row r="62" spans="1:11" ht="18.75" customHeight="1">
      <c r="A62" s="7"/>
      <c r="B62" s="100" t="s">
        <v>89</v>
      </c>
      <c r="C62" s="161">
        <v>2.09</v>
      </c>
      <c r="D62" s="156">
        <v>1.17</v>
      </c>
      <c r="E62" s="140">
        <v>2851</v>
      </c>
      <c r="F62" s="140">
        <v>14979</v>
      </c>
      <c r="G62" s="140">
        <v>5911</v>
      </c>
      <c r="H62" s="162">
        <v>16726</v>
      </c>
      <c r="I62" s="163">
        <v>2.4</v>
      </c>
      <c r="J62" s="161">
        <v>1.29</v>
      </c>
      <c r="K62" s="8"/>
    </row>
    <row r="63" spans="1:11" ht="18.75" customHeight="1">
      <c r="A63" s="7"/>
      <c r="B63" s="100" t="s">
        <v>90</v>
      </c>
      <c r="C63" s="161">
        <v>1.79</v>
      </c>
      <c r="D63" s="156">
        <v>1.1299999999999999</v>
      </c>
      <c r="E63" s="140">
        <v>2939</v>
      </c>
      <c r="F63" s="140">
        <v>15035</v>
      </c>
      <c r="G63" s="140">
        <v>5665</v>
      </c>
      <c r="H63" s="162">
        <v>16785</v>
      </c>
      <c r="I63" s="163">
        <v>2.3199999999999998</v>
      </c>
      <c r="J63" s="161">
        <v>1.32</v>
      </c>
      <c r="K63" s="8"/>
    </row>
    <row r="64" spans="1:11" ht="18.75" customHeight="1">
      <c r="A64" s="7"/>
      <c r="B64" s="100" t="s">
        <v>91</v>
      </c>
      <c r="C64" s="161">
        <v>2.13</v>
      </c>
      <c r="D64" s="156">
        <v>1.1499999999999999</v>
      </c>
      <c r="E64" s="140">
        <v>2909</v>
      </c>
      <c r="F64" s="140">
        <v>14813</v>
      </c>
      <c r="G64" s="140">
        <v>6344</v>
      </c>
      <c r="H64" s="162">
        <v>17001</v>
      </c>
      <c r="I64" s="163">
        <v>2.27</v>
      </c>
      <c r="J64" s="161">
        <v>1.34</v>
      </c>
      <c r="K64" s="8"/>
    </row>
    <row r="65" spans="1:12" ht="18.75" customHeight="1">
      <c r="A65" s="7"/>
      <c r="B65" s="100" t="s">
        <v>61</v>
      </c>
      <c r="C65" s="161">
        <v>2.0699999999999998</v>
      </c>
      <c r="D65" s="156">
        <v>1.1599999999999999</v>
      </c>
      <c r="E65" s="140">
        <v>2981</v>
      </c>
      <c r="F65" s="140">
        <v>14606</v>
      </c>
      <c r="G65" s="140">
        <v>6647</v>
      </c>
      <c r="H65" s="162">
        <v>17553</v>
      </c>
      <c r="I65" s="163">
        <v>2.33</v>
      </c>
      <c r="J65" s="161">
        <v>1.35</v>
      </c>
      <c r="K65" s="8"/>
    </row>
    <row r="66" spans="1:12" ht="18.75" customHeight="1" thickBot="1">
      <c r="A66" s="7"/>
      <c r="B66" s="164"/>
      <c r="C66" s="165"/>
      <c r="D66" s="166"/>
      <c r="E66" s="167"/>
      <c r="F66" s="167"/>
      <c r="G66" s="167"/>
      <c r="H66" s="168"/>
      <c r="I66" s="77"/>
      <c r="J66" s="165"/>
      <c r="K66" s="8"/>
    </row>
    <row r="67" spans="1:12" ht="18.75" customHeight="1">
      <c r="A67" s="7"/>
      <c r="B67" s="17"/>
      <c r="C67" s="161"/>
      <c r="D67" s="161"/>
      <c r="E67" s="169"/>
      <c r="F67" s="169"/>
      <c r="G67" s="169"/>
      <c r="H67" s="169"/>
      <c r="I67" s="73"/>
      <c r="J67" s="19" t="s">
        <v>259</v>
      </c>
      <c r="K67" s="8"/>
      <c r="L67" s="348"/>
    </row>
    <row r="68" spans="1:12" ht="18.75" customHeight="1">
      <c r="A68" s="106"/>
      <c r="B68" s="8"/>
      <c r="C68" s="170"/>
      <c r="D68" s="8"/>
      <c r="E68" s="171"/>
      <c r="F68" s="8"/>
      <c r="G68" s="171"/>
      <c r="H68" s="8"/>
      <c r="I68" s="171"/>
      <c r="J68" s="8"/>
      <c r="K68" s="8"/>
      <c r="L68" s="348"/>
    </row>
    <row r="69" spans="1:12" s="109" customFormat="1" ht="24">
      <c r="A69" s="7"/>
      <c r="B69" s="172"/>
      <c r="C69" s="5" t="s">
        <v>108</v>
      </c>
      <c r="D69" s="139"/>
      <c r="E69" s="173"/>
      <c r="F69" s="139"/>
      <c r="G69" s="173"/>
      <c r="H69" s="139"/>
      <c r="I69" s="173"/>
      <c r="J69" s="139"/>
      <c r="K69" s="139"/>
    </row>
    <row r="70" spans="1:12" ht="18.75" customHeight="1" thickBot="1">
      <c r="A70" s="7"/>
      <c r="B70" s="80"/>
      <c r="C70" s="174"/>
      <c r="D70" s="83"/>
      <c r="E70" s="77"/>
      <c r="F70" s="83"/>
      <c r="G70" s="77"/>
      <c r="H70" s="83"/>
      <c r="I70" s="77"/>
      <c r="J70" s="83"/>
      <c r="K70" s="8"/>
    </row>
    <row r="71" spans="1:12" ht="18.75" customHeight="1">
      <c r="A71" s="7"/>
      <c r="B71" s="518" t="s">
        <v>2</v>
      </c>
      <c r="C71" s="175"/>
      <c r="D71" s="573" t="s">
        <v>109</v>
      </c>
      <c r="E71" s="546"/>
      <c r="F71" s="573" t="s">
        <v>110</v>
      </c>
      <c r="G71" s="546"/>
      <c r="H71" s="176" t="s">
        <v>111</v>
      </c>
      <c r="I71" s="31" t="s">
        <v>112</v>
      </c>
      <c r="J71" s="17" t="s">
        <v>113</v>
      </c>
      <c r="K71" s="8"/>
    </row>
    <row r="72" spans="1:12" ht="18.75" customHeight="1">
      <c r="A72" s="7"/>
      <c r="B72" s="519"/>
      <c r="C72" s="177" t="s">
        <v>114</v>
      </c>
      <c r="D72" s="554"/>
      <c r="E72" s="574"/>
      <c r="F72" s="554"/>
      <c r="G72" s="574"/>
      <c r="H72" s="176" t="s">
        <v>115</v>
      </c>
      <c r="I72" s="575" t="s">
        <v>116</v>
      </c>
      <c r="J72" s="576"/>
      <c r="K72" s="7"/>
    </row>
    <row r="73" spans="1:12" ht="18.75" customHeight="1">
      <c r="A73" s="7"/>
      <c r="B73" s="519"/>
      <c r="C73" s="177" t="s">
        <v>117</v>
      </c>
      <c r="D73" s="577" t="s">
        <v>118</v>
      </c>
      <c r="E73" s="178" t="s">
        <v>119</v>
      </c>
      <c r="F73" s="577" t="s">
        <v>120</v>
      </c>
      <c r="G73" s="533" t="s">
        <v>121</v>
      </c>
      <c r="H73" s="176" t="s">
        <v>122</v>
      </c>
      <c r="I73" s="533" t="s">
        <v>123</v>
      </c>
      <c r="J73" s="529" t="s">
        <v>124</v>
      </c>
      <c r="K73" s="7"/>
    </row>
    <row r="74" spans="1:12" ht="18.75" customHeight="1">
      <c r="A74" s="7"/>
      <c r="B74" s="520"/>
      <c r="C74" s="179" t="s">
        <v>125</v>
      </c>
      <c r="D74" s="578"/>
      <c r="E74" s="180" t="s">
        <v>126</v>
      </c>
      <c r="F74" s="578"/>
      <c r="G74" s="534"/>
      <c r="H74" s="181" t="s">
        <v>127</v>
      </c>
      <c r="I74" s="534"/>
      <c r="J74" s="531"/>
      <c r="K74" s="7"/>
    </row>
    <row r="75" spans="1:12" ht="18.75" customHeight="1">
      <c r="A75" s="7"/>
      <c r="B75" s="26"/>
      <c r="C75" s="124" t="s">
        <v>128</v>
      </c>
      <c r="D75" s="182" t="s">
        <v>129</v>
      </c>
      <c r="E75" s="32" t="s">
        <v>129</v>
      </c>
      <c r="F75" s="182" t="s">
        <v>130</v>
      </c>
      <c r="G75" s="32" t="s">
        <v>129</v>
      </c>
      <c r="H75" s="182" t="s">
        <v>131</v>
      </c>
      <c r="I75" s="152" t="s">
        <v>132</v>
      </c>
      <c r="J75" s="32" t="s">
        <v>131</v>
      </c>
      <c r="K75" s="7"/>
    </row>
    <row r="76" spans="1:12" ht="18.75" hidden="1" customHeight="1" outlineLevel="1">
      <c r="A76" s="7"/>
      <c r="B76" s="30" t="s">
        <v>52</v>
      </c>
      <c r="C76" s="183">
        <v>2055</v>
      </c>
      <c r="D76" s="157">
        <v>578</v>
      </c>
      <c r="E76" s="157">
        <v>401</v>
      </c>
      <c r="F76" s="157">
        <v>5637</v>
      </c>
      <c r="G76" s="157">
        <v>580</v>
      </c>
      <c r="H76" s="152">
        <v>124867</v>
      </c>
      <c r="I76" s="157">
        <v>94</v>
      </c>
      <c r="J76" s="157">
        <v>13078</v>
      </c>
      <c r="K76" s="7"/>
    </row>
    <row r="77" spans="1:12" ht="18.75" customHeight="1" collapsed="1">
      <c r="A77" s="7"/>
      <c r="B77" s="30" t="s">
        <v>225</v>
      </c>
      <c r="C77" s="183">
        <v>2196</v>
      </c>
      <c r="D77" s="157">
        <v>487</v>
      </c>
      <c r="E77" s="157">
        <v>390</v>
      </c>
      <c r="F77" s="157">
        <v>5014</v>
      </c>
      <c r="G77" s="157">
        <v>485</v>
      </c>
      <c r="H77" s="152">
        <v>123459</v>
      </c>
      <c r="I77" s="157">
        <v>95</v>
      </c>
      <c r="J77" s="157">
        <v>17092</v>
      </c>
      <c r="K77" s="7"/>
    </row>
    <row r="78" spans="1:12" ht="18.75" customHeight="1">
      <c r="A78" s="7"/>
      <c r="B78" s="30" t="s">
        <v>30</v>
      </c>
      <c r="C78" s="183">
        <v>1530.63</v>
      </c>
      <c r="D78" s="157">
        <v>457</v>
      </c>
      <c r="E78" s="157">
        <v>444</v>
      </c>
      <c r="F78" s="157">
        <v>4909</v>
      </c>
      <c r="G78" s="157">
        <v>459</v>
      </c>
      <c r="H78" s="152">
        <v>124228</v>
      </c>
      <c r="I78" s="157">
        <v>83</v>
      </c>
      <c r="J78" s="157">
        <v>23306</v>
      </c>
      <c r="K78" s="7"/>
    </row>
    <row r="79" spans="1:12" ht="18.75" customHeight="1">
      <c r="A79" s="7"/>
      <c r="B79" s="30" t="s">
        <v>31</v>
      </c>
      <c r="C79" s="183">
        <v>1428.87</v>
      </c>
      <c r="D79" s="157">
        <v>486</v>
      </c>
      <c r="E79" s="157">
        <v>326</v>
      </c>
      <c r="F79" s="157">
        <v>4806</v>
      </c>
      <c r="G79" s="157">
        <v>483</v>
      </c>
      <c r="H79" s="152">
        <v>125341</v>
      </c>
      <c r="I79" s="157">
        <v>93</v>
      </c>
      <c r="J79" s="157">
        <v>7262</v>
      </c>
      <c r="K79" s="7"/>
    </row>
    <row r="80" spans="1:12" ht="18.75" customHeight="1">
      <c r="A80" s="7"/>
      <c r="B80" s="30" t="s">
        <v>81</v>
      </c>
      <c r="C80" s="183">
        <v>1292.5999999999999</v>
      </c>
      <c r="D80" s="157">
        <v>433</v>
      </c>
      <c r="E80" s="157">
        <v>289</v>
      </c>
      <c r="F80" s="157">
        <v>4539</v>
      </c>
      <c r="G80" s="157">
        <v>439</v>
      </c>
      <c r="H80" s="152">
        <v>123655</v>
      </c>
      <c r="I80" s="157">
        <v>77</v>
      </c>
      <c r="J80" s="157">
        <v>6101</v>
      </c>
      <c r="K80" s="7"/>
    </row>
    <row r="81" spans="1:15" ht="18.75" customHeight="1">
      <c r="A81" s="7"/>
      <c r="B81" s="30" t="s">
        <v>82</v>
      </c>
      <c r="C81" s="183">
        <v>1488</v>
      </c>
      <c r="D81" s="157">
        <v>472</v>
      </c>
      <c r="E81" s="157">
        <v>403</v>
      </c>
      <c r="F81" s="157">
        <v>4935</v>
      </c>
      <c r="G81" s="157">
        <v>483</v>
      </c>
      <c r="H81" s="152">
        <v>121087</v>
      </c>
      <c r="I81" s="157">
        <v>80</v>
      </c>
      <c r="J81" s="157">
        <v>14348</v>
      </c>
      <c r="K81" s="7"/>
    </row>
    <row r="82" spans="1:15" ht="18.75" customHeight="1">
      <c r="A82" s="7"/>
      <c r="B82" s="30" t="s">
        <v>133</v>
      </c>
      <c r="C82" s="183">
        <v>1585</v>
      </c>
      <c r="D82" s="157">
        <v>502</v>
      </c>
      <c r="E82" s="157">
        <v>424</v>
      </c>
      <c r="F82" s="157">
        <v>5188</v>
      </c>
      <c r="G82" s="157">
        <v>507</v>
      </c>
      <c r="H82" s="152">
        <v>118759</v>
      </c>
      <c r="I82" s="157">
        <v>86</v>
      </c>
      <c r="J82" s="157">
        <v>3174</v>
      </c>
      <c r="K82" s="7"/>
    </row>
    <row r="83" spans="1:15" ht="18.75" customHeight="1">
      <c r="A83" s="7"/>
      <c r="B83" s="30" t="s">
        <v>134</v>
      </c>
      <c r="C83" s="183">
        <v>1847</v>
      </c>
      <c r="D83" s="157">
        <v>428</v>
      </c>
      <c r="E83" s="157">
        <v>306</v>
      </c>
      <c r="F83" s="157">
        <v>4514</v>
      </c>
      <c r="G83" s="157">
        <v>432</v>
      </c>
      <c r="H83" s="152">
        <v>113617</v>
      </c>
      <c r="I83" s="157">
        <v>90</v>
      </c>
      <c r="J83" s="157">
        <v>9658</v>
      </c>
      <c r="K83" s="7"/>
    </row>
    <row r="84" spans="1:15" ht="18.75" customHeight="1">
      <c r="A84" s="7"/>
      <c r="B84" s="30" t="s">
        <v>236</v>
      </c>
      <c r="C84" s="183">
        <v>1806</v>
      </c>
      <c r="D84" s="157">
        <v>450</v>
      </c>
      <c r="E84" s="157">
        <v>297</v>
      </c>
      <c r="F84" s="157">
        <v>4591</v>
      </c>
      <c r="G84" s="157">
        <v>449</v>
      </c>
      <c r="H84" s="152">
        <v>109260</v>
      </c>
      <c r="I84" s="157">
        <v>63</v>
      </c>
      <c r="J84" s="157">
        <v>12197</v>
      </c>
      <c r="K84" s="7"/>
    </row>
    <row r="85" spans="1:15" ht="18.75" customHeight="1">
      <c r="A85" s="7"/>
      <c r="B85" s="99"/>
      <c r="C85" s="184"/>
      <c r="D85" s="152"/>
      <c r="E85" s="152"/>
      <c r="F85" s="152"/>
      <c r="G85" s="152"/>
      <c r="H85" s="56"/>
      <c r="I85" s="157"/>
      <c r="J85" s="157"/>
      <c r="K85" s="7"/>
      <c r="O85" s="185"/>
    </row>
    <row r="86" spans="1:15" ht="18.75" hidden="1" customHeight="1" outlineLevel="1">
      <c r="A86" s="7"/>
      <c r="B86" s="100" t="s">
        <v>54</v>
      </c>
      <c r="C86" s="186">
        <v>61.81</v>
      </c>
      <c r="D86" s="56">
        <v>30.547999999999998</v>
      </c>
      <c r="E86" s="56">
        <v>21.353999999999999</v>
      </c>
      <c r="F86" s="56">
        <v>284</v>
      </c>
      <c r="G86" s="56">
        <v>29.98</v>
      </c>
      <c r="H86" s="56">
        <v>10242</v>
      </c>
      <c r="I86" s="157">
        <v>5</v>
      </c>
      <c r="J86" s="152">
        <v>50</v>
      </c>
      <c r="K86" s="7"/>
    </row>
    <row r="87" spans="1:15" ht="18.75" hidden="1" customHeight="1">
      <c r="A87" s="7"/>
      <c r="B87" s="100" t="s">
        <v>234</v>
      </c>
      <c r="C87" s="186">
        <v>123.25</v>
      </c>
      <c r="D87" s="56">
        <v>32.265999999999998</v>
      </c>
      <c r="E87" s="56">
        <v>11.855</v>
      </c>
      <c r="F87" s="56">
        <v>336</v>
      </c>
      <c r="G87" s="56">
        <v>32.118000000000002</v>
      </c>
      <c r="H87" s="56">
        <v>8652</v>
      </c>
      <c r="I87" s="157">
        <v>4</v>
      </c>
      <c r="J87" s="152">
        <v>470</v>
      </c>
      <c r="K87" s="7"/>
    </row>
    <row r="88" spans="1:15" ht="18.75" hidden="1" customHeight="1">
      <c r="A88" s="7"/>
      <c r="B88" s="100" t="s">
        <v>239</v>
      </c>
      <c r="C88" s="186">
        <v>200.23</v>
      </c>
      <c r="D88" s="56">
        <v>20.914000000000001</v>
      </c>
      <c r="E88" s="56">
        <v>13.241</v>
      </c>
      <c r="F88" s="56">
        <v>234</v>
      </c>
      <c r="G88" s="56">
        <v>20.975999999999999</v>
      </c>
      <c r="H88" s="56">
        <v>8533</v>
      </c>
      <c r="I88" s="157">
        <v>8</v>
      </c>
      <c r="J88" s="152">
        <v>242</v>
      </c>
      <c r="K88" s="7"/>
    </row>
    <row r="89" spans="1:15" ht="18.75" hidden="1" customHeight="1">
      <c r="A89" s="7"/>
      <c r="B89" s="100" t="s">
        <v>245</v>
      </c>
      <c r="C89" s="186">
        <v>293.44</v>
      </c>
      <c r="D89" s="56">
        <v>47.709000000000003</v>
      </c>
      <c r="E89" s="56">
        <v>25.077999999999999</v>
      </c>
      <c r="F89" s="56">
        <v>463</v>
      </c>
      <c r="G89" s="56">
        <v>47.603999999999999</v>
      </c>
      <c r="H89" s="56">
        <v>8408</v>
      </c>
      <c r="I89" s="157">
        <v>5</v>
      </c>
      <c r="J89" s="152">
        <v>107</v>
      </c>
      <c r="K89" s="7"/>
    </row>
    <row r="90" spans="1:15" ht="18.75" hidden="1" customHeight="1">
      <c r="A90" s="7"/>
      <c r="B90" s="100" t="s">
        <v>87</v>
      </c>
      <c r="C90" s="186">
        <v>166.34</v>
      </c>
      <c r="D90" s="56">
        <v>29.655999999999999</v>
      </c>
      <c r="E90" s="56">
        <v>44.523000000000003</v>
      </c>
      <c r="F90" s="56">
        <v>328</v>
      </c>
      <c r="G90" s="56">
        <v>30.481000000000002</v>
      </c>
      <c r="H90" s="56">
        <v>8789</v>
      </c>
      <c r="I90" s="157">
        <v>3</v>
      </c>
      <c r="J90" s="152">
        <v>90</v>
      </c>
      <c r="K90" s="7"/>
    </row>
    <row r="91" spans="1:15" ht="18.75" hidden="1" customHeight="1">
      <c r="A91" s="7"/>
      <c r="B91" s="100" t="s">
        <v>266</v>
      </c>
      <c r="C91" s="186">
        <v>168.21</v>
      </c>
      <c r="D91" s="56">
        <v>38.344000000000001</v>
      </c>
      <c r="E91" s="56">
        <v>26.847999999999999</v>
      </c>
      <c r="F91" s="56">
        <v>405</v>
      </c>
      <c r="G91" s="56">
        <v>38.393999999999998</v>
      </c>
      <c r="H91" s="56">
        <v>9170</v>
      </c>
      <c r="I91" s="157">
        <v>5</v>
      </c>
      <c r="J91" s="152">
        <v>840</v>
      </c>
      <c r="K91" s="7"/>
    </row>
    <row r="92" spans="1:15" ht="18.75" hidden="1" customHeight="1">
      <c r="A92" s="7"/>
      <c r="B92" s="100" t="s">
        <v>89</v>
      </c>
      <c r="C92" s="186">
        <v>153.79</v>
      </c>
      <c r="D92" s="56">
        <v>42.927999999999997</v>
      </c>
      <c r="E92" s="56">
        <v>21.306000000000001</v>
      </c>
      <c r="F92" s="56">
        <v>455</v>
      </c>
      <c r="G92" s="56">
        <v>42.738999999999997</v>
      </c>
      <c r="H92" s="56">
        <v>9172</v>
      </c>
      <c r="I92" s="157">
        <v>8</v>
      </c>
      <c r="J92" s="152">
        <v>624</v>
      </c>
      <c r="K92" s="7"/>
    </row>
    <row r="93" spans="1:15" ht="18.75" hidden="1" customHeight="1">
      <c r="A93" s="7"/>
      <c r="B93" s="100" t="s">
        <v>274</v>
      </c>
      <c r="C93" s="186">
        <v>157.16999999999999</v>
      </c>
      <c r="D93" s="56">
        <v>35.097000000000001</v>
      </c>
      <c r="E93" s="56">
        <v>13.708</v>
      </c>
      <c r="F93" s="56">
        <v>368</v>
      </c>
      <c r="G93" s="56">
        <v>34.621000000000002</v>
      </c>
      <c r="H93" s="56">
        <v>9208</v>
      </c>
      <c r="I93" s="157">
        <v>8</v>
      </c>
      <c r="J93" s="152">
        <v>7864</v>
      </c>
      <c r="K93" s="7"/>
    </row>
    <row r="94" spans="1:15" ht="18.75" hidden="1" customHeight="1">
      <c r="A94" s="7"/>
      <c r="B94" s="100" t="s">
        <v>283</v>
      </c>
      <c r="C94" s="186">
        <v>227.22</v>
      </c>
      <c r="D94" s="56">
        <v>46.624000000000002</v>
      </c>
      <c r="E94" s="56">
        <v>27.420999999999999</v>
      </c>
      <c r="F94" s="56">
        <v>457</v>
      </c>
      <c r="G94" s="56">
        <v>46.478000000000002</v>
      </c>
      <c r="H94" s="56">
        <v>8641</v>
      </c>
      <c r="I94" s="157">
        <v>5</v>
      </c>
      <c r="J94" s="152">
        <v>925</v>
      </c>
      <c r="K94" s="7"/>
    </row>
    <row r="95" spans="1:15" ht="18.75" customHeight="1">
      <c r="A95" s="7"/>
      <c r="B95" s="100" t="s">
        <v>304</v>
      </c>
      <c r="C95" s="186">
        <v>127.6</v>
      </c>
      <c r="D95" s="56">
        <v>46.774000000000001</v>
      </c>
      <c r="E95" s="56">
        <v>21.733000000000001</v>
      </c>
      <c r="F95" s="56">
        <v>420</v>
      </c>
      <c r="G95" s="56">
        <v>46.768000000000001</v>
      </c>
      <c r="H95" s="56">
        <v>8711</v>
      </c>
      <c r="I95" s="157">
        <v>1</v>
      </c>
      <c r="J95" s="152">
        <v>10</v>
      </c>
      <c r="K95" s="7"/>
    </row>
    <row r="96" spans="1:15" ht="18.75" customHeight="1">
      <c r="A96" s="7"/>
      <c r="B96" s="100" t="s">
        <v>62</v>
      </c>
      <c r="C96" s="186">
        <v>69.69</v>
      </c>
      <c r="D96" s="56">
        <v>36.893999999999998</v>
      </c>
      <c r="E96" s="56">
        <v>21.219000000000001</v>
      </c>
      <c r="F96" s="56">
        <v>392</v>
      </c>
      <c r="G96" s="56">
        <v>37.075000000000003</v>
      </c>
      <c r="H96" s="56">
        <v>9021</v>
      </c>
      <c r="I96" s="157">
        <v>6</v>
      </c>
      <c r="J96" s="152">
        <v>200</v>
      </c>
      <c r="K96" s="7"/>
    </row>
    <row r="97" spans="1:11" ht="18.75" customHeight="1">
      <c r="A97" s="7"/>
      <c r="B97" s="100" t="s">
        <v>218</v>
      </c>
      <c r="C97" s="186">
        <v>57.57</v>
      </c>
      <c r="D97" s="56">
        <v>42.084000000000003</v>
      </c>
      <c r="E97" s="56">
        <v>48.76</v>
      </c>
      <c r="F97" s="56">
        <v>449</v>
      </c>
      <c r="G97" s="56">
        <v>41.776000000000003</v>
      </c>
      <c r="H97" s="56">
        <v>10713</v>
      </c>
      <c r="I97" s="157">
        <v>5</v>
      </c>
      <c r="J97" s="152">
        <v>775</v>
      </c>
      <c r="K97" s="7"/>
    </row>
    <row r="98" spans="1:11" ht="18.75" customHeight="1">
      <c r="A98" s="7"/>
      <c r="B98" s="100" t="s">
        <v>226</v>
      </c>
      <c r="C98" s="186">
        <v>72.02</v>
      </c>
      <c r="D98" s="56">
        <v>38.606000000000002</v>
      </c>
      <c r="E98" s="56">
        <v>29.576000000000001</v>
      </c>
      <c r="F98" s="56">
        <v>454</v>
      </c>
      <c r="G98" s="56">
        <v>40.030999999999999</v>
      </c>
      <c r="H98" s="56">
        <v>10056</v>
      </c>
      <c r="I98" s="157">
        <v>3</v>
      </c>
      <c r="J98" s="152">
        <v>242</v>
      </c>
      <c r="K98" s="7"/>
    </row>
    <row r="99" spans="1:11" ht="18.75" customHeight="1">
      <c r="A99" s="7"/>
      <c r="B99" s="100" t="s">
        <v>84</v>
      </c>
      <c r="C99" s="186">
        <v>79.05</v>
      </c>
      <c r="D99" s="56">
        <v>37.664000000000001</v>
      </c>
      <c r="E99" s="56">
        <f>64.445-37.664</f>
        <v>26.780999999999992</v>
      </c>
      <c r="F99" s="56">
        <v>364</v>
      </c>
      <c r="G99" s="56">
        <v>36.558</v>
      </c>
      <c r="H99" s="56">
        <v>8416</v>
      </c>
      <c r="I99" s="157">
        <v>3</v>
      </c>
      <c r="J99" s="152">
        <v>50</v>
      </c>
      <c r="K99" s="7"/>
    </row>
    <row r="100" spans="1:11" ht="18.75" customHeight="1">
      <c r="A100" s="7"/>
      <c r="B100" s="100" t="s">
        <v>85</v>
      </c>
      <c r="C100" s="186">
        <v>181.65</v>
      </c>
      <c r="D100" s="56">
        <v>32.289000000000001</v>
      </c>
      <c r="E100" s="56">
        <f>44.624-32.289</f>
        <v>12.335000000000001</v>
      </c>
      <c r="F100" s="56">
        <v>353</v>
      </c>
      <c r="G100" s="56">
        <v>32.756</v>
      </c>
      <c r="H100" s="56">
        <v>8520</v>
      </c>
      <c r="I100" s="157">
        <v>10</v>
      </c>
      <c r="J100" s="152">
        <v>148</v>
      </c>
      <c r="K100" s="7"/>
    </row>
    <row r="101" spans="1:11" ht="18.75" customHeight="1">
      <c r="A101" s="7"/>
      <c r="B101" s="100" t="s">
        <v>86</v>
      </c>
      <c r="C101" s="186">
        <v>189</v>
      </c>
      <c r="D101" s="56">
        <v>37.313000000000002</v>
      </c>
      <c r="E101" s="56">
        <v>45.817</v>
      </c>
      <c r="F101" s="56">
        <v>389</v>
      </c>
      <c r="G101" s="56">
        <v>36.807000000000002</v>
      </c>
      <c r="H101" s="56">
        <v>8648</v>
      </c>
      <c r="I101" s="157">
        <v>7</v>
      </c>
      <c r="J101" s="152">
        <v>1818</v>
      </c>
      <c r="K101" s="7"/>
    </row>
    <row r="102" spans="1:11" ht="18.75" customHeight="1">
      <c r="A102" s="7"/>
      <c r="B102" s="100" t="s">
        <v>87</v>
      </c>
      <c r="C102" s="186">
        <v>198</v>
      </c>
      <c r="D102" s="56">
        <v>34.091000000000001</v>
      </c>
      <c r="E102" s="56">
        <v>11.631</v>
      </c>
      <c r="F102" s="56">
        <v>375</v>
      </c>
      <c r="G102" s="56">
        <v>33.954000000000001</v>
      </c>
      <c r="H102" s="336">
        <v>8675</v>
      </c>
      <c r="I102" s="140">
        <v>4</v>
      </c>
      <c r="J102" s="140">
        <v>140</v>
      </c>
      <c r="K102" s="7"/>
    </row>
    <row r="103" spans="1:11" ht="18.75" customHeight="1">
      <c r="A103" s="7"/>
      <c r="B103" s="100" t="s">
        <v>267</v>
      </c>
      <c r="C103" s="186">
        <v>172.7</v>
      </c>
      <c r="D103" s="56">
        <v>36.072000000000003</v>
      </c>
      <c r="E103" s="56">
        <v>20.98</v>
      </c>
      <c r="F103" s="56">
        <v>344</v>
      </c>
      <c r="G103" s="56">
        <v>35.692</v>
      </c>
      <c r="H103" s="336">
        <v>8762</v>
      </c>
      <c r="I103" s="140">
        <v>10</v>
      </c>
      <c r="J103" s="140">
        <v>220</v>
      </c>
      <c r="K103" s="7"/>
    </row>
    <row r="104" spans="1:11" ht="18.75" customHeight="1">
      <c r="A104" s="7"/>
      <c r="B104" s="100" t="s">
        <v>89</v>
      </c>
      <c r="C104" s="186">
        <v>145</v>
      </c>
      <c r="D104" s="56">
        <v>35.603000000000002</v>
      </c>
      <c r="E104" s="56">
        <v>21.268000000000001</v>
      </c>
      <c r="F104" s="56">
        <v>358</v>
      </c>
      <c r="G104" s="56">
        <v>35.719000000000001</v>
      </c>
      <c r="H104" s="336">
        <v>9095</v>
      </c>
      <c r="I104" s="140">
        <v>15</v>
      </c>
      <c r="J104" s="140">
        <v>2646</v>
      </c>
      <c r="K104" s="7"/>
    </row>
    <row r="105" spans="1:11" ht="18.75" customHeight="1">
      <c r="A105" s="7"/>
      <c r="B105" s="100" t="s">
        <v>90</v>
      </c>
      <c r="C105" s="186">
        <v>177</v>
      </c>
      <c r="D105" s="56">
        <v>43.369</v>
      </c>
      <c r="E105" s="56">
        <v>31.042000000000002</v>
      </c>
      <c r="F105" s="56">
        <v>436</v>
      </c>
      <c r="G105" s="56">
        <v>43.21</v>
      </c>
      <c r="H105" s="336">
        <v>9364</v>
      </c>
      <c r="I105" s="140">
        <v>2</v>
      </c>
      <c r="J105" s="140">
        <v>199</v>
      </c>
      <c r="K105" s="7"/>
    </row>
    <row r="106" spans="1:11" ht="18.75" customHeight="1">
      <c r="A106" s="7"/>
      <c r="B106" s="100" t="s">
        <v>247</v>
      </c>
      <c r="C106" s="186">
        <v>166</v>
      </c>
      <c r="D106" s="56">
        <v>50.21</v>
      </c>
      <c r="E106" s="56">
        <v>39.536999999999999</v>
      </c>
      <c r="F106" s="56">
        <v>531</v>
      </c>
      <c r="G106" s="56">
        <v>49.886000000000003</v>
      </c>
      <c r="H106" s="336">
        <v>8504</v>
      </c>
      <c r="I106" s="140">
        <v>6</v>
      </c>
      <c r="J106" s="140">
        <v>245</v>
      </c>
      <c r="K106" s="7"/>
    </row>
    <row r="107" spans="1:11" ht="18.75" customHeight="1">
      <c r="A107" s="7"/>
      <c r="B107" s="100" t="s">
        <v>294</v>
      </c>
      <c r="C107" s="186">
        <v>100.56</v>
      </c>
      <c r="D107" s="56">
        <v>37.665999999999997</v>
      </c>
      <c r="E107" s="56">
        <v>14.651999999999999</v>
      </c>
      <c r="F107" s="56">
        <v>372</v>
      </c>
      <c r="G107" s="56">
        <v>37.722000000000001</v>
      </c>
      <c r="H107" s="336">
        <v>8934</v>
      </c>
      <c r="I107" s="140">
        <v>4</v>
      </c>
      <c r="J107" s="140">
        <v>80</v>
      </c>
      <c r="K107" s="7"/>
    </row>
    <row r="108" spans="1:11" ht="18.75" customHeight="1" thickBot="1">
      <c r="A108" s="7"/>
      <c r="B108" s="337"/>
      <c r="C108" s="187"/>
      <c r="D108" s="188"/>
      <c r="E108" s="188"/>
      <c r="F108" s="188"/>
      <c r="G108" s="188"/>
      <c r="H108" s="189"/>
      <c r="I108" s="80"/>
      <c r="J108" s="80"/>
      <c r="K108" s="7"/>
    </row>
    <row r="109" spans="1:11" ht="18.75" customHeight="1">
      <c r="A109" s="7"/>
      <c r="B109" s="19" t="s">
        <v>107</v>
      </c>
      <c r="C109" s="51" t="s">
        <v>135</v>
      </c>
      <c r="D109" s="51"/>
      <c r="E109" s="8"/>
      <c r="F109" s="8"/>
      <c r="G109" s="8"/>
      <c r="H109" s="27"/>
      <c r="I109" s="8"/>
      <c r="J109" s="8"/>
      <c r="K109" s="7"/>
    </row>
    <row r="110" spans="1:11" ht="18.75" customHeight="1">
      <c r="K110" s="7"/>
    </row>
    <row r="111" spans="1:11" ht="18.75" customHeight="1">
      <c r="K111" s="8"/>
    </row>
  </sheetData>
  <mergeCells count="18">
    <mergeCell ref="I73:I74"/>
    <mergeCell ref="J73:J74"/>
    <mergeCell ref="B39:B41"/>
    <mergeCell ref="C39:H39"/>
    <mergeCell ref="I39:J39"/>
    <mergeCell ref="B71:B74"/>
    <mergeCell ref="D71:E72"/>
    <mergeCell ref="F71:G72"/>
    <mergeCell ref="I72:J72"/>
    <mergeCell ref="D73:D74"/>
    <mergeCell ref="F73:F74"/>
    <mergeCell ref="G73:G74"/>
    <mergeCell ref="B4:B7"/>
    <mergeCell ref="C4:F5"/>
    <mergeCell ref="G4:I5"/>
    <mergeCell ref="J4:K5"/>
    <mergeCell ref="C6:C7"/>
    <mergeCell ref="D6:D7"/>
  </mergeCells>
  <phoneticPr fontId="4"/>
  <printOptions horizontalCentered="1"/>
  <pageMargins left="0.39370078740157483" right="0.39370078740157483" top="0.59055118110236227" bottom="0.35433070866141736" header="0.55118110236220474" footer="0.51181102362204722"/>
  <pageSetup paperSize="9" scale="46" orientation="portrait" r:id="rId1"/>
  <headerFooter alignWithMargins="0"/>
  <ignoredErrors>
    <ignoredError sqref="B54:B55 B90 B92 B96:B9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08"/>
  <sheetViews>
    <sheetView view="pageBreakPreview" zoomScale="85" zoomScaleNormal="85" zoomScaleSheetLayoutView="85" workbookViewId="0">
      <pane xSplit="1" ySplit="4" topLeftCell="B113" activePane="bottomRight" state="frozen"/>
      <selection pane="topRight" activeCell="B1" sqref="B1"/>
      <selection pane="bottomLeft" activeCell="A5" sqref="A5"/>
      <selection pane="bottomRight" activeCell="F202" sqref="F202"/>
    </sheetView>
  </sheetViews>
  <sheetFormatPr defaultRowHeight="14.25"/>
  <cols>
    <col min="1" max="1" width="12.8984375" style="191" bestFit="1" customWidth="1"/>
    <col min="2" max="2" width="6" style="190" bestFit="1" customWidth="1"/>
    <col min="3" max="4" width="16" style="190" customWidth="1"/>
    <col min="5" max="6" width="8.69921875" style="190" customWidth="1"/>
    <col min="7" max="7" width="8" style="191" customWidth="1"/>
    <col min="8" max="8" width="6" style="193" customWidth="1"/>
    <col min="9" max="10" width="16" style="191" customWidth="1"/>
    <col min="11" max="11" width="8.69921875" style="194" bestFit="1" customWidth="1"/>
    <col min="12" max="12" width="8.69921875" style="191" bestFit="1" customWidth="1"/>
    <col min="13" max="16384" width="8.796875" style="191"/>
  </cols>
  <sheetData>
    <row r="2" spans="1:10">
      <c r="C2" s="190" t="s">
        <v>136</v>
      </c>
      <c r="D2" s="191" t="s">
        <v>137</v>
      </c>
      <c r="E2" s="191"/>
      <c r="F2" s="192"/>
      <c r="I2" s="191" t="s">
        <v>138</v>
      </c>
      <c r="J2" s="191" t="s">
        <v>139</v>
      </c>
    </row>
    <row r="3" spans="1:10" ht="28.5">
      <c r="B3" s="579" t="s">
        <v>140</v>
      </c>
      <c r="C3" s="579"/>
      <c r="D3" s="579"/>
      <c r="E3" s="195"/>
      <c r="F3" s="196"/>
      <c r="H3" s="580" t="s">
        <v>141</v>
      </c>
      <c r="I3" s="580"/>
      <c r="J3" s="580"/>
    </row>
    <row r="4" spans="1:10" ht="15" customHeight="1">
      <c r="B4" s="197"/>
      <c r="C4" s="198" t="s">
        <v>142</v>
      </c>
      <c r="D4" s="199" t="s">
        <v>143</v>
      </c>
      <c r="E4" s="199" t="s">
        <v>144</v>
      </c>
      <c r="F4" s="200"/>
      <c r="H4" s="201"/>
      <c r="I4" s="199" t="s">
        <v>145</v>
      </c>
      <c r="J4" s="199" t="s">
        <v>146</v>
      </c>
    </row>
    <row r="5" spans="1:10">
      <c r="A5" s="339"/>
      <c r="B5" s="202" t="s">
        <v>147</v>
      </c>
      <c r="C5" s="203">
        <v>86.997333299951634</v>
      </c>
      <c r="D5" s="204">
        <v>104.1</v>
      </c>
      <c r="E5" s="204">
        <v>85.7</v>
      </c>
      <c r="F5" s="205"/>
      <c r="H5" s="206" t="s">
        <v>148</v>
      </c>
      <c r="I5" s="203"/>
      <c r="J5" s="203"/>
    </row>
    <row r="6" spans="1:10">
      <c r="A6" s="339"/>
      <c r="B6" s="207"/>
      <c r="C6" s="203">
        <v>84.375585080374151</v>
      </c>
      <c r="D6" s="204">
        <v>104.7</v>
      </c>
      <c r="E6" s="204">
        <v>71.400000000000006</v>
      </c>
      <c r="F6" s="205"/>
      <c r="H6" s="207"/>
      <c r="I6" s="203"/>
      <c r="J6" s="203"/>
    </row>
    <row r="7" spans="1:10">
      <c r="A7" s="339"/>
      <c r="B7" s="207"/>
      <c r="C7" s="203">
        <v>84.935258095172969</v>
      </c>
      <c r="D7" s="204">
        <v>105</v>
      </c>
      <c r="E7" s="204">
        <v>71.400000000000006</v>
      </c>
      <c r="F7" s="205"/>
      <c r="H7" s="207"/>
      <c r="I7" s="203"/>
      <c r="J7" s="203"/>
    </row>
    <row r="8" spans="1:10">
      <c r="A8" s="339"/>
      <c r="B8" s="207"/>
      <c r="C8" s="203">
        <v>88.384651754654001</v>
      </c>
      <c r="D8" s="204">
        <v>105.4</v>
      </c>
      <c r="E8" s="204">
        <v>57.1</v>
      </c>
      <c r="F8" s="205"/>
      <c r="H8" s="207"/>
      <c r="I8" s="203"/>
      <c r="J8" s="203"/>
    </row>
    <row r="9" spans="1:10">
      <c r="A9" s="339"/>
      <c r="B9" s="206"/>
      <c r="C9" s="203">
        <v>90.287674383891272</v>
      </c>
      <c r="D9" s="204">
        <v>105.6</v>
      </c>
      <c r="E9" s="204">
        <v>57.1</v>
      </c>
      <c r="F9" s="205"/>
      <c r="H9" s="206"/>
      <c r="I9" s="203"/>
      <c r="J9" s="203"/>
    </row>
    <row r="10" spans="1:10">
      <c r="A10" s="339"/>
      <c r="B10" s="208">
        <v>6</v>
      </c>
      <c r="C10" s="203">
        <v>92.583007700479328</v>
      </c>
      <c r="D10" s="204">
        <v>105.8</v>
      </c>
      <c r="E10" s="204">
        <v>85.7</v>
      </c>
      <c r="F10" s="205"/>
      <c r="H10" s="208">
        <v>6</v>
      </c>
      <c r="I10" s="203"/>
      <c r="J10" s="203"/>
    </row>
    <row r="11" spans="1:10">
      <c r="A11" s="339"/>
      <c r="B11" s="207"/>
      <c r="C11" s="203">
        <v>90.818752740653579</v>
      </c>
      <c r="D11" s="204">
        <v>106</v>
      </c>
      <c r="E11" s="204">
        <v>42.9</v>
      </c>
      <c r="F11" s="205"/>
      <c r="H11" s="207"/>
      <c r="I11" s="203"/>
      <c r="J11" s="203"/>
    </row>
    <row r="12" spans="1:10">
      <c r="A12" s="339"/>
      <c r="B12" s="209"/>
      <c r="C12" s="203">
        <v>91.600860631764249</v>
      </c>
      <c r="D12" s="204">
        <v>106.4</v>
      </c>
      <c r="E12" s="204">
        <v>57.1</v>
      </c>
      <c r="F12" s="205"/>
      <c r="H12" s="209"/>
      <c r="I12" s="203"/>
      <c r="J12" s="203"/>
    </row>
    <row r="13" spans="1:10">
      <c r="A13" s="339"/>
      <c r="B13" s="206"/>
      <c r="C13" s="203">
        <v>92.856866149035866</v>
      </c>
      <c r="D13" s="204">
        <v>106.2</v>
      </c>
      <c r="E13" s="204">
        <v>64.3</v>
      </c>
      <c r="F13" s="205"/>
      <c r="H13" s="206"/>
      <c r="I13" s="203"/>
      <c r="J13" s="203"/>
    </row>
    <row r="14" spans="1:10">
      <c r="A14" s="339"/>
      <c r="B14" s="207"/>
      <c r="C14" s="203">
        <v>89.770014451401892</v>
      </c>
      <c r="D14" s="204">
        <v>106.5</v>
      </c>
      <c r="E14" s="204">
        <v>50</v>
      </c>
      <c r="F14" s="205"/>
      <c r="H14" s="207"/>
      <c r="I14" s="203"/>
      <c r="J14" s="203"/>
    </row>
    <row r="15" spans="1:10">
      <c r="A15" s="339"/>
      <c r="B15" s="207"/>
      <c r="C15" s="203">
        <v>92.170252363838912</v>
      </c>
      <c r="D15" s="204">
        <v>106.6</v>
      </c>
      <c r="E15" s="204">
        <v>35.700000000000003</v>
      </c>
      <c r="F15" s="205"/>
      <c r="H15" s="207"/>
      <c r="I15" s="203"/>
      <c r="J15" s="203"/>
    </row>
    <row r="16" spans="1:10">
      <c r="A16" s="339"/>
      <c r="B16" s="207"/>
      <c r="C16" s="203">
        <v>91.824661145426319</v>
      </c>
      <c r="D16" s="204">
        <v>106.5</v>
      </c>
      <c r="E16" s="204">
        <v>57.1</v>
      </c>
      <c r="F16" s="205"/>
      <c r="H16" s="207"/>
      <c r="I16" s="203"/>
      <c r="J16" s="203"/>
    </row>
    <row r="17" spans="1:10">
      <c r="A17" s="339"/>
      <c r="B17" s="207">
        <v>19.100000000000001</v>
      </c>
      <c r="C17" s="203">
        <v>88.303763302371223</v>
      </c>
      <c r="D17" s="204">
        <v>106.6</v>
      </c>
      <c r="E17" s="204">
        <v>57.1</v>
      </c>
      <c r="F17" s="205"/>
      <c r="H17" s="207">
        <v>19.100000000000001</v>
      </c>
      <c r="I17" s="203"/>
      <c r="J17" s="203"/>
    </row>
    <row r="18" spans="1:10">
      <c r="A18" s="339"/>
      <c r="B18" s="207"/>
      <c r="C18" s="203">
        <v>86.614205374498084</v>
      </c>
      <c r="D18" s="204">
        <v>106.4</v>
      </c>
      <c r="E18" s="204">
        <v>14.3</v>
      </c>
      <c r="F18" s="205"/>
      <c r="H18" s="207"/>
      <c r="I18" s="203"/>
      <c r="J18" s="203"/>
    </row>
    <row r="19" spans="1:10">
      <c r="A19" s="339"/>
      <c r="B19" s="207"/>
      <c r="C19" s="203">
        <v>85.981706961718885</v>
      </c>
      <c r="D19" s="204">
        <v>106</v>
      </c>
      <c r="E19" s="204">
        <v>28.6</v>
      </c>
      <c r="F19" s="205"/>
      <c r="H19" s="207"/>
      <c r="I19" s="203"/>
      <c r="J19" s="203"/>
    </row>
    <row r="20" spans="1:10">
      <c r="A20" s="339"/>
      <c r="B20" s="207"/>
      <c r="C20" s="203">
        <v>87.987977523516591</v>
      </c>
      <c r="D20" s="204">
        <v>106.7</v>
      </c>
      <c r="E20" s="204">
        <v>71.400000000000006</v>
      </c>
      <c r="F20" s="205"/>
      <c r="H20" s="207"/>
      <c r="I20" s="203"/>
      <c r="J20" s="203"/>
    </row>
    <row r="21" spans="1:10">
      <c r="A21" s="339"/>
      <c r="B21" s="206"/>
      <c r="C21" s="203">
        <v>88.270664992665857</v>
      </c>
      <c r="D21" s="204">
        <v>107.5</v>
      </c>
      <c r="E21" s="204">
        <v>71.400000000000006</v>
      </c>
      <c r="F21" s="205"/>
      <c r="H21" s="206"/>
      <c r="I21" s="203"/>
      <c r="J21" s="203"/>
    </row>
    <row r="22" spans="1:10">
      <c r="A22" s="339"/>
      <c r="B22" s="206" t="s">
        <v>149</v>
      </c>
      <c r="C22" s="203">
        <v>89.46413313891334</v>
      </c>
      <c r="D22" s="204">
        <v>107</v>
      </c>
      <c r="E22" s="204">
        <v>57.1</v>
      </c>
      <c r="F22" s="205"/>
      <c r="H22" s="206" t="s">
        <v>150</v>
      </c>
      <c r="I22" s="203"/>
      <c r="J22" s="203"/>
    </row>
    <row r="23" spans="1:10">
      <c r="A23" s="339"/>
      <c r="B23" s="206"/>
      <c r="C23" s="203">
        <v>94.225454366284083</v>
      </c>
      <c r="D23" s="204">
        <v>106.2</v>
      </c>
      <c r="E23" s="204">
        <v>57.1</v>
      </c>
      <c r="F23" s="205"/>
      <c r="H23" s="206"/>
      <c r="I23" s="203"/>
      <c r="J23" s="203"/>
    </row>
    <row r="24" spans="1:10">
      <c r="A24" s="339"/>
      <c r="B24" s="207"/>
      <c r="C24" s="203">
        <v>93.716184832102343</v>
      </c>
      <c r="D24" s="204">
        <v>107.7</v>
      </c>
      <c r="E24" s="204">
        <v>71.400000000000006</v>
      </c>
      <c r="F24" s="205"/>
      <c r="H24" s="207"/>
      <c r="I24" s="203"/>
      <c r="J24" s="203"/>
    </row>
    <row r="25" spans="1:10">
      <c r="A25" s="339"/>
      <c r="B25" s="206"/>
      <c r="C25" s="203">
        <v>91.351441245867051</v>
      </c>
      <c r="D25" s="204">
        <v>106</v>
      </c>
      <c r="E25" s="204">
        <v>71.400000000000006</v>
      </c>
      <c r="F25" s="205"/>
      <c r="H25" s="206"/>
      <c r="I25" s="203"/>
      <c r="J25" s="203"/>
    </row>
    <row r="26" spans="1:10">
      <c r="A26" s="339"/>
      <c r="B26" s="207"/>
      <c r="C26" s="203">
        <v>86.403431255419903</v>
      </c>
      <c r="D26" s="204">
        <v>107.1</v>
      </c>
      <c r="E26" s="204">
        <v>42.9</v>
      </c>
      <c r="F26" s="205"/>
      <c r="H26" s="207"/>
      <c r="I26" s="203"/>
      <c r="J26" s="203"/>
    </row>
    <row r="27" spans="1:10">
      <c r="A27" s="339"/>
      <c r="B27" s="207"/>
      <c r="C27" s="203">
        <v>86.984716094571112</v>
      </c>
      <c r="D27" s="204">
        <v>106.3</v>
      </c>
      <c r="E27" s="204">
        <v>14.3</v>
      </c>
      <c r="F27" s="205"/>
      <c r="H27" s="207"/>
      <c r="I27" s="203"/>
      <c r="J27" s="203"/>
    </row>
    <row r="28" spans="1:10">
      <c r="A28" s="339"/>
      <c r="B28" s="207"/>
      <c r="C28" s="203">
        <v>87.330447250563566</v>
      </c>
      <c r="D28" s="204">
        <v>106.1</v>
      </c>
      <c r="E28" s="204">
        <v>42.9</v>
      </c>
      <c r="F28" s="205"/>
      <c r="H28" s="207"/>
      <c r="I28" s="203"/>
      <c r="J28" s="203"/>
    </row>
    <row r="29" spans="1:10">
      <c r="A29" s="339"/>
      <c r="B29" s="207">
        <v>20.100000000000001</v>
      </c>
      <c r="C29" s="203">
        <v>86.786595354493627</v>
      </c>
      <c r="D29" s="204">
        <v>105.8</v>
      </c>
      <c r="E29" s="204">
        <v>14.3</v>
      </c>
      <c r="F29" s="205"/>
      <c r="H29" s="207">
        <v>20.100000000000001</v>
      </c>
      <c r="I29" s="203"/>
      <c r="J29" s="203"/>
    </row>
    <row r="30" spans="1:10">
      <c r="A30" s="339"/>
      <c r="B30" s="207"/>
      <c r="C30" s="203">
        <v>90.590364993278499</v>
      </c>
      <c r="D30" s="204">
        <v>106.1</v>
      </c>
      <c r="E30" s="204">
        <v>57.1</v>
      </c>
      <c r="F30" s="205"/>
      <c r="H30" s="207"/>
      <c r="I30" s="203"/>
      <c r="J30" s="203"/>
    </row>
    <row r="31" spans="1:10">
      <c r="A31" s="339"/>
      <c r="B31" s="207"/>
      <c r="C31" s="203">
        <v>87.945698787617175</v>
      </c>
      <c r="D31" s="204">
        <v>105</v>
      </c>
      <c r="E31" s="204">
        <v>42.9</v>
      </c>
      <c r="F31" s="205"/>
      <c r="H31" s="207"/>
      <c r="I31" s="203"/>
      <c r="J31" s="203"/>
    </row>
    <row r="32" spans="1:10">
      <c r="A32" s="339"/>
      <c r="B32" s="207"/>
      <c r="C32" s="203">
        <v>86.621264398279436</v>
      </c>
      <c r="D32" s="204">
        <v>104.4</v>
      </c>
      <c r="E32" s="204">
        <v>42.9</v>
      </c>
      <c r="F32" s="205"/>
      <c r="H32" s="207"/>
      <c r="I32" s="203"/>
      <c r="J32" s="203"/>
    </row>
    <row r="33" spans="1:10">
      <c r="A33" s="339"/>
      <c r="B33" s="206"/>
      <c r="C33" s="203">
        <v>84.617001146681588</v>
      </c>
      <c r="D33" s="204">
        <v>104.8</v>
      </c>
      <c r="E33" s="204">
        <v>28.6</v>
      </c>
      <c r="F33" s="205"/>
      <c r="H33" s="206"/>
      <c r="I33" s="203"/>
      <c r="J33" s="203"/>
    </row>
    <row r="34" spans="1:10">
      <c r="A34" s="339"/>
      <c r="B34" s="210">
        <v>6</v>
      </c>
      <c r="C34" s="211">
        <v>83.295276650433564</v>
      </c>
      <c r="D34" s="212">
        <v>102.2</v>
      </c>
      <c r="E34" s="212">
        <v>42.9</v>
      </c>
      <c r="F34" s="213"/>
      <c r="H34" s="210">
        <v>6</v>
      </c>
      <c r="I34" s="211"/>
      <c r="J34" s="211"/>
    </row>
    <row r="35" spans="1:10">
      <c r="A35" s="339"/>
      <c r="B35" s="201"/>
      <c r="C35" s="211">
        <v>87.363954563001414</v>
      </c>
      <c r="D35" s="212">
        <v>102</v>
      </c>
      <c r="E35" s="212">
        <v>42.9</v>
      </c>
      <c r="F35" s="213"/>
      <c r="H35" s="201"/>
      <c r="I35" s="211"/>
      <c r="J35" s="211"/>
    </row>
    <row r="36" spans="1:10">
      <c r="A36" s="339"/>
      <c r="B36" s="201"/>
      <c r="C36" s="211">
        <v>87.437440664912245</v>
      </c>
      <c r="D36" s="212">
        <v>98.6</v>
      </c>
      <c r="E36" s="212">
        <v>57.1</v>
      </c>
      <c r="F36" s="213"/>
      <c r="H36" s="201"/>
      <c r="I36" s="211"/>
      <c r="J36" s="211"/>
    </row>
    <row r="37" spans="1:10">
      <c r="A37" s="339"/>
      <c r="B37" s="206"/>
      <c r="C37" s="211">
        <v>85.607345604508424</v>
      </c>
      <c r="D37" s="212">
        <v>97.7</v>
      </c>
      <c r="E37" s="212">
        <v>57.1</v>
      </c>
      <c r="F37" s="213"/>
      <c r="H37" s="206"/>
      <c r="I37" s="211"/>
      <c r="J37" s="211"/>
    </row>
    <row r="38" spans="1:10">
      <c r="A38" s="339"/>
      <c r="B38" s="206"/>
      <c r="C38" s="211">
        <v>81.47711661526165</v>
      </c>
      <c r="D38" s="212">
        <v>94.5</v>
      </c>
      <c r="E38" s="212">
        <v>28.6</v>
      </c>
      <c r="F38" s="213"/>
      <c r="H38" s="206"/>
      <c r="I38" s="211"/>
      <c r="J38" s="211"/>
    </row>
    <row r="39" spans="1:10">
      <c r="A39" s="339"/>
      <c r="B39" s="206"/>
      <c r="C39" s="211">
        <v>78.991905813476379</v>
      </c>
      <c r="D39" s="212">
        <v>88.4</v>
      </c>
      <c r="E39" s="212">
        <v>0</v>
      </c>
      <c r="F39" s="213"/>
      <c r="H39" s="206"/>
      <c r="I39" s="211"/>
      <c r="J39" s="211"/>
    </row>
    <row r="40" spans="1:10">
      <c r="A40" s="339"/>
      <c r="B40" s="206"/>
      <c r="C40" s="211">
        <v>75.632560966484093</v>
      </c>
      <c r="D40" s="212">
        <v>83.4</v>
      </c>
      <c r="E40" s="212">
        <v>42.9</v>
      </c>
      <c r="F40" s="213"/>
      <c r="H40" s="206"/>
      <c r="I40" s="211"/>
      <c r="J40" s="211"/>
    </row>
    <row r="41" spans="1:10">
      <c r="A41" s="339"/>
      <c r="B41" s="206" t="s">
        <v>151</v>
      </c>
      <c r="C41" s="211">
        <v>71.650786993722463</v>
      </c>
      <c r="D41" s="212">
        <v>75.900000000000006</v>
      </c>
      <c r="E41" s="212">
        <v>14.3</v>
      </c>
      <c r="F41" s="213"/>
      <c r="H41" s="206" t="s">
        <v>152</v>
      </c>
      <c r="I41" s="211"/>
      <c r="J41" s="211"/>
    </row>
    <row r="42" spans="1:10">
      <c r="A42" s="339"/>
      <c r="B42" s="201"/>
      <c r="C42" s="211">
        <v>67.838727722141044</v>
      </c>
      <c r="D42" s="212">
        <v>71.900000000000006</v>
      </c>
      <c r="E42" s="212">
        <v>28.6</v>
      </c>
      <c r="F42" s="213"/>
      <c r="H42" s="201"/>
      <c r="I42" s="211"/>
      <c r="J42" s="211"/>
    </row>
    <row r="43" spans="1:10">
      <c r="A43" s="339"/>
      <c r="B43" s="201"/>
      <c r="C43" s="211">
        <v>64.432098831225019</v>
      </c>
      <c r="D43" s="212">
        <v>71.599999999999994</v>
      </c>
      <c r="E43" s="212">
        <v>0</v>
      </c>
      <c r="F43" s="213"/>
      <c r="H43" s="201"/>
      <c r="I43" s="211"/>
      <c r="J43" s="211"/>
    </row>
    <row r="44" spans="1:10">
      <c r="A44" s="339"/>
      <c r="B44" s="201"/>
      <c r="C44" s="211">
        <v>62.116102464286328</v>
      </c>
      <c r="D44" s="212">
        <v>72.900000000000006</v>
      </c>
      <c r="E44" s="212">
        <v>42.9</v>
      </c>
      <c r="F44" s="213"/>
      <c r="H44" s="201"/>
      <c r="I44" s="211"/>
      <c r="J44" s="211"/>
    </row>
    <row r="45" spans="1:10">
      <c r="A45" s="339"/>
      <c r="B45" s="206"/>
      <c r="C45" s="211">
        <v>60.211697413907686</v>
      </c>
      <c r="D45" s="212">
        <v>74.400000000000006</v>
      </c>
      <c r="E45" s="212">
        <v>28.6</v>
      </c>
      <c r="F45" s="213"/>
      <c r="H45" s="206"/>
      <c r="I45" s="211"/>
      <c r="J45" s="211"/>
    </row>
    <row r="46" spans="1:10">
      <c r="A46" s="339"/>
      <c r="B46" s="202" t="s">
        <v>149</v>
      </c>
      <c r="C46" s="211">
        <v>59.379468817834258</v>
      </c>
      <c r="D46" s="212">
        <v>75.8</v>
      </c>
      <c r="E46" s="212">
        <v>28.6</v>
      </c>
      <c r="F46" s="213"/>
      <c r="H46" s="202" t="s">
        <v>150</v>
      </c>
      <c r="I46" s="214"/>
      <c r="J46" s="214"/>
    </row>
    <row r="47" spans="1:10">
      <c r="A47" s="339"/>
      <c r="B47" s="201"/>
      <c r="C47" s="211">
        <v>60.306487966003239</v>
      </c>
      <c r="D47" s="212">
        <v>76.7</v>
      </c>
      <c r="E47" s="212">
        <v>42.9</v>
      </c>
      <c r="F47" s="213"/>
      <c r="H47" s="201"/>
      <c r="I47" s="214"/>
      <c r="J47" s="214"/>
    </row>
    <row r="48" spans="1:10">
      <c r="A48" s="339"/>
      <c r="B48" s="215"/>
      <c r="C48" s="211">
        <v>60.974356976415791</v>
      </c>
      <c r="D48" s="212">
        <v>78.2</v>
      </c>
      <c r="E48" s="212">
        <v>42.9</v>
      </c>
      <c r="F48" s="213"/>
      <c r="H48" s="201"/>
      <c r="I48" s="214"/>
      <c r="J48" s="214"/>
    </row>
    <row r="49" spans="1:11">
      <c r="A49" s="339"/>
      <c r="B49" s="206"/>
      <c r="C49" s="211">
        <v>61.055028641405038</v>
      </c>
      <c r="D49" s="212">
        <v>80.2</v>
      </c>
      <c r="E49" s="212">
        <v>57.1</v>
      </c>
      <c r="F49" s="213"/>
      <c r="H49" s="206"/>
      <c r="I49" s="214"/>
      <c r="J49" s="214"/>
    </row>
    <row r="50" spans="1:11">
      <c r="A50" s="339"/>
      <c r="B50" s="206"/>
      <c r="C50" s="211">
        <v>60.240578670989699</v>
      </c>
      <c r="D50" s="212">
        <v>82.3</v>
      </c>
      <c r="E50" s="212">
        <v>42.9</v>
      </c>
      <c r="F50" s="213"/>
      <c r="H50" s="206"/>
      <c r="I50" s="214"/>
      <c r="J50" s="214"/>
    </row>
    <row r="51" spans="1:11">
      <c r="A51" s="339"/>
      <c r="B51" s="206"/>
      <c r="C51" s="211">
        <v>62.619906663346349</v>
      </c>
      <c r="D51" s="212">
        <v>83.8</v>
      </c>
      <c r="E51" s="212">
        <v>57.1</v>
      </c>
      <c r="F51" s="213"/>
      <c r="H51" s="206"/>
      <c r="I51" s="214"/>
      <c r="J51" s="214"/>
      <c r="K51" s="216"/>
    </row>
    <row r="52" spans="1:11">
      <c r="A52" s="339"/>
      <c r="B52" s="206"/>
      <c r="C52" s="211">
        <v>63.204465092379735</v>
      </c>
      <c r="D52" s="212">
        <v>85.2</v>
      </c>
      <c r="E52" s="212">
        <v>42.9</v>
      </c>
      <c r="F52" s="213"/>
      <c r="H52" s="206"/>
      <c r="I52" s="214"/>
      <c r="J52" s="214"/>
    </row>
    <row r="53" spans="1:11">
      <c r="A53" s="339"/>
      <c r="B53" s="206" t="s">
        <v>153</v>
      </c>
      <c r="C53" s="211">
        <v>66.96228207671092</v>
      </c>
      <c r="D53" s="212">
        <v>87.8</v>
      </c>
      <c r="E53" s="212">
        <v>78.599999999999994</v>
      </c>
      <c r="F53" s="213"/>
      <c r="H53" s="206" t="s">
        <v>154</v>
      </c>
      <c r="I53" s="214"/>
      <c r="J53" s="214"/>
    </row>
    <row r="54" spans="1:11">
      <c r="A54" s="339"/>
      <c r="B54" s="206"/>
      <c r="C54" s="211">
        <v>69.737869498905553</v>
      </c>
      <c r="D54" s="212">
        <v>88.5</v>
      </c>
      <c r="E54" s="212">
        <v>100</v>
      </c>
      <c r="F54" s="213"/>
      <c r="H54" s="206"/>
      <c r="I54" s="214"/>
      <c r="J54" s="214"/>
    </row>
    <row r="55" spans="1:11">
      <c r="A55" s="339"/>
      <c r="B55" s="206"/>
      <c r="C55" s="211">
        <v>71.500652214174735</v>
      </c>
      <c r="D55" s="212">
        <v>89.8</v>
      </c>
      <c r="E55" s="212">
        <v>85.7</v>
      </c>
      <c r="F55" s="213"/>
      <c r="H55" s="206"/>
      <c r="I55" s="214"/>
      <c r="J55" s="214"/>
    </row>
    <row r="56" spans="1:11">
      <c r="A56" s="339"/>
      <c r="B56" s="206"/>
      <c r="C56" s="211">
        <v>71.463746864094958</v>
      </c>
      <c r="D56" s="212">
        <v>90.7</v>
      </c>
      <c r="E56" s="212">
        <v>85.7</v>
      </c>
      <c r="F56" s="213"/>
      <c r="H56" s="206"/>
      <c r="I56" s="214"/>
      <c r="J56" s="214"/>
    </row>
    <row r="57" spans="1:11">
      <c r="A57" s="339"/>
      <c r="B57" s="206"/>
      <c r="C57" s="211">
        <v>74.27617342597155</v>
      </c>
      <c r="D57" s="212">
        <v>90.2</v>
      </c>
      <c r="E57" s="212">
        <v>50</v>
      </c>
      <c r="F57" s="213"/>
      <c r="H57" s="206"/>
      <c r="I57" s="214"/>
      <c r="J57" s="214"/>
    </row>
    <row r="58" spans="1:11">
      <c r="A58" s="339"/>
      <c r="B58" s="206" t="s">
        <v>149</v>
      </c>
      <c r="C58" s="211">
        <v>74.137305053459031</v>
      </c>
      <c r="D58" s="212">
        <v>90.9</v>
      </c>
      <c r="E58" s="212">
        <v>28.6</v>
      </c>
      <c r="F58" s="213"/>
      <c r="H58" s="206" t="s">
        <v>150</v>
      </c>
      <c r="I58" s="214"/>
      <c r="J58" s="214"/>
    </row>
    <row r="59" spans="1:11">
      <c r="A59" s="339"/>
      <c r="B59" s="215"/>
      <c r="C59" s="211">
        <v>79.260253108538024</v>
      </c>
      <c r="D59" s="212">
        <v>91.5</v>
      </c>
      <c r="E59" s="212">
        <v>57.1</v>
      </c>
      <c r="F59" s="213"/>
      <c r="H59" s="206"/>
      <c r="I59" s="214"/>
      <c r="J59" s="214"/>
    </row>
    <row r="60" spans="1:11">
      <c r="A60" s="339"/>
      <c r="B60" s="206"/>
      <c r="C60" s="211">
        <v>81.533452375042543</v>
      </c>
      <c r="D60" s="212">
        <v>91.6</v>
      </c>
      <c r="E60" s="212">
        <v>71.400000000000006</v>
      </c>
      <c r="F60" s="213"/>
      <c r="H60" s="201"/>
      <c r="I60" s="214"/>
      <c r="J60" s="214"/>
    </row>
    <row r="61" spans="1:11">
      <c r="A61" s="339"/>
      <c r="B61" s="206"/>
      <c r="C61" s="211">
        <v>86.109607292972171</v>
      </c>
      <c r="D61" s="212">
        <v>92.4</v>
      </c>
      <c r="E61" s="212">
        <v>100</v>
      </c>
      <c r="F61" s="213"/>
      <c r="H61" s="206"/>
      <c r="I61" s="214"/>
      <c r="J61" s="214"/>
    </row>
    <row r="62" spans="1:11">
      <c r="A62" s="339"/>
      <c r="B62" s="206"/>
      <c r="C62" s="211">
        <v>84.94453083943651</v>
      </c>
      <c r="D62" s="212">
        <v>91.9</v>
      </c>
      <c r="E62" s="212">
        <v>71.400000000000006</v>
      </c>
      <c r="F62" s="213"/>
      <c r="H62" s="206"/>
      <c r="I62" s="214"/>
      <c r="J62" s="214"/>
    </row>
    <row r="63" spans="1:11">
      <c r="A63" s="339"/>
      <c r="B63" s="206"/>
      <c r="C63" s="211">
        <v>82.783598028967006</v>
      </c>
      <c r="D63" s="212">
        <v>93.8</v>
      </c>
      <c r="E63" s="212">
        <v>42.9</v>
      </c>
      <c r="F63" s="213"/>
      <c r="H63" s="206"/>
      <c r="I63" s="214"/>
      <c r="J63" s="214"/>
      <c r="K63" s="216"/>
    </row>
    <row r="64" spans="1:11">
      <c r="A64" s="339"/>
      <c r="B64" s="206"/>
      <c r="C64" s="211">
        <v>83.34902791126585</v>
      </c>
      <c r="D64" s="212">
        <v>94.1</v>
      </c>
      <c r="E64" s="212">
        <v>57.1</v>
      </c>
      <c r="F64" s="213"/>
      <c r="H64" s="206"/>
      <c r="I64" s="214"/>
      <c r="J64" s="214"/>
    </row>
    <row r="65" spans="1:12">
      <c r="A65" s="339"/>
      <c r="B65" s="206" t="s">
        <v>155</v>
      </c>
      <c r="C65" s="211">
        <v>92.01212368836795</v>
      </c>
      <c r="D65" s="212">
        <v>94</v>
      </c>
      <c r="E65" s="212">
        <v>71.400000000000006</v>
      </c>
      <c r="F65" s="213"/>
      <c r="H65" s="206" t="s">
        <v>156</v>
      </c>
      <c r="I65" s="214"/>
      <c r="J65" s="214"/>
    </row>
    <row r="66" spans="1:12">
      <c r="A66" s="339"/>
      <c r="B66" s="206"/>
      <c r="C66" s="211">
        <v>93.442999411667387</v>
      </c>
      <c r="D66" s="212">
        <v>95.3</v>
      </c>
      <c r="E66" s="212">
        <v>85.7</v>
      </c>
      <c r="F66" s="213"/>
      <c r="H66" s="206"/>
      <c r="I66" s="214"/>
      <c r="J66" s="214"/>
    </row>
    <row r="67" spans="1:12">
      <c r="A67" s="339"/>
      <c r="B67" s="206"/>
      <c r="C67" s="211">
        <v>93.784757686062662</v>
      </c>
      <c r="D67" s="212">
        <v>88</v>
      </c>
      <c r="E67" s="212">
        <v>64.3</v>
      </c>
      <c r="F67" s="213"/>
      <c r="H67" s="206"/>
      <c r="I67" s="214"/>
      <c r="J67" s="214"/>
    </row>
    <row r="68" spans="1:12">
      <c r="A68" s="339"/>
      <c r="B68" s="206"/>
      <c r="C68" s="211">
        <v>90.132185296544435</v>
      </c>
      <c r="D68" s="212">
        <v>86.5</v>
      </c>
      <c r="E68" s="212">
        <v>42.9</v>
      </c>
      <c r="F68" s="213"/>
      <c r="H68" s="206"/>
      <c r="I68" s="214"/>
      <c r="J68" s="214"/>
    </row>
    <row r="69" spans="1:12">
      <c r="A69" s="339"/>
      <c r="B69" s="206"/>
      <c r="C69" s="211">
        <v>87.650131305816402</v>
      </c>
      <c r="D69" s="212">
        <v>88.8</v>
      </c>
      <c r="E69" s="212">
        <v>42.9</v>
      </c>
      <c r="F69" s="213"/>
      <c r="H69" s="206"/>
      <c r="I69" s="214"/>
      <c r="J69" s="214"/>
    </row>
    <row r="70" spans="1:12">
      <c r="A70" s="339"/>
      <c r="B70" s="206" t="s">
        <v>149</v>
      </c>
      <c r="C70" s="211">
        <v>89.420721839013183</v>
      </c>
      <c r="D70" s="212">
        <v>91</v>
      </c>
      <c r="E70" s="212">
        <v>42.9</v>
      </c>
      <c r="F70" s="213"/>
      <c r="H70" s="206" t="s">
        <v>150</v>
      </c>
      <c r="I70" s="214"/>
      <c r="J70" s="214"/>
    </row>
    <row r="71" spans="1:12">
      <c r="A71" s="339"/>
      <c r="B71" s="206"/>
      <c r="C71" s="211">
        <v>90.112160120583951</v>
      </c>
      <c r="D71" s="212">
        <v>91.9</v>
      </c>
      <c r="E71" s="212">
        <v>42.9</v>
      </c>
      <c r="F71" s="213"/>
      <c r="H71" s="206"/>
      <c r="I71" s="214"/>
      <c r="J71" s="214"/>
    </row>
    <row r="72" spans="1:12">
      <c r="A72" s="339"/>
      <c r="B72" s="206"/>
      <c r="C72" s="211">
        <v>91.232335684831597</v>
      </c>
      <c r="D72" s="212">
        <v>93.1</v>
      </c>
      <c r="E72" s="212">
        <v>71.400000000000006</v>
      </c>
      <c r="F72" s="213"/>
      <c r="H72" s="206"/>
      <c r="I72" s="214"/>
      <c r="J72" s="214"/>
    </row>
    <row r="73" spans="1:12">
      <c r="A73" s="339"/>
      <c r="B73" s="206"/>
      <c r="C73" s="211">
        <v>88.34937512987419</v>
      </c>
      <c r="D73" s="212">
        <v>93.7</v>
      </c>
      <c r="E73" s="212">
        <v>42.9</v>
      </c>
      <c r="F73" s="213"/>
      <c r="H73" s="206"/>
      <c r="I73" s="214"/>
      <c r="J73" s="214"/>
    </row>
    <row r="74" spans="1:12">
      <c r="A74" s="339"/>
      <c r="B74" s="206"/>
      <c r="C74" s="211">
        <v>89.798908637316089</v>
      </c>
      <c r="D74" s="212">
        <v>95.1</v>
      </c>
      <c r="E74" s="212">
        <v>57.1</v>
      </c>
      <c r="F74" s="213"/>
      <c r="H74" s="206"/>
      <c r="I74" s="214"/>
      <c r="J74" s="214"/>
    </row>
    <row r="75" spans="1:12">
      <c r="A75" s="339"/>
      <c r="B75" s="206"/>
      <c r="C75" s="211">
        <v>91.950781499339357</v>
      </c>
      <c r="D75" s="212">
        <v>93.8</v>
      </c>
      <c r="E75" s="212">
        <v>64.3</v>
      </c>
      <c r="F75" s="213"/>
      <c r="H75" s="206"/>
      <c r="I75" s="214"/>
      <c r="J75" s="214"/>
      <c r="K75" s="216"/>
    </row>
    <row r="76" spans="1:12">
      <c r="A76" s="339"/>
      <c r="B76" s="206"/>
      <c r="C76" s="211">
        <v>91.297090905979573</v>
      </c>
      <c r="D76" s="212">
        <v>95.6</v>
      </c>
      <c r="E76" s="212">
        <v>57.1</v>
      </c>
      <c r="F76" s="213"/>
      <c r="H76" s="206"/>
      <c r="I76" s="214"/>
      <c r="J76" s="214"/>
      <c r="L76" s="217"/>
    </row>
    <row r="77" spans="1:12">
      <c r="A77" s="339"/>
      <c r="B77" s="206" t="s">
        <v>157</v>
      </c>
      <c r="C77" s="211">
        <v>92.947882804307113</v>
      </c>
      <c r="D77" s="212">
        <v>95.6</v>
      </c>
      <c r="E77" s="212">
        <v>57.1</v>
      </c>
      <c r="F77" s="213"/>
      <c r="H77" s="206" t="s">
        <v>158</v>
      </c>
      <c r="I77" s="214"/>
      <c r="J77" s="214"/>
    </row>
    <row r="78" spans="1:12">
      <c r="A78" s="339"/>
      <c r="B78" s="206"/>
      <c r="C78" s="211">
        <v>93.502151438695918</v>
      </c>
      <c r="D78" s="212">
        <v>96.8</v>
      </c>
      <c r="E78" s="212">
        <v>42.9</v>
      </c>
      <c r="F78" s="213"/>
      <c r="H78" s="206"/>
      <c r="I78" s="214"/>
      <c r="J78" s="214"/>
    </row>
    <row r="79" spans="1:12">
      <c r="A79" s="339"/>
      <c r="B79" s="206"/>
      <c r="C79" s="211">
        <v>91.598154677786511</v>
      </c>
      <c r="D79" s="212">
        <v>97.6</v>
      </c>
      <c r="E79" s="212">
        <v>42.9</v>
      </c>
      <c r="F79" s="213"/>
      <c r="H79" s="206"/>
      <c r="I79" s="214"/>
      <c r="J79" s="214"/>
    </row>
    <row r="80" spans="1:12">
      <c r="A80" s="339"/>
      <c r="B80" s="206"/>
      <c r="C80" s="211">
        <v>94.759637981902088</v>
      </c>
      <c r="D80" s="212">
        <v>96.2</v>
      </c>
      <c r="E80" s="212">
        <v>57.1</v>
      </c>
      <c r="F80" s="213"/>
      <c r="H80" s="206"/>
      <c r="I80" s="214"/>
      <c r="J80" s="214"/>
    </row>
    <row r="81" spans="1:13">
      <c r="A81" s="339"/>
      <c r="B81" s="206"/>
      <c r="C81" s="211">
        <v>93.771285743384453</v>
      </c>
      <c r="D81" s="212">
        <v>96.2</v>
      </c>
      <c r="E81" s="212">
        <v>42.9</v>
      </c>
      <c r="F81" s="213"/>
      <c r="H81" s="206"/>
      <c r="I81" s="214"/>
      <c r="J81" s="214"/>
    </row>
    <row r="82" spans="1:13">
      <c r="A82" s="339"/>
      <c r="B82" s="206" t="s">
        <v>149</v>
      </c>
      <c r="C82" s="211">
        <v>92.704953703430419</v>
      </c>
      <c r="D82" s="212">
        <v>94</v>
      </c>
      <c r="E82" s="212">
        <v>64.3</v>
      </c>
      <c r="F82" s="213"/>
      <c r="H82" s="206" t="s">
        <v>150</v>
      </c>
      <c r="I82" s="214"/>
      <c r="J82" s="214"/>
    </row>
    <row r="83" spans="1:13">
      <c r="A83" s="339"/>
      <c r="B83" s="206"/>
      <c r="C83" s="211">
        <v>92.172528665421794</v>
      </c>
      <c r="D83" s="212">
        <v>93.5</v>
      </c>
      <c r="E83" s="212">
        <v>28.6</v>
      </c>
      <c r="F83" s="213"/>
      <c r="H83" s="206"/>
      <c r="I83" s="214"/>
      <c r="J83" s="214"/>
    </row>
    <row r="84" spans="1:13">
      <c r="A84" s="339"/>
      <c r="B84" s="206"/>
      <c r="C84" s="211">
        <v>92.815397018489776</v>
      </c>
      <c r="D84" s="212">
        <v>93.5</v>
      </c>
      <c r="E84" s="212">
        <v>42.9</v>
      </c>
      <c r="F84" s="213"/>
      <c r="H84" s="206"/>
      <c r="I84" s="214"/>
      <c r="J84" s="214"/>
    </row>
    <row r="85" spans="1:13">
      <c r="A85" s="339"/>
      <c r="B85" s="206"/>
      <c r="C85" s="211">
        <v>92.909196529189032</v>
      </c>
      <c r="D85" s="212">
        <v>92.1</v>
      </c>
      <c r="E85" s="212">
        <v>50</v>
      </c>
      <c r="F85" s="213"/>
      <c r="H85" s="206"/>
      <c r="I85" s="214"/>
      <c r="J85" s="214"/>
    </row>
    <row r="86" spans="1:13">
      <c r="A86" s="339"/>
      <c r="B86" s="206"/>
      <c r="C86" s="211">
        <v>91.845024264515828</v>
      </c>
      <c r="D86" s="212">
        <v>92</v>
      </c>
      <c r="E86" s="212">
        <v>57.1</v>
      </c>
      <c r="F86" s="213"/>
      <c r="H86" s="206"/>
      <c r="I86" s="214"/>
      <c r="J86" s="214"/>
    </row>
    <row r="87" spans="1:13">
      <c r="A87" s="339"/>
      <c r="B87" s="206"/>
      <c r="C87" s="211">
        <v>95.375288161130939</v>
      </c>
      <c r="D87" s="212">
        <v>91.8</v>
      </c>
      <c r="E87" s="212">
        <v>57.1</v>
      </c>
      <c r="F87" s="213"/>
      <c r="H87" s="206"/>
      <c r="I87" s="214"/>
      <c r="J87" s="214"/>
      <c r="K87" s="216"/>
    </row>
    <row r="88" spans="1:13">
      <c r="A88" s="339"/>
      <c r="B88" s="206"/>
      <c r="C88" s="211">
        <v>98.94067778396348</v>
      </c>
      <c r="D88" s="212">
        <v>92.8</v>
      </c>
      <c r="E88" s="212">
        <v>57.1</v>
      </c>
      <c r="F88" s="213"/>
      <c r="H88" s="206"/>
      <c r="I88" s="214"/>
      <c r="J88" s="214"/>
    </row>
    <row r="89" spans="1:13">
      <c r="A89" s="339"/>
      <c r="B89" s="206" t="s">
        <v>159</v>
      </c>
      <c r="C89" s="211">
        <v>100.79785136093238</v>
      </c>
      <c r="D89" s="212">
        <v>93.1</v>
      </c>
      <c r="E89" s="212">
        <v>100</v>
      </c>
      <c r="F89" s="213"/>
      <c r="H89" s="206" t="s">
        <v>160</v>
      </c>
      <c r="I89" s="212">
        <v>98.983376578025002</v>
      </c>
      <c r="J89" s="211">
        <v>99.598990000000001</v>
      </c>
      <c r="L89" s="347"/>
      <c r="M89" s="347"/>
    </row>
    <row r="90" spans="1:13">
      <c r="A90" s="339"/>
      <c r="B90" s="206"/>
      <c r="C90" s="211">
        <v>94.230432597411195</v>
      </c>
      <c r="D90" s="212">
        <v>93.9</v>
      </c>
      <c r="E90" s="212">
        <v>57.1</v>
      </c>
      <c r="F90" s="213"/>
      <c r="H90" s="206"/>
      <c r="I90" s="212">
        <v>99.174427824260221</v>
      </c>
      <c r="J90" s="211">
        <v>99.817310000000006</v>
      </c>
      <c r="L90" s="347"/>
      <c r="M90" s="347"/>
    </row>
    <row r="91" spans="1:13">
      <c r="A91" s="339"/>
      <c r="B91" s="206"/>
      <c r="C91" s="211">
        <v>95.355513345820455</v>
      </c>
      <c r="D91" s="212">
        <v>95.4</v>
      </c>
      <c r="E91" s="212">
        <v>35.700000000000003</v>
      </c>
      <c r="F91" s="213"/>
      <c r="H91" s="206"/>
      <c r="I91" s="212">
        <v>99.352013380373805</v>
      </c>
      <c r="J91" s="211">
        <v>100.0699</v>
      </c>
      <c r="L91" s="347"/>
      <c r="M91" s="347"/>
    </row>
    <row r="92" spans="1:13">
      <c r="A92" s="339"/>
      <c r="B92" s="202"/>
      <c r="C92" s="211">
        <v>95.282931275013269</v>
      </c>
      <c r="D92" s="212">
        <v>95.9</v>
      </c>
      <c r="E92" s="212">
        <v>28.6</v>
      </c>
      <c r="F92" s="213"/>
      <c r="H92" s="206"/>
      <c r="I92" s="212">
        <v>99.593800240551289</v>
      </c>
      <c r="J92" s="211">
        <v>100.3297</v>
      </c>
      <c r="L92" s="347"/>
      <c r="M92" s="347"/>
    </row>
    <row r="93" spans="1:13">
      <c r="A93" s="339"/>
      <c r="B93" s="202"/>
      <c r="C93" s="211">
        <v>94.073426236894676</v>
      </c>
      <c r="D93" s="212">
        <v>97.4</v>
      </c>
      <c r="E93" s="212">
        <v>57.1</v>
      </c>
      <c r="F93" s="213"/>
      <c r="H93" s="202"/>
      <c r="I93" s="212">
        <v>99.91743752546688</v>
      </c>
      <c r="J93" s="211">
        <v>100.5711</v>
      </c>
      <c r="L93" s="347"/>
      <c r="M93" s="347"/>
    </row>
    <row r="94" spans="1:13">
      <c r="A94" s="339"/>
      <c r="B94" s="202" t="s">
        <v>149</v>
      </c>
      <c r="C94" s="211">
        <v>99.309186502910777</v>
      </c>
      <c r="D94" s="212">
        <v>96.8</v>
      </c>
      <c r="E94" s="212">
        <v>71.400000000000006</v>
      </c>
      <c r="F94" s="213"/>
      <c r="H94" s="202" t="s">
        <v>150</v>
      </c>
      <c r="I94" s="212">
        <v>100.24861117464529</v>
      </c>
      <c r="J94" s="211">
        <v>100.77889999999999</v>
      </c>
      <c r="L94" s="347"/>
      <c r="M94" s="347"/>
    </row>
    <row r="95" spans="1:13">
      <c r="A95" s="339"/>
      <c r="B95" s="202"/>
      <c r="C95" s="211">
        <v>97.616515013373771</v>
      </c>
      <c r="D95" s="212">
        <v>97.9</v>
      </c>
      <c r="E95" s="212">
        <v>57.1</v>
      </c>
      <c r="F95" s="213"/>
      <c r="H95" s="202"/>
      <c r="I95" s="212">
        <v>100.56979202302541</v>
      </c>
      <c r="J95" s="211">
        <v>100.9629</v>
      </c>
      <c r="L95" s="347"/>
      <c r="M95" s="347"/>
    </row>
    <row r="96" spans="1:13">
      <c r="A96" s="339"/>
      <c r="B96" s="202"/>
      <c r="C96" s="211">
        <v>95.38224276357677</v>
      </c>
      <c r="D96" s="212">
        <v>98.8</v>
      </c>
      <c r="E96" s="212">
        <v>42.9</v>
      </c>
      <c r="F96" s="213"/>
      <c r="H96" s="202"/>
      <c r="I96" s="212">
        <v>100.88631447646536</v>
      </c>
      <c r="J96" s="211">
        <v>101.12869999999999</v>
      </c>
      <c r="L96" s="347"/>
      <c r="M96" s="347"/>
    </row>
    <row r="97" spans="1:13">
      <c r="A97" s="339"/>
      <c r="B97" s="202"/>
      <c r="C97" s="211">
        <v>95.995769487778318</v>
      </c>
      <c r="D97" s="212">
        <v>99.4</v>
      </c>
      <c r="E97" s="212">
        <v>42.9</v>
      </c>
      <c r="F97" s="213"/>
      <c r="H97" s="202"/>
      <c r="I97" s="212">
        <v>101.19960407210918</v>
      </c>
      <c r="J97" s="211">
        <v>101.2786</v>
      </c>
      <c r="L97" s="347"/>
      <c r="M97" s="347"/>
    </row>
    <row r="98" spans="1:13">
      <c r="A98" s="339"/>
      <c r="B98" s="202"/>
      <c r="C98" s="211">
        <v>102.12427755820561</v>
      </c>
      <c r="D98" s="212">
        <v>100.1</v>
      </c>
      <c r="E98" s="212">
        <v>64.3</v>
      </c>
      <c r="F98" s="213"/>
      <c r="H98" s="202"/>
      <c r="I98" s="212">
        <v>101.46179619876533</v>
      </c>
      <c r="J98" s="211">
        <v>101.3947</v>
      </c>
      <c r="L98" s="347"/>
      <c r="M98" s="347"/>
    </row>
    <row r="99" spans="1:13">
      <c r="A99" s="339"/>
      <c r="B99" s="202"/>
      <c r="C99" s="211">
        <v>101.16790999610339</v>
      </c>
      <c r="D99" s="212">
        <v>101.3</v>
      </c>
      <c r="E99" s="212">
        <v>78.599999999999994</v>
      </c>
      <c r="F99" s="218" t="s">
        <v>161</v>
      </c>
      <c r="G99" s="219" t="s">
        <v>144</v>
      </c>
      <c r="H99" s="202"/>
      <c r="I99" s="212">
        <v>101.6572758059703</v>
      </c>
      <c r="J99" s="211">
        <v>101.46250000000001</v>
      </c>
      <c r="K99" s="220" t="s">
        <v>141</v>
      </c>
      <c r="L99" s="347"/>
      <c r="M99" s="347"/>
    </row>
    <row r="100" spans="1:13" ht="15" thickBot="1">
      <c r="A100" s="339"/>
      <c r="B100" s="202"/>
      <c r="C100" s="211">
        <v>104.19544364368565</v>
      </c>
      <c r="D100" s="212">
        <v>100.9</v>
      </c>
      <c r="E100" s="212">
        <v>85.7</v>
      </c>
      <c r="F100" s="221">
        <f>AVERAGE(C89:C100)</f>
        <v>97.960958315142179</v>
      </c>
      <c r="G100" s="222">
        <f>AVERAGE(E89:E100)</f>
        <v>60.116666666666667</v>
      </c>
      <c r="H100" s="202"/>
      <c r="I100" s="212">
        <v>101.79576796423052</v>
      </c>
      <c r="J100" s="211">
        <v>101.4585</v>
      </c>
      <c r="K100" s="223">
        <f>AVERAGE(I89:I100)</f>
        <v>100.40335143865737</v>
      </c>
      <c r="L100" s="347"/>
      <c r="M100" s="347"/>
    </row>
    <row r="101" spans="1:13" ht="15" thickTop="1">
      <c r="A101" s="339"/>
      <c r="B101" s="202" t="s">
        <v>162</v>
      </c>
      <c r="C101" s="211">
        <v>102.55855271683781</v>
      </c>
      <c r="D101" s="212">
        <v>102.5</v>
      </c>
      <c r="E101" s="212">
        <v>64.3</v>
      </c>
      <c r="F101" s="213"/>
      <c r="H101" s="224" t="s">
        <v>163</v>
      </c>
      <c r="I101" s="225">
        <v>101.88078505944391</v>
      </c>
      <c r="J101" s="226">
        <v>101.3711</v>
      </c>
      <c r="L101" s="347"/>
      <c r="M101" s="347"/>
    </row>
    <row r="102" spans="1:13">
      <c r="A102" s="339"/>
      <c r="B102" s="202"/>
      <c r="C102" s="211">
        <v>102.84394287262894</v>
      </c>
      <c r="D102" s="212">
        <v>102.1</v>
      </c>
      <c r="E102" s="212">
        <v>57.1</v>
      </c>
      <c r="F102" s="213"/>
      <c r="H102" s="227"/>
      <c r="I102" s="225">
        <v>101.87629249813601</v>
      </c>
      <c r="J102" s="226">
        <v>101.2092</v>
      </c>
      <c r="L102" s="347"/>
      <c r="M102" s="347"/>
    </row>
    <row r="103" spans="1:13">
      <c r="A103" s="339"/>
      <c r="B103" s="202"/>
      <c r="C103" s="211">
        <v>110.3186995198439</v>
      </c>
      <c r="D103" s="212">
        <v>103.7</v>
      </c>
      <c r="E103" s="212">
        <v>71.400000000000006</v>
      </c>
      <c r="F103" s="213"/>
      <c r="H103" s="227"/>
      <c r="I103" s="225">
        <v>101.69770203228808</v>
      </c>
      <c r="J103" s="226">
        <v>100.9996</v>
      </c>
      <c r="L103" s="347"/>
      <c r="M103" s="347"/>
    </row>
    <row r="104" spans="1:13">
      <c r="A104" s="339"/>
      <c r="B104" s="202"/>
      <c r="C104" s="211">
        <v>107.62085111692265</v>
      </c>
      <c r="D104" s="212">
        <v>100.1</v>
      </c>
      <c r="E104" s="212">
        <v>71.400000000000006</v>
      </c>
      <c r="F104" s="213"/>
      <c r="H104" s="227"/>
      <c r="I104" s="225">
        <v>101.28798612988631</v>
      </c>
      <c r="J104" s="226">
        <v>100.74720000000001</v>
      </c>
      <c r="L104" s="347"/>
      <c r="M104" s="347"/>
    </row>
    <row r="105" spans="1:13">
      <c r="A105" s="339"/>
      <c r="B105" s="202"/>
      <c r="C105" s="211">
        <v>106.19722413921642</v>
      </c>
      <c r="D105" s="212">
        <v>100.7</v>
      </c>
      <c r="E105" s="212">
        <v>64.3</v>
      </c>
      <c r="F105" s="213"/>
      <c r="H105" s="227"/>
      <c r="I105" s="225">
        <v>100.79172807348201</v>
      </c>
      <c r="J105" s="226">
        <v>100.5055</v>
      </c>
      <c r="L105" s="347"/>
      <c r="M105" s="347"/>
    </row>
    <row r="106" spans="1:13">
      <c r="A106" s="339"/>
      <c r="B106" s="202" t="s">
        <v>149</v>
      </c>
      <c r="C106" s="211">
        <v>103.4774098603192</v>
      </c>
      <c r="D106" s="212">
        <v>99.5</v>
      </c>
      <c r="E106" s="212">
        <v>42.9</v>
      </c>
      <c r="F106" s="213"/>
      <c r="H106" s="227" t="s">
        <v>150</v>
      </c>
      <c r="I106" s="225">
        <v>100.2166543579259</v>
      </c>
      <c r="J106" s="226">
        <v>100.31059999999999</v>
      </c>
      <c r="L106" s="347"/>
      <c r="M106" s="347"/>
    </row>
    <row r="107" spans="1:13">
      <c r="A107" s="339"/>
      <c r="B107" s="202"/>
      <c r="C107" s="211">
        <v>99.37298490222652</v>
      </c>
      <c r="D107" s="212">
        <v>100</v>
      </c>
      <c r="E107" s="212">
        <v>28.6</v>
      </c>
      <c r="F107" s="213"/>
      <c r="H107" s="227"/>
      <c r="I107" s="225">
        <v>99.597119291398727</v>
      </c>
      <c r="J107" s="226">
        <v>100.16670000000001</v>
      </c>
      <c r="L107" s="347"/>
      <c r="M107" s="347"/>
    </row>
    <row r="108" spans="1:13">
      <c r="A108" s="339"/>
      <c r="B108" s="202"/>
      <c r="C108" s="211">
        <v>100.94840449752593</v>
      </c>
      <c r="D108" s="212">
        <v>99.3</v>
      </c>
      <c r="E108" s="212">
        <v>28.6</v>
      </c>
      <c r="F108" s="213"/>
      <c r="H108" s="227"/>
      <c r="I108" s="225">
        <v>98.99710525084825</v>
      </c>
      <c r="J108" s="226">
        <v>100.0748</v>
      </c>
      <c r="L108" s="347"/>
      <c r="M108" s="347"/>
    </row>
    <row r="109" spans="1:13">
      <c r="A109" s="339"/>
      <c r="B109" s="202"/>
      <c r="C109" s="211">
        <v>104.77890688304026</v>
      </c>
      <c r="D109" s="212">
        <v>100.6</v>
      </c>
      <c r="E109" s="212">
        <v>57.1</v>
      </c>
      <c r="F109" s="213"/>
      <c r="H109" s="227"/>
      <c r="I109" s="225">
        <v>98.547728912124214</v>
      </c>
      <c r="J109" s="226">
        <v>100.0258</v>
      </c>
      <c r="L109" s="347"/>
      <c r="M109" s="347"/>
    </row>
    <row r="110" spans="1:13">
      <c r="A110" s="339"/>
      <c r="B110" s="215"/>
      <c r="C110" s="211">
        <v>102.90657204873663</v>
      </c>
      <c r="D110" s="212">
        <v>100.5</v>
      </c>
      <c r="E110" s="212">
        <v>57.1</v>
      </c>
      <c r="F110" s="213"/>
      <c r="H110" s="227"/>
      <c r="I110" s="225">
        <v>98.240665748038595</v>
      </c>
      <c r="J110" s="226">
        <v>100.0104</v>
      </c>
      <c r="L110" s="347"/>
      <c r="M110" s="347"/>
    </row>
    <row r="111" spans="1:13">
      <c r="A111" s="339"/>
      <c r="B111" s="228"/>
      <c r="C111" s="229">
        <v>104.54241659758512</v>
      </c>
      <c r="D111" s="230">
        <v>99.7</v>
      </c>
      <c r="E111" s="230">
        <v>57.1</v>
      </c>
      <c r="F111" s="218" t="s">
        <v>161</v>
      </c>
      <c r="G111" s="219" t="s">
        <v>144</v>
      </c>
      <c r="H111" s="224"/>
      <c r="I111" s="231">
        <v>98.012291093903315</v>
      </c>
      <c r="J111" s="232">
        <v>100.0303</v>
      </c>
      <c r="K111" s="220" t="s">
        <v>141</v>
      </c>
      <c r="L111" s="347"/>
      <c r="M111" s="347"/>
    </row>
    <row r="112" spans="1:13" ht="15" thickBot="1">
      <c r="A112" s="339"/>
      <c r="B112" s="215"/>
      <c r="C112" s="233">
        <v>103.14835586326882</v>
      </c>
      <c r="D112" s="234">
        <v>100</v>
      </c>
      <c r="E112" s="230">
        <v>42.9</v>
      </c>
      <c r="F112" s="235">
        <f>AVERAGE(C101:C112)</f>
        <v>104.05952675151269</v>
      </c>
      <c r="G112" s="222">
        <f>AVERAGE(E101:E112)</f>
        <v>53.56666666666667</v>
      </c>
      <c r="H112" s="236"/>
      <c r="I112" s="237">
        <v>97.860779564235841</v>
      </c>
      <c r="J112" s="238">
        <v>100.0701</v>
      </c>
      <c r="K112" s="223">
        <f>AVERAGE(I101:I112)</f>
        <v>99.917236500975932</v>
      </c>
      <c r="L112" s="347"/>
      <c r="M112" s="347"/>
    </row>
    <row r="113" spans="1:13" ht="15" thickTop="1">
      <c r="A113" s="339"/>
      <c r="B113" s="215">
        <v>27.1</v>
      </c>
      <c r="C113" s="229">
        <v>103.70217712166327</v>
      </c>
      <c r="D113" s="230">
        <v>101.7</v>
      </c>
      <c r="E113" s="230">
        <v>57.1</v>
      </c>
      <c r="F113" s="239"/>
      <c r="G113" s="240"/>
      <c r="H113" s="201">
        <v>27.1</v>
      </c>
      <c r="I113" s="231">
        <v>97.792152238488782</v>
      </c>
      <c r="J113" s="232">
        <v>100.1322</v>
      </c>
      <c r="L113" s="347"/>
      <c r="M113" s="347"/>
    </row>
    <row r="114" spans="1:13">
      <c r="A114" s="339"/>
      <c r="B114" s="215"/>
      <c r="C114" s="229">
        <v>97.75723170597702</v>
      </c>
      <c r="D114" s="230">
        <v>100</v>
      </c>
      <c r="E114" s="230">
        <v>42.9</v>
      </c>
      <c r="F114" s="239"/>
      <c r="G114" s="240"/>
      <c r="H114" s="224"/>
      <c r="I114" s="231">
        <v>97.810216281405886</v>
      </c>
      <c r="J114" s="232">
        <v>100.21169999999999</v>
      </c>
      <c r="L114" s="347"/>
      <c r="M114" s="347"/>
    </row>
    <row r="115" spans="1:13">
      <c r="A115" s="339"/>
      <c r="B115" s="215"/>
      <c r="C115" s="229">
        <v>94.70807859085015</v>
      </c>
      <c r="D115" s="230">
        <v>99.6</v>
      </c>
      <c r="E115" s="230">
        <v>28.6</v>
      </c>
      <c r="F115" s="239"/>
      <c r="G115" s="240"/>
      <c r="H115" s="224"/>
      <c r="I115" s="231">
        <v>97.949433140620386</v>
      </c>
      <c r="J115" s="232">
        <v>100.29219999999999</v>
      </c>
      <c r="L115" s="347"/>
      <c r="M115" s="347"/>
    </row>
    <row r="116" spans="1:13">
      <c r="A116" s="339"/>
      <c r="B116" s="215"/>
      <c r="C116" s="229">
        <v>97.421786386664749</v>
      </c>
      <c r="D116" s="230">
        <v>100.5</v>
      </c>
      <c r="E116" s="230">
        <v>28.6</v>
      </c>
      <c r="F116" s="239"/>
      <c r="G116" s="240"/>
      <c r="H116" s="241"/>
      <c r="I116" s="231">
        <v>98.199099974755171</v>
      </c>
      <c r="J116" s="232">
        <v>100.3741</v>
      </c>
      <c r="L116" s="347"/>
      <c r="M116" s="347"/>
    </row>
    <row r="117" spans="1:13">
      <c r="A117" s="339"/>
      <c r="B117" s="215"/>
      <c r="C117" s="229">
        <v>104.50284551825158</v>
      </c>
      <c r="D117" s="230">
        <v>99.7</v>
      </c>
      <c r="E117" s="230">
        <v>57.1</v>
      </c>
      <c r="F117" s="239"/>
      <c r="G117" s="240"/>
      <c r="H117" s="224"/>
      <c r="I117" s="231">
        <v>98.535217882526524</v>
      </c>
      <c r="J117" s="232">
        <v>100.437</v>
      </c>
      <c r="L117" s="347"/>
      <c r="M117" s="347"/>
    </row>
    <row r="118" spans="1:13">
      <c r="A118" s="339"/>
      <c r="B118" s="215">
        <v>6</v>
      </c>
      <c r="C118" s="229">
        <v>97.841519871307554</v>
      </c>
      <c r="D118" s="230">
        <v>100.5</v>
      </c>
      <c r="E118" s="230">
        <v>42.9</v>
      </c>
      <c r="F118" s="239"/>
      <c r="G118" s="240"/>
      <c r="H118" s="241">
        <v>6</v>
      </c>
      <c r="I118" s="231">
        <v>98.888582294080067</v>
      </c>
      <c r="J118" s="232">
        <v>100.4603</v>
      </c>
      <c r="L118" s="347"/>
      <c r="M118" s="347"/>
    </row>
    <row r="119" spans="1:13">
      <c r="A119" s="339"/>
      <c r="B119" s="215"/>
      <c r="C119" s="229">
        <v>98.419606486668215</v>
      </c>
      <c r="D119" s="230">
        <v>100.5</v>
      </c>
      <c r="E119" s="230">
        <v>71.400000000000006</v>
      </c>
      <c r="F119" s="239"/>
      <c r="G119" s="240"/>
      <c r="H119" s="224"/>
      <c r="I119" s="231">
        <v>99.189659728892522</v>
      </c>
      <c r="J119" s="232">
        <v>100.4286</v>
      </c>
      <c r="L119" s="347"/>
      <c r="M119" s="347"/>
    </row>
    <row r="120" spans="1:13">
      <c r="A120" s="339"/>
      <c r="B120" s="215"/>
      <c r="C120" s="229">
        <v>98.156646904149738</v>
      </c>
      <c r="D120" s="230">
        <v>99.4</v>
      </c>
      <c r="E120" s="230">
        <v>42.9</v>
      </c>
      <c r="F120" s="239"/>
      <c r="G120" s="240"/>
      <c r="H120" s="224"/>
      <c r="I120" s="231">
        <v>99.401893159405816</v>
      </c>
      <c r="J120" s="232">
        <v>100.3566</v>
      </c>
      <c r="L120" s="347"/>
      <c r="M120" s="347"/>
    </row>
    <row r="121" spans="1:13">
      <c r="A121" s="339"/>
      <c r="B121" s="215"/>
      <c r="C121" s="229">
        <v>102.03637902959011</v>
      </c>
      <c r="D121" s="230">
        <v>100</v>
      </c>
      <c r="E121" s="230">
        <v>71.400000000000006</v>
      </c>
      <c r="F121" s="239"/>
      <c r="G121" s="240"/>
      <c r="H121" s="224"/>
      <c r="I121" s="231">
        <v>99.519560331727476</v>
      </c>
      <c r="J121" s="232">
        <v>100.251</v>
      </c>
      <c r="L121" s="347"/>
      <c r="M121" s="347"/>
    </row>
    <row r="122" spans="1:13">
      <c r="A122" s="339"/>
      <c r="B122" s="215"/>
      <c r="C122" s="229">
        <v>103.71921463800651</v>
      </c>
      <c r="D122" s="230">
        <v>100.1</v>
      </c>
      <c r="E122" s="230">
        <v>71.400000000000006</v>
      </c>
      <c r="F122" s="239"/>
      <c r="G122" s="240"/>
      <c r="H122" s="224"/>
      <c r="I122" s="231">
        <v>99.541257212878477</v>
      </c>
      <c r="J122" s="232">
        <v>100.1305</v>
      </c>
      <c r="L122" s="347"/>
      <c r="M122" s="347"/>
    </row>
    <row r="123" spans="1:13">
      <c r="A123" s="339"/>
      <c r="B123" s="215"/>
      <c r="C123" s="229">
        <v>100.81375650143549</v>
      </c>
      <c r="D123" s="230">
        <v>99.3</v>
      </c>
      <c r="E123" s="230">
        <v>71.400000000000006</v>
      </c>
      <c r="F123" s="218" t="s">
        <v>161</v>
      </c>
      <c r="G123" s="219" t="s">
        <v>144</v>
      </c>
      <c r="H123" s="224"/>
      <c r="I123" s="231">
        <v>99.557979816947636</v>
      </c>
      <c r="J123" s="232">
        <v>100.0098</v>
      </c>
      <c r="K123" s="220" t="s">
        <v>141</v>
      </c>
      <c r="L123" s="347"/>
      <c r="M123" s="347"/>
    </row>
    <row r="124" spans="1:13" ht="15" thickBot="1">
      <c r="A124" s="339"/>
      <c r="B124" s="215"/>
      <c r="C124" s="229">
        <v>100.92075724543569</v>
      </c>
      <c r="D124" s="230">
        <v>98.5</v>
      </c>
      <c r="E124" s="230">
        <v>35.700000000000003</v>
      </c>
      <c r="F124" s="235">
        <f>AVERAGE(C113:C124)</f>
        <v>100</v>
      </c>
      <c r="G124" s="222">
        <f>AVERAGE(E113:E124)</f>
        <v>51.783333333333331</v>
      </c>
      <c r="H124" s="224"/>
      <c r="I124" s="231">
        <v>99.590464253887717</v>
      </c>
      <c r="J124" s="232">
        <v>99.901820000000001</v>
      </c>
      <c r="K124" s="223">
        <f>AVERAGE(I113:I124)</f>
        <v>98.831293026301367</v>
      </c>
      <c r="L124" s="347"/>
      <c r="M124" s="347"/>
    </row>
    <row r="125" spans="1:13" ht="15" thickTop="1">
      <c r="A125" s="339"/>
      <c r="B125" s="215">
        <v>28.1</v>
      </c>
      <c r="C125" s="229">
        <v>100.54637279904843</v>
      </c>
      <c r="D125" s="230">
        <v>99.5</v>
      </c>
      <c r="E125" s="230">
        <v>42.9</v>
      </c>
      <c r="F125" s="239"/>
      <c r="G125" s="240"/>
      <c r="H125" s="242">
        <v>28.1</v>
      </c>
      <c r="I125" s="231">
        <v>99.648305033467366</v>
      </c>
      <c r="J125" s="232">
        <v>99.821489999999997</v>
      </c>
      <c r="L125" s="347"/>
      <c r="M125" s="347"/>
    </row>
    <row r="126" spans="1:13">
      <c r="A126" s="339"/>
      <c r="B126" s="215"/>
      <c r="C126" s="229">
        <v>110.32612831530828</v>
      </c>
      <c r="D126" s="230">
        <v>99</v>
      </c>
      <c r="E126" s="230">
        <v>71.400000000000006</v>
      </c>
      <c r="F126" s="239"/>
      <c r="G126" s="240"/>
      <c r="H126" s="224"/>
      <c r="I126" s="231">
        <v>99.722716266744328</v>
      </c>
      <c r="J126" s="232">
        <v>99.763369999999995</v>
      </c>
      <c r="L126" s="347"/>
      <c r="M126" s="347"/>
    </row>
    <row r="127" spans="1:13">
      <c r="A127" s="339"/>
      <c r="B127" s="215"/>
      <c r="C127" s="229">
        <v>105.7968502482114</v>
      </c>
      <c r="D127" s="230">
        <v>98.9</v>
      </c>
      <c r="E127" s="230">
        <v>71.400000000000006</v>
      </c>
      <c r="F127" s="239"/>
      <c r="G127" s="240"/>
      <c r="H127" s="224"/>
      <c r="I127" s="231">
        <v>99.834966762066983</v>
      </c>
      <c r="J127" s="232">
        <v>99.71754</v>
      </c>
      <c r="L127" s="347"/>
      <c r="M127" s="347"/>
    </row>
    <row r="128" spans="1:13">
      <c r="A128" s="339"/>
      <c r="B128" s="215"/>
      <c r="C128" s="229">
        <v>109.06785965601466</v>
      </c>
      <c r="D128" s="230">
        <v>98.8</v>
      </c>
      <c r="E128" s="230">
        <v>85.7</v>
      </c>
      <c r="F128" s="239"/>
      <c r="G128" s="240"/>
      <c r="H128" s="224"/>
      <c r="I128" s="231">
        <v>99.920040325977993</v>
      </c>
      <c r="J128" s="232">
        <v>99.685950000000005</v>
      </c>
      <c r="L128" s="347"/>
      <c r="M128" s="347"/>
    </row>
    <row r="129" spans="1:13">
      <c r="A129" s="339"/>
      <c r="B129" s="201"/>
      <c r="C129" s="229">
        <v>104.92019431437802</v>
      </c>
      <c r="D129" s="230">
        <v>98.5</v>
      </c>
      <c r="E129" s="230">
        <v>42.9</v>
      </c>
      <c r="F129" s="239"/>
      <c r="G129" s="240"/>
      <c r="H129" s="224"/>
      <c r="I129" s="231">
        <v>99.923214397309337</v>
      </c>
      <c r="J129" s="232">
        <v>99.666039999999995</v>
      </c>
      <c r="L129" s="347"/>
      <c r="M129" s="347"/>
    </row>
    <row r="130" spans="1:13">
      <c r="A130" s="339"/>
      <c r="B130" s="215">
        <v>6</v>
      </c>
      <c r="C130" s="229">
        <v>111.80575188111483</v>
      </c>
      <c r="D130" s="230">
        <v>99</v>
      </c>
      <c r="E130" s="230">
        <v>57.1</v>
      </c>
      <c r="F130" s="239"/>
      <c r="G130" s="243"/>
      <c r="H130" s="224">
        <v>6</v>
      </c>
      <c r="I130" s="231">
        <v>99.869609537243591</v>
      </c>
      <c r="J130" s="232">
        <v>99.667339999999996</v>
      </c>
      <c r="L130" s="347"/>
      <c r="M130" s="347"/>
    </row>
    <row r="131" spans="1:13">
      <c r="A131" s="339"/>
      <c r="B131" s="215"/>
      <c r="C131" s="211">
        <v>107.25100126511636</v>
      </c>
      <c r="D131" s="212">
        <v>99.3</v>
      </c>
      <c r="E131" s="212">
        <v>57.1</v>
      </c>
      <c r="F131" s="244"/>
      <c r="G131" s="240"/>
      <c r="H131" s="224"/>
      <c r="I131" s="231">
        <v>99.797317928489676</v>
      </c>
      <c r="J131" s="232">
        <v>99.694419999999994</v>
      </c>
      <c r="L131" s="347"/>
      <c r="M131" s="347"/>
    </row>
    <row r="132" spans="1:13">
      <c r="A132" s="339"/>
      <c r="B132" s="215"/>
      <c r="C132" s="211">
        <v>107.54695667007923</v>
      </c>
      <c r="D132" s="212">
        <v>99.5</v>
      </c>
      <c r="E132" s="212">
        <v>64.3</v>
      </c>
      <c r="F132" s="213"/>
      <c r="H132" s="224"/>
      <c r="I132" s="225">
        <v>99.743865144944493</v>
      </c>
      <c r="J132" s="226">
        <v>99.742490000000004</v>
      </c>
      <c r="L132" s="347"/>
      <c r="M132" s="347"/>
    </row>
    <row r="133" spans="1:13">
      <c r="A133" s="340"/>
      <c r="B133" s="246"/>
      <c r="C133" s="211">
        <v>106.36090851910132</v>
      </c>
      <c r="D133" s="212">
        <v>100.1</v>
      </c>
      <c r="E133" s="212">
        <v>28.6</v>
      </c>
      <c r="F133" s="213"/>
      <c r="G133" s="245"/>
      <c r="H133" s="224"/>
      <c r="I133" s="225">
        <v>99.714085263856063</v>
      </c>
      <c r="J133" s="226">
        <v>99.817790000000002</v>
      </c>
      <c r="L133" s="347"/>
      <c r="M133" s="347"/>
    </row>
    <row r="134" spans="1:13">
      <c r="A134" s="340"/>
      <c r="B134" s="197"/>
      <c r="C134" s="211">
        <v>105.58303738586025</v>
      </c>
      <c r="D134" s="212">
        <v>100.6</v>
      </c>
      <c r="E134" s="212">
        <v>57.1</v>
      </c>
      <c r="F134" s="213"/>
      <c r="G134" s="245"/>
      <c r="H134" s="201"/>
      <c r="I134" s="212">
        <v>99.724861092718911</v>
      </c>
      <c r="J134" s="211">
        <v>99.919539999999998</v>
      </c>
      <c r="L134" s="347"/>
      <c r="M134" s="347"/>
    </row>
    <row r="135" spans="1:13">
      <c r="A135" s="341"/>
      <c r="B135" s="197"/>
      <c r="C135" s="226">
        <v>102.0775328373995</v>
      </c>
      <c r="D135" s="225">
        <v>102.1</v>
      </c>
      <c r="E135" s="225">
        <v>14.3</v>
      </c>
      <c r="F135" s="218" t="s">
        <v>161</v>
      </c>
      <c r="G135" s="219" t="s">
        <v>144</v>
      </c>
      <c r="H135" s="224"/>
      <c r="I135" s="225">
        <v>99.830663761341185</v>
      </c>
      <c r="J135" s="226">
        <v>100.0295</v>
      </c>
      <c r="K135" s="220" t="s">
        <v>141</v>
      </c>
      <c r="L135" s="347"/>
      <c r="M135" s="347"/>
    </row>
    <row r="136" spans="1:13" ht="15" thickBot="1">
      <c r="A136" s="342"/>
      <c r="B136" s="197"/>
      <c r="C136" s="226">
        <v>102.03233642695291</v>
      </c>
      <c r="D136" s="225">
        <v>102.1</v>
      </c>
      <c r="E136" s="225">
        <v>28.6</v>
      </c>
      <c r="F136" s="248">
        <f>AVERAGE(C125:C136)</f>
        <v>106.10957752654878</v>
      </c>
      <c r="G136" s="222">
        <f>AVERAGE(E125:E136)</f>
        <v>51.783333333333339</v>
      </c>
      <c r="H136" s="224"/>
      <c r="I136" s="225">
        <v>100.03249618651083</v>
      </c>
      <c r="J136" s="226">
        <v>100.139</v>
      </c>
      <c r="K136" s="223">
        <f>AVERAGE(I125:I136)</f>
        <v>99.813511808389237</v>
      </c>
      <c r="L136" s="347"/>
      <c r="M136" s="347"/>
    </row>
    <row r="137" spans="1:13" ht="15" thickTop="1">
      <c r="A137" s="342"/>
      <c r="B137" s="197">
        <v>29.1</v>
      </c>
      <c r="C137" s="226">
        <v>101.71678824472778</v>
      </c>
      <c r="D137" s="225">
        <v>101.5</v>
      </c>
      <c r="E137" s="225">
        <v>35.700000000000003</v>
      </c>
      <c r="F137" s="249"/>
      <c r="G137" s="245"/>
      <c r="H137" s="224">
        <v>29.1</v>
      </c>
      <c r="I137" s="225">
        <v>100.26367920363718</v>
      </c>
      <c r="J137" s="226">
        <v>100.2333</v>
      </c>
      <c r="L137" s="347"/>
      <c r="M137" s="347"/>
    </row>
    <row r="138" spans="1:13">
      <c r="A138" s="342"/>
      <c r="B138" s="197"/>
      <c r="C138" s="226">
        <v>103.58727114410912</v>
      </c>
      <c r="D138" s="225">
        <v>102.3</v>
      </c>
      <c r="E138" s="225">
        <v>57.1</v>
      </c>
      <c r="F138" s="249"/>
      <c r="G138" s="245"/>
      <c r="H138" s="224"/>
      <c r="I138" s="225">
        <v>100.50744894062575</v>
      </c>
      <c r="J138" s="226">
        <v>100.31019999999999</v>
      </c>
      <c r="L138" s="347"/>
      <c r="M138" s="347"/>
    </row>
    <row r="139" spans="1:13">
      <c r="A139" s="342"/>
      <c r="B139" s="197"/>
      <c r="C139" s="226">
        <v>105.09364219004536</v>
      </c>
      <c r="D139" s="225">
        <v>102.4</v>
      </c>
      <c r="E139" s="225">
        <v>57.1</v>
      </c>
      <c r="F139" s="249"/>
      <c r="G139" s="245"/>
      <c r="H139" s="224"/>
      <c r="I139" s="225">
        <v>100.76781619566383</v>
      </c>
      <c r="J139" s="226">
        <v>100.3964</v>
      </c>
      <c r="L139" s="347"/>
      <c r="M139" s="347"/>
    </row>
    <row r="140" spans="1:13">
      <c r="A140" s="342"/>
      <c r="B140" s="197"/>
      <c r="C140" s="226">
        <v>106.77359557785009</v>
      </c>
      <c r="D140" s="225">
        <v>103.5</v>
      </c>
      <c r="E140" s="225">
        <v>57.1</v>
      </c>
      <c r="F140" s="249"/>
      <c r="G140" s="245"/>
      <c r="H140" s="224"/>
      <c r="I140" s="225">
        <v>101.02106435637981</v>
      </c>
      <c r="J140" s="226">
        <v>100.479</v>
      </c>
      <c r="L140" s="347"/>
      <c r="M140" s="347"/>
    </row>
    <row r="141" spans="1:13">
      <c r="A141" s="342"/>
      <c r="B141" s="197"/>
      <c r="C141" s="226">
        <v>104.45759356358842</v>
      </c>
      <c r="D141" s="225">
        <v>103.3</v>
      </c>
      <c r="E141" s="225">
        <v>50</v>
      </c>
      <c r="F141" s="249"/>
      <c r="G141" s="245"/>
      <c r="H141" s="224"/>
      <c r="I141" s="225">
        <v>101.23070692224661</v>
      </c>
      <c r="J141" s="226">
        <v>100.54430000000001</v>
      </c>
      <c r="L141" s="347"/>
      <c r="M141" s="347"/>
    </row>
    <row r="142" spans="1:13">
      <c r="A142" s="342"/>
      <c r="B142" s="197">
        <v>6</v>
      </c>
      <c r="C142" s="226">
        <v>105.97312679804236</v>
      </c>
      <c r="D142" s="225">
        <v>104</v>
      </c>
      <c r="E142" s="225">
        <v>71.400000000000006</v>
      </c>
      <c r="F142" s="249"/>
      <c r="G142" s="245"/>
      <c r="H142" s="224">
        <v>6</v>
      </c>
      <c r="I142" s="225">
        <v>101.31401907731043</v>
      </c>
      <c r="J142" s="226">
        <v>100.5896</v>
      </c>
      <c r="L142" s="347"/>
      <c r="M142" s="347"/>
    </row>
    <row r="143" spans="1:13">
      <c r="A143" s="342"/>
      <c r="B143" s="215"/>
      <c r="C143" s="226">
        <v>105.02901300834033</v>
      </c>
      <c r="D143" s="225">
        <v>103.2</v>
      </c>
      <c r="E143" s="225">
        <v>42.9</v>
      </c>
      <c r="F143" s="249"/>
      <c r="G143" s="245"/>
      <c r="H143" s="224"/>
      <c r="I143" s="225">
        <v>101.2287218019203</v>
      </c>
      <c r="J143" s="226">
        <v>100.6112</v>
      </c>
      <c r="L143" s="347"/>
      <c r="M143" s="347"/>
    </row>
    <row r="144" spans="1:13">
      <c r="A144" s="340"/>
      <c r="B144" s="215"/>
      <c r="C144" s="211">
        <v>110.38118309223648</v>
      </c>
      <c r="D144" s="212">
        <v>104.6</v>
      </c>
      <c r="E144" s="212">
        <v>92.9</v>
      </c>
      <c r="F144" s="213"/>
      <c r="G144" s="245"/>
      <c r="H144" s="224"/>
      <c r="I144" s="225">
        <v>101.07876898817733</v>
      </c>
      <c r="J144" s="226">
        <v>100.614</v>
      </c>
      <c r="L144" s="347"/>
      <c r="M144" s="347"/>
    </row>
    <row r="145" spans="1:13">
      <c r="A145" s="340"/>
      <c r="B145" s="215"/>
      <c r="C145" s="211">
        <v>110.1982776399924</v>
      </c>
      <c r="D145" s="212">
        <v>103.8</v>
      </c>
      <c r="E145" s="212">
        <v>64.3</v>
      </c>
      <c r="F145" s="213"/>
      <c r="G145" s="245"/>
      <c r="H145" s="224"/>
      <c r="I145" s="225">
        <v>100.90120006307235</v>
      </c>
      <c r="J145" s="226">
        <v>100.61</v>
      </c>
      <c r="L145" s="347"/>
      <c r="M145" s="347"/>
    </row>
    <row r="146" spans="1:13">
      <c r="A146" s="340"/>
      <c r="B146" s="215"/>
      <c r="C146" s="211">
        <v>107.97025012912084</v>
      </c>
      <c r="D146" s="212">
        <v>103.9</v>
      </c>
      <c r="E146" s="212">
        <v>71.400000000000006</v>
      </c>
      <c r="F146" s="213"/>
      <c r="G146" s="245"/>
      <c r="H146" s="224"/>
      <c r="I146" s="225">
        <v>100.75109430357736</v>
      </c>
      <c r="J146" s="226">
        <v>100.6084</v>
      </c>
      <c r="L146" s="347"/>
      <c r="M146" s="347"/>
    </row>
    <row r="147" spans="1:13">
      <c r="A147" s="343"/>
      <c r="B147" s="215"/>
      <c r="C147" s="211">
        <v>106.68102783539639</v>
      </c>
      <c r="D147" s="212">
        <v>105.3</v>
      </c>
      <c r="E147" s="212">
        <v>50</v>
      </c>
      <c r="F147" s="218" t="s">
        <v>161</v>
      </c>
      <c r="G147" s="219" t="s">
        <v>144</v>
      </c>
      <c r="H147" s="224"/>
      <c r="I147" s="225">
        <v>100.65125878167571</v>
      </c>
      <c r="J147" s="226">
        <v>100.6134</v>
      </c>
      <c r="K147" s="220" t="s">
        <v>141</v>
      </c>
      <c r="L147" s="347"/>
      <c r="M147" s="347"/>
    </row>
    <row r="148" spans="1:13" ht="15" thickBot="1">
      <c r="A148" s="343"/>
      <c r="B148" s="215"/>
      <c r="C148" s="211">
        <v>108.32172986936153</v>
      </c>
      <c r="D148" s="212">
        <v>106.5</v>
      </c>
      <c r="E148" s="212">
        <v>57.1</v>
      </c>
      <c r="F148" s="221">
        <f>AVERAGE(C137:C148)</f>
        <v>106.34862492440091</v>
      </c>
      <c r="G148" s="222">
        <f>AVERAGE(E137:E148)</f>
        <v>58.916666666666657</v>
      </c>
      <c r="H148" s="224"/>
      <c r="I148" s="225">
        <v>100.60683452124475</v>
      </c>
      <c r="J148" s="226">
        <v>100.6156</v>
      </c>
      <c r="K148" s="223">
        <f>AVERAGE(I137:I148)</f>
        <v>100.86021776296094</v>
      </c>
      <c r="L148" s="347"/>
      <c r="M148" s="347"/>
    </row>
    <row r="149" spans="1:13" ht="15" thickTop="1">
      <c r="A149" s="343"/>
      <c r="B149" s="215">
        <v>30.1</v>
      </c>
      <c r="C149" s="211">
        <v>109.91088339922914</v>
      </c>
      <c r="D149" s="212">
        <v>104.9</v>
      </c>
      <c r="E149" s="212">
        <v>57.1</v>
      </c>
      <c r="F149" s="213"/>
      <c r="G149" s="245"/>
      <c r="H149" s="224">
        <v>30.1</v>
      </c>
      <c r="I149" s="225">
        <v>100.60988126810645</v>
      </c>
      <c r="J149" s="226">
        <v>100.61409999999999</v>
      </c>
      <c r="L149" s="347"/>
      <c r="M149" s="347"/>
    </row>
    <row r="150" spans="1:13">
      <c r="A150" s="343"/>
      <c r="B150" s="215"/>
      <c r="C150" s="211">
        <v>102.27457990267716</v>
      </c>
      <c r="D150" s="212">
        <v>104.6</v>
      </c>
      <c r="E150" s="212">
        <v>28.6</v>
      </c>
      <c r="F150" s="213"/>
      <c r="G150" s="245"/>
      <c r="H150" s="224"/>
      <c r="I150" s="225">
        <v>100.69320652548522</v>
      </c>
      <c r="J150" s="226">
        <v>100.624</v>
      </c>
      <c r="L150" s="347"/>
      <c r="M150" s="347"/>
    </row>
    <row r="151" spans="1:13">
      <c r="A151" s="343"/>
      <c r="B151" s="215"/>
      <c r="C151" s="211">
        <v>100.46197930419657</v>
      </c>
      <c r="D151" s="212">
        <v>104.9</v>
      </c>
      <c r="E151" s="212">
        <v>28.6</v>
      </c>
      <c r="F151" s="213"/>
      <c r="G151" s="245"/>
      <c r="H151" s="224"/>
      <c r="I151" s="225">
        <v>100.82212791389641</v>
      </c>
      <c r="J151" s="226">
        <v>100.6302</v>
      </c>
      <c r="L151" s="347"/>
      <c r="M151" s="347"/>
    </row>
    <row r="152" spans="1:13">
      <c r="A152" s="343"/>
      <c r="B152" s="215"/>
      <c r="C152" s="211">
        <v>103.15934302813943</v>
      </c>
      <c r="D152" s="212">
        <v>105.8</v>
      </c>
      <c r="E152" s="212">
        <v>28.6</v>
      </c>
      <c r="F152" s="213"/>
      <c r="G152" s="245"/>
      <c r="H152" s="224"/>
      <c r="I152" s="225">
        <v>100.97188843392301</v>
      </c>
      <c r="J152" s="226">
        <v>100.645</v>
      </c>
      <c r="L152" s="347"/>
      <c r="M152" s="347"/>
    </row>
    <row r="153" spans="1:13">
      <c r="A153" s="343"/>
      <c r="B153" s="215"/>
      <c r="C153" s="211">
        <v>102.16019551450839</v>
      </c>
      <c r="D153" s="212">
        <v>105.4</v>
      </c>
      <c r="E153" s="212">
        <v>42.9</v>
      </c>
      <c r="F153" s="213"/>
      <c r="G153" s="245"/>
      <c r="H153" s="224"/>
      <c r="I153" s="225">
        <v>101.10913728693754</v>
      </c>
      <c r="J153" s="226">
        <v>100.65689999999999</v>
      </c>
      <c r="L153" s="347"/>
      <c r="M153" s="347"/>
    </row>
    <row r="154" spans="1:13">
      <c r="A154" s="343"/>
      <c r="B154" s="215">
        <v>6</v>
      </c>
      <c r="C154" s="211">
        <v>105.39022528620198</v>
      </c>
      <c r="D154" s="212">
        <v>105</v>
      </c>
      <c r="E154" s="212">
        <v>57.1</v>
      </c>
      <c r="F154" s="213"/>
      <c r="G154" s="245"/>
      <c r="H154" s="224">
        <v>6</v>
      </c>
      <c r="I154" s="225">
        <v>101.17336275600705</v>
      </c>
      <c r="J154" s="226">
        <v>100.6491</v>
      </c>
      <c r="L154" s="347"/>
      <c r="M154" s="347"/>
    </row>
    <row r="155" spans="1:13">
      <c r="A155" s="343"/>
      <c r="B155" s="215"/>
      <c r="C155" s="211">
        <v>105.94872541885336</v>
      </c>
      <c r="D155" s="212">
        <v>104.5</v>
      </c>
      <c r="E155" s="212">
        <v>71.400000000000006</v>
      </c>
      <c r="F155" s="213"/>
      <c r="G155" s="245"/>
      <c r="H155" s="224"/>
      <c r="I155" s="225">
        <v>101.22769441674168</v>
      </c>
      <c r="J155" s="226">
        <v>100.626</v>
      </c>
      <c r="L155" s="347"/>
      <c r="M155" s="347"/>
    </row>
    <row r="156" spans="1:13">
      <c r="A156" s="343"/>
      <c r="B156" s="215"/>
      <c r="C156" s="211">
        <v>107.94250524606514</v>
      </c>
      <c r="D156" s="212">
        <v>104.8</v>
      </c>
      <c r="E156" s="212">
        <v>42.9</v>
      </c>
      <c r="F156" s="213"/>
      <c r="G156" s="245"/>
      <c r="H156" s="224"/>
      <c r="I156" s="225">
        <v>101.25669096390024</v>
      </c>
      <c r="J156" s="226">
        <v>100.5938</v>
      </c>
      <c r="L156" s="347"/>
      <c r="M156" s="347"/>
    </row>
    <row r="157" spans="1:13">
      <c r="A157" s="344"/>
      <c r="B157" s="215"/>
      <c r="C157" s="211">
        <v>104.37226782579145</v>
      </c>
      <c r="D157" s="212">
        <v>103.3</v>
      </c>
      <c r="E157" s="212">
        <v>57.1</v>
      </c>
      <c r="F157" s="213"/>
      <c r="G157" s="245"/>
      <c r="H157" s="224"/>
      <c r="I157" s="225">
        <v>101.28670607239918</v>
      </c>
      <c r="J157" s="226">
        <v>100.5552</v>
      </c>
      <c r="L157" s="347"/>
      <c r="M157" s="347"/>
    </row>
    <row r="158" spans="1:13">
      <c r="A158" s="344"/>
      <c r="B158" s="215"/>
      <c r="C158" s="211">
        <v>107.51286879766985</v>
      </c>
      <c r="D158" s="212">
        <v>105.4</v>
      </c>
      <c r="E158" s="212">
        <v>57.1</v>
      </c>
      <c r="F158" s="213"/>
      <c r="G158" s="245"/>
      <c r="H158" s="224"/>
      <c r="I158" s="225">
        <v>101.37840095300201</v>
      </c>
      <c r="J158" s="226">
        <v>100.50060000000001</v>
      </c>
      <c r="L158" s="347"/>
      <c r="M158" s="347"/>
    </row>
    <row r="159" spans="1:13">
      <c r="A159" s="343"/>
      <c r="B159" s="215"/>
      <c r="C159" s="211">
        <v>110.00148727904306</v>
      </c>
      <c r="D159" s="212">
        <v>103.7</v>
      </c>
      <c r="E159" s="212">
        <v>50</v>
      </c>
      <c r="F159" s="218" t="s">
        <v>161</v>
      </c>
      <c r="G159" s="219" t="s">
        <v>144</v>
      </c>
      <c r="H159" s="224"/>
      <c r="I159" s="225">
        <v>101.38776311918976</v>
      </c>
      <c r="J159" s="226">
        <v>100.4281</v>
      </c>
      <c r="K159" s="220" t="s">
        <v>141</v>
      </c>
      <c r="L159" s="347"/>
      <c r="M159" s="347"/>
    </row>
    <row r="160" spans="1:13" ht="15" thickBot="1">
      <c r="A160" s="339"/>
      <c r="B160" s="215"/>
      <c r="C160" s="211">
        <v>105.37503228949316</v>
      </c>
      <c r="D160" s="212">
        <v>102.5</v>
      </c>
      <c r="E160" s="212">
        <v>57.1</v>
      </c>
      <c r="F160" s="221">
        <f>AVERAGE(C149:C160)</f>
        <v>105.37584110765572</v>
      </c>
      <c r="G160" s="222">
        <f>AVERAGE(E149:E160)</f>
        <v>48.208333333333343</v>
      </c>
      <c r="H160" s="224"/>
      <c r="I160" s="225">
        <v>101.29948076707575</v>
      </c>
      <c r="J160" s="226">
        <v>100.3421</v>
      </c>
      <c r="K160" s="223">
        <f>AVERAGE(I149:I160)</f>
        <v>101.10136170638869</v>
      </c>
      <c r="L160" s="347"/>
      <c r="M160" s="347"/>
    </row>
    <row r="161" spans="1:13" ht="15" thickTop="1">
      <c r="A161" s="339"/>
      <c r="B161" s="215">
        <v>31.1</v>
      </c>
      <c r="C161" s="211">
        <v>101.97892352640207</v>
      </c>
      <c r="D161" s="212">
        <v>101.1</v>
      </c>
      <c r="E161" s="212">
        <v>21.4</v>
      </c>
      <c r="F161" s="213"/>
      <c r="H161" s="224">
        <v>31.1</v>
      </c>
      <c r="I161" s="225">
        <v>101.22420678529669</v>
      </c>
      <c r="J161" s="226">
        <v>100.2591</v>
      </c>
      <c r="L161" s="347"/>
      <c r="M161" s="347"/>
    </row>
    <row r="162" spans="1:13">
      <c r="A162" s="339"/>
      <c r="B162" s="215"/>
      <c r="C162" s="211">
        <v>100.68540717116157</v>
      </c>
      <c r="D162" s="212">
        <v>102.6</v>
      </c>
      <c r="E162" s="212">
        <v>28.6</v>
      </c>
      <c r="F162" s="213"/>
      <c r="H162" s="224"/>
      <c r="I162" s="225">
        <v>101.17426108989088</v>
      </c>
      <c r="J162" s="226">
        <v>100.188</v>
      </c>
      <c r="L162" s="347"/>
      <c r="M162" s="347"/>
    </row>
    <row r="163" spans="1:13">
      <c r="A163" s="339"/>
      <c r="B163" s="215"/>
      <c r="C163" s="211">
        <v>104.91578272124758</v>
      </c>
      <c r="D163" s="212">
        <v>102.3</v>
      </c>
      <c r="E163" s="212">
        <v>64.3</v>
      </c>
      <c r="F163" s="213"/>
      <c r="H163" s="224"/>
      <c r="I163" s="225">
        <v>101.13341118880592</v>
      </c>
      <c r="J163" s="226">
        <v>100.13</v>
      </c>
      <c r="L163" s="347"/>
      <c r="M163" s="347"/>
    </row>
    <row r="164" spans="1:13">
      <c r="A164" s="339"/>
      <c r="B164" s="215"/>
      <c r="C164" s="211">
        <v>105.65937347977732</v>
      </c>
      <c r="D164" s="212">
        <v>102.2</v>
      </c>
      <c r="E164" s="212">
        <v>85.7</v>
      </c>
      <c r="F164" s="213"/>
      <c r="H164" s="224"/>
      <c r="I164" s="225">
        <v>101.14836385924886</v>
      </c>
      <c r="J164" s="226">
        <v>100.0711</v>
      </c>
      <c r="L164" s="347"/>
      <c r="M164" s="347"/>
    </row>
    <row r="165" spans="1:13">
      <c r="A165" s="339"/>
      <c r="B165" s="201"/>
      <c r="C165" s="211">
        <v>106.93192216444834</v>
      </c>
      <c r="D165" s="212">
        <v>102</v>
      </c>
      <c r="E165" s="212">
        <v>100</v>
      </c>
      <c r="F165" s="213"/>
      <c r="H165" s="224"/>
      <c r="I165" s="225">
        <v>101.17079662086842</v>
      </c>
      <c r="J165" s="226">
        <v>100.0008</v>
      </c>
      <c r="L165" s="347"/>
      <c r="M165" s="347"/>
    </row>
    <row r="166" spans="1:13">
      <c r="A166" s="339"/>
      <c r="B166" s="201" t="s">
        <v>265</v>
      </c>
      <c r="C166" s="211">
        <v>105.57120090857282</v>
      </c>
      <c r="D166" s="212">
        <v>99.9</v>
      </c>
      <c r="E166" s="212">
        <v>57.1</v>
      </c>
      <c r="F166" s="213"/>
      <c r="H166" s="224" t="s">
        <v>265</v>
      </c>
      <c r="I166" s="225">
        <v>101.17441928649612</v>
      </c>
      <c r="J166" s="226">
        <v>99.90746</v>
      </c>
      <c r="L166" s="347"/>
      <c r="M166" s="347"/>
    </row>
    <row r="167" spans="1:13">
      <c r="A167" s="339"/>
      <c r="B167" s="215"/>
      <c r="C167" s="211">
        <v>103.26747394812446</v>
      </c>
      <c r="D167" s="212">
        <v>100.4</v>
      </c>
      <c r="E167" s="212">
        <v>28.6</v>
      </c>
      <c r="F167" s="213"/>
      <c r="H167" s="224"/>
      <c r="I167" s="225">
        <v>101.11282331631206</v>
      </c>
      <c r="J167" s="226">
        <v>99.799350000000004</v>
      </c>
      <c r="L167" s="347"/>
      <c r="M167" s="347"/>
    </row>
    <row r="168" spans="1:13">
      <c r="A168" s="339"/>
      <c r="B168" s="215"/>
      <c r="C168" s="211">
        <v>100.00116991418722</v>
      </c>
      <c r="D168" s="212">
        <v>99.5</v>
      </c>
      <c r="E168" s="212">
        <v>0</v>
      </c>
      <c r="F168" s="213"/>
      <c r="H168" s="224"/>
      <c r="I168" s="225">
        <v>100.97477520288506</v>
      </c>
      <c r="J168" s="226">
        <v>99.67868</v>
      </c>
      <c r="L168" s="347"/>
      <c r="M168" s="347"/>
    </row>
    <row r="169" spans="1:13">
      <c r="A169" s="339"/>
      <c r="B169" s="215"/>
      <c r="C169" s="211">
        <v>107.34929551424572</v>
      </c>
      <c r="D169" s="212">
        <v>100.9</v>
      </c>
      <c r="E169" s="212">
        <v>57.1</v>
      </c>
      <c r="F169" s="213"/>
      <c r="H169" s="224"/>
      <c r="I169" s="225">
        <v>100.77729031744438</v>
      </c>
      <c r="J169" s="226">
        <v>99.550989999999999</v>
      </c>
      <c r="L169" s="347"/>
      <c r="M169" s="347"/>
    </row>
    <row r="170" spans="1:13">
      <c r="A170" s="339"/>
      <c r="B170" s="215"/>
      <c r="C170" s="211">
        <v>103.77300521668414</v>
      </c>
      <c r="D170" s="212">
        <v>96.8</v>
      </c>
      <c r="E170" s="212">
        <v>57.1</v>
      </c>
      <c r="F170" s="213"/>
      <c r="H170" s="224"/>
      <c r="I170" s="225">
        <v>100.50124419297127</v>
      </c>
      <c r="J170" s="226">
        <v>99.417680000000004</v>
      </c>
      <c r="L170" s="347"/>
      <c r="M170" s="347"/>
    </row>
    <row r="171" spans="1:13">
      <c r="A171" s="339"/>
      <c r="B171" s="215"/>
      <c r="C171" s="211">
        <v>99.451708036981543</v>
      </c>
      <c r="D171" s="212">
        <v>95.8</v>
      </c>
      <c r="E171" s="212">
        <v>42.9</v>
      </c>
      <c r="F171" s="218" t="s">
        <v>161</v>
      </c>
      <c r="G171" s="219" t="s">
        <v>144</v>
      </c>
      <c r="H171" s="224"/>
      <c r="I171" s="225">
        <v>100.1726294083788</v>
      </c>
      <c r="J171" s="226">
        <v>99.293809999999993</v>
      </c>
      <c r="K171" s="220" t="s">
        <v>141</v>
      </c>
      <c r="L171" s="347"/>
      <c r="M171" s="347"/>
    </row>
    <row r="172" spans="1:13" ht="15" thickBot="1">
      <c r="A172" s="339"/>
      <c r="B172" s="215"/>
      <c r="C172" s="211">
        <v>95.816073027451182</v>
      </c>
      <c r="D172" s="212">
        <v>95.5</v>
      </c>
      <c r="E172" s="212">
        <v>14.3</v>
      </c>
      <c r="F172" s="221">
        <f>AVERAGE(C161:C172)</f>
        <v>102.95011130244033</v>
      </c>
      <c r="G172" s="222">
        <f>AVERAGE(E161:E172)</f>
        <v>46.425000000000004</v>
      </c>
      <c r="H172" s="224"/>
      <c r="I172" s="225">
        <v>99.764622523666361</v>
      </c>
      <c r="J172" s="226">
        <v>99.182010000000005</v>
      </c>
      <c r="K172" s="223">
        <f>AVERAGE(I161:I172)</f>
        <v>100.86073698268875</v>
      </c>
      <c r="L172" s="347"/>
      <c r="M172" s="347"/>
    </row>
    <row r="173" spans="1:13" ht="15" thickTop="1">
      <c r="A173" s="339"/>
      <c r="B173" s="201">
        <v>2.1</v>
      </c>
      <c r="C173" s="211">
        <v>95.272196040920889</v>
      </c>
      <c r="D173" s="212">
        <v>95.3</v>
      </c>
      <c r="E173" s="212">
        <v>28.6</v>
      </c>
      <c r="F173" s="213"/>
      <c r="H173" s="224">
        <v>2.1</v>
      </c>
      <c r="I173" s="225">
        <v>99.236247890879881</v>
      </c>
      <c r="J173" s="226">
        <v>99.070250000000001</v>
      </c>
      <c r="L173" s="347"/>
      <c r="M173" s="347"/>
    </row>
    <row r="174" spans="1:13">
      <c r="A174" s="339"/>
      <c r="B174" s="215"/>
      <c r="C174" s="211">
        <v>94.701452942079669</v>
      </c>
      <c r="D174" s="212">
        <v>94.7</v>
      </c>
      <c r="E174" s="212">
        <v>42.9</v>
      </c>
      <c r="F174" s="213"/>
      <c r="H174" s="224"/>
      <c r="I174" s="225">
        <v>98.618591038003203</v>
      </c>
      <c r="J174" s="226">
        <v>98.946719999999999</v>
      </c>
      <c r="L174" s="347"/>
      <c r="M174" s="347"/>
    </row>
    <row r="175" spans="1:13">
      <c r="A175" s="339"/>
      <c r="B175" s="215"/>
      <c r="C175" s="211">
        <v>89.385941088143966</v>
      </c>
      <c r="D175" s="212">
        <v>91.2</v>
      </c>
      <c r="E175" s="212">
        <v>57.1</v>
      </c>
      <c r="F175" s="213"/>
      <c r="H175" s="224"/>
      <c r="I175" s="225">
        <v>97.970679907249647</v>
      </c>
      <c r="J175" s="226">
        <v>98.48845</v>
      </c>
      <c r="L175" s="347"/>
      <c r="M175" s="347"/>
    </row>
    <row r="176" spans="1:13">
      <c r="A176" s="339"/>
      <c r="B176" s="215"/>
      <c r="C176" s="211">
        <v>81.314954058383194</v>
      </c>
      <c r="D176" s="212">
        <v>81.2</v>
      </c>
      <c r="E176" s="212">
        <v>28.6</v>
      </c>
      <c r="F176" s="213"/>
      <c r="H176" s="224"/>
      <c r="I176" s="225">
        <v>97.36262021189178</v>
      </c>
      <c r="J176" s="226">
        <v>98.100700000000003</v>
      </c>
      <c r="L176" s="347"/>
      <c r="M176" s="347"/>
    </row>
    <row r="177" spans="1:13">
      <c r="A177" s="339"/>
      <c r="B177" s="215"/>
      <c r="C177" s="211">
        <v>67.897050366886617</v>
      </c>
      <c r="D177" s="212">
        <v>74.599999999999994</v>
      </c>
      <c r="E177" s="212">
        <v>14.3</v>
      </c>
      <c r="F177" s="213"/>
      <c r="H177" s="224"/>
      <c r="I177" s="225">
        <v>96.916036570454537</v>
      </c>
      <c r="J177" s="226">
        <v>97.633619999999993</v>
      </c>
      <c r="L177" s="347"/>
      <c r="M177" s="347"/>
    </row>
    <row r="178" spans="1:13">
      <c r="A178" s="339"/>
      <c r="B178" s="215">
        <v>6</v>
      </c>
      <c r="C178" s="211">
        <v>71.767559917746595</v>
      </c>
      <c r="D178" s="212">
        <v>78.7</v>
      </c>
      <c r="E178" s="212">
        <v>28.6</v>
      </c>
      <c r="F178" s="213"/>
      <c r="H178" s="224">
        <v>6</v>
      </c>
      <c r="I178" s="225">
        <v>96.705745283206952</v>
      </c>
      <c r="J178" s="226">
        <v>97.672960000000003</v>
      </c>
      <c r="L178" s="347"/>
      <c r="M178" s="347"/>
    </row>
    <row r="179" spans="1:13">
      <c r="A179" s="339"/>
      <c r="B179" s="215"/>
      <c r="C179" s="211">
        <v>75.138438127413494</v>
      </c>
      <c r="D179" s="250">
        <v>81.8</v>
      </c>
      <c r="E179" s="250">
        <v>35.700000000000003</v>
      </c>
      <c r="F179" s="247"/>
      <c r="H179" s="224"/>
      <c r="I179" s="251">
        <v>96.695586348613347</v>
      </c>
      <c r="J179" s="251">
        <v>98.042950000000005</v>
      </c>
      <c r="L179" s="347"/>
      <c r="M179" s="347"/>
    </row>
    <row r="180" spans="1:13">
      <c r="A180" s="339"/>
      <c r="B180" s="215"/>
      <c r="C180" s="211">
        <v>77.345516199086745</v>
      </c>
      <c r="D180" s="250">
        <v>83.1</v>
      </c>
      <c r="E180" s="250">
        <v>57.1</v>
      </c>
      <c r="F180" s="247"/>
      <c r="H180" s="224"/>
      <c r="I180" s="251">
        <v>96.861641868845851</v>
      </c>
      <c r="J180" s="251">
        <v>98.430260000000004</v>
      </c>
      <c r="L180" s="347"/>
      <c r="M180" s="347"/>
    </row>
    <row r="181" spans="1:13">
      <c r="A181" s="339"/>
      <c r="B181" s="215"/>
      <c r="C181" s="211">
        <v>74.138541711003683</v>
      </c>
      <c r="D181" s="250">
        <v>85.7</v>
      </c>
      <c r="E181" s="250">
        <v>57.1</v>
      </c>
      <c r="F181" s="247"/>
      <c r="H181" s="224"/>
      <c r="I181" s="251">
        <v>97.20386367029235</v>
      </c>
      <c r="J181" s="251">
        <v>98.591149999999999</v>
      </c>
      <c r="L181" s="347"/>
      <c r="M181" s="347"/>
    </row>
    <row r="182" spans="1:13">
      <c r="A182" s="339"/>
      <c r="B182" s="215"/>
      <c r="C182" s="211">
        <v>75.194273734305611</v>
      </c>
      <c r="D182" s="250">
        <v>89.5</v>
      </c>
      <c r="E182" s="250">
        <v>71.400000000000006</v>
      </c>
      <c r="F182" s="247"/>
      <c r="H182" s="224"/>
      <c r="I182" s="251">
        <v>97.622049634741188</v>
      </c>
      <c r="J182" s="251">
        <v>98.764210000000006</v>
      </c>
      <c r="L182" s="347"/>
      <c r="M182" s="347"/>
    </row>
    <row r="183" spans="1:13">
      <c r="A183" s="339"/>
      <c r="B183" s="215"/>
      <c r="C183" s="211">
        <v>74.31920050569245</v>
      </c>
      <c r="D183" s="250">
        <v>89.5</v>
      </c>
      <c r="E183" s="250">
        <v>28.6</v>
      </c>
      <c r="F183" s="218" t="s">
        <v>161</v>
      </c>
      <c r="G183" s="219" t="s">
        <v>144</v>
      </c>
      <c r="H183" s="224"/>
      <c r="I183" s="251">
        <v>98.080551249945373</v>
      </c>
      <c r="J183" s="251">
        <v>98.990549999999999</v>
      </c>
      <c r="K183" s="220" t="s">
        <v>141</v>
      </c>
      <c r="L183" s="347"/>
      <c r="M183" s="347"/>
    </row>
    <row r="184" spans="1:13" ht="15" thickBot="1">
      <c r="A184" s="339"/>
      <c r="B184" s="215"/>
      <c r="C184" s="211">
        <v>79.081671065166773</v>
      </c>
      <c r="D184" s="250">
        <v>89.9</v>
      </c>
      <c r="E184" s="250">
        <v>71.400000000000006</v>
      </c>
      <c r="F184" s="221">
        <f>AVERAGE(C173:C184)</f>
        <v>79.629732979735806</v>
      </c>
      <c r="G184" s="222">
        <f>AVERAGE(E173:E184)</f>
        <v>43.45000000000001</v>
      </c>
      <c r="H184" s="224"/>
      <c r="I184" s="251">
        <v>98.560677197566974</v>
      </c>
      <c r="J184" s="251">
        <v>99.254909999999995</v>
      </c>
      <c r="K184" s="223">
        <f>AVERAGE(I173:I184)</f>
        <v>97.652857572640926</v>
      </c>
      <c r="L184" s="347"/>
      <c r="M184" s="347"/>
    </row>
    <row r="185" spans="1:13" ht="15" thickTop="1">
      <c r="A185" s="339"/>
      <c r="B185" s="201">
        <v>3.1</v>
      </c>
      <c r="C185" s="211">
        <v>77.924429599040053</v>
      </c>
      <c r="D185" s="250">
        <v>91.7</v>
      </c>
      <c r="E185" s="250">
        <v>71.400000000000006</v>
      </c>
      <c r="F185" s="247"/>
      <c r="G185" s="252"/>
      <c r="H185" s="201">
        <v>3.1</v>
      </c>
      <c r="I185" s="251">
        <v>98.985693174294667</v>
      </c>
      <c r="J185" s="251">
        <v>99.551010000000005</v>
      </c>
      <c r="L185" s="347"/>
      <c r="M185" s="347"/>
    </row>
    <row r="186" spans="1:13">
      <c r="A186" s="339"/>
      <c r="B186" s="201"/>
      <c r="C186" s="211">
        <v>79.28416654944219</v>
      </c>
      <c r="D186" s="250">
        <v>91.2</v>
      </c>
      <c r="E186" s="250">
        <v>57.1</v>
      </c>
      <c r="F186" s="247"/>
      <c r="G186" s="252"/>
      <c r="H186" s="201"/>
      <c r="I186" s="251">
        <v>99.341861444821831</v>
      </c>
      <c r="J186" s="251">
        <v>99.854889999999997</v>
      </c>
      <c r="L186" s="347"/>
      <c r="M186" s="347"/>
    </row>
    <row r="187" spans="1:13">
      <c r="A187" s="339"/>
      <c r="B187" s="215"/>
      <c r="C187" s="211">
        <v>79.062852779846352</v>
      </c>
      <c r="D187" s="250">
        <v>93.9</v>
      </c>
      <c r="E187" s="250">
        <v>50</v>
      </c>
      <c r="H187" s="224"/>
      <c r="I187" s="251">
        <v>99.668824430365675</v>
      </c>
      <c r="J187" s="251">
        <v>100.1335</v>
      </c>
      <c r="L187" s="347"/>
      <c r="M187" s="347"/>
    </row>
    <row r="188" spans="1:13">
      <c r="A188" s="339"/>
      <c r="B188" s="215"/>
      <c r="C188" s="211">
        <v>87.968665874496395</v>
      </c>
      <c r="D188" s="250">
        <v>95.6</v>
      </c>
      <c r="E188" s="250">
        <v>50</v>
      </c>
      <c r="H188" s="224"/>
      <c r="I188" s="251">
        <v>99.922800316156199</v>
      </c>
      <c r="J188" s="251">
        <v>100.3661</v>
      </c>
      <c r="L188" s="347"/>
      <c r="M188" s="347"/>
    </row>
    <row r="189" spans="1:13">
      <c r="A189" s="339"/>
      <c r="B189" s="215"/>
      <c r="C189" s="211">
        <v>100.67391814283401</v>
      </c>
      <c r="D189" s="250">
        <v>93.9</v>
      </c>
      <c r="E189" s="250">
        <v>78.599999999999994</v>
      </c>
      <c r="H189" s="224"/>
      <c r="I189" s="251">
        <v>100.09451730073658</v>
      </c>
      <c r="J189" s="251">
        <v>100.5214</v>
      </c>
      <c r="L189" s="347"/>
      <c r="M189" s="347"/>
    </row>
    <row r="190" spans="1:13">
      <c r="A190" s="339"/>
      <c r="B190" s="215">
        <v>6</v>
      </c>
      <c r="C190" s="211">
        <v>105.23649212771777</v>
      </c>
      <c r="D190" s="250">
        <v>95.2</v>
      </c>
      <c r="E190" s="250">
        <v>100</v>
      </c>
      <c r="H190" s="224">
        <v>6</v>
      </c>
      <c r="I190" s="251">
        <v>100.18238504115737</v>
      </c>
      <c r="J190" s="251">
        <v>100.5912</v>
      </c>
      <c r="L190" s="347"/>
      <c r="M190" s="347"/>
    </row>
    <row r="191" spans="1:13">
      <c r="A191" s="339"/>
      <c r="B191" s="215"/>
      <c r="C191" s="211">
        <v>95.501246458104177</v>
      </c>
      <c r="D191" s="250">
        <v>94.8</v>
      </c>
      <c r="E191" s="250">
        <v>71.400000000000006</v>
      </c>
      <c r="H191" s="224"/>
      <c r="I191" s="251">
        <v>100.2082896825214</v>
      </c>
      <c r="J191" s="251">
        <v>100.5866</v>
      </c>
      <c r="L191" s="347"/>
      <c r="M191" s="347"/>
    </row>
    <row r="192" spans="1:13">
      <c r="A192" s="339"/>
      <c r="B192" s="215"/>
      <c r="C192" s="211">
        <v>83.589512364203671</v>
      </c>
      <c r="D192" s="250">
        <v>92.9</v>
      </c>
      <c r="E192" s="250">
        <v>28.6</v>
      </c>
      <c r="H192" s="224"/>
      <c r="I192" s="251">
        <v>100.2148111630852</v>
      </c>
      <c r="J192" s="251">
        <v>100.53449999999999</v>
      </c>
      <c r="L192" s="347"/>
      <c r="M192" s="347"/>
    </row>
    <row r="193" spans="1:13">
      <c r="A193" s="339"/>
      <c r="B193" s="215"/>
      <c r="C193" s="211">
        <v>86.995216708325913</v>
      </c>
      <c r="D193" s="250">
        <v>91.2</v>
      </c>
      <c r="E193" s="250">
        <v>42.9</v>
      </c>
      <c r="H193" s="224"/>
      <c r="I193" s="251">
        <v>100.24771092638733</v>
      </c>
      <c r="J193" s="251">
        <v>100.4637</v>
      </c>
      <c r="L193" s="347"/>
      <c r="M193" s="347"/>
    </row>
    <row r="194" spans="1:13">
      <c r="A194" s="339"/>
      <c r="B194" s="215"/>
      <c r="C194" s="211">
        <v>85.00809450515095</v>
      </c>
      <c r="D194" s="250">
        <v>92.9</v>
      </c>
      <c r="E194" s="250">
        <v>57.1</v>
      </c>
      <c r="H194" s="224"/>
      <c r="I194" s="251">
        <v>100.30967457592637</v>
      </c>
      <c r="J194" s="251">
        <v>100.4064</v>
      </c>
      <c r="L194" s="347"/>
      <c r="M194" s="347"/>
    </row>
    <row r="195" spans="1:13">
      <c r="A195" s="339"/>
      <c r="B195" s="215"/>
      <c r="C195" s="211">
        <v>95.88369961648597</v>
      </c>
      <c r="D195" s="250">
        <v>96.3</v>
      </c>
      <c r="E195" s="250">
        <v>85.7</v>
      </c>
      <c r="F195" s="218" t="s">
        <v>161</v>
      </c>
      <c r="G195" s="219" t="s">
        <v>144</v>
      </c>
      <c r="H195" s="224"/>
      <c r="I195" s="251">
        <v>100.3831190576694</v>
      </c>
      <c r="J195" s="251">
        <v>100.3853</v>
      </c>
      <c r="K195" s="220" t="s">
        <v>141</v>
      </c>
      <c r="L195" s="347"/>
      <c r="M195" s="347"/>
    </row>
    <row r="196" spans="1:13">
      <c r="A196" s="339"/>
      <c r="B196" s="215"/>
      <c r="C196" s="211">
        <v>98.129736405372199</v>
      </c>
      <c r="D196" s="250">
        <v>96.8</v>
      </c>
      <c r="E196" s="250">
        <v>71.400000000000006</v>
      </c>
      <c r="F196" s="326">
        <f>AVERAGE(C185:C196)</f>
        <v>89.604835927584972</v>
      </c>
      <c r="G196" s="327">
        <f>AVERAGE(E185:E196)</f>
        <v>63.683333333333337</v>
      </c>
      <c r="H196" s="224"/>
      <c r="I196" s="251">
        <v>100.45308227712498</v>
      </c>
      <c r="J196" s="251">
        <v>100.4007</v>
      </c>
      <c r="K196" s="194">
        <f>AVERAGE(I185:I196)</f>
        <v>100.00106411585392</v>
      </c>
      <c r="L196" s="347"/>
      <c r="M196" s="347"/>
    </row>
    <row r="197" spans="1:13">
      <c r="A197" s="339"/>
      <c r="B197" s="201">
        <v>4.0999999999999996</v>
      </c>
      <c r="C197" s="211">
        <v>101.02216455505315</v>
      </c>
      <c r="D197" s="250">
        <v>96.1</v>
      </c>
      <c r="E197" s="250">
        <v>64.3</v>
      </c>
      <c r="F197" s="247"/>
      <c r="G197" s="252"/>
      <c r="H197" s="201">
        <v>4.0999999999999996</v>
      </c>
      <c r="I197" s="251">
        <v>100.53058865271446</v>
      </c>
      <c r="J197" s="251">
        <v>100.43470000000001</v>
      </c>
      <c r="L197" s="347"/>
      <c r="M197" s="347"/>
    </row>
    <row r="198" spans="1:13">
      <c r="A198" s="339"/>
      <c r="B198" s="201"/>
      <c r="C198" s="211">
        <v>97.699279329674212</v>
      </c>
      <c r="D198" s="250">
        <v>96.3</v>
      </c>
      <c r="E198" s="250">
        <v>35.700000000000003</v>
      </c>
      <c r="F198" s="247"/>
      <c r="G198" s="252"/>
      <c r="H198" s="201"/>
      <c r="I198" s="251">
        <v>100.60264963725511</v>
      </c>
      <c r="J198" s="251">
        <v>100.4602</v>
      </c>
      <c r="L198" s="347"/>
      <c r="M198" s="347"/>
    </row>
    <row r="199" spans="1:13">
      <c r="A199" s="339"/>
      <c r="B199" s="215"/>
      <c r="C199" s="211">
        <v>92.849240286766673</v>
      </c>
      <c r="D199" s="250">
        <v>96.9</v>
      </c>
      <c r="E199" s="250">
        <v>14.3</v>
      </c>
      <c r="H199" s="224"/>
      <c r="I199" s="251">
        <v>100.74772351465991</v>
      </c>
      <c r="J199" s="251">
        <v>100.4875</v>
      </c>
      <c r="L199" s="347"/>
      <c r="M199" s="347"/>
    </row>
    <row r="200" spans="1:13">
      <c r="A200" s="339"/>
      <c r="B200" s="215"/>
      <c r="C200" s="211">
        <v>97.974587144705922</v>
      </c>
      <c r="D200" s="250">
        <v>97</v>
      </c>
      <c r="E200" s="250">
        <v>28.6</v>
      </c>
      <c r="H200" s="224"/>
      <c r="I200" s="251">
        <v>100.87284120913701</v>
      </c>
      <c r="J200" s="251">
        <v>100.5076</v>
      </c>
      <c r="L200" s="347"/>
      <c r="M200" s="347"/>
    </row>
    <row r="201" spans="1:13">
      <c r="A201" s="339"/>
      <c r="B201" s="215"/>
      <c r="C201" s="211">
        <v>99.831377909284129</v>
      </c>
      <c r="D201" s="250">
        <v>95.9</v>
      </c>
      <c r="E201" s="250">
        <v>57.1</v>
      </c>
      <c r="H201" s="224"/>
      <c r="I201" s="251">
        <v>100.91069584437318</v>
      </c>
      <c r="J201" s="251">
        <v>100.50700000000001</v>
      </c>
      <c r="L201" s="347"/>
      <c r="M201" s="347"/>
    </row>
    <row r="202" spans="1:13">
      <c r="A202" s="339"/>
      <c r="B202" s="215">
        <v>6</v>
      </c>
      <c r="C202" s="211">
        <v>102.898386595646</v>
      </c>
      <c r="D202" s="250">
        <v>99.2</v>
      </c>
      <c r="E202" s="250">
        <v>71.400000000000006</v>
      </c>
      <c r="H202" s="224">
        <v>6</v>
      </c>
      <c r="I202" s="251">
        <v>100.88285947531888</v>
      </c>
      <c r="J202" s="251">
        <v>100.4893</v>
      </c>
      <c r="L202" s="347"/>
      <c r="M202" s="347"/>
    </row>
    <row r="203" spans="1:13">
      <c r="B203" s="215"/>
      <c r="C203" s="211">
        <v>95.73000932135858</v>
      </c>
      <c r="D203" s="250">
        <v>99.8</v>
      </c>
      <c r="E203" s="250">
        <v>28.6</v>
      </c>
      <c r="H203" s="224"/>
      <c r="I203" s="251">
        <v>100.80826015429491</v>
      </c>
      <c r="J203" s="251">
        <v>100.46259999999999</v>
      </c>
      <c r="L203" s="347"/>
      <c r="M203" s="347"/>
    </row>
    <row r="204" spans="1:13">
      <c r="B204" s="215"/>
      <c r="C204" s="211">
        <v>99.420141774803866</v>
      </c>
      <c r="D204" s="250">
        <v>101.3</v>
      </c>
      <c r="E204" s="250">
        <v>57.1</v>
      </c>
      <c r="H204" s="224"/>
      <c r="I204" s="251">
        <v>100.7041734548568</v>
      </c>
      <c r="J204" s="251">
        <v>100.4346</v>
      </c>
    </row>
    <row r="205" spans="1:13">
      <c r="B205" s="215"/>
      <c r="C205" s="211">
        <v>100.43538393031261</v>
      </c>
      <c r="D205" s="250">
        <v>100.8</v>
      </c>
      <c r="E205" s="250">
        <v>42.9</v>
      </c>
      <c r="H205" s="224"/>
      <c r="I205" s="251">
        <v>100.64063707910078</v>
      </c>
      <c r="J205" s="251">
        <v>100.39100000000001</v>
      </c>
    </row>
    <row r="206" spans="1:13">
      <c r="B206" s="215"/>
      <c r="C206" s="211"/>
      <c r="D206" s="250"/>
      <c r="E206" s="250"/>
      <c r="H206" s="224"/>
      <c r="I206" s="251"/>
      <c r="J206" s="251"/>
    </row>
    <row r="207" spans="1:13">
      <c r="B207" s="215"/>
      <c r="C207" s="211"/>
      <c r="D207" s="250"/>
      <c r="E207" s="250"/>
      <c r="F207" s="218" t="s">
        <v>161</v>
      </c>
      <c r="G207" s="219" t="s">
        <v>144</v>
      </c>
      <c r="H207" s="224"/>
      <c r="I207" s="251"/>
      <c r="J207" s="251"/>
      <c r="K207" s="220" t="s">
        <v>141</v>
      </c>
    </row>
    <row r="208" spans="1:13">
      <c r="B208" s="215"/>
      <c r="C208" s="211"/>
      <c r="D208" s="250"/>
      <c r="E208" s="250"/>
      <c r="F208" s="326">
        <f>AVERAGE(C197:C208)</f>
        <v>98.651174538622797</v>
      </c>
      <c r="G208" s="327">
        <f>AVERAGE(E197:E208)</f>
        <v>44.444444444444443</v>
      </c>
      <c r="H208" s="224"/>
      <c r="I208" s="251"/>
      <c r="J208" s="251"/>
      <c r="K208" s="194">
        <f>AVERAGE(I197:I208)</f>
        <v>100.74449211352345</v>
      </c>
    </row>
  </sheetData>
  <mergeCells count="2">
    <mergeCell ref="B3:D3"/>
    <mergeCell ref="H3:J3"/>
  </mergeCells>
  <phoneticPr fontId="4"/>
  <pageMargins left="0.7" right="0.7" top="0.75" bottom="0.75" header="0.3" footer="0.3"/>
  <pageSetup paperSize="9" scale="55" orientation="portrait" horizontalDpi="300" verticalDpi="300" r:id="rId1"/>
  <rowBreaks count="1" manualBreakCount="1">
    <brk id="104" max="10"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3"/>
  <sheetViews>
    <sheetView view="pageBreakPreview" zoomScaleNormal="100" zoomScaleSheetLayoutView="100" workbookViewId="0">
      <pane xSplit="4" ySplit="5" topLeftCell="E113" activePane="bottomRight" state="frozen"/>
      <selection pane="topRight" activeCell="E1" sqref="E1"/>
      <selection pane="bottomLeft" activeCell="A6" sqref="A6"/>
      <selection pane="bottomRight" activeCell="C124" sqref="C124"/>
    </sheetView>
  </sheetViews>
  <sheetFormatPr defaultRowHeight="14.25"/>
  <cols>
    <col min="1" max="1" width="1.09765625" style="253" customWidth="1"/>
    <col min="2" max="2" width="10" style="254" customWidth="1"/>
    <col min="3" max="3" width="10" style="255" customWidth="1"/>
    <col min="4" max="5" width="8.796875" style="253"/>
    <col min="6" max="9" width="10" style="258" customWidth="1"/>
    <col min="10" max="16384" width="8.796875" style="253"/>
  </cols>
  <sheetData>
    <row r="1" spans="1:10" ht="21">
      <c r="D1" s="256" t="s">
        <v>164</v>
      </c>
      <c r="F1" s="257" t="s">
        <v>165</v>
      </c>
      <c r="H1" s="256" t="s">
        <v>166</v>
      </c>
    </row>
    <row r="2" spans="1:10">
      <c r="A2" s="259"/>
      <c r="B2" s="260"/>
      <c r="C2" s="261"/>
      <c r="D2" s="581" t="s">
        <v>167</v>
      </c>
      <c r="E2" s="582"/>
      <c r="F2" s="581" t="s">
        <v>168</v>
      </c>
      <c r="G2" s="582"/>
      <c r="H2" s="581" t="s">
        <v>169</v>
      </c>
      <c r="I2" s="582"/>
    </row>
    <row r="3" spans="1:10">
      <c r="A3" s="259"/>
      <c r="B3" s="262"/>
      <c r="C3" s="263"/>
      <c r="E3" s="264"/>
      <c r="F3" s="265">
        <v>20000001</v>
      </c>
      <c r="G3" s="266">
        <v>20000002</v>
      </c>
      <c r="H3" s="267">
        <v>1000000000</v>
      </c>
      <c r="I3" s="268">
        <v>1100000000</v>
      </c>
    </row>
    <row r="4" spans="1:10">
      <c r="A4" s="259"/>
      <c r="B4" s="269"/>
      <c r="C4" s="270"/>
      <c r="E4" s="264"/>
      <c r="F4" s="271" t="s">
        <v>170</v>
      </c>
      <c r="G4" s="272" t="s">
        <v>171</v>
      </c>
      <c r="H4" s="271" t="s">
        <v>170</v>
      </c>
      <c r="I4" s="272" t="s">
        <v>171</v>
      </c>
    </row>
    <row r="5" spans="1:10" ht="29.25" customHeight="1">
      <c r="A5" s="259"/>
      <c r="B5" s="273" t="s">
        <v>172</v>
      </c>
      <c r="C5" s="274"/>
      <c r="E5" s="264"/>
      <c r="F5" s="275">
        <v>10000</v>
      </c>
      <c r="G5" s="276">
        <v>9998.9</v>
      </c>
      <c r="H5" s="277">
        <v>10000</v>
      </c>
      <c r="I5" s="278">
        <v>9983</v>
      </c>
    </row>
    <row r="6" spans="1:10" ht="13.5">
      <c r="B6" s="262">
        <v>201301</v>
      </c>
      <c r="C6" s="279" t="s">
        <v>173</v>
      </c>
      <c r="D6" s="280" t="s">
        <v>174</v>
      </c>
      <c r="E6" s="281">
        <v>98.2</v>
      </c>
      <c r="F6" s="282">
        <v>93.9</v>
      </c>
      <c r="G6" s="283">
        <v>93.9</v>
      </c>
      <c r="H6" s="284">
        <v>94.8</v>
      </c>
      <c r="I6" s="283">
        <v>94.8</v>
      </c>
      <c r="J6" s="285" t="s">
        <v>175</v>
      </c>
    </row>
    <row r="7" spans="1:10" ht="13.5">
      <c r="B7" s="262">
        <v>201302</v>
      </c>
      <c r="C7" s="286"/>
      <c r="D7" s="287" t="s">
        <v>176</v>
      </c>
      <c r="E7" s="288">
        <v>95.5</v>
      </c>
      <c r="F7" s="282">
        <v>95</v>
      </c>
      <c r="G7" s="283">
        <v>95</v>
      </c>
      <c r="H7" s="284">
        <v>96.5</v>
      </c>
      <c r="I7" s="283">
        <v>96.4</v>
      </c>
      <c r="J7" s="285"/>
    </row>
    <row r="8" spans="1:10" ht="13.5">
      <c r="B8" s="262">
        <v>201303</v>
      </c>
      <c r="C8" s="286"/>
      <c r="D8" s="287" t="s">
        <v>177</v>
      </c>
      <c r="E8" s="288">
        <v>97.2</v>
      </c>
      <c r="F8" s="282">
        <v>98.4</v>
      </c>
      <c r="G8" s="283">
        <v>98.4</v>
      </c>
      <c r="H8" s="284">
        <v>97.7</v>
      </c>
      <c r="I8" s="283">
        <v>97.7</v>
      </c>
      <c r="J8" s="285"/>
    </row>
    <row r="9" spans="1:10" ht="13.5">
      <c r="B9" s="262">
        <v>201304</v>
      </c>
      <c r="C9" s="286"/>
      <c r="D9" s="289" t="s">
        <v>178</v>
      </c>
      <c r="E9" s="288">
        <v>97.1</v>
      </c>
      <c r="F9" s="282">
        <v>98.7</v>
      </c>
      <c r="G9" s="283">
        <v>98.7</v>
      </c>
      <c r="H9" s="284">
        <v>97.7</v>
      </c>
      <c r="I9" s="283">
        <v>97.7</v>
      </c>
      <c r="J9" s="285"/>
    </row>
    <row r="10" spans="1:10" ht="13.5">
      <c r="B10" s="262">
        <v>201305</v>
      </c>
      <c r="C10" s="286"/>
      <c r="D10" s="289" t="s">
        <v>179</v>
      </c>
      <c r="E10" s="288">
        <v>98.5</v>
      </c>
      <c r="F10" s="282">
        <v>98.7</v>
      </c>
      <c r="G10" s="283">
        <v>98.6</v>
      </c>
      <c r="H10" s="284">
        <v>99.3</v>
      </c>
      <c r="I10" s="283">
        <v>99.2</v>
      </c>
      <c r="J10" s="285"/>
    </row>
    <row r="11" spans="1:10" ht="13.5">
      <c r="B11" s="262">
        <v>201306</v>
      </c>
      <c r="C11" s="286"/>
      <c r="D11" s="289" t="s">
        <v>180</v>
      </c>
      <c r="E11" s="288">
        <v>100.8</v>
      </c>
      <c r="F11" s="282">
        <v>98.3</v>
      </c>
      <c r="G11" s="283">
        <v>98.3</v>
      </c>
      <c r="H11" s="284">
        <v>98.2</v>
      </c>
      <c r="I11" s="283">
        <v>98.2</v>
      </c>
      <c r="J11" s="285">
        <v>6</v>
      </c>
    </row>
    <row r="12" spans="1:10" ht="13.5">
      <c r="B12" s="262">
        <v>201307</v>
      </c>
      <c r="C12" s="286"/>
      <c r="D12" s="289" t="s">
        <v>181</v>
      </c>
      <c r="E12" s="288">
        <v>101.1</v>
      </c>
      <c r="F12" s="282">
        <v>100.1</v>
      </c>
      <c r="G12" s="283">
        <v>100.1</v>
      </c>
      <c r="H12" s="284">
        <v>99.8</v>
      </c>
      <c r="I12" s="283">
        <v>99.7</v>
      </c>
      <c r="J12" s="285"/>
    </row>
    <row r="13" spans="1:10" ht="13.5">
      <c r="B13" s="262">
        <v>201308</v>
      </c>
      <c r="C13" s="286"/>
      <c r="D13" s="289" t="s">
        <v>182</v>
      </c>
      <c r="E13" s="288">
        <v>98.3</v>
      </c>
      <c r="F13" s="282">
        <v>99.4</v>
      </c>
      <c r="G13" s="283">
        <v>99.4</v>
      </c>
      <c r="H13" s="284">
        <v>100</v>
      </c>
      <c r="I13" s="283">
        <v>99.9</v>
      </c>
      <c r="J13" s="285"/>
    </row>
    <row r="14" spans="1:10" ht="13.5">
      <c r="B14" s="262">
        <v>201309</v>
      </c>
      <c r="C14" s="286"/>
      <c r="D14" s="289" t="s">
        <v>183</v>
      </c>
      <c r="E14" s="288">
        <v>101.1</v>
      </c>
      <c r="F14" s="282">
        <v>99.1</v>
      </c>
      <c r="G14" s="283">
        <v>99.1</v>
      </c>
      <c r="H14" s="284">
        <v>101</v>
      </c>
      <c r="I14" s="283">
        <v>101</v>
      </c>
      <c r="J14" s="285"/>
    </row>
    <row r="15" spans="1:10" ht="13.5">
      <c r="B15" s="262">
        <v>201310</v>
      </c>
      <c r="C15" s="286"/>
      <c r="D15" s="289" t="s">
        <v>184</v>
      </c>
      <c r="E15" s="288">
        <v>101.1</v>
      </c>
      <c r="F15" s="282">
        <v>98.6</v>
      </c>
      <c r="G15" s="283">
        <v>98.6</v>
      </c>
      <c r="H15" s="284">
        <v>101.2</v>
      </c>
      <c r="I15" s="283">
        <v>101.1</v>
      </c>
      <c r="J15" s="285"/>
    </row>
    <row r="16" spans="1:10" ht="13.5">
      <c r="B16" s="262">
        <v>201311</v>
      </c>
      <c r="C16" s="286"/>
      <c r="D16" s="289" t="s">
        <v>185</v>
      </c>
      <c r="E16" s="288">
        <v>98.3</v>
      </c>
      <c r="F16" s="282">
        <v>100.4</v>
      </c>
      <c r="G16" s="283">
        <v>100.4</v>
      </c>
      <c r="H16" s="284">
        <v>101.8</v>
      </c>
      <c r="I16" s="283">
        <v>101.8</v>
      </c>
      <c r="J16" s="285"/>
    </row>
    <row r="17" spans="2:10" ht="13.5">
      <c r="B17" s="262">
        <v>201312</v>
      </c>
      <c r="C17" s="286"/>
      <c r="D17" s="290" t="s">
        <v>186</v>
      </c>
      <c r="E17" s="291">
        <v>103.5</v>
      </c>
      <c r="F17" s="282">
        <v>101.5</v>
      </c>
      <c r="G17" s="283">
        <v>101.5</v>
      </c>
      <c r="H17" s="284">
        <v>101.8</v>
      </c>
      <c r="I17" s="283">
        <v>101.9</v>
      </c>
      <c r="J17" s="285"/>
    </row>
    <row r="18" spans="2:10" ht="13.5">
      <c r="B18" s="262">
        <v>201401</v>
      </c>
      <c r="C18" s="279" t="s">
        <v>187</v>
      </c>
      <c r="D18" s="287" t="s">
        <v>188</v>
      </c>
      <c r="E18" s="288">
        <v>106.3</v>
      </c>
      <c r="F18" s="282">
        <v>101.7</v>
      </c>
      <c r="G18" s="283">
        <v>101.7</v>
      </c>
      <c r="H18" s="292">
        <v>103.8</v>
      </c>
      <c r="I18" s="293">
        <v>103.8</v>
      </c>
      <c r="J18" s="285" t="s">
        <v>163</v>
      </c>
    </row>
    <row r="19" spans="2:10">
      <c r="B19" s="262">
        <v>201402</v>
      </c>
      <c r="D19" s="287" t="s">
        <v>176</v>
      </c>
      <c r="E19" s="288">
        <v>106.1</v>
      </c>
      <c r="F19" s="282">
        <v>102.4</v>
      </c>
      <c r="G19" s="283">
        <v>102.4</v>
      </c>
      <c r="H19" s="284">
        <v>102.7</v>
      </c>
      <c r="I19" s="283">
        <v>102.7</v>
      </c>
      <c r="J19" s="285"/>
    </row>
    <row r="20" spans="2:10">
      <c r="B20" s="262">
        <v>201403</v>
      </c>
      <c r="D20" s="287" t="s">
        <v>189</v>
      </c>
      <c r="E20" s="288">
        <v>110.2</v>
      </c>
      <c r="F20" s="282">
        <v>102.2</v>
      </c>
      <c r="G20" s="283">
        <v>102.2</v>
      </c>
      <c r="H20" s="282">
        <v>104.2</v>
      </c>
      <c r="I20" s="283">
        <v>104.2</v>
      </c>
      <c r="J20" s="285"/>
    </row>
    <row r="21" spans="2:10">
      <c r="B21" s="262">
        <v>201404</v>
      </c>
      <c r="D21" s="289" t="s">
        <v>178</v>
      </c>
      <c r="E21" s="294">
        <v>107.7</v>
      </c>
      <c r="F21" s="282">
        <v>100.9</v>
      </c>
      <c r="G21" s="283">
        <v>100.9</v>
      </c>
      <c r="H21" s="282">
        <v>99.6</v>
      </c>
      <c r="I21" s="283">
        <v>99.5</v>
      </c>
      <c r="J21" s="285"/>
    </row>
    <row r="22" spans="2:10">
      <c r="B22" s="262">
        <v>201405</v>
      </c>
      <c r="D22" s="289" t="s">
        <v>179</v>
      </c>
      <c r="E22" s="294">
        <v>107.4</v>
      </c>
      <c r="F22" s="282">
        <v>101.6</v>
      </c>
      <c r="G22" s="283">
        <v>101.6</v>
      </c>
      <c r="H22" s="282">
        <v>101.9</v>
      </c>
      <c r="I22" s="283">
        <v>101.8</v>
      </c>
      <c r="J22" s="285"/>
    </row>
    <row r="23" spans="2:10">
      <c r="B23" s="262">
        <v>201406</v>
      </c>
      <c r="D23" s="289" t="s">
        <v>180</v>
      </c>
      <c r="E23" s="294">
        <v>104.1</v>
      </c>
      <c r="F23" s="282">
        <v>101.4</v>
      </c>
      <c r="G23" s="283">
        <v>101.4</v>
      </c>
      <c r="H23" s="282">
        <v>100.3</v>
      </c>
      <c r="I23" s="283">
        <v>100.3</v>
      </c>
      <c r="J23" s="285">
        <v>6</v>
      </c>
    </row>
    <row r="24" spans="2:10" ht="13.5">
      <c r="B24" s="262">
        <v>201407</v>
      </c>
      <c r="C24" s="286"/>
      <c r="D24" s="289" t="s">
        <v>181</v>
      </c>
      <c r="E24" s="294">
        <v>102.2</v>
      </c>
      <c r="F24" s="282">
        <v>101.9</v>
      </c>
      <c r="G24" s="283">
        <v>101.9</v>
      </c>
      <c r="H24" s="282">
        <v>100.1</v>
      </c>
      <c r="I24" s="283">
        <v>100.1</v>
      </c>
      <c r="J24" s="285"/>
    </row>
    <row r="25" spans="2:10" ht="13.5">
      <c r="B25" s="262">
        <v>201408</v>
      </c>
      <c r="C25" s="286"/>
      <c r="D25" s="289" t="s">
        <v>182</v>
      </c>
      <c r="E25" s="294">
        <v>99.4</v>
      </c>
      <c r="F25" s="282">
        <v>100.1</v>
      </c>
      <c r="G25" s="283">
        <v>100</v>
      </c>
      <c r="H25" s="282">
        <v>99.5</v>
      </c>
      <c r="I25" s="283">
        <v>99.4</v>
      </c>
      <c r="J25" s="285"/>
    </row>
    <row r="26" spans="2:10" ht="13.5">
      <c r="B26" s="262">
        <v>201409</v>
      </c>
      <c r="C26" s="286"/>
      <c r="D26" s="289" t="s">
        <v>183</v>
      </c>
      <c r="E26" s="294">
        <v>102.8</v>
      </c>
      <c r="F26" s="282">
        <v>101.4</v>
      </c>
      <c r="G26" s="283">
        <v>101.5</v>
      </c>
      <c r="H26" s="282">
        <v>100.7</v>
      </c>
      <c r="I26" s="283">
        <v>100.6</v>
      </c>
      <c r="J26" s="285"/>
    </row>
    <row r="27" spans="2:10" ht="13.5">
      <c r="B27" s="262">
        <v>201410</v>
      </c>
      <c r="C27" s="286"/>
      <c r="D27" s="289" t="s">
        <v>184</v>
      </c>
      <c r="E27" s="294">
        <v>104.7</v>
      </c>
      <c r="F27" s="282">
        <v>102.7</v>
      </c>
      <c r="G27" s="283">
        <v>102.7</v>
      </c>
      <c r="H27" s="282">
        <v>100.4</v>
      </c>
      <c r="I27" s="283">
        <v>100.4</v>
      </c>
      <c r="J27" s="285"/>
    </row>
    <row r="28" spans="2:10" ht="13.5">
      <c r="B28" s="262">
        <v>201411</v>
      </c>
      <c r="C28" s="286"/>
      <c r="D28" s="289" t="s">
        <v>185</v>
      </c>
      <c r="E28" s="294">
        <v>104.1</v>
      </c>
      <c r="F28" s="282">
        <v>99.8</v>
      </c>
      <c r="G28" s="283">
        <v>99.8</v>
      </c>
      <c r="H28" s="282">
        <v>100.4</v>
      </c>
      <c r="I28" s="283">
        <v>100.4</v>
      </c>
      <c r="J28" s="285"/>
    </row>
    <row r="29" spans="2:10" ht="13.5">
      <c r="B29" s="262">
        <v>201412</v>
      </c>
      <c r="C29" s="286"/>
      <c r="D29" s="289" t="s">
        <v>186</v>
      </c>
      <c r="E29" s="288">
        <v>106.7</v>
      </c>
      <c r="F29" s="282">
        <v>98.5</v>
      </c>
      <c r="G29" s="283">
        <v>98.5</v>
      </c>
      <c r="H29" s="282">
        <v>99.9</v>
      </c>
      <c r="I29" s="283">
        <v>99.9</v>
      </c>
      <c r="J29" s="285"/>
    </row>
    <row r="30" spans="2:10" ht="13.5">
      <c r="B30" s="295">
        <v>201501</v>
      </c>
      <c r="C30" s="279" t="s">
        <v>190</v>
      </c>
      <c r="D30" s="280" t="s">
        <v>191</v>
      </c>
      <c r="E30" s="296">
        <v>104.2</v>
      </c>
      <c r="F30" s="297">
        <v>104.3</v>
      </c>
      <c r="G30" s="293">
        <v>104.3</v>
      </c>
      <c r="H30" s="282">
        <v>102.9</v>
      </c>
      <c r="I30" s="283">
        <v>102.9</v>
      </c>
      <c r="J30" s="285" t="s">
        <v>192</v>
      </c>
    </row>
    <row r="31" spans="2:10" ht="13.5">
      <c r="B31" s="295">
        <v>201502</v>
      </c>
      <c r="C31" s="274"/>
      <c r="D31" s="287" t="s">
        <v>176</v>
      </c>
      <c r="E31" s="298">
        <v>101.5</v>
      </c>
      <c r="F31" s="297">
        <v>100.1</v>
      </c>
      <c r="G31" s="293">
        <v>100</v>
      </c>
      <c r="H31" s="282">
        <v>99.8</v>
      </c>
      <c r="I31" s="283">
        <v>99.8</v>
      </c>
      <c r="J31" s="285"/>
    </row>
    <row r="32" spans="2:10" ht="13.5">
      <c r="B32" s="295">
        <v>201503</v>
      </c>
      <c r="C32" s="274"/>
      <c r="D32" s="287" t="s">
        <v>177</v>
      </c>
      <c r="E32" s="298">
        <v>99.8</v>
      </c>
      <c r="F32" s="297">
        <v>100.5</v>
      </c>
      <c r="G32" s="293">
        <v>100.5</v>
      </c>
      <c r="H32" s="282">
        <v>99.3</v>
      </c>
      <c r="I32" s="283">
        <v>99.3</v>
      </c>
      <c r="J32" s="285"/>
    </row>
    <row r="33" spans="2:10" ht="13.5">
      <c r="B33" s="295">
        <v>201504</v>
      </c>
      <c r="C33" s="274"/>
      <c r="D33" s="299" t="s">
        <v>178</v>
      </c>
      <c r="E33" s="300">
        <v>99</v>
      </c>
      <c r="F33" s="297">
        <v>98.7</v>
      </c>
      <c r="G33" s="293">
        <v>98.7</v>
      </c>
      <c r="H33" s="282">
        <v>99.5</v>
      </c>
      <c r="I33" s="283">
        <v>99.5</v>
      </c>
      <c r="J33" s="285"/>
    </row>
    <row r="34" spans="2:10" ht="13.5">
      <c r="B34" s="295">
        <v>201505</v>
      </c>
      <c r="C34" s="274"/>
      <c r="D34" s="287" t="s">
        <v>179</v>
      </c>
      <c r="E34" s="301">
        <v>98.3</v>
      </c>
      <c r="F34" s="297">
        <v>100.3</v>
      </c>
      <c r="G34" s="293">
        <v>100.3</v>
      </c>
      <c r="H34" s="282">
        <v>99.5</v>
      </c>
      <c r="I34" s="283">
        <v>99.5</v>
      </c>
      <c r="J34" s="285"/>
    </row>
    <row r="35" spans="2:10" ht="13.5">
      <c r="B35" s="295">
        <v>201506</v>
      </c>
      <c r="C35" s="274"/>
      <c r="D35" s="287" t="s">
        <v>180</v>
      </c>
      <c r="E35" s="301">
        <v>97.4</v>
      </c>
      <c r="F35" s="297">
        <v>99.1</v>
      </c>
      <c r="G35" s="293">
        <v>99.1</v>
      </c>
      <c r="H35" s="282">
        <v>100.4</v>
      </c>
      <c r="I35" s="283">
        <v>100.4</v>
      </c>
      <c r="J35" s="285">
        <v>6</v>
      </c>
    </row>
    <row r="36" spans="2:10" ht="13.5">
      <c r="B36" s="295">
        <v>201507</v>
      </c>
      <c r="C36" s="274"/>
      <c r="D36" s="299" t="s">
        <v>181</v>
      </c>
      <c r="E36" s="300">
        <v>100.8</v>
      </c>
      <c r="F36" s="297">
        <v>100.9</v>
      </c>
      <c r="G36" s="293">
        <v>100.9</v>
      </c>
      <c r="H36" s="282">
        <v>100.3</v>
      </c>
      <c r="I36" s="283">
        <v>100.4</v>
      </c>
      <c r="J36" s="285"/>
    </row>
    <row r="37" spans="2:10" ht="13.5">
      <c r="B37" s="295">
        <v>201508</v>
      </c>
      <c r="C37" s="274"/>
      <c r="D37" s="299" t="s">
        <v>182</v>
      </c>
      <c r="E37" s="300">
        <v>98.5</v>
      </c>
      <c r="F37" s="297">
        <v>99.9</v>
      </c>
      <c r="G37" s="293">
        <v>99.9</v>
      </c>
      <c r="H37" s="282">
        <v>98.6</v>
      </c>
      <c r="I37" s="283">
        <v>98.6</v>
      </c>
      <c r="J37" s="285"/>
    </row>
    <row r="38" spans="2:10" ht="13.5">
      <c r="B38" s="295">
        <v>201509</v>
      </c>
      <c r="C38" s="274"/>
      <c r="D38" s="287" t="s">
        <v>183</v>
      </c>
      <c r="E38" s="302">
        <v>103</v>
      </c>
      <c r="F38" s="297">
        <v>100.9</v>
      </c>
      <c r="G38" s="293">
        <v>100.9</v>
      </c>
      <c r="H38" s="282">
        <v>100.6</v>
      </c>
      <c r="I38" s="283">
        <v>100.5</v>
      </c>
      <c r="J38" s="285"/>
    </row>
    <row r="39" spans="2:10" ht="13.5">
      <c r="B39" s="295">
        <v>201510</v>
      </c>
      <c r="C39" s="274"/>
      <c r="D39" s="287" t="s">
        <v>184</v>
      </c>
      <c r="E39" s="298">
        <v>98.9</v>
      </c>
      <c r="F39" s="297">
        <v>100.8</v>
      </c>
      <c r="G39" s="293">
        <v>100.8</v>
      </c>
      <c r="H39" s="282">
        <v>100.7</v>
      </c>
      <c r="I39" s="283">
        <v>100.7</v>
      </c>
      <c r="J39" s="285"/>
    </row>
    <row r="40" spans="2:10" ht="13.5">
      <c r="B40" s="295">
        <v>201511</v>
      </c>
      <c r="C40" s="274"/>
      <c r="D40" s="287" t="s">
        <v>185</v>
      </c>
      <c r="E40" s="298">
        <v>97.6</v>
      </c>
      <c r="F40" s="297">
        <v>99.7</v>
      </c>
      <c r="G40" s="293">
        <v>99.7</v>
      </c>
      <c r="H40" s="282">
        <v>99.9</v>
      </c>
      <c r="I40" s="283">
        <v>99.9</v>
      </c>
      <c r="J40" s="285"/>
    </row>
    <row r="41" spans="2:10" ht="13.5">
      <c r="B41" s="295">
        <v>201512</v>
      </c>
      <c r="C41" s="274"/>
      <c r="D41" s="303" t="s">
        <v>186</v>
      </c>
      <c r="E41" s="302">
        <v>101</v>
      </c>
      <c r="F41" s="297">
        <v>95.8</v>
      </c>
      <c r="G41" s="293">
        <v>95.8</v>
      </c>
      <c r="H41" s="282">
        <v>98.5</v>
      </c>
      <c r="I41" s="283">
        <v>98.5</v>
      </c>
      <c r="J41" s="285"/>
    </row>
    <row r="42" spans="2:10" ht="13.5">
      <c r="B42" s="295">
        <v>201601</v>
      </c>
      <c r="C42" s="279" t="s">
        <v>193</v>
      </c>
      <c r="D42" s="280" t="s">
        <v>194</v>
      </c>
      <c r="E42" s="296">
        <v>101.8</v>
      </c>
      <c r="F42" s="297">
        <v>99.1</v>
      </c>
      <c r="G42" s="293">
        <v>99.1</v>
      </c>
      <c r="H42" s="282">
        <v>100.1</v>
      </c>
      <c r="I42" s="283">
        <v>100.1</v>
      </c>
      <c r="J42" s="285" t="s">
        <v>195</v>
      </c>
    </row>
    <row r="43" spans="2:10">
      <c r="B43" s="295">
        <v>201602</v>
      </c>
      <c r="D43" s="287" t="s">
        <v>176</v>
      </c>
      <c r="E43" s="298">
        <v>107.1</v>
      </c>
      <c r="F43" s="297">
        <v>98.8</v>
      </c>
      <c r="G43" s="293">
        <v>98.8</v>
      </c>
      <c r="H43" s="282">
        <v>99.2</v>
      </c>
      <c r="I43" s="283">
        <v>99.2</v>
      </c>
      <c r="J43" s="285"/>
    </row>
    <row r="44" spans="2:10">
      <c r="B44" s="295">
        <v>201603</v>
      </c>
      <c r="D44" s="287" t="s">
        <v>177</v>
      </c>
      <c r="E44" s="304">
        <v>105.2</v>
      </c>
      <c r="F44" s="297">
        <v>100.2</v>
      </c>
      <c r="G44" s="293">
        <v>100.2</v>
      </c>
      <c r="H44" s="282">
        <v>99.7</v>
      </c>
      <c r="I44" s="283">
        <v>99.7</v>
      </c>
      <c r="J44" s="285"/>
    </row>
    <row r="45" spans="2:10">
      <c r="B45" s="295">
        <v>201604</v>
      </c>
      <c r="D45" s="299" t="s">
        <v>178</v>
      </c>
      <c r="E45" s="300">
        <v>105.9</v>
      </c>
      <c r="F45" s="297">
        <v>100.3</v>
      </c>
      <c r="G45" s="293">
        <v>100.3</v>
      </c>
      <c r="H45" s="282">
        <v>99.3</v>
      </c>
      <c r="I45" s="283">
        <v>99.3</v>
      </c>
      <c r="J45" s="285"/>
    </row>
    <row r="46" spans="2:10" ht="13.5">
      <c r="B46" s="295">
        <v>201605</v>
      </c>
      <c r="C46" s="274"/>
      <c r="D46" s="287" t="s">
        <v>179</v>
      </c>
      <c r="E46" s="300">
        <v>106</v>
      </c>
      <c r="F46" s="297">
        <v>100.2</v>
      </c>
      <c r="G46" s="293">
        <v>100.2</v>
      </c>
      <c r="H46" s="282">
        <v>98.5</v>
      </c>
      <c r="I46" s="283">
        <v>98.5</v>
      </c>
      <c r="J46" s="285"/>
    </row>
    <row r="47" spans="2:10" ht="13.5">
      <c r="B47" s="295">
        <v>201606</v>
      </c>
      <c r="C47" s="274"/>
      <c r="D47" s="287" t="s">
        <v>180</v>
      </c>
      <c r="E47" s="300">
        <v>107.9</v>
      </c>
      <c r="F47" s="297">
        <v>99.6</v>
      </c>
      <c r="G47" s="293">
        <v>99.6</v>
      </c>
      <c r="H47" s="282">
        <v>99.2</v>
      </c>
      <c r="I47" s="283">
        <v>99.2</v>
      </c>
      <c r="J47" s="285">
        <v>6</v>
      </c>
    </row>
    <row r="48" spans="2:10" ht="13.5">
      <c r="B48" s="295">
        <v>201607</v>
      </c>
      <c r="C48" s="274"/>
      <c r="D48" s="287" t="s">
        <v>181</v>
      </c>
      <c r="E48" s="300">
        <v>107.7</v>
      </c>
      <c r="F48" s="297">
        <v>99.5</v>
      </c>
      <c r="G48" s="293">
        <v>99.5</v>
      </c>
      <c r="H48" s="282">
        <v>99.8</v>
      </c>
      <c r="I48" s="283">
        <v>99.8</v>
      </c>
      <c r="J48" s="285"/>
    </row>
    <row r="49" spans="2:10" ht="13.5">
      <c r="B49" s="295">
        <v>201608</v>
      </c>
      <c r="C49" s="274"/>
      <c r="D49" s="299" t="s">
        <v>182</v>
      </c>
      <c r="E49" s="300">
        <v>109.1</v>
      </c>
      <c r="F49" s="297">
        <v>100.5</v>
      </c>
      <c r="G49" s="293">
        <v>100.4</v>
      </c>
      <c r="H49" s="282">
        <v>100.5</v>
      </c>
      <c r="I49" s="283">
        <v>100.5</v>
      </c>
      <c r="J49" s="285"/>
    </row>
    <row r="50" spans="2:10" ht="13.5">
      <c r="B50" s="295">
        <v>201609</v>
      </c>
      <c r="C50" s="274"/>
      <c r="D50" s="299" t="s">
        <v>183</v>
      </c>
      <c r="E50" s="300">
        <v>108.9</v>
      </c>
      <c r="F50" s="297">
        <v>102.9</v>
      </c>
      <c r="G50" s="293">
        <v>102.9</v>
      </c>
      <c r="H50" s="282">
        <v>100.7</v>
      </c>
      <c r="I50" s="283">
        <v>100.8</v>
      </c>
      <c r="J50" s="285"/>
    </row>
    <row r="51" spans="2:10" ht="13.5">
      <c r="B51" s="295">
        <v>201610</v>
      </c>
      <c r="C51" s="274"/>
      <c r="D51" s="299" t="s">
        <v>184</v>
      </c>
      <c r="E51" s="300">
        <v>108.2</v>
      </c>
      <c r="F51" s="297">
        <v>101.5</v>
      </c>
      <c r="G51" s="293">
        <v>101.5</v>
      </c>
      <c r="H51" s="282">
        <v>101</v>
      </c>
      <c r="I51" s="283">
        <v>101.1</v>
      </c>
      <c r="J51" s="285" t="s">
        <v>196</v>
      </c>
    </row>
    <row r="52" spans="2:10" ht="13.5">
      <c r="B52" s="295">
        <v>201611</v>
      </c>
      <c r="C52" s="274"/>
      <c r="D52" s="299" t="s">
        <v>185</v>
      </c>
      <c r="E52" s="300">
        <v>108.6</v>
      </c>
      <c r="F52" s="297">
        <v>103</v>
      </c>
      <c r="G52" s="293">
        <v>103</v>
      </c>
      <c r="H52" s="282">
        <v>102</v>
      </c>
      <c r="I52" s="283">
        <v>102</v>
      </c>
      <c r="J52" s="285" t="s">
        <v>196</v>
      </c>
    </row>
    <row r="53" spans="2:10" ht="13.5">
      <c r="B53" s="295">
        <v>201612</v>
      </c>
      <c r="C53" s="274"/>
      <c r="D53" s="305" t="s">
        <v>186</v>
      </c>
      <c r="E53" s="300">
        <v>103.1</v>
      </c>
      <c r="F53" s="297">
        <v>103.4</v>
      </c>
      <c r="G53" s="293">
        <v>103.4</v>
      </c>
      <c r="H53" s="282">
        <v>102</v>
      </c>
      <c r="I53" s="283">
        <v>102</v>
      </c>
      <c r="J53" s="285" t="s">
        <v>196</v>
      </c>
    </row>
    <row r="54" spans="2:10" ht="13.5">
      <c r="B54" s="295">
        <v>201701</v>
      </c>
      <c r="C54" s="279" t="s">
        <v>197</v>
      </c>
      <c r="D54" s="287" t="s">
        <v>198</v>
      </c>
      <c r="E54" s="306">
        <v>102.9</v>
      </c>
      <c r="F54" s="307">
        <v>100.6</v>
      </c>
      <c r="G54" s="308">
        <v>100.6</v>
      </c>
      <c r="H54" s="282">
        <v>100.9</v>
      </c>
      <c r="I54" s="283">
        <v>100.9</v>
      </c>
      <c r="J54" s="285" t="s">
        <v>199</v>
      </c>
    </row>
    <row r="55" spans="2:10">
      <c r="B55" s="295">
        <v>201702</v>
      </c>
      <c r="D55" s="287" t="s">
        <v>176</v>
      </c>
      <c r="E55" s="300">
        <v>101.9</v>
      </c>
      <c r="F55" s="307">
        <v>102.7</v>
      </c>
      <c r="G55" s="308">
        <v>102.7</v>
      </c>
      <c r="H55" s="282">
        <v>101.6</v>
      </c>
      <c r="I55" s="283">
        <v>101.6</v>
      </c>
      <c r="J55" s="285"/>
    </row>
    <row r="56" spans="2:10">
      <c r="B56" s="295">
        <v>201703</v>
      </c>
      <c r="D56" s="287" t="s">
        <v>177</v>
      </c>
      <c r="E56" s="300">
        <v>105.5</v>
      </c>
      <c r="F56" s="307">
        <v>102.2</v>
      </c>
      <c r="G56" s="308">
        <v>102.2</v>
      </c>
      <c r="H56" s="282">
        <v>101.5</v>
      </c>
      <c r="I56" s="283">
        <v>101.5</v>
      </c>
      <c r="J56" s="285"/>
    </row>
    <row r="57" spans="2:10" ht="13.5">
      <c r="B57" s="295">
        <v>201704</v>
      </c>
      <c r="C57" s="309"/>
      <c r="D57" s="287" t="s">
        <v>178</v>
      </c>
      <c r="E57" s="300">
        <v>111.7</v>
      </c>
      <c r="F57" s="307">
        <v>103.8</v>
      </c>
      <c r="G57" s="308">
        <v>103.8</v>
      </c>
      <c r="H57" s="282">
        <v>104.1</v>
      </c>
      <c r="I57" s="283">
        <v>104.1</v>
      </c>
      <c r="J57" s="285"/>
    </row>
    <row r="58" spans="2:10" ht="13.5">
      <c r="B58" s="295">
        <v>201705</v>
      </c>
      <c r="C58" s="286"/>
      <c r="D58" s="287" t="s">
        <v>179</v>
      </c>
      <c r="E58" s="300">
        <v>107.7</v>
      </c>
      <c r="F58" s="282">
        <v>102.9</v>
      </c>
      <c r="G58" s="283">
        <v>102.9</v>
      </c>
      <c r="H58" s="282">
        <v>102.3</v>
      </c>
      <c r="I58" s="283">
        <v>102.3</v>
      </c>
      <c r="J58" s="285"/>
    </row>
    <row r="59" spans="2:10" ht="13.5">
      <c r="B59" s="295">
        <v>201706</v>
      </c>
      <c r="C59" s="286"/>
      <c r="D59" s="287" t="s">
        <v>180</v>
      </c>
      <c r="E59" s="300">
        <v>108.9</v>
      </c>
      <c r="F59" s="282">
        <v>104.6</v>
      </c>
      <c r="G59" s="283">
        <v>104.6</v>
      </c>
      <c r="H59" s="282">
        <v>103.3</v>
      </c>
      <c r="I59" s="283">
        <v>103.3</v>
      </c>
      <c r="J59" s="285" t="s">
        <v>150</v>
      </c>
    </row>
    <row r="60" spans="2:10" ht="13.5">
      <c r="B60" s="295">
        <v>201707</v>
      </c>
      <c r="C60" s="286"/>
      <c r="D60" s="287" t="s">
        <v>181</v>
      </c>
      <c r="E60" s="300">
        <v>107.7</v>
      </c>
      <c r="F60" s="282">
        <v>103.2</v>
      </c>
      <c r="G60" s="283">
        <v>103.2</v>
      </c>
      <c r="H60" s="282">
        <v>102.5</v>
      </c>
      <c r="I60" s="283">
        <v>102.5</v>
      </c>
      <c r="J60" s="285"/>
    </row>
    <row r="61" spans="2:10" ht="13.5">
      <c r="B61" s="295">
        <v>201708</v>
      </c>
      <c r="C61" s="286"/>
      <c r="D61" s="287" t="s">
        <v>182</v>
      </c>
      <c r="E61" s="300">
        <v>112.1</v>
      </c>
      <c r="F61" s="282">
        <v>105.4</v>
      </c>
      <c r="G61" s="283">
        <v>105.4</v>
      </c>
      <c r="H61" s="282">
        <v>104</v>
      </c>
      <c r="I61" s="283">
        <v>104</v>
      </c>
      <c r="J61" s="285"/>
    </row>
    <row r="62" spans="2:10" ht="13.5">
      <c r="B62" s="295">
        <v>201709</v>
      </c>
      <c r="C62" s="286"/>
      <c r="D62" s="287" t="s">
        <v>183</v>
      </c>
      <c r="E62" s="300">
        <v>108.9</v>
      </c>
      <c r="F62" s="282">
        <v>102.4</v>
      </c>
      <c r="G62" s="283">
        <v>102.4</v>
      </c>
      <c r="H62" s="282">
        <v>103</v>
      </c>
      <c r="I62" s="283">
        <v>102.9</v>
      </c>
      <c r="J62" s="285"/>
    </row>
    <row r="63" spans="2:10" ht="13.5">
      <c r="B63" s="295">
        <v>201710</v>
      </c>
      <c r="C63" s="286"/>
      <c r="D63" s="287" t="s">
        <v>184</v>
      </c>
      <c r="E63" s="300">
        <v>110.5</v>
      </c>
      <c r="F63" s="282">
        <v>103.5</v>
      </c>
      <c r="G63" s="283">
        <v>103.5</v>
      </c>
      <c r="H63" s="282">
        <v>103.3</v>
      </c>
      <c r="I63" s="283">
        <v>103.3</v>
      </c>
      <c r="J63" s="285"/>
    </row>
    <row r="64" spans="2:10" ht="13.5">
      <c r="B64" s="295">
        <v>201711</v>
      </c>
      <c r="C64" s="286"/>
      <c r="D64" s="287" t="s">
        <v>185</v>
      </c>
      <c r="E64" s="300">
        <v>113.7</v>
      </c>
      <c r="F64" s="282">
        <v>104</v>
      </c>
      <c r="G64" s="283">
        <v>104</v>
      </c>
      <c r="H64" s="282">
        <v>104.2</v>
      </c>
      <c r="I64" s="283">
        <v>104.2</v>
      </c>
      <c r="J64" s="285"/>
    </row>
    <row r="65" spans="2:11" ht="13.5">
      <c r="B65" s="295">
        <v>201712</v>
      </c>
      <c r="C65" s="286"/>
      <c r="D65" s="287" t="s">
        <v>186</v>
      </c>
      <c r="E65" s="300">
        <v>116.3</v>
      </c>
      <c r="F65" s="282">
        <v>103.8</v>
      </c>
      <c r="G65" s="283">
        <v>103.8</v>
      </c>
      <c r="H65" s="282">
        <v>105.8</v>
      </c>
      <c r="I65" s="283">
        <v>105.8</v>
      </c>
      <c r="J65" s="285"/>
    </row>
    <row r="66" spans="2:11" ht="13.5">
      <c r="B66" s="295">
        <v>201801</v>
      </c>
      <c r="C66" s="279" t="s">
        <v>200</v>
      </c>
      <c r="D66" s="310" t="s">
        <v>201</v>
      </c>
      <c r="E66" s="311">
        <v>115.7</v>
      </c>
      <c r="F66" s="282">
        <v>101.8</v>
      </c>
      <c r="G66" s="283">
        <v>103</v>
      </c>
      <c r="H66" s="282">
        <v>101.4</v>
      </c>
      <c r="I66" s="283">
        <v>101.4</v>
      </c>
      <c r="J66" s="285">
        <v>30.1</v>
      </c>
    </row>
    <row r="67" spans="2:11">
      <c r="B67" s="295">
        <v>201802</v>
      </c>
      <c r="D67" s="299" t="s">
        <v>176</v>
      </c>
      <c r="E67" s="312">
        <v>105.6</v>
      </c>
      <c r="F67" s="282">
        <v>104.5</v>
      </c>
      <c r="G67" s="283">
        <v>104.1</v>
      </c>
      <c r="H67" s="282">
        <v>104</v>
      </c>
      <c r="I67" s="283">
        <v>104</v>
      </c>
      <c r="J67" s="285"/>
    </row>
    <row r="68" spans="2:11" ht="17.25">
      <c r="B68" s="295">
        <v>201803</v>
      </c>
      <c r="C68" s="286"/>
      <c r="D68" s="299" t="s">
        <v>177</v>
      </c>
      <c r="E68" s="312">
        <v>109</v>
      </c>
      <c r="F68" s="313">
        <v>106.6</v>
      </c>
      <c r="G68" s="283">
        <v>104.8</v>
      </c>
      <c r="H68" s="282">
        <v>105.1</v>
      </c>
      <c r="I68" s="283">
        <v>105.1</v>
      </c>
      <c r="J68" s="285"/>
    </row>
    <row r="69" spans="2:11" ht="13.5">
      <c r="B69" s="295">
        <v>201804</v>
      </c>
      <c r="C69" s="286"/>
      <c r="D69" s="299" t="s">
        <v>178</v>
      </c>
      <c r="E69" s="312">
        <v>109.5</v>
      </c>
      <c r="F69" s="282">
        <v>105</v>
      </c>
      <c r="G69" s="283">
        <v>104.1</v>
      </c>
      <c r="H69" s="282">
        <v>104.5</v>
      </c>
      <c r="I69" s="283">
        <v>104.5</v>
      </c>
      <c r="J69" s="285"/>
    </row>
    <row r="70" spans="2:11" ht="13.5">
      <c r="B70" s="295">
        <v>201805</v>
      </c>
      <c r="C70" s="286"/>
      <c r="D70" s="299" t="s">
        <v>179</v>
      </c>
      <c r="E70" s="312">
        <v>109.4</v>
      </c>
      <c r="F70" s="282">
        <v>105.4</v>
      </c>
      <c r="G70" s="314">
        <v>104.9</v>
      </c>
      <c r="H70" s="282">
        <v>104.8</v>
      </c>
      <c r="I70" s="283">
        <v>104.8</v>
      </c>
      <c r="J70" s="285"/>
    </row>
    <row r="71" spans="2:11" ht="13.5">
      <c r="B71" s="295">
        <v>201806</v>
      </c>
      <c r="C71" s="286"/>
      <c r="D71" s="299" t="s">
        <v>180</v>
      </c>
      <c r="E71" s="300">
        <v>106.5</v>
      </c>
      <c r="F71" s="282">
        <v>102.1</v>
      </c>
      <c r="G71" s="283">
        <v>103.5</v>
      </c>
      <c r="H71" s="282">
        <v>103.7</v>
      </c>
      <c r="I71" s="283">
        <v>103.7</v>
      </c>
      <c r="J71" s="285">
        <v>6</v>
      </c>
    </row>
    <row r="72" spans="2:11" ht="13.5">
      <c r="B72" s="295">
        <v>201807</v>
      </c>
      <c r="C72" s="286"/>
      <c r="D72" s="299" t="s">
        <v>181</v>
      </c>
      <c r="E72" s="300">
        <v>107.1</v>
      </c>
      <c r="F72" s="282">
        <v>101.9</v>
      </c>
      <c r="G72" s="283">
        <v>103.2</v>
      </c>
      <c r="H72" s="282">
        <v>103.8</v>
      </c>
      <c r="I72" s="283">
        <v>103.8</v>
      </c>
      <c r="J72" s="285"/>
    </row>
    <row r="73" spans="2:11" ht="13.5">
      <c r="B73" s="295">
        <v>201808</v>
      </c>
      <c r="C73" s="286"/>
      <c r="D73" s="299" t="s">
        <v>182</v>
      </c>
      <c r="E73" s="300">
        <v>107.7</v>
      </c>
      <c r="F73" s="282">
        <v>103.8</v>
      </c>
      <c r="G73" s="283">
        <v>104.3</v>
      </c>
      <c r="H73" s="282">
        <v>103.6</v>
      </c>
      <c r="I73" s="283">
        <v>103.6</v>
      </c>
      <c r="J73" s="285"/>
    </row>
    <row r="74" spans="2:11" ht="13.5">
      <c r="B74" s="295">
        <v>201809</v>
      </c>
      <c r="C74" s="286"/>
      <c r="D74" s="299" t="s">
        <v>183</v>
      </c>
      <c r="E74" s="300">
        <v>101.3</v>
      </c>
      <c r="F74" s="282">
        <v>102.5</v>
      </c>
      <c r="G74" s="283">
        <v>103.4</v>
      </c>
      <c r="H74" s="282">
        <v>103.5</v>
      </c>
      <c r="I74" s="283">
        <v>103.5</v>
      </c>
      <c r="J74" s="285"/>
    </row>
    <row r="75" spans="2:11" ht="13.5">
      <c r="B75" s="295">
        <v>201810</v>
      </c>
      <c r="C75" s="286"/>
      <c r="D75" s="299" t="s">
        <v>184</v>
      </c>
      <c r="E75" s="294">
        <v>111.2</v>
      </c>
      <c r="F75" s="282">
        <v>106.5</v>
      </c>
      <c r="G75" s="283">
        <v>106.5</v>
      </c>
      <c r="H75" s="282">
        <v>105.6</v>
      </c>
      <c r="I75" s="283">
        <v>105.6</v>
      </c>
      <c r="J75" s="285"/>
    </row>
    <row r="76" spans="2:11" ht="13.5">
      <c r="B76" s="295">
        <v>201811</v>
      </c>
      <c r="C76" s="286"/>
      <c r="D76" s="299" t="s">
        <v>185</v>
      </c>
      <c r="E76" s="294">
        <v>118</v>
      </c>
      <c r="F76" s="282">
        <v>104.4</v>
      </c>
      <c r="G76" s="283">
        <v>104.5</v>
      </c>
      <c r="H76" s="282">
        <v>104.6</v>
      </c>
      <c r="I76" s="283">
        <v>104.6</v>
      </c>
      <c r="J76" s="285"/>
    </row>
    <row r="77" spans="2:11" ht="13.5">
      <c r="B77" s="295">
        <v>201812</v>
      </c>
      <c r="C77" s="286"/>
      <c r="D77" s="305" t="s">
        <v>186</v>
      </c>
      <c r="E77" s="315">
        <v>106.7</v>
      </c>
      <c r="F77" s="282">
        <v>102.8</v>
      </c>
      <c r="G77" s="283">
        <v>103.9</v>
      </c>
      <c r="H77" s="282">
        <v>104.7</v>
      </c>
      <c r="I77" s="283">
        <v>104.8</v>
      </c>
      <c r="J77" s="285"/>
    </row>
    <row r="78" spans="2:11" ht="13.5">
      <c r="B78" s="295">
        <v>201901</v>
      </c>
      <c r="C78" s="279" t="s">
        <v>202</v>
      </c>
      <c r="D78" s="316" t="s">
        <v>203</v>
      </c>
      <c r="E78" s="317">
        <v>101.80287296532499</v>
      </c>
      <c r="F78" s="282">
        <v>100.6</v>
      </c>
      <c r="G78" s="283">
        <v>103</v>
      </c>
      <c r="H78" s="282">
        <v>102.1</v>
      </c>
      <c r="I78" s="283">
        <v>102.3</v>
      </c>
      <c r="J78" s="285">
        <v>31.1</v>
      </c>
      <c r="K78" s="293" t="s">
        <v>204</v>
      </c>
    </row>
    <row r="79" spans="2:11" s="282" customFormat="1" ht="13.5">
      <c r="B79" s="318">
        <v>201902</v>
      </c>
      <c r="C79" s="286"/>
      <c r="D79" s="316" t="s">
        <v>205</v>
      </c>
      <c r="E79" s="319">
        <v>101.1</v>
      </c>
      <c r="F79" s="282">
        <v>102.4</v>
      </c>
      <c r="G79" s="283">
        <v>102.8</v>
      </c>
      <c r="H79" s="282">
        <v>102.8</v>
      </c>
      <c r="I79" s="283">
        <v>103.3</v>
      </c>
      <c r="J79" s="285"/>
      <c r="K79" s="293" t="s">
        <v>206</v>
      </c>
    </row>
    <row r="80" spans="2:11" s="282" customFormat="1" ht="13.5">
      <c r="B80" s="318">
        <v>201903</v>
      </c>
      <c r="C80" s="274"/>
      <c r="D80" s="299" t="s">
        <v>207</v>
      </c>
      <c r="E80" s="319">
        <v>107.111295457919</v>
      </c>
      <c r="F80" s="297">
        <v>99.6</v>
      </c>
      <c r="G80" s="293">
        <v>102.3</v>
      </c>
      <c r="H80" s="282">
        <v>102.2</v>
      </c>
      <c r="I80" s="283">
        <v>102.9</v>
      </c>
      <c r="J80" s="285"/>
      <c r="K80" s="293" t="s">
        <v>206</v>
      </c>
    </row>
    <row r="81" spans="2:11" s="282" customFormat="1" ht="13.5">
      <c r="B81" s="318">
        <v>201904</v>
      </c>
      <c r="C81" s="274"/>
      <c r="D81" s="299" t="s">
        <v>208</v>
      </c>
      <c r="E81" s="317">
        <v>101.976371326986</v>
      </c>
      <c r="F81" s="297">
        <v>101.3</v>
      </c>
      <c r="G81" s="293">
        <v>102</v>
      </c>
      <c r="H81" s="282">
        <v>102.8</v>
      </c>
      <c r="I81" s="314">
        <v>102.8</v>
      </c>
      <c r="J81" s="285"/>
      <c r="K81" s="293" t="s">
        <v>206</v>
      </c>
    </row>
    <row r="82" spans="2:11" s="282" customFormat="1" ht="13.5">
      <c r="B82" s="318">
        <v>201905</v>
      </c>
      <c r="C82" s="279" t="s">
        <v>209</v>
      </c>
      <c r="D82" s="299" t="s">
        <v>179</v>
      </c>
      <c r="E82" s="317">
        <v>103.07928008764399</v>
      </c>
      <c r="F82" s="282">
        <v>102.5</v>
      </c>
      <c r="G82" s="314">
        <v>102.6</v>
      </c>
      <c r="H82" s="282">
        <v>104.9</v>
      </c>
      <c r="I82" s="314">
        <v>104.2</v>
      </c>
      <c r="J82" s="285"/>
      <c r="K82" s="293" t="s">
        <v>206</v>
      </c>
    </row>
    <row r="83" spans="2:11" s="282" customFormat="1" ht="13.5">
      <c r="B83" s="318">
        <v>201906</v>
      </c>
      <c r="C83" s="286"/>
      <c r="D83" s="299" t="s">
        <v>180</v>
      </c>
      <c r="E83" s="317">
        <v>100.67955324263301</v>
      </c>
      <c r="F83" s="282">
        <v>100.1</v>
      </c>
      <c r="G83" s="314">
        <v>101.9</v>
      </c>
      <c r="I83" s="314">
        <v>101.5</v>
      </c>
      <c r="J83" s="285" t="s">
        <v>263</v>
      </c>
      <c r="K83" s="293" t="s">
        <v>206</v>
      </c>
    </row>
    <row r="84" spans="2:11" s="282" customFormat="1" ht="13.5">
      <c r="B84" s="318">
        <v>201907</v>
      </c>
      <c r="C84" s="286"/>
      <c r="D84" s="299" t="s">
        <v>181</v>
      </c>
      <c r="E84" s="320">
        <v>104.21064584566599</v>
      </c>
      <c r="G84" s="314">
        <v>102.8</v>
      </c>
      <c r="I84" s="314">
        <v>102.3</v>
      </c>
      <c r="J84" s="321"/>
      <c r="K84" s="293" t="s">
        <v>206</v>
      </c>
    </row>
    <row r="85" spans="2:11" s="282" customFormat="1" ht="13.5">
      <c r="B85" s="318">
        <v>201908</v>
      </c>
      <c r="C85" s="286"/>
      <c r="D85" s="299" t="s">
        <v>182</v>
      </c>
      <c r="E85" s="320">
        <v>96.516943482669603</v>
      </c>
      <c r="G85" s="314">
        <v>101.6</v>
      </c>
      <c r="I85" s="314">
        <v>100.5</v>
      </c>
      <c r="J85" s="321"/>
      <c r="K85" s="293" t="s">
        <v>206</v>
      </c>
    </row>
    <row r="86" spans="2:11" s="282" customFormat="1" ht="13.5">
      <c r="B86" s="318">
        <v>201909</v>
      </c>
      <c r="C86" s="286"/>
      <c r="D86" s="299" t="s">
        <v>183</v>
      </c>
      <c r="E86" s="320">
        <v>105.217607330512</v>
      </c>
      <c r="G86" s="314">
        <v>102.9</v>
      </c>
      <c r="I86" s="314">
        <v>102.3</v>
      </c>
      <c r="J86" s="321"/>
      <c r="K86" s="293" t="s">
        <v>206</v>
      </c>
    </row>
    <row r="87" spans="2:11" s="282" customFormat="1" ht="13.5">
      <c r="B87" s="318">
        <v>201910</v>
      </c>
      <c r="C87" s="286"/>
      <c r="D87" s="299" t="s">
        <v>184</v>
      </c>
      <c r="E87" s="320">
        <v>105.80183844653899</v>
      </c>
      <c r="G87" s="314">
        <v>95.8</v>
      </c>
      <c r="I87" s="314">
        <v>98.4</v>
      </c>
      <c r="J87" s="321"/>
      <c r="K87" s="293" t="s">
        <v>206</v>
      </c>
    </row>
    <row r="88" spans="2:11" s="282" customFormat="1" ht="13.5">
      <c r="B88" s="318">
        <v>201911</v>
      </c>
      <c r="C88" s="286"/>
      <c r="D88" s="299" t="s">
        <v>185</v>
      </c>
      <c r="E88" s="320">
        <v>102.456890159925</v>
      </c>
      <c r="G88" s="314">
        <v>93.8</v>
      </c>
      <c r="I88" s="314">
        <v>97.7</v>
      </c>
      <c r="J88" s="321"/>
      <c r="K88" s="293" t="s">
        <v>206</v>
      </c>
    </row>
    <row r="89" spans="2:11" s="282" customFormat="1" ht="13.5">
      <c r="B89" s="318">
        <v>201912</v>
      </c>
      <c r="C89" s="286"/>
      <c r="D89" s="299" t="s">
        <v>186</v>
      </c>
      <c r="E89" s="320">
        <v>99.132595761197294</v>
      </c>
      <c r="G89" s="314">
        <v>95.2</v>
      </c>
      <c r="I89" s="314">
        <v>97.9</v>
      </c>
      <c r="J89" s="321"/>
      <c r="K89" s="293" t="s">
        <v>206</v>
      </c>
    </row>
    <row r="90" spans="2:11" s="282" customFormat="1" ht="13.5">
      <c r="B90" s="322">
        <v>202001</v>
      </c>
      <c r="C90" s="279" t="s">
        <v>210</v>
      </c>
      <c r="D90" s="316" t="s">
        <v>211</v>
      </c>
      <c r="E90" s="323">
        <v>98.7</v>
      </c>
      <c r="F90" s="324" t="s">
        <v>212</v>
      </c>
      <c r="G90" s="314">
        <v>99.3</v>
      </c>
      <c r="H90" s="324" t="s">
        <v>212</v>
      </c>
      <c r="I90" s="314">
        <v>99.1</v>
      </c>
      <c r="J90" s="285">
        <v>2.1</v>
      </c>
      <c r="K90" s="293" t="s">
        <v>204</v>
      </c>
    </row>
    <row r="91" spans="2:11" s="282" customFormat="1" ht="13.5">
      <c r="B91" s="322">
        <v>202002</v>
      </c>
      <c r="C91" s="286"/>
      <c r="D91" s="316" t="s">
        <v>205</v>
      </c>
      <c r="E91" s="323">
        <v>101.7</v>
      </c>
      <c r="F91" s="324" t="s">
        <v>212</v>
      </c>
      <c r="G91" s="314">
        <v>96.5</v>
      </c>
      <c r="H91" s="324" t="s">
        <v>212</v>
      </c>
      <c r="I91" s="314">
        <v>98.7</v>
      </c>
      <c r="J91" s="321"/>
      <c r="K91" s="293" t="s">
        <v>204</v>
      </c>
    </row>
    <row r="92" spans="2:11" s="282" customFormat="1" ht="13.5">
      <c r="B92" s="322">
        <v>202003</v>
      </c>
      <c r="C92" s="286"/>
      <c r="D92" s="299" t="s">
        <v>177</v>
      </c>
      <c r="E92" s="323">
        <v>100.3</v>
      </c>
      <c r="F92" s="324" t="s">
        <v>212</v>
      </c>
      <c r="G92" s="314">
        <v>96.4</v>
      </c>
      <c r="H92" s="324" t="s">
        <v>212</v>
      </c>
      <c r="I92" s="314">
        <v>96.2</v>
      </c>
      <c r="J92" s="321"/>
      <c r="K92" s="293" t="s">
        <v>204</v>
      </c>
    </row>
    <row r="93" spans="2:11" ht="13.5">
      <c r="B93" s="322">
        <v>202004</v>
      </c>
      <c r="C93" s="286"/>
      <c r="D93" s="299" t="s">
        <v>178</v>
      </c>
      <c r="E93" s="323">
        <v>97.9</v>
      </c>
      <c r="F93" s="324" t="s">
        <v>212</v>
      </c>
      <c r="G93" s="314">
        <v>88.5</v>
      </c>
      <c r="H93" s="324" t="s">
        <v>212</v>
      </c>
      <c r="I93" s="314">
        <v>86.3</v>
      </c>
      <c r="J93" s="285"/>
      <c r="K93" s="293" t="s">
        <v>204</v>
      </c>
    </row>
    <row r="94" spans="2:11" ht="13.5">
      <c r="B94" s="322">
        <v>202005</v>
      </c>
      <c r="C94" s="286"/>
      <c r="D94" s="299" t="s">
        <v>179</v>
      </c>
      <c r="E94" s="323">
        <v>83.2</v>
      </c>
      <c r="F94" s="324" t="s">
        <v>212</v>
      </c>
      <c r="G94" s="314">
        <v>80.900000000000006</v>
      </c>
      <c r="H94" s="324" t="s">
        <v>212</v>
      </c>
      <c r="I94" s="314">
        <v>77.2</v>
      </c>
      <c r="J94" s="285"/>
      <c r="K94" s="293" t="s">
        <v>204</v>
      </c>
    </row>
    <row r="95" spans="2:11" ht="13.5">
      <c r="B95" s="322">
        <v>202006</v>
      </c>
      <c r="C95" s="286"/>
      <c r="D95" s="299" t="s">
        <v>180</v>
      </c>
      <c r="E95" s="323">
        <v>80.900000000000006</v>
      </c>
      <c r="F95" s="324" t="s">
        <v>212</v>
      </c>
      <c r="G95" s="314">
        <v>84.2</v>
      </c>
      <c r="H95" s="324" t="s">
        <v>212</v>
      </c>
      <c r="I95" s="314">
        <v>81</v>
      </c>
      <c r="J95" s="285">
        <v>6</v>
      </c>
      <c r="K95" s="293" t="s">
        <v>204</v>
      </c>
    </row>
    <row r="96" spans="2:11" ht="13.5">
      <c r="B96" s="322">
        <v>202007</v>
      </c>
      <c r="C96" s="286"/>
      <c r="D96" s="299" t="s">
        <v>181</v>
      </c>
      <c r="E96" s="323">
        <v>84.5</v>
      </c>
      <c r="F96" s="324" t="s">
        <v>212</v>
      </c>
      <c r="G96" s="314">
        <v>88.1</v>
      </c>
      <c r="H96" s="324" t="s">
        <v>212</v>
      </c>
      <c r="I96" s="314">
        <v>86.6</v>
      </c>
      <c r="J96" s="285"/>
      <c r="K96" s="293" t="s">
        <v>204</v>
      </c>
    </row>
    <row r="97" spans="2:11" ht="13.5">
      <c r="B97" s="322">
        <v>202008</v>
      </c>
      <c r="C97" s="253"/>
      <c r="D97" s="299" t="s">
        <v>182</v>
      </c>
      <c r="E97" s="323">
        <v>82.6</v>
      </c>
      <c r="F97" s="324" t="s">
        <v>212</v>
      </c>
      <c r="G97" s="314">
        <v>89</v>
      </c>
      <c r="H97" s="324" t="s">
        <v>212</v>
      </c>
      <c r="I97" s="314">
        <v>88.3</v>
      </c>
      <c r="J97" s="285"/>
      <c r="K97" s="293" t="s">
        <v>204</v>
      </c>
    </row>
    <row r="98" spans="2:11">
      <c r="B98" s="322">
        <v>202009</v>
      </c>
      <c r="D98" s="299" t="s">
        <v>183</v>
      </c>
      <c r="E98" s="323">
        <v>84</v>
      </c>
      <c r="F98" s="324" t="s">
        <v>212</v>
      </c>
      <c r="G98" s="258">
        <v>91.4</v>
      </c>
      <c r="H98" s="324" t="s">
        <v>212</v>
      </c>
      <c r="I98" s="258">
        <v>91.6</v>
      </c>
      <c r="J98" s="285"/>
      <c r="K98" s="293" t="s">
        <v>204</v>
      </c>
    </row>
    <row r="99" spans="2:11">
      <c r="B99" s="322">
        <v>202010</v>
      </c>
      <c r="D99" s="299" t="s">
        <v>184</v>
      </c>
      <c r="E99" s="253">
        <v>84.8</v>
      </c>
      <c r="F99" s="324" t="s">
        <v>212</v>
      </c>
      <c r="G99" s="258">
        <v>92.8</v>
      </c>
      <c r="H99" s="324" t="s">
        <v>212</v>
      </c>
      <c r="I99" s="258">
        <v>93.5</v>
      </c>
      <c r="J99" s="285"/>
      <c r="K99" s="293" t="s">
        <v>204</v>
      </c>
    </row>
    <row r="100" spans="2:11">
      <c r="B100" s="322">
        <v>202011</v>
      </c>
      <c r="D100" s="299" t="s">
        <v>185</v>
      </c>
      <c r="E100" s="253">
        <v>81.400000000000006</v>
      </c>
      <c r="F100" s="324" t="s">
        <v>212</v>
      </c>
      <c r="G100" s="258">
        <v>93.2</v>
      </c>
      <c r="H100" s="324" t="s">
        <v>212</v>
      </c>
      <c r="I100" s="258">
        <v>94.2</v>
      </c>
      <c r="J100" s="285"/>
      <c r="K100" s="293" t="s">
        <v>204</v>
      </c>
    </row>
    <row r="101" spans="2:11">
      <c r="B101" s="322">
        <v>202012</v>
      </c>
      <c r="D101" s="299" t="s">
        <v>186</v>
      </c>
      <c r="E101" s="253">
        <v>87.9</v>
      </c>
      <c r="F101" s="324" t="s">
        <v>212</v>
      </c>
      <c r="G101" s="258">
        <v>92.6</v>
      </c>
      <c r="H101" s="324" t="s">
        <v>212</v>
      </c>
      <c r="I101" s="258">
        <v>94</v>
      </c>
      <c r="J101" s="285"/>
      <c r="K101" s="293" t="s">
        <v>204</v>
      </c>
    </row>
    <row r="102" spans="2:11" ht="17.25">
      <c r="B102" s="322">
        <v>202101</v>
      </c>
      <c r="C102" s="279" t="s">
        <v>213</v>
      </c>
      <c r="D102" s="299" t="s">
        <v>214</v>
      </c>
      <c r="E102" s="333">
        <v>93.1</v>
      </c>
      <c r="F102" s="325"/>
      <c r="G102" s="346">
        <v>96.9</v>
      </c>
      <c r="I102" s="330">
        <v>95.9</v>
      </c>
      <c r="J102" s="285">
        <v>3.1</v>
      </c>
      <c r="K102" s="329" t="s">
        <v>204</v>
      </c>
    </row>
    <row r="103" spans="2:11" ht="17.25">
      <c r="B103" s="322">
        <v>202102</v>
      </c>
      <c r="D103" s="299" t="s">
        <v>205</v>
      </c>
      <c r="E103" s="333">
        <v>94.1</v>
      </c>
      <c r="F103" s="325"/>
      <c r="G103" s="346">
        <v>97.2</v>
      </c>
      <c r="I103" s="330">
        <v>95.8</v>
      </c>
      <c r="J103" s="285"/>
      <c r="K103" s="329" t="s">
        <v>204</v>
      </c>
    </row>
    <row r="104" spans="2:11">
      <c r="B104" s="322">
        <v>202103</v>
      </c>
      <c r="D104" s="299" t="s">
        <v>177</v>
      </c>
      <c r="E104" s="333">
        <v>93.1</v>
      </c>
      <c r="G104" s="346">
        <v>96.5</v>
      </c>
      <c r="I104" s="330">
        <v>97.3</v>
      </c>
      <c r="J104" s="285"/>
      <c r="K104" s="329" t="s">
        <v>204</v>
      </c>
    </row>
    <row r="105" spans="2:11">
      <c r="B105" s="322">
        <v>202104</v>
      </c>
      <c r="D105" s="299" t="s">
        <v>178</v>
      </c>
      <c r="E105" s="333">
        <v>84.3</v>
      </c>
      <c r="G105" s="346">
        <v>97.3</v>
      </c>
      <c r="I105" s="330">
        <v>98.5</v>
      </c>
      <c r="J105" s="285"/>
      <c r="K105" s="329" t="s">
        <v>204</v>
      </c>
    </row>
    <row r="106" spans="2:11">
      <c r="B106" s="322">
        <v>202105</v>
      </c>
      <c r="D106" s="299" t="s">
        <v>179</v>
      </c>
      <c r="E106" s="333">
        <v>84.9</v>
      </c>
      <c r="G106" s="346">
        <v>95.7</v>
      </c>
      <c r="H106" s="282"/>
      <c r="I106" s="330">
        <v>92.3</v>
      </c>
      <c r="K106" s="329" t="s">
        <v>204</v>
      </c>
    </row>
    <row r="107" spans="2:11">
      <c r="B107" s="322">
        <v>202106</v>
      </c>
      <c r="D107" s="299" t="s">
        <v>180</v>
      </c>
      <c r="E107" s="333">
        <v>96.1</v>
      </c>
      <c r="G107" s="346">
        <v>97.5</v>
      </c>
      <c r="I107" s="330">
        <v>98.7</v>
      </c>
      <c r="J107" s="285">
        <v>6</v>
      </c>
      <c r="K107" s="329" t="s">
        <v>204</v>
      </c>
    </row>
    <row r="108" spans="2:11">
      <c r="B108" s="322">
        <v>202107</v>
      </c>
      <c r="D108" s="299" t="s">
        <v>181</v>
      </c>
      <c r="E108" s="333">
        <v>96</v>
      </c>
      <c r="F108" s="258" t="s">
        <v>215</v>
      </c>
      <c r="G108" s="346">
        <v>97.4</v>
      </c>
      <c r="I108" s="330">
        <v>98</v>
      </c>
      <c r="K108" s="329" t="s">
        <v>204</v>
      </c>
    </row>
    <row r="109" spans="2:11">
      <c r="B109" s="322">
        <v>202108</v>
      </c>
      <c r="D109" s="299" t="s">
        <v>182</v>
      </c>
      <c r="E109" s="333">
        <v>90.3</v>
      </c>
      <c r="F109" s="258" t="s">
        <v>215</v>
      </c>
      <c r="G109" s="346">
        <v>95.7</v>
      </c>
      <c r="I109" s="330">
        <v>96.1</v>
      </c>
      <c r="J109" s="258"/>
      <c r="K109" s="329" t="s">
        <v>204</v>
      </c>
    </row>
    <row r="110" spans="2:11">
      <c r="B110" s="322">
        <v>202109</v>
      </c>
      <c r="D110" s="299" t="s">
        <v>183</v>
      </c>
      <c r="E110" s="333">
        <v>86.8</v>
      </c>
      <c r="F110" s="258" t="s">
        <v>215</v>
      </c>
      <c r="G110" s="346">
        <v>94</v>
      </c>
      <c r="H110" s="258" t="s">
        <v>216</v>
      </c>
      <c r="I110" s="330">
        <v>89.9</v>
      </c>
      <c r="K110" s="329" t="s">
        <v>204</v>
      </c>
    </row>
    <row r="111" spans="2:11">
      <c r="B111" s="322">
        <v>202110</v>
      </c>
      <c r="D111" s="299" t="s">
        <v>184</v>
      </c>
      <c r="E111" s="333">
        <v>74.2</v>
      </c>
      <c r="F111" s="258" t="s">
        <v>215</v>
      </c>
      <c r="G111" s="346">
        <v>92.4</v>
      </c>
      <c r="H111" s="258" t="s">
        <v>217</v>
      </c>
      <c r="I111" s="330">
        <v>91.7</v>
      </c>
      <c r="K111" s="329" t="s">
        <v>204</v>
      </c>
    </row>
    <row r="112" spans="2:11">
      <c r="B112" s="322">
        <v>202111</v>
      </c>
      <c r="D112" s="299" t="s">
        <v>185</v>
      </c>
      <c r="E112" s="333">
        <v>82.3</v>
      </c>
      <c r="F112" s="258" t="s">
        <v>215</v>
      </c>
      <c r="G112" s="346">
        <v>95.2</v>
      </c>
      <c r="H112" s="258" t="s">
        <v>217</v>
      </c>
      <c r="I112" s="330">
        <v>96.5</v>
      </c>
      <c r="K112" s="329" t="s">
        <v>204</v>
      </c>
    </row>
    <row r="113" spans="2:11">
      <c r="B113" s="322">
        <v>202112</v>
      </c>
      <c r="D113" s="299" t="s">
        <v>186</v>
      </c>
      <c r="E113" s="333">
        <v>90.4</v>
      </c>
      <c r="G113" s="346">
        <v>94.8</v>
      </c>
      <c r="H113" s="258" t="s">
        <v>217</v>
      </c>
      <c r="I113" s="330">
        <v>96.7</v>
      </c>
      <c r="K113" s="329" t="s">
        <v>204</v>
      </c>
    </row>
    <row r="114" spans="2:11">
      <c r="B114" s="322">
        <v>202201</v>
      </c>
      <c r="C114" s="279" t="s">
        <v>227</v>
      </c>
      <c r="D114" s="316" t="s">
        <v>228</v>
      </c>
      <c r="E114" s="333">
        <v>93</v>
      </c>
      <c r="G114" s="346">
        <v>95.1</v>
      </c>
      <c r="H114" s="258" t="s">
        <v>233</v>
      </c>
      <c r="I114" s="330">
        <v>94.4</v>
      </c>
      <c r="J114" s="285">
        <v>4.0999999999999996</v>
      </c>
      <c r="K114" s="329" t="s">
        <v>238</v>
      </c>
    </row>
    <row r="115" spans="2:11">
      <c r="B115" s="322">
        <v>202202</v>
      </c>
      <c r="D115" s="316" t="s">
        <v>205</v>
      </c>
      <c r="E115" s="333">
        <v>92.4</v>
      </c>
      <c r="G115" s="346">
        <v>97</v>
      </c>
      <c r="H115" s="258" t="s">
        <v>217</v>
      </c>
      <c r="I115" s="330">
        <v>96.3</v>
      </c>
      <c r="J115" s="285"/>
      <c r="K115" s="329" t="s">
        <v>242</v>
      </c>
    </row>
    <row r="116" spans="2:11">
      <c r="B116" s="322">
        <v>202203</v>
      </c>
      <c r="D116" s="316" t="s">
        <v>243</v>
      </c>
      <c r="E116" s="333">
        <v>90.1</v>
      </c>
      <c r="G116" s="346">
        <v>95.6</v>
      </c>
      <c r="H116" s="258" t="s">
        <v>217</v>
      </c>
      <c r="I116" s="258">
        <v>96.6</v>
      </c>
      <c r="J116" s="285"/>
      <c r="K116" s="253" t="s">
        <v>244</v>
      </c>
    </row>
    <row r="117" spans="2:11">
      <c r="B117" s="322">
        <v>202204</v>
      </c>
      <c r="D117" s="316" t="s">
        <v>256</v>
      </c>
      <c r="E117" s="334">
        <v>92.7</v>
      </c>
      <c r="G117" s="346">
        <v>97.1</v>
      </c>
      <c r="H117" s="258" t="s">
        <v>217</v>
      </c>
      <c r="I117" s="258">
        <v>95.1</v>
      </c>
      <c r="J117" s="285"/>
      <c r="K117" s="253" t="s">
        <v>244</v>
      </c>
    </row>
    <row r="118" spans="2:11">
      <c r="B118" s="322">
        <v>202205</v>
      </c>
      <c r="D118" s="316" t="s">
        <v>261</v>
      </c>
      <c r="E118" s="253">
        <v>93.6</v>
      </c>
      <c r="G118" s="346">
        <v>90.5</v>
      </c>
      <c r="H118" s="258" t="s">
        <v>217</v>
      </c>
      <c r="I118" s="258">
        <v>88</v>
      </c>
      <c r="J118" s="285"/>
      <c r="K118" s="253" t="s">
        <v>244</v>
      </c>
    </row>
    <row r="119" spans="2:11">
      <c r="B119" s="322">
        <v>202206</v>
      </c>
      <c r="D119" s="316" t="s">
        <v>264</v>
      </c>
      <c r="E119" s="253">
        <v>101.8</v>
      </c>
      <c r="G119" s="346">
        <v>93.7</v>
      </c>
      <c r="H119" s="258" t="s">
        <v>217</v>
      </c>
      <c r="I119" s="258">
        <v>96</v>
      </c>
      <c r="J119" s="285">
        <v>6</v>
      </c>
      <c r="K119" s="253" t="s">
        <v>244</v>
      </c>
    </row>
    <row r="120" spans="2:11">
      <c r="B120" s="322">
        <v>202207</v>
      </c>
      <c r="D120" s="316" t="s">
        <v>271</v>
      </c>
      <c r="E120" s="253">
        <v>95.7</v>
      </c>
      <c r="G120" s="346">
        <v>92.8</v>
      </c>
      <c r="H120" s="258" t="s">
        <v>217</v>
      </c>
      <c r="I120" s="258">
        <v>96.8</v>
      </c>
      <c r="J120" s="285"/>
      <c r="K120" s="253" t="s">
        <v>244</v>
      </c>
    </row>
    <row r="121" spans="2:11">
      <c r="B121" s="322">
        <v>202208</v>
      </c>
      <c r="D121" s="316" t="s">
        <v>276</v>
      </c>
      <c r="E121" s="253">
        <v>101.2</v>
      </c>
      <c r="G121" s="346">
        <v>95.8</v>
      </c>
      <c r="H121" s="258" t="s">
        <v>217</v>
      </c>
      <c r="I121" s="258">
        <v>100.2</v>
      </c>
      <c r="K121" s="253" t="s">
        <v>244</v>
      </c>
    </row>
    <row r="122" spans="2:11">
      <c r="B122" s="322">
        <v>202209</v>
      </c>
      <c r="D122" s="316" t="s">
        <v>285</v>
      </c>
      <c r="E122" s="253">
        <v>101.9</v>
      </c>
      <c r="G122" s="346">
        <v>97</v>
      </c>
      <c r="H122" s="258" t="s">
        <v>217</v>
      </c>
      <c r="I122" s="258">
        <v>98.3</v>
      </c>
      <c r="K122" s="253" t="s">
        <v>244</v>
      </c>
    </row>
    <row r="123" spans="2:11">
      <c r="B123" s="322">
        <v>202210</v>
      </c>
      <c r="D123" s="316" t="s">
        <v>295</v>
      </c>
      <c r="E123" s="253">
        <v>100</v>
      </c>
      <c r="G123" s="346">
        <v>95.6</v>
      </c>
      <c r="H123" s="258" t="s">
        <v>217</v>
      </c>
      <c r="I123" s="258">
        <v>95.3</v>
      </c>
      <c r="K123" s="253" t="s">
        <v>244</v>
      </c>
    </row>
  </sheetData>
  <mergeCells count="3">
    <mergeCell ref="D2:E2"/>
    <mergeCell ref="F2:G2"/>
    <mergeCell ref="H2:I2"/>
  </mergeCells>
  <phoneticPr fontId="4"/>
  <pageMargins left="0.7" right="0.7" top="0.75" bottom="0.75" header="0.3" footer="0.3"/>
  <pageSetup paperSize="9" scale="70"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 </vt:lpstr>
      <vt:lpstr>２ </vt:lpstr>
      <vt:lpstr>３</vt:lpstr>
      <vt:lpstr>４</vt:lpstr>
      <vt:lpstr>グラフ(CI)</vt:lpstr>
      <vt:lpstr>グラフ(IIP)</vt:lpstr>
      <vt:lpstr>'１ '!Print_Area</vt:lpstr>
      <vt:lpstr>'２ '!Print_Area</vt:lpstr>
      <vt:lpstr>'３'!Print_Area</vt:lpstr>
      <vt:lpstr>'４'!Print_Area</vt:lpstr>
      <vt:lpstr>'グラフ(CI)'!Print_Area</vt:lpstr>
      <vt:lpstr>'グラフ(IIP)'!Print_Area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067113</cp:lastModifiedBy>
  <cp:lastPrinted>2022-12-21T07:26:02Z</cp:lastPrinted>
  <dcterms:created xsi:type="dcterms:W3CDTF">2002-05-01T08:40:05Z</dcterms:created>
  <dcterms:modified xsi:type="dcterms:W3CDTF">2023-01-11T00:13:46Z</dcterms:modified>
</cp:coreProperties>
</file>