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32(11月10日資料提供）\"/>
    </mc:Choice>
  </mc:AlternateContent>
  <bookViews>
    <workbookView xWindow="1410" yWindow="480" windowWidth="17265" windowHeight="6885"/>
  </bookViews>
  <sheets>
    <sheet name="１ " sheetId="423" r:id="rId1"/>
    <sheet name="２" sheetId="424"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3" hidden="1">'[2]２－３'!#REF!</definedName>
    <definedName name="_1223" hidden="1">'[2]２－３'!#REF!</definedName>
    <definedName name="_123" localSheetId="0" hidden="1">'[2]２－３'!#REF!</definedName>
    <definedName name="_123" localSheetId="1" hidden="1">'[2]２－３'!#REF!</definedName>
    <definedName name="_123" localSheetId="3" hidden="1">'[2]２－３'!#REF!</definedName>
    <definedName name="_123" hidden="1">'[2]２－３'!#REF!</definedName>
    <definedName name="_123_123" localSheetId="3" hidden="1">#REF!</definedName>
    <definedName name="_123_123" hidden="1">#REF!</definedName>
    <definedName name="_123Graph_A3" localSheetId="3" hidden="1">#REF!</definedName>
    <definedName name="_123Graph_A3" hidden="1">#REF!</definedName>
    <definedName name="_123graph_X" localSheetId="0" hidden="1">'[2]２－３'!#REF!</definedName>
    <definedName name="_123graph_X" localSheetId="1" hidden="1">'[2]２－３'!#REF!</definedName>
    <definedName name="_123graph_X" localSheetId="3" hidden="1">'[2]２－３'!#REF!</definedName>
    <definedName name="_123graph_X" hidden="1">'[2]２－３'!#REF!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'[2]２－３'!#REF!</definedName>
    <definedName name="graph" localSheetId="1"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'[2]２－３'!#REF!</definedName>
    <definedName name="H26概要" localSheetId="1"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'[3]２－３'!#REF!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'!$A$1:$M$67</definedName>
    <definedName name="_xlnm.Print_Area" localSheetId="1">'２'!$A$1:$M$59</definedName>
    <definedName name="_xlnm.Print_Area" localSheetId="2">'３'!$A$1:$M$102</definedName>
    <definedName name="_xlnm.Print_Area" localSheetId="3">'４'!$A$1:$K$108</definedName>
    <definedName name="_xlnm.Print_Area" localSheetId="4">'グラフ(CI)'!$A$1:$K$208</definedName>
    <definedName name="_xlnm.Print_Area" localSheetId="5">'グラフ(IIP)'!$A$66:$K$125</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'[2]２－３'!#REF!</definedName>
    <definedName name="uuuu" localSheetId="1" hidden="1">'[2]２－３'!#REF!</definedName>
    <definedName name="uuuu" localSheetId="3" hidden="1">'[2]２－３'!#REF!</definedName>
    <definedName name="uuuu" hidden="1">'[2]２－３'!#REF!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'[2]２－３'!#REF!</definedName>
    <definedName name="データ" localSheetId="1" hidden="1">'[2]２－３'!#REF!</definedName>
    <definedName name="データ" localSheetId="3" hidden="1">'[2]２－３'!#REF!</definedName>
    <definedName name="データ" hidden="1">'[2]２－３'!#REF!</definedName>
    <definedName name="とうけいにゅーす１１" localSheetId="3" hidden="1">[5]図１!#REF!</definedName>
    <definedName name="とうけいにゅーす１１" hidden="1">[5]図１!#REF!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 localSheetId="3">#REF!</definedName>
    <definedName name="学校">#REF!</definedName>
    <definedName name="学校基本" localSheetId="0" hidden="1">'[2]２－３'!#REF!</definedName>
    <definedName name="学校基本" localSheetId="1" hidden="1">'[2]２－３'!#REF!</definedName>
    <definedName name="学校基本" localSheetId="3" hidden="1">'[2]２－３'!#REF!</definedName>
    <definedName name="学校基本" hidden="1">'[2]２－３'!#REF!</definedName>
    <definedName name="基本調査" hidden="1">'[2]２－３'!#REF!</definedName>
    <definedName name="数値">#REF!</definedName>
    <definedName name="調査">[9]使い方!#REF!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'[3]２－３'!#REF!</definedName>
    <definedName name="統計ニュース５" hidden="1">'[3]２－３'!#REF!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<sst xmlns="http://schemas.openxmlformats.org/spreadsheetml/2006/main" count="609" uniqueCount="318">
  <si>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</si>
  <si>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</si>
  <si>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</si>
  <si>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</si>
  <si>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</si>
  <si>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</si>
  <si>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</si>
  <si>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</si>
  <si>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</si>
  <si>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</si>
  <si>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</si>
  <si>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</si>
  <si>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</si>
  <si>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</si>
  <si>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</si>
  <si>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</si>
  <si>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</si>
  <si>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</si>
  <si>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</si>
  <si>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</si>
  <si>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</si>
  <si>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</si>
  <si>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</si>
  <si>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</si>
  <si>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</si>
  <si>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</si>
  <si>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</si>
  <si>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</si>
  <si>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</si>
  <si>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</si>
  <si>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</si>
  <si>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</si>
  <si>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</si>
  <si>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</si>
  <si>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</si>
  <si>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</si>
  <si>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</si>
  <si>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</si>
  <si>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</si>
  <si>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</si>
  <si>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</si>
  <si>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</si>
  <si>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</si>
  <si>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　総合</t>
    <phoneticPr fontId="43"/>
  </si>
  <si>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</si>
  <si>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</si>
  <si>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</si>
  <si>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</si>
  <si>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</si>
  <si>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</si>
  <si>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</si>
  <si>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</si>
  <si>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</si>
  <si>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</si>
  <si>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</si>
  <si>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</si>
  <si>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</si>
  <si>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</si>
  <si>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</si>
  <si>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</si>
  <si>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</si>
  <si>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</si>
  <si>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</si>
  <si>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</si>
  <si>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</si>
  <si>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</si>
  <si>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</si>
  <si>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</si>
  <si>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</si>
  <si>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</si>
  <si>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</si>
  <si>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</si>
  <si>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</si>
  <si>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</si>
  <si>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</si>
  <si>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</si>
  <si>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</si>
  <si>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</si>
  <si>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</si>
  <si>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</si>
  <si>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</si>
  <si>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</si>
  <si>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</si>
  <si>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</si>
  <si>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</si>
  <si>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</si>
  <si>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</si>
  <si>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</si>
  <si>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</si>
  <si>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</si>
  <si>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</si>
  <si>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</si>
  <si>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</si>
  <si>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</si>
  <si>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</si>
  <si>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</si>
  <si>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</si>
  <si>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</si>
  <si>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</si>
  <si>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</si>
  <si>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</si>
  <si>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</si>
  <si>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</si>
  <si>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</si>
  <si>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</si>
  <si>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</si>
  <si>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</si>
  <si>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</si>
  <si>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</si>
  <si>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</si>
  <si>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</si>
  <si>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</si>
  <si>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</si>
  <si>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</si>
  <si>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</si>
  <si>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</si>
  <si>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</si>
  <si>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</si>
  <si>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</si>
  <si>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</si>
  <si>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</si>
  <si>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</si>
  <si>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</si>
  <si>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</si>
  <si>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</si>
  <si>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</si>
  <si>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</si>
  <si>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</si>
  <si>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</si>
  <si>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</si>
  <si>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</si>
  <si>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</si>
  <si>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</si>
  <si>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</si>
  <si>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</si>
  <si>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</si>
  <si>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</si>
  <si>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</si>
  <si>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</si>
  <si>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</si>
  <si>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</si>
  <si>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</si>
  <si>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</si>
  <si>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</si>
  <si>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</si>
  <si>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</si>
  <si>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</si>
  <si>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</si>
  <si>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</si>
  <si>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</si>
  <si>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</si>
  <si>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</si>
  <si>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</si>
  <si>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</si>
  <si>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</si>
  <si>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</si>
  <si>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</si>
  <si>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</si>
  <si>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</si>
  <si>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</si>
  <si>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</si>
  <si>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</si>
  <si>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</si>
  <si>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</si>
  <si>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</si>
  <si>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</si>
  <si>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</si>
  <si>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</si>
  <si>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</si>
  <si>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</si>
  <si>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</si>
  <si>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</si>
  <si>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</si>
  <si>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</si>
  <si>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</si>
  <si>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</si>
  <si>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</si>
  <si>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</si>
  <si>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</si>
  <si>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</si>
  <si>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</si>
  <si>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</si>
  <si>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</si>
  <si>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</si>
  <si>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</si>
  <si>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</si>
  <si>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</si>
  <si>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</si>
  <si>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</si>
  <si>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</si>
  <si>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</si>
  <si>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</si>
  <si>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</si>
  <si>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</si>
  <si>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</si>
  <si>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</si>
  <si>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</si>
  <si>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</si>
  <si>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</si>
  <si>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</si>
  <si>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</si>
  <si>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</si>
  <si>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</si>
  <si>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</si>
  <si>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</si>
  <si>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</si>
  <si>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</si>
  <si>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</si>
  <si>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</si>
  <si>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</si>
  <si>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</si>
  <si>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</si>
  <si>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</si>
  <si>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</si>
  <si>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</si>
  <si>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</si>
  <si>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</si>
  <si>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</si>
  <si>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</si>
  <si>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</si>
  <si>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</si>
  <si>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</si>
  <si>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</si>
  <si>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平成30(2018)</t>
    <rPh sb="0" eb="1">
      <t>ヘイセイ</t>
    </rPh>
    <phoneticPr fontId="35"/>
  </si>
  <si>
    <t>3(2021)</t>
    <phoneticPr fontId="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</si>
  <si>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</si>
  <si>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</si>
  <si>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</si>
  <si>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</si>
  <si>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</si>
  <si>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</si>
  <si>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</si>
  <si>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</si>
  <si>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</si>
  <si>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</si>
  <si>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</si>
  <si>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</si>
  <si>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</si>
  <si>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</si>
  <si>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</si>
  <si>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</si>
  <si>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</si>
  <si>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</si>
  <si>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季節指数替え済み</t>
    <phoneticPr fontId="4"/>
  </si>
  <si>
    <t>3月</t>
    <rPh sb="1" eb="2">
      <t>ガツ</t>
    </rPh>
    <phoneticPr fontId="40"/>
  </si>
  <si>
    <t>確報値</t>
    <rPh sb="0" eb="2">
      <t>カクホウ</t>
    </rPh>
    <rPh sb="2" eb="3">
      <t>チ</t>
    </rPh>
    <phoneticPr fontId="4"/>
  </si>
  <si>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</si>
  <si>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</si>
  <si>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</si>
  <si>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 xml:space="preserve">10 </t>
  </si>
  <si>
    <t xml:space="preserve">11 </t>
  </si>
  <si>
    <t xml:space="preserve">12 </t>
  </si>
  <si>
    <t xml:space="preserve"> 2022.     1 </t>
  </si>
  <si>
    <t xml:space="preserve">               2 </t>
  </si>
  <si>
    <t xml:space="preserve">3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</si>
  <si>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</si>
  <si>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</si>
  <si>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</si>
  <si>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</si>
  <si>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</si>
  <si>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</si>
  <si>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</si>
  <si>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</si>
  <si>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</si>
  <si>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</si>
  <si>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</si>
  <si>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</si>
  <si>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</si>
  <si>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</si>
  <si>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6 </t>
    <phoneticPr fontId="4"/>
  </si>
  <si>
    <t xml:space="preserve">4 </t>
  </si>
  <si>
    <t xml:space="preserve">5 </t>
  </si>
  <si>
    <t xml:space="preserve">                3 </t>
  </si>
  <si>
    <t xml:space="preserve">                4 </t>
  </si>
  <si>
    <t xml:space="preserve">                5 </t>
  </si>
  <si>
    <t xml:space="preserve">                6 </t>
    <phoneticPr fontId="4"/>
  </si>
  <si>
    <t xml:space="preserve">              7 </t>
    <phoneticPr fontId="4"/>
  </si>
  <si>
    <t xml:space="preserve">p  95.7 </t>
    <phoneticPr fontId="4"/>
  </si>
  <si>
    <t>p  89.0</t>
    <phoneticPr fontId="4"/>
  </si>
  <si>
    <t>7月</t>
  </si>
  <si>
    <t xml:space="preserve">6 </t>
  </si>
  <si>
    <t xml:space="preserve">7 </t>
    <phoneticPr fontId="4"/>
  </si>
  <si>
    <t xml:space="preserve"> 「r」は訂正値です。 注3)国内企業物価指数は、2022年6月に公表された2020年基準となっています。</t>
    <rPh sb="5" eb="7">
      <t>テイセイ</t>
    </rPh>
    <rPh sb="7" eb="8">
      <t>アタイ</t>
    </rPh>
    <rPh sb="15" eb="23">
      <t>コクナイキギョウブッカシスウ</t>
    </rPh>
    <rPh sb="29" eb="30">
      <t>ネン</t>
    </rPh>
    <rPh sb="31" eb="32">
      <t>ガツ</t>
    </rPh>
    <rPh sb="33" eb="35">
      <t>コウヒョウ</t>
    </rPh>
    <rPh sb="42" eb="43">
      <t>ネン</t>
    </rPh>
    <rPh sb="43" eb="45">
      <t>キジュン</t>
    </rPh>
    <phoneticPr fontId="4"/>
  </si>
  <si>
    <t xml:space="preserve"> 2021.     8 </t>
    <phoneticPr fontId="4"/>
  </si>
  <si>
    <t xml:space="preserve"> 2022.     2 </t>
    <phoneticPr fontId="4"/>
  </si>
  <si>
    <r>
      <t>p</t>
    </r>
    <r>
      <rPr>
        <sz val="1"/>
        <rFont val="Meiryo UI"/>
        <family val="3"/>
        <charset val="128"/>
      </rPr>
      <t xml:space="preserve">  </t>
    </r>
    <r>
      <rPr>
        <sz val="14"/>
        <rFont val="Meiryo UI"/>
        <family val="3"/>
        <charset val="128"/>
      </rPr>
      <t>101.2</t>
    </r>
    <phoneticPr fontId="4"/>
  </si>
  <si>
    <t>r  94.9</t>
    <phoneticPr fontId="4"/>
  </si>
  <si>
    <r>
      <t>r</t>
    </r>
    <r>
      <rPr>
        <sz val="1"/>
        <rFont val="Meiryo UI"/>
        <family val="3"/>
        <charset val="128"/>
      </rPr>
      <t xml:space="preserve">  </t>
    </r>
    <r>
      <rPr>
        <sz val="14"/>
        <rFont val="Meiryo UI"/>
        <family val="3"/>
        <charset val="128"/>
      </rPr>
      <t xml:space="preserve">101.8 </t>
    </r>
    <phoneticPr fontId="4"/>
  </si>
  <si>
    <t>p  98.1</t>
    <phoneticPr fontId="4"/>
  </si>
  <si>
    <t>全国・近畿・和歌山県については、令和3(2021)年分は年間補正後、令和4(2022)年1月以降は季節調整替え後の値となっていますので、注意願います。</t>
    <rPh sb="3" eb="5">
      <t>キンキ</t>
    </rPh>
    <rPh sb="51" eb="53">
      <t>チョウセイ</t>
    </rPh>
    <rPh sb="57" eb="58">
      <t>アタイ</t>
    </rPh>
    <phoneticPr fontId="4"/>
  </si>
  <si>
    <t>8月</t>
  </si>
  <si>
    <t>注3)</t>
  </si>
  <si>
    <t>近畿速報分については、令和4年8月分公表時より、年間補正済及び季節調整替済の値となっています。</t>
    <phoneticPr fontId="4"/>
  </si>
  <si>
    <t>r  104.6</t>
    <phoneticPr fontId="4"/>
  </si>
  <si>
    <t>r  114.2</t>
    <phoneticPr fontId="4"/>
  </si>
  <si>
    <t>r  115.0</t>
    <phoneticPr fontId="4"/>
  </si>
  <si>
    <t xml:space="preserve">   2022.      2 </t>
    <phoneticPr fontId="4"/>
  </si>
  <si>
    <t xml:space="preserve">                7 </t>
    <phoneticPr fontId="4"/>
  </si>
  <si>
    <t xml:space="preserve"> 2021.     8 </t>
    <phoneticPr fontId="4"/>
  </si>
  <si>
    <t xml:space="preserve">8 </t>
    <phoneticPr fontId="4"/>
  </si>
  <si>
    <t>r  107.1</t>
    <phoneticPr fontId="4"/>
  </si>
  <si>
    <t>統計ニュース</t>
    <phoneticPr fontId="4"/>
  </si>
  <si>
    <t xml:space="preserve">和歌山県の推計人口（令和4年10月1日現在） </t>
    <rPh sb="10" eb="12">
      <t>レイワ</t>
    </rPh>
    <phoneticPr fontId="4"/>
  </si>
  <si>
    <t>総　 数  903,172人　（男425,646人、女477,526人）　　　</t>
    <phoneticPr fontId="4"/>
  </si>
  <si>
    <t>世帯数 396,135世帯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</si>
  <si>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</si>
  <si>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労働力調査 2021年（令和３年）平均結果の概要</t>
    <rPh sb="0" eb="3">
      <t>ロウドウリョク</t>
    </rPh>
    <rPh sb="3" eb="5">
      <t>チョウサ</t>
    </rPh>
    <rPh sb="10" eb="11">
      <t>ネン</t>
    </rPh>
    <rPh sb="12" eb="14">
      <t>レイワ</t>
    </rPh>
    <rPh sb="15" eb="16">
      <t>ネン</t>
    </rPh>
    <rPh sb="17" eb="19">
      <t>ヘイキン</t>
    </rPh>
    <rPh sb="19" eb="21">
      <t>ケッカ</t>
    </rPh>
    <rPh sb="22" eb="24">
      <t>ガイヨウ</t>
    </rPh>
    <phoneticPr fontId="41"/>
  </si>
  <si>
    <r>
      <t>　労働力調査は、世帯を対象として世帯員の就業状況、勤め先や業主の名称、仕事の内容などを毎月調査して、我が国における就業及び不就業の状態を明らかにするもので、毎月全国で約４万世帯を対象に、国が都道府県を通じて行っている基幹統計調査です。
　和歌山県では、県内18市町の区域において、統計的な抽出方法により選ばれた世帯（毎月約300世帯）を対象に調査を実施しました。その結果について、総務省統計局から</t>
    </r>
    <r>
      <rPr>
        <b/>
        <sz val="17"/>
        <rFont val="ＭＳ Ｐゴシック"/>
        <family val="3"/>
        <charset val="128"/>
      </rPr>
      <t>労働力調査年報（令和３年平均）</t>
    </r>
    <r>
      <rPr>
        <sz val="17"/>
        <rFont val="ＭＳ Ｐゴシック"/>
        <family val="3"/>
        <charset val="128"/>
      </rPr>
      <t>として公表されていますので、その概要をお知らせします。
　なお、</t>
    </r>
    <r>
      <rPr>
        <u/>
        <sz val="17"/>
        <rFont val="ＭＳ Ｐゴシック"/>
        <family val="3"/>
        <charset val="128"/>
      </rPr>
      <t>この調査の都道府県別の結果（モデル推計値）については、標本規模が小さいことなどから、全国の結果に比べ標本誤差が大きいため、結果の利用に当たっては御留意ください</t>
    </r>
    <r>
      <rPr>
        <sz val="17"/>
        <rFont val="ＭＳ Ｐゴシック"/>
        <family val="3"/>
        <charset val="128"/>
      </rPr>
      <t>。
　また、今回の集計の中で和歌山県の集計がないものもあります。</t>
    </r>
    <rPh sb="1" eb="4">
      <t>ロウドウリョク</t>
    </rPh>
    <rPh sb="4" eb="6">
      <t>チョウサ</t>
    </rPh>
    <rPh sb="8" eb="10">
      <t>セタイ</t>
    </rPh>
    <rPh sb="11" eb="13">
      <t>タイショウ</t>
    </rPh>
    <rPh sb="25" eb="26">
      <t>ツト</t>
    </rPh>
    <rPh sb="27" eb="28">
      <t>サキ</t>
    </rPh>
    <rPh sb="29" eb="31">
      <t>ギョウシュ</t>
    </rPh>
    <rPh sb="32" eb="34">
      <t>メイショウ</t>
    </rPh>
    <rPh sb="35" eb="37">
      <t>シゴト</t>
    </rPh>
    <rPh sb="38" eb="40">
      <t>ナイヨウ</t>
    </rPh>
    <rPh sb="43" eb="45">
      <t>マイツキ</t>
    </rPh>
    <rPh sb="45" eb="47">
      <t>チョウサ</t>
    </rPh>
    <rPh sb="78" eb="80">
      <t>マイツキ</t>
    </rPh>
    <rPh sb="80" eb="82">
      <t>ゼンコク</t>
    </rPh>
    <rPh sb="83" eb="84">
      <t>ヤク</t>
    </rPh>
    <rPh sb="85" eb="86">
      <t>マン</t>
    </rPh>
    <rPh sb="86" eb="88">
      <t>セタイ</t>
    </rPh>
    <rPh sb="89" eb="91">
      <t>タイショウ</t>
    </rPh>
    <rPh sb="93" eb="94">
      <t>クニ</t>
    </rPh>
    <rPh sb="95" eb="99">
      <t>トドウフケン</t>
    </rPh>
    <rPh sb="100" eb="101">
      <t>ツウ</t>
    </rPh>
    <rPh sb="103" eb="104">
      <t>オコナ</t>
    </rPh>
    <rPh sb="108" eb="110">
      <t>キカン</t>
    </rPh>
    <rPh sb="110" eb="112">
      <t>トウケイ</t>
    </rPh>
    <rPh sb="112" eb="114">
      <t>チョウサ</t>
    </rPh>
    <rPh sb="119" eb="123">
      <t>ワカヤマケン</t>
    </rPh>
    <rPh sb="126" eb="128">
      <t>ケンナイ</t>
    </rPh>
    <rPh sb="130" eb="132">
      <t>シチョウ</t>
    </rPh>
    <rPh sb="133" eb="135">
      <t>クイキ</t>
    </rPh>
    <rPh sb="140" eb="142">
      <t>トウケイ</t>
    </rPh>
    <rPh sb="142" eb="143">
      <t>テキ</t>
    </rPh>
    <rPh sb="144" eb="146">
      <t>チュウシュツ</t>
    </rPh>
    <rPh sb="146" eb="148">
      <t>ホウホウ</t>
    </rPh>
    <rPh sb="151" eb="152">
      <t>エラ</t>
    </rPh>
    <rPh sb="155" eb="157">
      <t>セタイ</t>
    </rPh>
    <rPh sb="158" eb="160">
      <t>マイツキ</t>
    </rPh>
    <rPh sb="160" eb="161">
      <t>ヤク</t>
    </rPh>
    <rPh sb="164" eb="166">
      <t>セタイ</t>
    </rPh>
    <rPh sb="168" eb="170">
      <t>タイショウ</t>
    </rPh>
    <rPh sb="171" eb="173">
      <t>チョウサ</t>
    </rPh>
    <rPh sb="174" eb="176">
      <t>ジッシ</t>
    </rPh>
    <rPh sb="183" eb="185">
      <t>ケッカ</t>
    </rPh>
    <rPh sb="190" eb="193">
      <t>ソウムショウ</t>
    </rPh>
    <rPh sb="193" eb="195">
      <t>トウケイ</t>
    </rPh>
    <rPh sb="195" eb="196">
      <t>キョク</t>
    </rPh>
    <rPh sb="198" eb="201">
      <t>ロウドウリョク</t>
    </rPh>
    <rPh sb="201" eb="203">
      <t>チョウサ</t>
    </rPh>
    <rPh sb="203" eb="205">
      <t>ネンポウ</t>
    </rPh>
    <rPh sb="206" eb="208">
      <t>レイワ</t>
    </rPh>
    <rPh sb="209" eb="210">
      <t>ネン</t>
    </rPh>
    <rPh sb="210" eb="212">
      <t>ヘイキン</t>
    </rPh>
    <rPh sb="216" eb="218">
      <t>コウヒョウ</t>
    </rPh>
    <rPh sb="229" eb="231">
      <t>ガイヨウ</t>
    </rPh>
    <rPh sb="233" eb="234">
      <t>シ</t>
    </rPh>
    <rPh sb="247" eb="249">
      <t>チョウサ</t>
    </rPh>
    <rPh sb="250" eb="254">
      <t>トドウフケン</t>
    </rPh>
    <rPh sb="254" eb="255">
      <t>ベツ</t>
    </rPh>
    <rPh sb="256" eb="258">
      <t>ケッカ</t>
    </rPh>
    <rPh sb="262" eb="264">
      <t>スイケイ</t>
    </rPh>
    <rPh sb="264" eb="265">
      <t>チ</t>
    </rPh>
    <rPh sb="272" eb="274">
      <t>ヒョウホン</t>
    </rPh>
    <rPh sb="274" eb="276">
      <t>キボ</t>
    </rPh>
    <rPh sb="277" eb="278">
      <t>チイ</t>
    </rPh>
    <rPh sb="287" eb="289">
      <t>ゼンコク</t>
    </rPh>
    <rPh sb="290" eb="292">
      <t>ケッカ</t>
    </rPh>
    <rPh sb="293" eb="294">
      <t>クラ</t>
    </rPh>
    <rPh sb="295" eb="297">
      <t>ヒョウホン</t>
    </rPh>
    <rPh sb="297" eb="299">
      <t>ゴサ</t>
    </rPh>
    <rPh sb="300" eb="301">
      <t>オオ</t>
    </rPh>
    <rPh sb="306" eb="308">
      <t>ケッカ</t>
    </rPh>
    <rPh sb="309" eb="311">
      <t>リヨウ</t>
    </rPh>
    <rPh sb="312" eb="313">
      <t>ア</t>
    </rPh>
    <rPh sb="317" eb="320">
      <t>ゴリュウイ</t>
    </rPh>
    <rPh sb="330" eb="332">
      <t>コンカイ</t>
    </rPh>
    <rPh sb="333" eb="335">
      <t>シュウケイ</t>
    </rPh>
    <rPh sb="336" eb="337">
      <t>ナカ</t>
    </rPh>
    <rPh sb="338" eb="341">
      <t>ワカヤマ</t>
    </rPh>
    <rPh sb="341" eb="342">
      <t>ケン</t>
    </rPh>
    <rPh sb="343" eb="345">
      <t>シュウケイ</t>
    </rPh>
    <phoneticPr fontId="41"/>
  </si>
  <si>
    <t>＜完全失業率＞</t>
    <rPh sb="1" eb="3">
      <t>カンゼン</t>
    </rPh>
    <rPh sb="3" eb="6">
      <t>シツギョウリツ</t>
    </rPh>
    <phoneticPr fontId="41"/>
  </si>
  <si>
    <r>
      <t>　</t>
    </r>
    <r>
      <rPr>
        <b/>
        <sz val="18"/>
        <color theme="1"/>
        <rFont val="ＭＳ Ｐゴシック"/>
        <family val="3"/>
        <charset val="128"/>
        <scheme val="minor"/>
      </rPr>
      <t>全国</t>
    </r>
    <r>
      <rPr>
        <sz val="18"/>
        <color theme="1"/>
        <rFont val="ＭＳ Ｐゴシック"/>
        <family val="3"/>
        <charset val="128"/>
        <scheme val="minor"/>
      </rPr>
      <t>の令和３年平均の</t>
    </r>
    <r>
      <rPr>
        <b/>
        <sz val="18"/>
        <color theme="1"/>
        <rFont val="ＭＳ Ｐゴシック"/>
        <family val="3"/>
        <charset val="128"/>
        <scheme val="minor"/>
      </rPr>
      <t>完全失業率は2.8％と、前年と同率</t>
    </r>
    <r>
      <rPr>
        <sz val="18"/>
        <color theme="1"/>
        <rFont val="ＭＳ Ｐゴシック"/>
        <family val="3"/>
        <charset val="128"/>
        <scheme val="minor"/>
      </rPr>
      <t>となりました。
　なお、</t>
    </r>
    <r>
      <rPr>
        <b/>
        <sz val="18"/>
        <color theme="1"/>
        <rFont val="ＭＳ Ｐゴシック"/>
        <family val="3"/>
        <charset val="128"/>
        <scheme val="minor"/>
      </rPr>
      <t>和歌山県</t>
    </r>
    <r>
      <rPr>
        <sz val="18"/>
        <color theme="1"/>
        <rFont val="ＭＳ Ｐゴシック"/>
        <family val="3"/>
        <charset val="128"/>
        <scheme val="minor"/>
      </rPr>
      <t>の令和３年平均の</t>
    </r>
    <r>
      <rPr>
        <b/>
        <sz val="18"/>
        <color theme="1"/>
        <rFont val="ＭＳ Ｐゴシック"/>
        <family val="3"/>
        <charset val="128"/>
        <scheme val="minor"/>
      </rPr>
      <t>完全失業率は2.6％と、前年に比べ0.3ポイントの上昇（2年連続の上昇）</t>
    </r>
    <r>
      <rPr>
        <sz val="18"/>
        <color theme="1"/>
        <rFont val="ＭＳ Ｐゴシック"/>
        <family val="3"/>
        <charset val="128"/>
        <scheme val="minor"/>
      </rPr>
      <t>となりました。</t>
    </r>
    <rPh sb="4" eb="6">
      <t>レイワ</t>
    </rPh>
    <rPh sb="26" eb="28">
      <t>ドウリツ</t>
    </rPh>
    <rPh sb="40" eb="44">
      <t>ワカヤマケン</t>
    </rPh>
    <rPh sb="45" eb="47">
      <t>レイワ</t>
    </rPh>
    <rPh sb="77" eb="79">
      <t>ジョウショウ</t>
    </rPh>
    <rPh sb="81" eb="82">
      <t>ネン</t>
    </rPh>
    <rPh sb="82" eb="84">
      <t>レンゾク</t>
    </rPh>
    <rPh sb="85" eb="87">
      <t>ジョウショウ</t>
    </rPh>
    <phoneticPr fontId="41"/>
  </si>
  <si>
    <t>＜完全失業者数＞</t>
    <rPh sb="1" eb="3">
      <t>カンゼン</t>
    </rPh>
    <rPh sb="3" eb="7">
      <t>シツギョウシャスウ</t>
    </rPh>
    <phoneticPr fontId="41"/>
  </si>
  <si>
    <r>
      <t>　</t>
    </r>
    <r>
      <rPr>
        <b/>
        <sz val="18"/>
        <color theme="1"/>
        <rFont val="ＭＳ Ｐゴシック"/>
        <family val="3"/>
        <charset val="128"/>
        <scheme val="minor"/>
      </rPr>
      <t>全国</t>
    </r>
    <r>
      <rPr>
        <sz val="18"/>
        <color theme="1"/>
        <rFont val="ＭＳ Ｐゴシック"/>
        <family val="3"/>
        <charset val="128"/>
        <scheme val="minor"/>
      </rPr>
      <t>の令和３年平均の</t>
    </r>
    <r>
      <rPr>
        <b/>
        <sz val="18"/>
        <color theme="1"/>
        <rFont val="ＭＳ Ｐゴシック"/>
        <family val="3"/>
        <charset val="128"/>
        <scheme val="minor"/>
      </rPr>
      <t>完全失業者数は193万人と、前年に比べ2万人の増加（2年連続の増加）</t>
    </r>
    <r>
      <rPr>
        <sz val="18"/>
        <color theme="1"/>
        <rFont val="ＭＳ Ｐゴシック"/>
        <family val="3"/>
        <charset val="128"/>
        <scheme val="minor"/>
      </rPr>
      <t>となりました。
　なお、</t>
    </r>
    <r>
      <rPr>
        <b/>
        <sz val="18"/>
        <color theme="1"/>
        <rFont val="ＭＳ Ｐゴシック"/>
        <family val="3"/>
        <charset val="128"/>
        <scheme val="minor"/>
      </rPr>
      <t>和歌山県</t>
    </r>
    <r>
      <rPr>
        <sz val="18"/>
        <color theme="1"/>
        <rFont val="ＭＳ Ｐゴシック"/>
        <family val="3"/>
        <charset val="128"/>
        <scheme val="minor"/>
      </rPr>
      <t>の令和３年平均の</t>
    </r>
    <r>
      <rPr>
        <b/>
        <sz val="18"/>
        <color theme="1"/>
        <rFont val="ＭＳ Ｐゴシック"/>
        <family val="3"/>
        <charset val="128"/>
        <scheme val="minor"/>
      </rPr>
      <t>完全失業者数は1万2千人と、前年に比べ1千人の増加（2年連続の増加）</t>
    </r>
    <r>
      <rPr>
        <sz val="18"/>
        <color theme="1"/>
        <rFont val="ＭＳ Ｐゴシック"/>
        <family val="3"/>
        <charset val="128"/>
        <scheme val="minor"/>
      </rPr>
      <t>となりました。</t>
    </r>
    <rPh sb="4" eb="6">
      <t>レイワ</t>
    </rPh>
    <rPh sb="15" eb="16">
      <t>シャ</t>
    </rPh>
    <rPh sb="34" eb="36">
      <t>ゾウカ</t>
    </rPh>
    <rPh sb="39" eb="41">
      <t>レンゾク</t>
    </rPh>
    <rPh sb="57" eb="61">
      <t>ワカヤマケン</t>
    </rPh>
    <rPh sb="62" eb="64">
      <t>レイワ</t>
    </rPh>
    <rPh sb="73" eb="74">
      <t>シャ</t>
    </rPh>
    <rPh sb="74" eb="75">
      <t>スウ</t>
    </rPh>
    <rPh sb="77" eb="78">
      <t>マン</t>
    </rPh>
    <rPh sb="79" eb="80">
      <t>セン</t>
    </rPh>
    <rPh sb="80" eb="81">
      <t>ニン</t>
    </rPh>
    <rPh sb="83" eb="85">
      <t>ゼンネン</t>
    </rPh>
    <rPh sb="86" eb="87">
      <t>クラ</t>
    </rPh>
    <rPh sb="89" eb="90">
      <t>セン</t>
    </rPh>
    <rPh sb="90" eb="91">
      <t>ニン</t>
    </rPh>
    <rPh sb="92" eb="94">
      <t>ゾウカ</t>
    </rPh>
    <phoneticPr fontId="41"/>
  </si>
  <si>
    <t>＜就業者数＞</t>
    <rPh sb="1" eb="4">
      <t>シュウギョウシャ</t>
    </rPh>
    <rPh sb="4" eb="5">
      <t>スウ</t>
    </rPh>
    <phoneticPr fontId="41"/>
  </si>
  <si>
    <r>
      <t>　</t>
    </r>
    <r>
      <rPr>
        <b/>
        <sz val="16"/>
        <color theme="1"/>
        <rFont val="ＭＳ Ｐゴシック"/>
        <family val="3"/>
        <charset val="128"/>
        <scheme val="minor"/>
      </rPr>
      <t>全国</t>
    </r>
    <r>
      <rPr>
        <sz val="16"/>
        <color theme="1"/>
        <rFont val="ＭＳ Ｐゴシック"/>
        <family val="2"/>
        <scheme val="minor"/>
      </rPr>
      <t>の令和３年平均の</t>
    </r>
    <r>
      <rPr>
        <b/>
        <sz val="16"/>
        <color theme="1"/>
        <rFont val="ＭＳ Ｐゴシック"/>
        <family val="3"/>
        <charset val="128"/>
        <scheme val="minor"/>
      </rPr>
      <t>就業者数は6667万人と、前年に比べ9万人の減少（2年連続の減少）</t>
    </r>
    <r>
      <rPr>
        <sz val="16"/>
        <color theme="1"/>
        <rFont val="ＭＳ Ｐゴシック"/>
        <family val="2"/>
        <scheme val="minor"/>
      </rPr>
      <t>となりました。
　なお、</t>
    </r>
    <r>
      <rPr>
        <b/>
        <sz val="16"/>
        <color theme="1"/>
        <rFont val="ＭＳ Ｐゴシック"/>
        <family val="3"/>
        <charset val="128"/>
        <scheme val="minor"/>
      </rPr>
      <t>和歌山県</t>
    </r>
    <r>
      <rPr>
        <sz val="16"/>
        <color theme="1"/>
        <rFont val="ＭＳ Ｐゴシック"/>
        <family val="2"/>
        <scheme val="minor"/>
      </rPr>
      <t>の令和３年平均の</t>
    </r>
    <r>
      <rPr>
        <b/>
        <sz val="16"/>
        <color theme="1"/>
        <rFont val="ＭＳ Ｐゴシック"/>
        <family val="3"/>
        <charset val="128"/>
        <scheme val="minor"/>
      </rPr>
      <t>就業者数は45万5千人と、前年に比べ1万2千人の減少（2年連続の減少）</t>
    </r>
    <r>
      <rPr>
        <sz val="16"/>
        <color theme="1"/>
        <rFont val="ＭＳ Ｐゴシック"/>
        <family val="2"/>
        <scheme val="minor"/>
      </rPr>
      <t>となりました。</t>
    </r>
    <rPh sb="1" eb="3">
      <t>ゼンコク</t>
    </rPh>
    <rPh sb="4" eb="6">
      <t>レイワ</t>
    </rPh>
    <rPh sb="7" eb="8">
      <t>ネン</t>
    </rPh>
    <rPh sb="8" eb="10">
      <t>ヘイキン</t>
    </rPh>
    <rPh sb="11" eb="13">
      <t>シュウギョウ</t>
    </rPh>
    <rPh sb="13" eb="14">
      <t>シャ</t>
    </rPh>
    <rPh sb="14" eb="15">
      <t>スウ</t>
    </rPh>
    <rPh sb="20" eb="22">
      <t>マンニン</t>
    </rPh>
    <rPh sb="24" eb="26">
      <t>ゼンネン</t>
    </rPh>
    <rPh sb="27" eb="28">
      <t>クラ</t>
    </rPh>
    <rPh sb="30" eb="32">
      <t>マンニン</t>
    </rPh>
    <rPh sb="33" eb="35">
      <t>ゲンショウ</t>
    </rPh>
    <rPh sb="38" eb="40">
      <t>レンゾク</t>
    </rPh>
    <rPh sb="56" eb="60">
      <t>ワカヤマケン</t>
    </rPh>
    <rPh sb="61" eb="63">
      <t>レイワ</t>
    </rPh>
    <rPh sb="64" eb="65">
      <t>ネン</t>
    </rPh>
    <rPh sb="65" eb="67">
      <t>ヘイキン</t>
    </rPh>
    <rPh sb="68" eb="71">
      <t>シュウギョウシャ</t>
    </rPh>
    <rPh sb="71" eb="72">
      <t>スウ</t>
    </rPh>
    <rPh sb="75" eb="76">
      <t>マン</t>
    </rPh>
    <rPh sb="77" eb="78">
      <t>セン</t>
    </rPh>
    <rPh sb="78" eb="79">
      <t>ニン</t>
    </rPh>
    <rPh sb="81" eb="83">
      <t>ゼンネン</t>
    </rPh>
    <rPh sb="84" eb="85">
      <t>クラ</t>
    </rPh>
    <rPh sb="87" eb="88">
      <t>マン</t>
    </rPh>
    <rPh sb="89" eb="91">
      <t>センニン</t>
    </rPh>
    <rPh sb="92" eb="94">
      <t>ゲンショウ</t>
    </rPh>
    <phoneticPr fontId="41"/>
  </si>
  <si>
    <t>＜雇用者数と自営業主・家族従業者数＞</t>
    <rPh sb="1" eb="4">
      <t>コヨウシャ</t>
    </rPh>
    <rPh sb="4" eb="5">
      <t>スウ</t>
    </rPh>
    <rPh sb="6" eb="9">
      <t>ジエイギョウ</t>
    </rPh>
    <rPh sb="9" eb="10">
      <t>シュ</t>
    </rPh>
    <rPh sb="11" eb="13">
      <t>カゾク</t>
    </rPh>
    <rPh sb="13" eb="16">
      <t>ジュウギョウシャ</t>
    </rPh>
    <rPh sb="16" eb="17">
      <t>スウ</t>
    </rPh>
    <phoneticPr fontId="41"/>
  </si>
  <si>
    <r>
      <t>　就業者を従業上の地位別にみると、</t>
    </r>
    <r>
      <rPr>
        <b/>
        <sz val="16"/>
        <color theme="1"/>
        <rFont val="ＭＳ Ｐゴシック"/>
        <family val="3"/>
        <charset val="128"/>
        <scheme val="minor"/>
      </rPr>
      <t>雇用者数は</t>
    </r>
    <r>
      <rPr>
        <sz val="16"/>
        <color theme="1"/>
        <rFont val="ＭＳ Ｐゴシック"/>
        <family val="2"/>
        <scheme val="minor"/>
      </rPr>
      <t>令和３年平均で</t>
    </r>
    <r>
      <rPr>
        <b/>
        <sz val="16"/>
        <color theme="1"/>
        <rFont val="ＭＳ Ｐゴシック"/>
        <family val="3"/>
        <charset val="128"/>
        <scheme val="minor"/>
      </rPr>
      <t>5973万人と、前年と同数</t>
    </r>
    <r>
      <rPr>
        <sz val="16"/>
        <color theme="1"/>
        <rFont val="ＭＳ Ｐゴシック"/>
        <family val="2"/>
        <scheme val="minor"/>
      </rPr>
      <t>となりました。
　また、</t>
    </r>
    <r>
      <rPr>
        <b/>
        <sz val="16"/>
        <color theme="1"/>
        <rFont val="ＭＳ Ｐゴシック"/>
        <family val="3"/>
        <charset val="128"/>
        <scheme val="minor"/>
      </rPr>
      <t>就業者に占める雇用者の割合は、89.6％と0.1ポイントの上昇</t>
    </r>
    <r>
      <rPr>
        <sz val="16"/>
        <color theme="1"/>
        <rFont val="ＭＳ Ｐゴシック"/>
        <family val="2"/>
        <scheme val="minor"/>
      </rPr>
      <t>となりました。
　</t>
    </r>
    <r>
      <rPr>
        <b/>
        <sz val="16"/>
        <color theme="1"/>
        <rFont val="ＭＳ Ｐゴシック"/>
        <family val="3"/>
        <charset val="128"/>
        <scheme val="minor"/>
      </rPr>
      <t>自営業主・家族従業者数は660万人と6万人の減少</t>
    </r>
    <r>
      <rPr>
        <sz val="16"/>
        <color theme="1"/>
        <rFont val="ＭＳ Ｐゴシック"/>
        <family val="2"/>
        <scheme val="minor"/>
      </rPr>
      <t>となりました。
　なお、この集計区分には和歌山県の集計がありません。</t>
    </r>
    <rPh sb="1" eb="4">
      <t>シュウギョウシャ</t>
    </rPh>
    <rPh sb="5" eb="7">
      <t>ジュウギョウ</t>
    </rPh>
    <rPh sb="7" eb="8">
      <t>ジョウ</t>
    </rPh>
    <rPh sb="9" eb="11">
      <t>チイ</t>
    </rPh>
    <rPh sb="11" eb="12">
      <t>ベツ</t>
    </rPh>
    <rPh sb="17" eb="20">
      <t>コヨウシャ</t>
    </rPh>
    <rPh sb="20" eb="21">
      <t>スウ</t>
    </rPh>
    <rPh sb="22" eb="24">
      <t>レイワ</t>
    </rPh>
    <rPh sb="25" eb="26">
      <t>ネン</t>
    </rPh>
    <rPh sb="26" eb="28">
      <t>ヘイキン</t>
    </rPh>
    <rPh sb="33" eb="35">
      <t>マンニン</t>
    </rPh>
    <rPh sb="37" eb="39">
      <t>ゼンネン</t>
    </rPh>
    <rPh sb="40" eb="42">
      <t>ドウスウ</t>
    </rPh>
    <rPh sb="132" eb="134">
      <t>シュウケイ</t>
    </rPh>
    <rPh sb="134" eb="136">
      <t>クブン</t>
    </rPh>
    <rPh sb="138" eb="142">
      <t>ワカヤマケン</t>
    </rPh>
    <rPh sb="143" eb="145">
      <t>シュウケイ</t>
    </rPh>
    <phoneticPr fontId="41"/>
  </si>
  <si>
    <t>＜正規の職員・従業員数、非正規の職員・従業員数＞</t>
    <rPh sb="1" eb="3">
      <t>セイキ</t>
    </rPh>
    <rPh sb="4" eb="6">
      <t>ショクイン</t>
    </rPh>
    <rPh sb="7" eb="10">
      <t>ジュウギョウイン</t>
    </rPh>
    <rPh sb="10" eb="11">
      <t>スウ</t>
    </rPh>
    <rPh sb="12" eb="15">
      <t>ヒセイキ</t>
    </rPh>
    <rPh sb="16" eb="18">
      <t>ショクイン</t>
    </rPh>
    <rPh sb="19" eb="22">
      <t>ジュウギョウイン</t>
    </rPh>
    <rPh sb="22" eb="23">
      <t>スウ</t>
    </rPh>
    <phoneticPr fontId="41"/>
  </si>
  <si>
    <r>
      <t>　</t>
    </r>
    <r>
      <rPr>
        <b/>
        <sz val="16"/>
        <color theme="1"/>
        <rFont val="ＭＳ Ｐゴシック"/>
        <family val="3"/>
        <charset val="128"/>
        <scheme val="minor"/>
      </rPr>
      <t>正規の職員・従業員数は</t>
    </r>
    <r>
      <rPr>
        <sz val="16"/>
        <color theme="1"/>
        <rFont val="ＭＳ Ｐゴシック"/>
        <family val="2"/>
        <scheme val="minor"/>
      </rPr>
      <t>、令和３年平均で</t>
    </r>
    <r>
      <rPr>
        <b/>
        <sz val="16"/>
        <color theme="1"/>
        <rFont val="ＭＳ Ｐゴシック"/>
        <family val="3"/>
        <charset val="128"/>
        <scheme val="minor"/>
      </rPr>
      <t>3565万人と、前年に比べ26万人の増加（7年連続の増加）</t>
    </r>
    <r>
      <rPr>
        <sz val="16"/>
        <color theme="1"/>
        <rFont val="ＭＳ Ｐゴシック"/>
        <family val="2"/>
        <scheme val="minor"/>
      </rPr>
      <t>となりました。
　</t>
    </r>
    <r>
      <rPr>
        <b/>
        <sz val="16"/>
        <color theme="1"/>
        <rFont val="ＭＳ Ｐゴシック"/>
        <family val="3"/>
        <charset val="128"/>
        <scheme val="minor"/>
      </rPr>
      <t>非正規の職員・従業員数は</t>
    </r>
    <r>
      <rPr>
        <sz val="16"/>
        <color theme="1"/>
        <rFont val="ＭＳ Ｐゴシック"/>
        <family val="2"/>
        <scheme val="minor"/>
      </rPr>
      <t>、</t>
    </r>
    <r>
      <rPr>
        <b/>
        <sz val="16"/>
        <color theme="1"/>
        <rFont val="ＭＳ Ｐゴシック"/>
        <family val="3"/>
        <charset val="128"/>
        <scheme val="minor"/>
      </rPr>
      <t>2064万人と26万人の減少（2年連続の減少）</t>
    </r>
    <r>
      <rPr>
        <sz val="16"/>
        <color theme="1"/>
        <rFont val="ＭＳ Ｐゴシック"/>
        <family val="2"/>
        <scheme val="minor"/>
      </rPr>
      <t>となりました。
　なお、この集計区分には和歌山県の集計がありません。</t>
    </r>
    <rPh sb="1" eb="3">
      <t>セイキ</t>
    </rPh>
    <rPh sb="4" eb="6">
      <t>ショクイン</t>
    </rPh>
    <rPh sb="7" eb="10">
      <t>ジュウギョウイン</t>
    </rPh>
    <rPh sb="10" eb="11">
      <t>スウ</t>
    </rPh>
    <rPh sb="13" eb="15">
      <t>レイワ</t>
    </rPh>
    <rPh sb="16" eb="17">
      <t>ネン</t>
    </rPh>
    <rPh sb="17" eb="19">
      <t>ヘイキン</t>
    </rPh>
    <rPh sb="24" eb="26">
      <t>マンニン</t>
    </rPh>
    <rPh sb="28" eb="30">
      <t>ゼンネン</t>
    </rPh>
    <rPh sb="31" eb="32">
      <t>クラ</t>
    </rPh>
    <rPh sb="35" eb="37">
      <t>マンニン</t>
    </rPh>
    <rPh sb="38" eb="40">
      <t>ゾウカ</t>
    </rPh>
    <rPh sb="42" eb="43">
      <t>ネン</t>
    </rPh>
    <rPh sb="43" eb="45">
      <t>レンゾク</t>
    </rPh>
    <rPh sb="46" eb="48">
      <t>ゾウカ</t>
    </rPh>
    <rPh sb="58" eb="61">
      <t>ヒセイキ</t>
    </rPh>
    <rPh sb="62" eb="64">
      <t>ショクイン</t>
    </rPh>
    <rPh sb="65" eb="68">
      <t>ジュウギョウイン</t>
    </rPh>
    <rPh sb="68" eb="69">
      <t>スウ</t>
    </rPh>
    <rPh sb="75" eb="77">
      <t>マンニン</t>
    </rPh>
    <rPh sb="80" eb="82">
      <t>マンニン</t>
    </rPh>
    <rPh sb="83" eb="85">
      <t>ゲンショウ</t>
    </rPh>
    <rPh sb="91" eb="93">
      <t>ゲンショウ</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</si>
</sst>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r　  &quot;#,##0.0;\-#,##0.0"/>
    <numFmt numFmtId="187" formatCode="&quot;p　  &quot;#,##0.0;\-#,##0.0"/>
    <numFmt numFmtId="188" formatCode="0.000000000"/>
    <numFmt numFmtId="189" formatCode="#,##0.0;[Red]\-#,##0.0"/>
    <numFmt numFmtId="190" formatCode="#,##0;&quot;▲ &quot;#,##0"/>
    <numFmt numFmtId="191" formatCode="#,##0.000;&quot;▲ &quot;#,##0.000"/>
    <numFmt numFmtId="192" formatCode="#,##0.00;&quot;▲ &quot;#,##0.00"/>
    <numFmt numFmtId="193" formatCode="0.00_ "/>
    <numFmt numFmtId="194" formatCode="0.0_ "/>
  </numFmts>
  <fonts count="102">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
      <name val="Meiryo UI"/>
      <family val="3"/>
      <charset val="128"/>
    </font>
    <font>
      <sz val="14"/>
      <color rgb="FFFF0000"/>
      <name val="Meiryo UI"/>
      <family val="3"/>
      <charset val="128"/>
    </font>
    <font>
      <b/>
      <sz val="16"/>
      <color rgb="FF00682F"/>
      <name val="Meiryo UI"/>
      <family val="3"/>
      <charset val="128"/>
    </font>
    <font>
      <b/>
      <sz val="67"/>
      <color rgb="FF00682F"/>
      <name val="Meiryo UI"/>
      <family val="3"/>
      <charset val="128"/>
    </font>
    <font>
      <sz val="18"/>
      <color indexed="17"/>
      <name val="Meiryo UI"/>
      <family val="3"/>
      <charset val="128"/>
    </font>
    <font>
      <b/>
      <sz val="28"/>
      <color indexed="57"/>
      <name val="Meiryo UI"/>
      <family val="3"/>
      <charset val="128"/>
    </font>
    <font>
      <b/>
      <sz val="18"/>
      <color indexed="57"/>
      <name val="Meiryo UI"/>
      <family val="3"/>
      <charset val="128"/>
    </font>
    <font>
      <sz val="15"/>
      <name val="Meiryo UI"/>
      <family val="3"/>
      <charset val="128"/>
    </font>
    <font>
      <b/>
      <sz val="15"/>
      <color rgb="FF00682F"/>
      <name val="Meiryo UI"/>
      <family val="3"/>
      <charset val="128"/>
    </font>
    <font>
      <b/>
      <sz val="36"/>
      <name val="ＭＳ 明朝"/>
      <family val="1"/>
      <charset val="128"/>
    </font>
    <font>
      <sz val="36"/>
      <name val="ＭＳ 明朝"/>
      <family val="1"/>
      <charset val="128"/>
    </font>
    <font>
      <sz val="16"/>
      <name val="ＭＳ 明朝"/>
      <family val="1"/>
      <charset val="128"/>
    </font>
    <font>
      <b/>
      <sz val="11"/>
      <color theme="1"/>
      <name val="ＭＳ Ｐゴシック"/>
      <family val="3"/>
      <charset val="128"/>
    </font>
    <font>
      <b/>
      <sz val="22"/>
      <name val="ＭＳ 明朝"/>
      <family val="1"/>
      <charset val="128"/>
    </font>
    <font>
      <b/>
      <sz val="36"/>
      <name val="ＭＳ Ｐゴシック"/>
      <family val="3"/>
      <charset val="128"/>
    </font>
    <font>
      <sz val="28"/>
      <name val="ＭＳ 明朝"/>
      <family val="1"/>
      <charset val="128"/>
    </font>
    <font>
      <b/>
      <sz val="16"/>
      <name val="ＭＳ 明朝"/>
      <family val="1"/>
      <charset val="128"/>
    </font>
    <font>
      <b/>
      <sz val="20"/>
      <name val="ＭＳ 明朝"/>
      <family val="1"/>
      <charset val="128"/>
    </font>
    <font>
      <b/>
      <sz val="18"/>
      <name val="ＭＳ 明朝"/>
      <family val="1"/>
      <charset val="128"/>
    </font>
    <font>
      <sz val="17"/>
      <name val="ＭＳ Ｐゴシック"/>
      <family val="3"/>
      <charset val="128"/>
    </font>
    <font>
      <b/>
      <sz val="17"/>
      <name val="ＭＳ Ｐゴシック"/>
      <family val="3"/>
      <charset val="128"/>
    </font>
    <font>
      <u/>
      <sz val="17"/>
      <name val="ＭＳ Ｐゴシック"/>
      <family val="3"/>
      <charset val="128"/>
    </font>
    <font>
      <sz val="17"/>
      <color theme="1"/>
      <name val="ＭＳ Ｐゴシック"/>
      <family val="3"/>
      <charset val="128"/>
      <scheme val="minor"/>
    </font>
    <font>
      <b/>
      <sz val="18"/>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8"/>
      <name val="ＭＳ 明朝"/>
      <family val="1"/>
      <charset val="128"/>
    </font>
    <font>
      <sz val="12"/>
      <name val="ＭＳ 明朝"/>
      <family val="1"/>
      <charset val="128"/>
    </font>
    <font>
      <sz val="17"/>
      <name val="ＭＳ 明朝"/>
      <family val="1"/>
      <charset val="128"/>
    </font>
    <font>
      <b/>
      <sz val="12"/>
      <name val="ＭＳ 明朝"/>
      <family val="1"/>
      <charset val="128"/>
    </font>
    <font>
      <b/>
      <sz val="9"/>
      <name val="ＭＳ 明朝"/>
      <family val="1"/>
      <charset val="128"/>
    </font>
    <font>
      <b/>
      <sz val="17"/>
      <color rgb="FF000000"/>
      <name val="ＭＳ 明朝"/>
      <family val="1"/>
      <charset val="128"/>
    </font>
    <font>
      <b/>
      <sz val="17"/>
      <color theme="1"/>
      <name val="ＭＳ Ｐゴシック"/>
      <family val="3"/>
      <charset val="128"/>
      <scheme val="minor"/>
    </font>
    <font>
      <sz val="16"/>
      <color theme="1"/>
      <name val="ＭＳ Ｐゴシック"/>
      <family val="3"/>
      <charset val="128"/>
      <scheme val="minor"/>
    </font>
    <font>
      <b/>
      <sz val="14"/>
      <name val="ＭＳ 明朝"/>
      <family val="1"/>
      <charset val="128"/>
    </font>
    <font>
      <sz val="16"/>
      <color theme="1"/>
      <name val="ＭＳ Ｐゴシック"/>
      <family val="2"/>
      <scheme val="minor"/>
    </font>
    <font>
      <b/>
      <sz val="18"/>
      <name val="ＭＳ Ｐゴシック"/>
      <family val="3"/>
      <charset val="128"/>
    </font>
    <font>
      <b/>
      <sz val="16"/>
      <color theme="1"/>
      <name val="ＭＳ Ｐゴシック"/>
      <family val="3"/>
      <charset val="128"/>
      <scheme val="minor"/>
    </font>
    <font>
      <sz val="16"/>
      <name val="ＭＳ Ｐゴシック"/>
      <family val="3"/>
      <charset val="128"/>
    </font>
    <font>
      <sz val="18"/>
      <name val="ＭＳ Ｐゴシック"/>
      <family val="3"/>
      <charset val="128"/>
    </font>
    <font>
      <sz val="14"/>
      <name val="ＭＳ Ｐゴシック"/>
      <family val="3"/>
      <charset val="128"/>
    </font>
    <font>
      <sz val="14"/>
      <color theme="1"/>
      <name val="ＭＳ Ｐゴシック"/>
      <family val="3"/>
      <charset val="128"/>
    </font>
    <font>
      <b/>
      <sz val="17"/>
      <name val="ＭＳ 明朝"/>
      <family val="1"/>
      <charset val="128"/>
    </font>
    <font>
      <sz val="1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
      <patternFill patternType="solid">
        <fgColor indexed="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1" fontId="5" fillId="0" borderId="0"/>
  </cellStyleXfs>
  <cellXfs count="591">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82" fontId="23" fillId="0" borderId="0" xfId="63" applyNumberFormat="1" applyFont="1" applyFill="1" applyBorder="1" applyAlignment="1">
      <alignment horizontal="right"/>
    </xf>
    <xf numFmtId="176" fontId="23" fillId="0" borderId="16" xfId="67" applyNumberFormat="1" applyFont="1" applyFill="1" applyBorder="1" applyAlignment="1" applyProtection="1">
      <alignment horizontal="right"/>
    </xf>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1" fontId="46" fillId="0" borderId="0" xfId="65" applyNumberFormat="1" applyFont="1"/>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82" fontId="46" fillId="0" borderId="0" xfId="65" applyNumberFormat="1" applyFont="1" applyFill="1" applyProtection="1"/>
    <xf numFmtId="182" fontId="46" fillId="0" borderId="0" xfId="65" applyNumberFormat="1" applyFont="1"/>
    <xf numFmtId="176" fontId="23" fillId="0" borderId="15" xfId="63" applyFont="1" applyFill="1" applyBorder="1"/>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187"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8" fontId="46" fillId="0" borderId="0" xfId="65" applyNumberFormat="1" applyFont="1"/>
    <xf numFmtId="188" fontId="46" fillId="0" borderId="0" xfId="65" applyNumberFormat="1" applyFont="1" applyBorder="1"/>
    <xf numFmtId="188" fontId="46" fillId="0" borderId="0" xfId="65" applyNumberFormat="1" applyFont="1" applyFill="1" applyBorder="1" applyAlignment="1" applyProtection="1">
      <alignment vertical="top"/>
    </xf>
    <xf numFmtId="188" fontId="46" fillId="0" borderId="0" xfId="65" applyNumberFormat="1" applyFont="1" applyFill="1" applyBorder="1" applyProtection="1"/>
    <xf numFmtId="188" fontId="46" fillId="0" borderId="0" xfId="65" applyNumberFormat="1" applyFont="1" applyFill="1" applyBorder="1" applyAlignment="1" applyProtection="1">
      <alignment horizontal="right"/>
    </xf>
    <xf numFmtId="188" fontId="46" fillId="0" borderId="0" xfId="58" applyNumberFormat="1" applyFont="1" applyBorder="1"/>
    <xf numFmtId="176" fontId="59" fillId="0" borderId="0" xfId="67" applyFont="1" applyFill="1" applyProtection="1"/>
    <xf numFmtId="0" fontId="48" fillId="31" borderId="0" xfId="65" applyFont="1" applyFill="1"/>
    <xf numFmtId="189" fontId="46" fillId="0" borderId="0" xfId="68" applyNumberFormat="1" applyFont="1" applyAlignment="1"/>
    <xf numFmtId="176" fontId="5" fillId="0" borderId="0" xfId="63" applyProtection="1"/>
    <xf numFmtId="176" fontId="5" fillId="0" borderId="0" xfId="63" applyAlignment="1" applyProtection="1">
      <alignment horizontal="left"/>
    </xf>
    <xf numFmtId="176" fontId="23" fillId="0" borderId="0" xfId="63" applyFont="1" applyProtection="1"/>
    <xf numFmtId="176" fontId="23" fillId="32" borderId="0" xfId="63" applyFont="1" applyFill="1" applyBorder="1" applyAlignment="1" applyProtection="1">
      <alignment horizontal="left"/>
    </xf>
    <xf numFmtId="176" fontId="23" fillId="33" borderId="0" xfId="63" applyFont="1" applyFill="1" applyBorder="1" applyAlignment="1" applyProtection="1">
      <alignment horizontal="left"/>
    </xf>
    <xf numFmtId="176" fontId="62" fillId="32" borderId="0" xfId="63" applyFont="1" applyFill="1" applyBorder="1" applyAlignment="1" applyProtection="1">
      <alignment vertical="top"/>
    </xf>
    <xf numFmtId="176" fontId="63" fillId="32" borderId="0" xfId="63" applyFont="1" applyFill="1" applyBorder="1" applyAlignment="1" applyProtection="1">
      <alignment vertical="top"/>
    </xf>
    <xf numFmtId="176" fontId="23" fillId="32" borderId="0" xfId="63" applyFont="1" applyFill="1" applyBorder="1" applyProtection="1"/>
    <xf numFmtId="176" fontId="64" fillId="32" borderId="0" xfId="63" applyFont="1" applyFill="1" applyBorder="1" applyAlignment="1" applyProtection="1">
      <alignment vertical="top"/>
    </xf>
    <xf numFmtId="176" fontId="62" fillId="33" borderId="0" xfId="63" applyFont="1" applyFill="1" applyBorder="1" applyAlignment="1" applyProtection="1">
      <alignment vertical="top"/>
    </xf>
    <xf numFmtId="176" fontId="23" fillId="33" borderId="0" xfId="63" applyFont="1" applyFill="1" applyAlignment="1" applyProtection="1"/>
    <xf numFmtId="37" fontId="23" fillId="32" borderId="0" xfId="63" applyNumberFormat="1" applyFont="1" applyFill="1" applyBorder="1" applyAlignment="1" applyProtection="1">
      <alignment horizontal="left" vertical="top" indent="3"/>
    </xf>
    <xf numFmtId="37" fontId="24" fillId="32" borderId="0" xfId="63" applyNumberFormat="1" applyFont="1" applyFill="1" applyBorder="1" applyAlignment="1" applyProtection="1"/>
    <xf numFmtId="37" fontId="25" fillId="32" borderId="0" xfId="63" applyNumberFormat="1" applyFont="1" applyFill="1" applyBorder="1" applyAlignment="1" applyProtection="1">
      <alignment horizontal="left" vertical="top"/>
    </xf>
    <xf numFmtId="176" fontId="62" fillId="32" borderId="0" xfId="63" applyFont="1" applyFill="1" applyBorder="1" applyProtection="1"/>
    <xf numFmtId="176" fontId="23" fillId="32" borderId="0" xfId="63" applyFont="1" applyFill="1" applyProtection="1"/>
    <xf numFmtId="176" fontId="65" fillId="32" borderId="0" xfId="63" applyFont="1" applyFill="1" applyBorder="1" applyAlignment="1" applyProtection="1">
      <alignment horizontal="left" vertical="center" wrapText="1"/>
    </xf>
    <xf numFmtId="37" fontId="23" fillId="32" borderId="0" xfId="63" applyNumberFormat="1" applyFont="1" applyFill="1" applyBorder="1" applyAlignment="1" applyProtection="1">
      <alignment horizontal="left" vertical="top"/>
    </xf>
    <xf numFmtId="176" fontId="66" fillId="32" borderId="0" xfId="63" applyFont="1" applyFill="1" applyBorder="1" applyAlignment="1" applyProtection="1">
      <alignment horizontal="left" indent="1"/>
    </xf>
    <xf numFmtId="176" fontId="60" fillId="32" borderId="0" xfId="63" applyFont="1" applyFill="1" applyBorder="1" applyAlignment="1" applyProtection="1">
      <alignment horizontal="left"/>
    </xf>
    <xf numFmtId="176" fontId="60" fillId="0" borderId="0" xfId="63" applyFont="1" applyFill="1" applyBorder="1" applyAlignment="1" applyProtection="1">
      <alignment horizontal="left"/>
    </xf>
    <xf numFmtId="176" fontId="23" fillId="0" borderId="0" xfId="63" applyFont="1" applyAlignment="1" applyProtection="1">
      <alignment vertical="top"/>
    </xf>
    <xf numFmtId="176" fontId="26" fillId="33" borderId="0" xfId="63" applyFont="1" applyFill="1" applyBorder="1" applyAlignment="1" applyProtection="1">
      <alignment vertical="top"/>
    </xf>
    <xf numFmtId="49" fontId="67" fillId="0" borderId="0" xfId="63" applyNumberFormat="1" applyFont="1" applyAlignment="1" applyProtection="1">
      <alignment horizontal="center"/>
    </xf>
    <xf numFmtId="49" fontId="68" fillId="0" borderId="0" xfId="63" applyNumberFormat="1" applyFont="1" applyAlignment="1" applyProtection="1">
      <alignment horizontal="center"/>
    </xf>
    <xf numFmtId="49" fontId="69" fillId="0" borderId="0" xfId="63" applyNumberFormat="1" applyFont="1" applyAlignment="1" applyProtection="1"/>
    <xf numFmtId="0" fontId="70" fillId="0" borderId="0" xfId="65" applyFont="1" applyAlignment="1">
      <alignment horizontal="center"/>
    </xf>
    <xf numFmtId="49" fontId="68" fillId="0" borderId="0" xfId="63" applyNumberFormat="1" applyFont="1" applyAlignment="1" applyProtection="1"/>
    <xf numFmtId="49" fontId="71" fillId="0" borderId="0" xfId="63" applyNumberFormat="1" applyFont="1" applyAlignment="1" applyProtection="1">
      <alignment horizontal="center"/>
    </xf>
    <xf numFmtId="49" fontId="73" fillId="0" borderId="0" xfId="63" applyNumberFormat="1" applyFont="1" applyAlignment="1" applyProtection="1"/>
    <xf numFmtId="176" fontId="74" fillId="0" borderId="0" xfId="63" applyFont="1" applyAlignment="1" applyProtection="1"/>
    <xf numFmtId="49" fontId="74" fillId="0" borderId="0" xfId="63" applyNumberFormat="1" applyFont="1" applyAlignment="1" applyProtection="1"/>
    <xf numFmtId="49" fontId="75" fillId="0" borderId="0" xfId="63" applyNumberFormat="1" applyFont="1" applyAlignment="1" applyProtection="1"/>
    <xf numFmtId="176" fontId="76" fillId="0" borderId="0" xfId="63" applyFont="1" applyAlignment="1" applyProtection="1"/>
    <xf numFmtId="176" fontId="75" fillId="0" borderId="0" xfId="63" applyFont="1" applyAlignment="1" applyProtection="1"/>
    <xf numFmtId="0" fontId="30" fillId="0" borderId="0" xfId="65" applyAlignment="1"/>
    <xf numFmtId="49" fontId="74" fillId="0" borderId="0" xfId="63" applyNumberFormat="1" applyFont="1" applyAlignment="1" applyProtection="1">
      <alignment horizontal="center"/>
    </xf>
    <xf numFmtId="0" fontId="81" fillId="0" borderId="0" xfId="65" applyFont="1" applyAlignment="1">
      <alignment vertical="top"/>
    </xf>
    <xf numFmtId="0" fontId="30" fillId="0" borderId="0" xfId="65" applyAlignment="1">
      <alignment wrapText="1"/>
    </xf>
    <xf numFmtId="49" fontId="76" fillId="0" borderId="0" xfId="63" applyNumberFormat="1" applyFont="1" applyBorder="1" applyAlignment="1" applyProtection="1">
      <alignment horizontal="center"/>
    </xf>
    <xf numFmtId="49" fontId="69" fillId="0" borderId="0" xfId="63" applyNumberFormat="1" applyFont="1" applyAlignment="1" applyProtection="1">
      <alignment horizontal="center"/>
    </xf>
    <xf numFmtId="49" fontId="84" fillId="0" borderId="0" xfId="63" applyNumberFormat="1" applyFont="1" applyBorder="1" applyAlignment="1" applyProtection="1">
      <alignment horizontal="center"/>
    </xf>
    <xf numFmtId="49" fontId="69" fillId="0" borderId="0" xfId="63" applyNumberFormat="1" applyFont="1" applyBorder="1" applyAlignment="1" applyProtection="1"/>
    <xf numFmtId="49" fontId="85" fillId="0" borderId="0" xfId="63" applyNumberFormat="1" applyFont="1" applyBorder="1" applyAlignment="1" applyProtection="1"/>
    <xf numFmtId="176" fontId="86" fillId="0" borderId="0" xfId="63" applyFont="1" applyAlignment="1" applyProtection="1"/>
    <xf numFmtId="176" fontId="86" fillId="0" borderId="0" xfId="63" applyFont="1" applyBorder="1" applyAlignment="1" applyProtection="1">
      <alignment horizontal="center"/>
    </xf>
    <xf numFmtId="38" fontId="86" fillId="0" borderId="0" xfId="58" applyFont="1" applyFill="1" applyBorder="1" applyAlignment="1" applyProtection="1"/>
    <xf numFmtId="176" fontId="86" fillId="0" borderId="0" xfId="63" applyNumberFormat="1" applyFont="1" applyBorder="1" applyAlignment="1" applyProtection="1"/>
    <xf numFmtId="49" fontId="84" fillId="0" borderId="0" xfId="63" applyNumberFormat="1" applyFont="1" applyBorder="1" applyAlignment="1" applyProtection="1"/>
    <xf numFmtId="0" fontId="30" fillId="0" borderId="0" xfId="65" applyAlignment="1">
      <alignment vertical="top"/>
    </xf>
    <xf numFmtId="176" fontId="84" fillId="0" borderId="0" xfId="63" applyFont="1" applyAlignment="1" applyProtection="1"/>
    <xf numFmtId="176" fontId="84" fillId="0" borderId="0" xfId="63" applyFont="1" applyBorder="1" applyAlignment="1" applyProtection="1">
      <alignment horizontal="center"/>
    </xf>
    <xf numFmtId="38" fontId="84" fillId="0" borderId="0" xfId="58" applyFont="1" applyFill="1" applyBorder="1" applyAlignment="1" applyProtection="1"/>
    <xf numFmtId="176" fontId="84" fillId="0" borderId="0" xfId="63" applyNumberFormat="1" applyFont="1" applyBorder="1" applyAlignment="1" applyProtection="1"/>
    <xf numFmtId="176" fontId="85" fillId="0" borderId="0" xfId="63" applyFont="1" applyAlignment="1" applyProtection="1"/>
    <xf numFmtId="176" fontId="85" fillId="0" borderId="0" xfId="63" applyFont="1" applyBorder="1" applyAlignment="1" applyProtection="1">
      <alignment horizontal="center"/>
    </xf>
    <xf numFmtId="38" fontId="85" fillId="0" borderId="0" xfId="58" applyFont="1" applyFill="1" applyBorder="1" applyAlignment="1" applyProtection="1"/>
    <xf numFmtId="176" fontId="85" fillId="0" borderId="0" xfId="63" applyNumberFormat="1" applyFont="1" applyBorder="1" applyAlignment="1" applyProtection="1"/>
    <xf numFmtId="49" fontId="85" fillId="0" borderId="0" xfId="63" applyNumberFormat="1" applyFont="1" applyBorder="1" applyAlignment="1" applyProtection="1">
      <alignment vertical="center"/>
    </xf>
    <xf numFmtId="176" fontId="87" fillId="0" borderId="0" xfId="63" applyFont="1" applyAlignment="1">
      <alignment vertical="top"/>
    </xf>
    <xf numFmtId="176" fontId="85" fillId="0" borderId="0" xfId="63" applyFont="1" applyBorder="1" applyAlignment="1" applyProtection="1"/>
    <xf numFmtId="176" fontId="74" fillId="0" borderId="0" xfId="63" applyFont="1" applyAlignment="1">
      <alignment vertical="top"/>
    </xf>
    <xf numFmtId="176" fontId="5" fillId="0" borderId="0" xfId="63" applyNumberFormat="1" applyFont="1" applyBorder="1" applyAlignment="1" applyProtection="1"/>
    <xf numFmtId="176" fontId="74" fillId="0" borderId="0" xfId="63" applyFont="1" applyBorder="1" applyAlignment="1" applyProtection="1"/>
    <xf numFmtId="176" fontId="88" fillId="0" borderId="0" xfId="63" applyFont="1" applyBorder="1" applyAlignment="1" applyProtection="1"/>
    <xf numFmtId="176" fontId="89" fillId="0" borderId="0" xfId="63" applyFont="1" applyAlignment="1">
      <alignment horizontal="left" vertical="center"/>
    </xf>
    <xf numFmtId="176" fontId="69" fillId="0" borderId="0" xfId="63" applyFont="1" applyAlignment="1" applyProtection="1"/>
    <xf numFmtId="0" fontId="90" fillId="0" borderId="0" xfId="65" applyFont="1" applyAlignment="1">
      <alignment vertical="top"/>
    </xf>
    <xf numFmtId="0" fontId="91" fillId="0" borderId="0" xfId="65" applyFont="1" applyAlignment="1">
      <alignment vertical="top"/>
    </xf>
    <xf numFmtId="0" fontId="91" fillId="0" borderId="0" xfId="65" applyFont="1" applyAlignment="1"/>
    <xf numFmtId="176" fontId="5" fillId="0" borderId="0" xfId="63" applyAlignment="1" applyProtection="1"/>
    <xf numFmtId="49" fontId="87" fillId="0" borderId="0" xfId="63" applyNumberFormat="1" applyFont="1" applyBorder="1" applyAlignment="1" applyProtection="1"/>
    <xf numFmtId="176" fontId="92" fillId="0" borderId="0" xfId="63" applyFont="1" applyAlignment="1" applyProtection="1"/>
    <xf numFmtId="176" fontId="89" fillId="0" borderId="0" xfId="63" applyFont="1" applyAlignment="1">
      <alignment horizontal="left" vertical="top"/>
    </xf>
    <xf numFmtId="176" fontId="89" fillId="0" borderId="0" xfId="63" applyFont="1" applyAlignment="1">
      <alignment vertical="top"/>
    </xf>
    <xf numFmtId="49" fontId="76" fillId="0" borderId="0" xfId="63" applyNumberFormat="1" applyFont="1" applyBorder="1" applyAlignment="1" applyProtection="1">
      <alignment vertical="top"/>
    </xf>
    <xf numFmtId="49" fontId="76" fillId="0" borderId="0" xfId="63" applyNumberFormat="1" applyFont="1" applyBorder="1" applyAlignment="1" applyProtection="1">
      <alignment vertical="center"/>
    </xf>
    <xf numFmtId="49" fontId="74" fillId="0" borderId="0" xfId="63" applyNumberFormat="1" applyFont="1" applyBorder="1" applyAlignment="1" applyProtection="1">
      <alignment horizontal="center"/>
    </xf>
    <xf numFmtId="0" fontId="93" fillId="0" borderId="0" xfId="65" applyFont="1" applyAlignment="1">
      <alignment horizontal="left" vertical="center" wrapText="1"/>
    </xf>
    <xf numFmtId="1" fontId="5" fillId="0" borderId="0" xfId="69" applyFont="1" applyAlignment="1" applyProtection="1"/>
    <xf numFmtId="176" fontId="5" fillId="0" borderId="0" xfId="63" applyFont="1" applyAlignment="1" applyProtection="1"/>
    <xf numFmtId="49" fontId="94" fillId="0" borderId="0" xfId="63" applyNumberFormat="1" applyFont="1" applyBorder="1" applyAlignment="1" applyProtection="1">
      <alignment vertical="center"/>
    </xf>
    <xf numFmtId="49" fontId="74" fillId="0" borderId="0" xfId="63" applyNumberFormat="1" applyFont="1" applyBorder="1" applyAlignment="1" applyProtection="1"/>
    <xf numFmtId="1" fontId="84" fillId="0" borderId="0" xfId="69" applyFont="1" applyFill="1" applyBorder="1" applyAlignment="1" applyProtection="1"/>
    <xf numFmtId="0" fontId="30" fillId="0" borderId="0" xfId="65" applyAlignment="1">
      <alignment horizontal="left" vertical="center" wrapText="1"/>
    </xf>
    <xf numFmtId="0" fontId="30" fillId="0" borderId="0" xfId="65" applyAlignment="1">
      <alignment vertical="top" wrapText="1"/>
    </xf>
    <xf numFmtId="179" fontId="96" fillId="0" borderId="0" xfId="63" applyNumberFormat="1" applyFont="1" applyFill="1" applyBorder="1" applyAlignment="1">
      <alignment horizontal="center" vertical="top"/>
    </xf>
    <xf numFmtId="176" fontId="97" fillId="0" borderId="0" xfId="63" applyFont="1" applyBorder="1" applyAlignment="1" applyProtection="1"/>
    <xf numFmtId="176" fontId="97" fillId="0" borderId="0" xfId="63" applyFont="1" applyAlignment="1" applyProtection="1"/>
    <xf numFmtId="176" fontId="5" fillId="0" borderId="0" xfId="63" applyFont="1" applyFill="1" applyBorder="1" applyAlignment="1">
      <alignment horizontal="left" vertical="center"/>
    </xf>
    <xf numFmtId="176" fontId="5" fillId="0" borderId="0" xfId="63" applyFont="1" applyFill="1" applyBorder="1" applyAlignment="1">
      <alignment horizontal="right" vertical="top"/>
    </xf>
    <xf numFmtId="176" fontId="5" fillId="0" borderId="0" xfId="63" applyFont="1" applyFill="1" applyBorder="1" applyAlignment="1">
      <alignment horizontal="center" vertical="top"/>
    </xf>
    <xf numFmtId="190" fontId="5" fillId="0" borderId="0" xfId="63" applyNumberFormat="1" applyFont="1" applyFill="1" applyBorder="1" applyAlignment="1">
      <alignment horizontal="center" vertical="top"/>
    </xf>
    <xf numFmtId="1" fontId="84" fillId="0" borderId="0" xfId="69" applyFont="1" applyFill="1" applyAlignment="1" applyProtection="1"/>
    <xf numFmtId="37" fontId="5" fillId="0" borderId="0" xfId="63" applyNumberFormat="1" applyFont="1" applyFill="1" applyBorder="1" applyAlignment="1">
      <alignment horizontal="center" vertical="center"/>
    </xf>
    <xf numFmtId="191" fontId="5" fillId="0" borderId="0" xfId="63" applyNumberFormat="1" applyFont="1" applyFill="1" applyBorder="1" applyAlignment="1">
      <alignment horizontal="center" vertical="center"/>
    </xf>
    <xf numFmtId="192" fontId="5" fillId="0" borderId="0" xfId="63" applyNumberFormat="1" applyFont="1" applyFill="1" applyBorder="1" applyAlignment="1">
      <alignment horizontal="center" vertical="center"/>
    </xf>
    <xf numFmtId="177" fontId="5" fillId="0" borderId="0" xfId="63" applyNumberFormat="1" applyFont="1" applyFill="1" applyBorder="1" applyAlignment="1">
      <alignment horizontal="center" vertical="center"/>
    </xf>
    <xf numFmtId="190" fontId="5" fillId="0" borderId="0" xfId="63" applyNumberFormat="1" applyFont="1" applyFill="1" applyBorder="1" applyAlignment="1">
      <alignment vertical="center"/>
    </xf>
    <xf numFmtId="179" fontId="96" fillId="0" borderId="0" xfId="63" applyNumberFormat="1" applyFont="1" applyFill="1" applyBorder="1" applyAlignment="1">
      <alignment vertical="center"/>
    </xf>
    <xf numFmtId="176" fontId="97" fillId="0" borderId="0" xfId="63" applyFont="1" applyAlignment="1" applyProtection="1">
      <alignment horizontal="left" vertical="center"/>
    </xf>
    <xf numFmtId="1" fontId="76" fillId="0" borderId="0" xfId="69" applyFont="1" applyFill="1" applyAlignment="1" applyProtection="1">
      <alignment horizontal="right" vertical="center"/>
    </xf>
    <xf numFmtId="37" fontId="76" fillId="0" borderId="0" xfId="63" applyNumberFormat="1" applyFont="1" applyFill="1" applyBorder="1" applyAlignment="1">
      <alignment vertical="center"/>
    </xf>
    <xf numFmtId="190" fontId="5" fillId="0" borderId="0" xfId="63" applyNumberFormat="1" applyFont="1" applyFill="1" applyBorder="1" applyAlignment="1">
      <alignment horizontal="right" vertical="center"/>
    </xf>
    <xf numFmtId="179" fontId="96" fillId="0" borderId="0" xfId="63" applyNumberFormat="1" applyFont="1" applyFill="1" applyBorder="1" applyAlignment="1">
      <alignment horizontal="right" vertical="center"/>
    </xf>
    <xf numFmtId="176" fontId="97" fillId="0" borderId="0" xfId="63" applyFont="1" applyBorder="1" applyAlignment="1" applyProtection="1">
      <alignment horizontal="right" vertical="center"/>
    </xf>
    <xf numFmtId="176" fontId="97" fillId="0" borderId="0" xfId="63" applyFont="1" applyAlignment="1" applyProtection="1">
      <alignment horizontal="right" vertical="center"/>
    </xf>
    <xf numFmtId="176" fontId="97" fillId="0" borderId="0" xfId="63" applyFont="1" applyFill="1" applyAlignment="1" applyProtection="1"/>
    <xf numFmtId="49" fontId="78" fillId="0" borderId="0" xfId="63" applyNumberFormat="1" applyFont="1" applyBorder="1" applyAlignment="1" applyProtection="1">
      <alignment vertical="center"/>
    </xf>
    <xf numFmtId="0" fontId="30" fillId="0" borderId="0" xfId="65" applyAlignment="1">
      <alignment horizontal="left" vertical="top"/>
    </xf>
    <xf numFmtId="1" fontId="5" fillId="0" borderId="0" xfId="69" applyFont="1" applyFill="1" applyAlignment="1" applyProtection="1"/>
    <xf numFmtId="176" fontId="5" fillId="0" borderId="0" xfId="63" applyFont="1" applyBorder="1" applyAlignment="1" applyProtection="1"/>
    <xf numFmtId="176" fontId="5" fillId="0" borderId="0" xfId="63" applyFill="1" applyAlignment="1"/>
    <xf numFmtId="176" fontId="5" fillId="0" borderId="0" xfId="63" applyFont="1" applyFill="1" applyBorder="1" applyAlignment="1">
      <alignment horizontal="center" vertical="center"/>
    </xf>
    <xf numFmtId="176" fontId="84" fillId="0" borderId="0" xfId="63" applyFont="1" applyFill="1" applyAlignment="1" applyProtection="1"/>
    <xf numFmtId="176" fontId="76" fillId="0" borderId="0" xfId="63" applyFont="1" applyFill="1" applyAlignment="1">
      <alignment horizontal="center"/>
    </xf>
    <xf numFmtId="176" fontId="76" fillId="0" borderId="0" xfId="63" applyFont="1" applyFill="1" applyBorder="1" applyAlignment="1">
      <alignment vertical="center"/>
    </xf>
    <xf numFmtId="176" fontId="84" fillId="0" borderId="0" xfId="63" applyFont="1" applyFill="1" applyAlignment="1" applyProtection="1">
      <alignment horizontal="center"/>
    </xf>
    <xf numFmtId="176" fontId="5" fillId="0" borderId="0" xfId="63" applyFont="1" applyFill="1" applyAlignment="1">
      <alignment horizontal="center" vertical="center"/>
    </xf>
    <xf numFmtId="176" fontId="92" fillId="0" borderId="0" xfId="63" applyFont="1" applyFill="1" applyBorder="1" applyAlignment="1">
      <alignment vertical="center"/>
    </xf>
    <xf numFmtId="176" fontId="96" fillId="0" borderId="0" xfId="63" applyFont="1" applyFill="1" applyAlignment="1"/>
    <xf numFmtId="176" fontId="5" fillId="0" borderId="0" xfId="63" applyFont="1" applyFill="1" applyBorder="1" applyAlignment="1">
      <alignment horizontal="distributed" vertical="center"/>
    </xf>
    <xf numFmtId="3" fontId="5" fillId="0" borderId="0" xfId="63" applyNumberFormat="1" applyFont="1" applyFill="1" applyBorder="1" applyAlignment="1">
      <alignment vertical="center"/>
    </xf>
    <xf numFmtId="179" fontId="5" fillId="0" borderId="0" xfId="63" applyNumberFormat="1" applyFont="1" applyFill="1" applyBorder="1" applyAlignment="1">
      <alignment vertical="center"/>
    </xf>
    <xf numFmtId="193" fontId="5" fillId="0" borderId="0" xfId="63" applyNumberFormat="1" applyFont="1" applyFill="1" applyBorder="1" applyAlignment="1">
      <alignment vertical="center"/>
    </xf>
    <xf numFmtId="178" fontId="5" fillId="0" borderId="0" xfId="63" applyNumberFormat="1" applyFont="1" applyFill="1" applyBorder="1" applyAlignment="1"/>
    <xf numFmtId="194" fontId="5" fillId="0" borderId="0" xfId="63" applyNumberFormat="1" applyFont="1" applyFill="1" applyBorder="1" applyAlignment="1"/>
    <xf numFmtId="176" fontId="96" fillId="0" borderId="0" xfId="63" applyFont="1" applyFill="1" applyBorder="1" applyAlignment="1"/>
    <xf numFmtId="176" fontId="71" fillId="0" borderId="0" xfId="63" applyFont="1" applyFill="1" applyBorder="1" applyAlignment="1">
      <alignment vertical="center"/>
    </xf>
    <xf numFmtId="49" fontId="75" fillId="0" borderId="0" xfId="63" applyNumberFormat="1" applyFont="1" applyFill="1" applyBorder="1" applyAlignment="1" applyProtection="1">
      <alignment vertical="top"/>
    </xf>
    <xf numFmtId="37" fontId="92" fillId="0" borderId="0" xfId="63" applyNumberFormat="1" applyFont="1" applyFill="1" applyBorder="1" applyAlignment="1">
      <alignment vertical="center"/>
    </xf>
    <xf numFmtId="190" fontId="98" fillId="0" borderId="0" xfId="63" applyNumberFormat="1" applyFont="1" applyFill="1" applyBorder="1" applyAlignment="1">
      <alignment vertical="center"/>
    </xf>
    <xf numFmtId="0" fontId="99" fillId="0" borderId="0" xfId="65" applyFont="1" applyBorder="1" applyAlignment="1">
      <alignment vertical="center"/>
    </xf>
    <xf numFmtId="176" fontId="74" fillId="0" borderId="0" xfId="63" applyFont="1" applyFill="1" applyAlignment="1" applyProtection="1"/>
    <xf numFmtId="49" fontId="92" fillId="0" borderId="0" xfId="63" applyNumberFormat="1" applyFont="1" applyFill="1" applyBorder="1" applyAlignment="1" applyProtection="1">
      <alignment vertical="top"/>
    </xf>
    <xf numFmtId="176" fontId="92" fillId="0" borderId="0" xfId="63" applyFont="1" applyFill="1" applyBorder="1" applyAlignment="1" applyProtection="1"/>
    <xf numFmtId="176" fontId="96" fillId="0" borderId="0" xfId="63" applyFont="1" applyFill="1" applyAlignment="1">
      <alignment vertical="center"/>
    </xf>
    <xf numFmtId="176" fontId="100" fillId="0" borderId="0" xfId="63" applyFont="1" applyFill="1" applyBorder="1" applyAlignment="1">
      <alignment horizontal="left"/>
    </xf>
    <xf numFmtId="176" fontId="97" fillId="0" borderId="0" xfId="63" applyFont="1" applyAlignment="1" applyProtection="1">
      <alignment vertical="center"/>
    </xf>
    <xf numFmtId="176" fontId="92" fillId="0" borderId="0" xfId="63" applyFont="1" applyFill="1" applyAlignment="1">
      <alignment vertical="center"/>
    </xf>
    <xf numFmtId="180" fontId="92" fillId="0" borderId="0" xfId="63" applyNumberFormat="1" applyFont="1" applyFill="1" applyAlignment="1">
      <alignment vertical="center"/>
    </xf>
    <xf numFmtId="180" fontId="92" fillId="0" borderId="0" xfId="63" applyNumberFormat="1" applyFont="1" applyFill="1" applyAlignment="1">
      <alignment vertical="top"/>
    </xf>
    <xf numFmtId="194" fontId="92" fillId="0" borderId="0" xfId="63" applyNumberFormat="1" applyFont="1" applyFill="1" applyBorder="1" applyAlignment="1"/>
    <xf numFmtId="176" fontId="96" fillId="33" borderId="0" xfId="63" applyFont="1" applyFill="1" applyAlignment="1"/>
    <xf numFmtId="176" fontId="96" fillId="33" borderId="0" xfId="63" applyFont="1" applyFill="1" applyBorder="1" applyAlignment="1"/>
    <xf numFmtId="193" fontId="98" fillId="0" borderId="0" xfId="63" applyNumberFormat="1" applyFont="1" applyFill="1" applyBorder="1" applyAlignment="1">
      <alignment vertical="center"/>
    </xf>
    <xf numFmtId="179" fontId="98" fillId="0" borderId="0" xfId="63" applyNumberFormat="1" applyFont="1" applyFill="1" applyBorder="1" applyAlignment="1">
      <alignment vertical="center"/>
    </xf>
    <xf numFmtId="178" fontId="98" fillId="0" borderId="0" xfId="63" applyNumberFormat="1" applyFont="1" applyFill="1" applyBorder="1" applyAlignment="1"/>
    <xf numFmtId="194" fontId="98" fillId="0" borderId="0" xfId="63" applyNumberFormat="1" applyFont="1" applyFill="1" applyBorder="1" applyAlignment="1">
      <alignment horizontal="right" vertical="center"/>
    </xf>
    <xf numFmtId="3" fontId="98" fillId="0" borderId="0" xfId="63" applyNumberFormat="1" applyFont="1" applyFill="1" applyBorder="1" applyAlignment="1">
      <alignment vertical="center"/>
    </xf>
    <xf numFmtId="194" fontId="98" fillId="0" borderId="0" xfId="63" applyNumberFormat="1" applyFont="1" applyFill="1" applyBorder="1" applyAlignment="1"/>
    <xf numFmtId="1" fontId="84" fillId="0" borderId="0" xfId="69" applyFont="1" applyAlignment="1" applyProtection="1"/>
    <xf numFmtId="1" fontId="0" fillId="0" borderId="0" xfId="69" applyFont="1" applyFill="1" applyBorder="1" applyAlignment="1" applyProtection="1"/>
    <xf numFmtId="1" fontId="0" fillId="0" borderId="0" xfId="69" applyFont="1" applyBorder="1" applyAlignment="1" applyProtection="1"/>
    <xf numFmtId="1" fontId="69" fillId="0" borderId="0" xfId="69" applyFont="1" applyBorder="1" applyAlignment="1" applyProtection="1"/>
    <xf numFmtId="1" fontId="0" fillId="0" borderId="0" xfId="69" applyFont="1" applyFill="1" applyBorder="1" applyAlignment="1" applyProtection="1">
      <alignment horizontal="center"/>
    </xf>
    <xf numFmtId="176" fontId="5" fillId="0" borderId="0" xfId="63" applyFont="1" applyFill="1" applyBorder="1" applyAlignment="1">
      <alignment vertical="center"/>
    </xf>
    <xf numFmtId="176" fontId="69" fillId="0" borderId="0" xfId="63" applyFont="1" applyBorder="1" applyAlignment="1" applyProtection="1"/>
    <xf numFmtId="176" fontId="101" fillId="0" borderId="0" xfId="63" applyFont="1" applyFill="1" applyBorder="1" applyAlignment="1">
      <alignment vertical="center"/>
    </xf>
    <xf numFmtId="38" fontId="98" fillId="0" borderId="0" xfId="58" applyFont="1" applyFill="1" applyBorder="1" applyAlignment="1"/>
    <xf numFmtId="190" fontId="98" fillId="0" borderId="0" xfId="58" applyNumberFormat="1" applyFont="1" applyFill="1" applyBorder="1" applyAlignment="1"/>
    <xf numFmtId="179" fontId="98" fillId="0" borderId="0" xfId="58" applyNumberFormat="1" applyFont="1" applyFill="1" applyBorder="1" applyAlignment="1"/>
    <xf numFmtId="0" fontId="82" fillId="0" borderId="0" xfId="65" applyFont="1" applyAlignment="1">
      <alignment horizontal="left" vertical="center" wrapText="1"/>
    </xf>
    <xf numFmtId="176" fontId="60" fillId="32" borderId="0" xfId="63" applyFont="1" applyFill="1" applyBorder="1" applyAlignment="1" applyProtection="1">
      <alignment horizontal="left" indent="2"/>
    </xf>
    <xf numFmtId="176" fontId="61" fillId="32" borderId="0" xfId="63" applyFont="1" applyFill="1" applyBorder="1" applyAlignment="1" applyProtection="1">
      <alignment horizontal="left" vertical="center" indent="2"/>
    </xf>
    <xf numFmtId="37" fontId="24" fillId="32" borderId="0" xfId="63" applyNumberFormat="1" applyFont="1" applyFill="1" applyBorder="1" applyAlignment="1" applyProtection="1">
      <alignment horizontal="left" vertical="top" indent="2"/>
    </xf>
    <xf numFmtId="176" fontId="23" fillId="32" borderId="0" xfId="63" applyFont="1" applyFill="1" applyBorder="1" applyAlignment="1" applyProtection="1">
      <alignment horizontal="center" vertical="center"/>
    </xf>
    <xf numFmtId="49" fontId="72" fillId="0" borderId="0" xfId="63" applyNumberFormat="1" applyFont="1" applyAlignment="1" applyProtection="1">
      <alignment horizontal="center" vertical="center"/>
    </xf>
    <xf numFmtId="0" fontId="30" fillId="0" borderId="0" xfId="65" applyAlignment="1"/>
    <xf numFmtId="49" fontId="77" fillId="0" borderId="0" xfId="63" applyNumberFormat="1" applyFont="1" applyBorder="1" applyAlignment="1" applyProtection="1">
      <alignment horizontal="left" vertical="center" wrapText="1"/>
    </xf>
    <xf numFmtId="0" fontId="80" fillId="0" borderId="0" xfId="65" applyFont="1" applyAlignment="1">
      <alignment horizontal="left" vertical="center" wrapText="1"/>
    </xf>
    <xf numFmtId="0" fontId="80" fillId="0" borderId="0" xfId="65" applyFont="1" applyAlignment="1"/>
    <xf numFmtId="0" fontId="93" fillId="0" borderId="0" xfId="65" applyFont="1" applyAlignment="1">
      <alignment horizontal="left" vertical="center" wrapText="1"/>
    </xf>
    <xf numFmtId="0" fontId="93" fillId="0" borderId="0" xfId="65" applyFont="1" applyAlignment="1">
      <alignment horizontal="left" vertical="top" wrapText="1"/>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lgn="ctr">
              <a:defRPr/>
            </a:pPr>
            <a:r>
              <a:rPr lang="ja-JP" altLang="en-US" sz="1600"/>
              <a:t>完全失業率（全国）の推移</a:t>
            </a:r>
          </a:p>
        </c:rich>
      </c:tx>
      <c:layout>
        <c:manualLayout>
          <c:xMode val="edge"/>
          <c:yMode val="edge"/>
          <c:x val="0.28315822155575887"/>
          <c:y val="9.0361091610435804E-2"/>
        </c:manualLayout>
      </c:layout>
      <c:overlay val="1"/>
    </c:title>
    <c:autoTitleDeleted val="0"/>
    <c:plotArea>
      <c:layout>
        <c:manualLayout>
          <c:layoutTarget val="inner"/>
          <c:xMode val="edge"/>
          <c:yMode val="edge"/>
          <c:x val="0.11451850222583364"/>
          <c:y val="0.21508474076304321"/>
          <c:w val="0.76324139001648172"/>
          <c:h val="0.69004724256011385"/>
        </c:manualLayout>
      </c:layout>
      <c:barChart>
        <c:barDir val="col"/>
        <c:grouping val="stacked"/>
        <c:varyColors val="0"/>
        <c:ser>
          <c:idx val="1"/>
          <c:order val="0"/>
          <c:tx>
            <c:strRef>
              <c:f>[10]完全失業率!$C$2</c:f>
              <c:strCache>
                <c:ptCount val="1"/>
                <c:pt idx="0">
                  <c:v>対前年増減</c:v>
                </c:pt>
              </c:strCache>
            </c:strRef>
          </c:tx>
          <c:spPr>
            <a:solidFill>
              <a:schemeClr val="bg1">
                <a:lumMod val="65000"/>
              </a:schemeClr>
            </a:solidFill>
          </c:spPr>
          <c:invertIfNegative val="0"/>
          <c:dLbls>
            <c:dLbl>
              <c:idx val="0"/>
              <c:layout>
                <c:manualLayout>
                  <c:x val="6.2921333469855558E-3"/>
                  <c:y val="-3.3408684274904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CC-4A28-B63D-881C4E46C7C0}"/>
                </c:ext>
              </c:extLst>
            </c:dLbl>
            <c:dLbl>
              <c:idx val="1"/>
              <c:layout>
                <c:manualLayout>
                  <c:x val="4.1947555646570378E-3"/>
                  <c:y val="-9.9472460368510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CC-4A28-B63D-881C4E46C7C0}"/>
                </c:ext>
              </c:extLst>
            </c:dLbl>
            <c:dLbl>
              <c:idx val="2"/>
              <c:layout>
                <c:manualLayout>
                  <c:x val="-2.0973777823285189E-3"/>
                  <c:y val="-5.98965249049227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CC-4A28-B63D-881C4E46C7C0}"/>
                </c:ext>
              </c:extLst>
            </c:dLbl>
            <c:dLbl>
              <c:idx val="3"/>
              <c:layout>
                <c:manualLayout>
                  <c:x val="-4.1947555646570378E-3"/>
                  <c:y val="-6.0112762343595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CC-4A28-B63D-881C4E46C7C0}"/>
                </c:ext>
              </c:extLst>
            </c:dLbl>
            <c:dLbl>
              <c:idx val="4"/>
              <c:layout>
                <c:manualLayout>
                  <c:x val="-2.0973777823285957E-3"/>
                  <c:y val="-8.60321077719422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CC-4A28-B63D-881C4E46C7C0}"/>
                </c:ext>
              </c:extLst>
            </c:dLbl>
            <c:dLbl>
              <c:idx val="5"/>
              <c:layout>
                <c:manualLayout>
                  <c:x val="4.3039182980522464E-3"/>
                  <c:y val="-5.6328607166826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CC-4A28-B63D-881C4E46C7C0}"/>
                </c:ext>
              </c:extLst>
            </c:dLbl>
            <c:dLbl>
              <c:idx val="6"/>
              <c:layout>
                <c:manualLayout>
                  <c:x val="-2.6686242192635835E-3"/>
                  <c:y val="-5.9557968822945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CC-4A28-B63D-881C4E46C7C0}"/>
                </c:ext>
              </c:extLst>
            </c:dLbl>
            <c:dLbl>
              <c:idx val="7"/>
              <c:layout>
                <c:manualLayout>
                  <c:x val="0"/>
                  <c:y val="-5.77899537281775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CC-4A28-B63D-881C4E46C7C0}"/>
                </c:ext>
              </c:extLst>
            </c:dLbl>
            <c:dLbl>
              <c:idx val="8"/>
              <c:layout>
                <c:manualLayout>
                  <c:x val="-6.2921333469855558E-3"/>
                  <c:y val="-8.889177316194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CC-4A28-B63D-881C4E46C7C0}"/>
                </c:ext>
              </c:extLst>
            </c:dLbl>
            <c:dLbl>
              <c:idx val="9"/>
              <c:layout>
                <c:manualLayout>
                  <c:x val="2.0973777823285189E-3"/>
                  <c:y val="2.56682309834369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CC-4A28-B63D-881C4E46C7C0}"/>
                </c:ext>
              </c:extLst>
            </c:dLbl>
            <c:dLbl>
              <c:idx val="10"/>
              <c:layout>
                <c:manualLayout>
                  <c:x val="-1.988223927775101E-3"/>
                  <c:y val="7.0093565042876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CC-4A28-B63D-881C4E46C7C0}"/>
                </c:ext>
              </c:extLst>
            </c:dLbl>
            <c:dLbl>
              <c:idx val="11"/>
              <c:layout>
                <c:manualLayout>
                  <c:x val="-4.194768481652047E-3"/>
                  <c:y val="2.5310990790975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CC-4A28-B63D-881C4E46C7C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[10]完全失業率!$A$3:$A$15</c:f>
              <c:strCache>
                <c:ptCount val="13"/>
                <c:pt idx="0">
                  <c:v>H21</c:v>
                </c:pt>
                <c:pt idx="1">
                  <c:v>H22</c:v>
                </c:pt>
                <c:pt idx="2">
                  <c:v>H23</c:v>
                </c:pt>
                <c:pt idx="3">
                  <c:v>H24</c:v>
                </c:pt>
                <c:pt idx="4">
                  <c:v>H25</c:v>
                </c:pt>
                <c:pt idx="5">
                  <c:v>H26</c:v>
                </c:pt>
                <c:pt idx="6">
                  <c:v>H27</c:v>
                </c:pt>
                <c:pt idx="7">
                  <c:v>H28</c:v>
                </c:pt>
                <c:pt idx="8">
                  <c:v>H29</c:v>
                </c:pt>
                <c:pt idx="9">
                  <c:v>H30</c:v>
                </c:pt>
                <c:pt idx="10">
                  <c:v>R1</c:v>
                </c:pt>
                <c:pt idx="11">
                  <c:v>R2</c:v>
                </c:pt>
                <c:pt idx="12">
                  <c:v>R3</c:v>
                </c:pt>
              </c:strCache>
            </c:strRef>
          </c:cat>
          <c:val>
            <c:numRef>
              <c:f>[10]完全失業率!$C$4:$C$15</c:f>
              <c:numCache>
                <c:formatCode>General</c:formatCode>
                <c:ptCount val="12"/>
                <c:pt idx="0">
                  <c:v>0</c:v>
                </c:pt>
                <c:pt idx="1">
                  <c:v>-0.5</c:v>
                </c:pt>
                <c:pt idx="2">
                  <c:v>-0.29999999999999982</c:v>
                </c:pt>
                <c:pt idx="3">
                  <c:v>-0.29999999999999982</c:v>
                </c:pt>
                <c:pt idx="4">
                  <c:v>-0.39999999999999991</c:v>
                </c:pt>
                <c:pt idx="5">
                  <c:v>-0.20000000000000018</c:v>
                </c:pt>
                <c:pt idx="6">
                  <c:v>-0.29999999999999982</c:v>
                </c:pt>
                <c:pt idx="7">
                  <c:v>-0.30000000000000027</c:v>
                </c:pt>
                <c:pt idx="8">
                  <c:v>-0.39999999999999991</c:v>
                </c:pt>
                <c:pt idx="9">
                  <c:v>0</c:v>
                </c:pt>
                <c:pt idx="10">
                  <c:v>0.39999999999999991</c:v>
                </c:pt>
                <c:pt idx="11">
                  <c:v>0</c:v>
                </c:pt>
              </c:numCache>
            </c:numRef>
          </c:val>
          <c:extLst>
            <c:ext xmlns:c16="http://schemas.microsoft.com/office/drawing/2014/chart" uri="{C3380CC4-5D6E-409C-BE32-E72D297353CC}">
              <c16:uniqueId val="{0000000C-D2CC-4A28-B63D-881C4E46C7C0}"/>
            </c:ext>
          </c:extLst>
        </c:ser>
        <c:dLbls>
          <c:showLegendKey val="0"/>
          <c:showVal val="0"/>
          <c:showCatName val="0"/>
          <c:showSerName val="0"/>
          <c:showPercent val="0"/>
          <c:showBubbleSize val="0"/>
        </c:dLbls>
        <c:gapWidth val="150"/>
        <c:overlap val="100"/>
        <c:axId val="165240832"/>
        <c:axId val="165230464"/>
      </c:barChart>
      <c:lineChart>
        <c:grouping val="stacked"/>
        <c:varyColors val="0"/>
        <c:ser>
          <c:idx val="0"/>
          <c:order val="1"/>
          <c:tx>
            <c:strRef>
              <c:f>[10]完全失業率!$B$2</c:f>
              <c:strCache>
                <c:ptCount val="1"/>
                <c:pt idx="0">
                  <c:v>完全失業率</c:v>
                </c:pt>
              </c:strCache>
            </c:strRef>
          </c:tx>
          <c:spPr>
            <a:ln>
              <a:solidFill>
                <a:schemeClr val="tx1"/>
              </a:solidFill>
            </a:ln>
          </c:spPr>
          <c:marker>
            <c:spPr>
              <a:ln>
                <a:solidFill>
                  <a:schemeClr val="tx1"/>
                </a:solidFill>
              </a:ln>
            </c:spPr>
          </c:marker>
          <c:dLbls>
            <c:dLbl>
              <c:idx val="1"/>
              <c:layout>
                <c:manualLayout>
                  <c:x val="-2.9012019461023456E-2"/>
                  <c:y val="-8.258426658389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CC-4A28-B63D-881C4E46C7C0}"/>
                </c:ext>
              </c:extLst>
            </c:dLbl>
            <c:dLbl>
              <c:idx val="4"/>
              <c:layout>
                <c:manualLayout>
                  <c:x val="-3.1109397243351974E-2"/>
                  <c:y val="-7.30927384578285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CC-4A28-B63D-881C4E46C7C0}"/>
                </c:ext>
              </c:extLst>
            </c:dLbl>
            <c:dLbl>
              <c:idx val="10"/>
              <c:layout>
                <c:manualLayout>
                  <c:x val="-3.3206749301878835E-2"/>
                  <c:y val="-4.4618154079638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CC-4A28-B63D-881C4E46C7C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[10]完全失業率!$A$4:$A$15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[10]完全失業率!$B$4:$B$15</c:f>
              <c:numCache>
                <c:formatCode>General</c:formatCode>
                <c:ptCount val="12"/>
                <c:pt idx="0">
                  <c:v>5.0999999999999996</c:v>
                </c:pt>
                <c:pt idx="1">
                  <c:v>4.5999999999999996</c:v>
                </c:pt>
                <c:pt idx="2">
                  <c:v>4.3</c:v>
                </c:pt>
                <c:pt idx="3">
                  <c:v>4</c:v>
                </c:pt>
                <c:pt idx="4">
                  <c:v>3.6</c:v>
                </c:pt>
                <c:pt idx="5">
                  <c:v>3.4</c:v>
                </c:pt>
                <c:pt idx="6">
                  <c:v>3.1</c:v>
                </c:pt>
                <c:pt idx="7">
                  <c:v>2.8</c:v>
                </c:pt>
                <c:pt idx="8">
                  <c:v>2.4</c:v>
                </c:pt>
                <c:pt idx="9">
                  <c:v>2.4</c:v>
                </c:pt>
                <c:pt idx="10">
                  <c:v>2.8</c:v>
                </c:pt>
                <c:pt idx="11">
                  <c:v>2.8</c:v>
                </c:pt>
              </c:numCache>
            </c:numRef>
          </c:val>
          <c:smooth val="0"/>
          <c:extLst>
            <c:ext xmlns:c16="http://schemas.microsoft.com/office/drawing/2014/chart" uri="{C3380CC4-5D6E-409C-BE32-E72D297353CC}">
              <c16:uniqueId val="{00000010-D2CC-4A28-B63D-881C4E46C7C0}"/>
            </c:ext>
          </c:extLst>
        </c:ser>
        <c:dLbls>
          <c:showLegendKey val="0"/>
          <c:showVal val="0"/>
          <c:showCatName val="0"/>
          <c:showSerName val="0"/>
          <c:showPercent val="0"/>
          <c:showBubbleSize val="0"/>
        </c:dLbls>
        <c:marker val="1"/>
        <c:smooth val="0"/>
        <c:axId val="164337920"/>
        <c:axId val="165228544"/>
      </c:lineChart>
      <c:catAx>
        <c:axId val="164337920"/>
        <c:scaling>
          <c:orientation val="minMax"/>
        </c:scaling>
        <c:delete val="0"/>
        <c:axPos val="b"/>
        <c:numFmt formatCode="General" sourceLinked="0"/>
        <c:majorTickMark val="out"/>
        <c:minorTickMark val="none"/>
        <c:tickLblPos val="nextTo"/>
        <c:crossAx val="165228544"/>
        <c:crosses val="autoZero"/>
        <c:auto val="1"/>
        <c:lblAlgn val="ctr"/>
        <c:lblOffset val="100"/>
        <c:noMultiLvlLbl val="0"/>
      </c:catAx>
      <c:valAx>
        <c:axId val="165228544"/>
        <c:scaling>
          <c:orientation val="minMax"/>
        </c:scaling>
        <c:delete val="0"/>
        <c:axPos val="l"/>
        <c:majorGridlines/>
        <c:title>
          <c:tx>
            <c:rich>
              <a:bodyPr rot="0" vert="wordArtVertRtl"/>
              <a:lstStyle/>
              <a:p>
                <a:pPr>
                  <a:defRPr/>
                </a:pPr>
                <a:r>
                  <a:rPr lang="ja-JP" altLang="en-US"/>
                  <a:t>完全失業率（％）</a:t>
                </a:r>
              </a:p>
            </c:rich>
          </c:tx>
          <c:layout/>
          <c:overlay val="0"/>
        </c:title>
        <c:numFmt formatCode="General" sourceLinked="1"/>
        <c:majorTickMark val="out"/>
        <c:minorTickMark val="none"/>
        <c:tickLblPos val="nextTo"/>
        <c:crossAx val="164337920"/>
        <c:crosses val="autoZero"/>
        <c:crossBetween val="between"/>
      </c:valAx>
      <c:valAx>
        <c:axId val="165230464"/>
        <c:scaling>
          <c:orientation val="minMax"/>
          <c:max val="2"/>
          <c:min val="-1"/>
        </c:scaling>
        <c:delete val="0"/>
        <c:axPos val="r"/>
        <c:title>
          <c:tx>
            <c:rich>
              <a:bodyPr rot="0" vert="wordArtVertRtl"/>
              <a:lstStyle/>
              <a:p>
                <a:pPr>
                  <a:defRPr/>
                </a:pPr>
                <a:r>
                  <a:rPr lang="ja-JP" altLang="en-US"/>
                  <a:t>対前年差（ポイント）</a:t>
                </a:r>
              </a:p>
            </c:rich>
          </c:tx>
          <c:layout/>
          <c:overlay val="0"/>
        </c:title>
        <c:numFmt formatCode="General" sourceLinked="1"/>
        <c:majorTickMark val="out"/>
        <c:minorTickMark val="none"/>
        <c:tickLblPos val="nextTo"/>
        <c:crossAx val="165240832"/>
        <c:crosses val="max"/>
        <c:crossBetween val="between"/>
      </c:valAx>
      <c:catAx>
        <c:axId val="165240832"/>
        <c:scaling>
          <c:orientation val="minMax"/>
        </c:scaling>
        <c:delete val="1"/>
        <c:axPos val="b"/>
        <c:numFmt formatCode="General" sourceLinked="1"/>
        <c:majorTickMark val="out"/>
        <c:minorTickMark val="none"/>
        <c:tickLblPos val="nextTo"/>
        <c:crossAx val="165230464"/>
        <c:crosses val="autoZero"/>
        <c:auto val="1"/>
        <c:lblAlgn val="ctr"/>
        <c:lblOffset val="100"/>
        <c:noMultiLvlLbl val="0"/>
      </c:catAx>
      <c:spPr>
        <a:ln>
          <a:noFill/>
          <a:prstDash val="sysDot"/>
        </a:ln>
      </c:spPr>
    </c:plotArea>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lgn="ctr">
              <a:defRPr/>
            </a:pPr>
            <a:r>
              <a:rPr lang="ja-JP" altLang="en-US" sz="1600"/>
              <a:t>完全失業率（和歌山県）の推移</a:t>
            </a:r>
            <a:r>
              <a:rPr lang="ja-JP" altLang="en-US"/>
              <a:t>　</a:t>
            </a:r>
          </a:p>
        </c:rich>
      </c:tx>
      <c:layout>
        <c:manualLayout>
          <c:xMode val="edge"/>
          <c:yMode val="edge"/>
          <c:x val="0.27998188335012369"/>
          <c:y val="0.10352434228096366"/>
        </c:manualLayout>
      </c:layout>
      <c:overlay val="1"/>
    </c:title>
    <c:autoTitleDeleted val="0"/>
    <c:plotArea>
      <c:layout>
        <c:manualLayout>
          <c:layoutTarget val="inner"/>
          <c:xMode val="edge"/>
          <c:yMode val="edge"/>
          <c:x val="0.14982195975503063"/>
          <c:y val="0.21185522477061675"/>
          <c:w val="0.72346935840356663"/>
          <c:h val="0.69004724256011385"/>
        </c:manualLayout>
      </c:layout>
      <c:barChart>
        <c:barDir val="col"/>
        <c:grouping val="stacked"/>
        <c:varyColors val="0"/>
        <c:ser>
          <c:idx val="0"/>
          <c:order val="1"/>
          <c:tx>
            <c:strRef>
              <c:f>[10]完全失業率!$C$23</c:f>
              <c:strCache>
                <c:ptCount val="1"/>
                <c:pt idx="0">
                  <c:v>対前年増減</c:v>
                </c:pt>
              </c:strCache>
            </c:strRef>
          </c:tx>
          <c:spPr>
            <a:solidFill>
              <a:schemeClr val="bg1">
                <a:lumMod val="65000"/>
              </a:schemeClr>
            </a:solidFill>
            <a:ln>
              <a:noFill/>
            </a:ln>
          </c:spPr>
          <c:invertIfNegative val="0"/>
          <c:dLbls>
            <c:dLbl>
              <c:idx val="0"/>
              <c:layout>
                <c:manualLayout>
                  <c:x val="2.5068348952348714E-3"/>
                  <c:y val="-5.03774931648711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C1-4209-ADF9-051EC57B05EF}"/>
                </c:ext>
              </c:extLst>
            </c:dLbl>
            <c:dLbl>
              <c:idx val="1"/>
              <c:layout>
                <c:manualLayout>
                  <c:x val="-6.466859217036834E-3"/>
                  <c:y val="-6.462511023626585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2C1-4209-ADF9-051EC57B05EF}"/>
                </c:ext>
              </c:extLst>
            </c:dLbl>
            <c:dLbl>
              <c:idx val="2"/>
              <c:layout>
                <c:manualLayout>
                  <c:x val="-4.3224903343782222E-3"/>
                  <c:y val="-4.95832636851479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2C1-4209-ADF9-051EC57B05EF}"/>
                </c:ext>
              </c:extLst>
            </c:dLbl>
            <c:dLbl>
              <c:idx val="3"/>
              <c:layout>
                <c:manualLayout>
                  <c:x val="6.5676181177805044E-5"/>
                  <c:y val="-6.274388873198033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2C1-4209-ADF9-051EC57B05EF}"/>
                </c:ext>
              </c:extLst>
            </c:dLbl>
            <c:dLbl>
              <c:idx val="4"/>
              <c:layout>
                <c:manualLayout>
                  <c:x val="-1.6477239379039188E-4"/>
                  <c:y val="-4.521320030049600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2C1-4209-ADF9-051EC57B05EF}"/>
                </c:ext>
              </c:extLst>
            </c:dLbl>
            <c:dLbl>
              <c:idx val="5"/>
              <c:layout>
                <c:manualLayout>
                  <c:x val="-2.2764229973930477E-3"/>
                  <c:y val="-5.388533568227949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2C1-4209-ADF9-051EC57B05EF}"/>
                </c:ext>
              </c:extLst>
            </c:dLbl>
            <c:dLbl>
              <c:idx val="6"/>
              <c:layout>
                <c:manualLayout>
                  <c:x val="-4.6192801657767351E-3"/>
                  <c:y val="-4.8262830156415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2C1-4209-ADF9-051EC57B05EF}"/>
                </c:ext>
              </c:extLst>
            </c:dLbl>
            <c:dLbl>
              <c:idx val="7"/>
              <c:layout>
                <c:manualLayout>
                  <c:x val="-3.2954478758078377E-4"/>
                  <c:y val="-4.262661079441200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2C1-4209-ADF9-051EC57B05EF}"/>
                </c:ext>
              </c:extLst>
            </c:dLbl>
            <c:dLbl>
              <c:idx val="8"/>
              <c:layout>
                <c:manualLayout>
                  <c:x val="8.3467879009684163E-17"/>
                  <c:y val="-5.22405903279864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2C1-4209-ADF9-051EC57B05EF}"/>
                </c:ext>
              </c:extLst>
            </c:dLbl>
            <c:dLbl>
              <c:idx val="9"/>
              <c:layout>
                <c:manualLayout>
                  <c:x val="-2.1116139264762634E-3"/>
                  <c:y val="-5.78766814032620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2C1-4209-ADF9-051EC57B05EF}"/>
                </c:ext>
              </c:extLst>
            </c:dLbl>
            <c:dLbl>
              <c:idx val="10"/>
              <c:layout>
                <c:manualLayout>
                  <c:x val="0"/>
                  <c:y val="-7.64143865291763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2C1-4209-ADF9-051EC57B05EF}"/>
                </c:ext>
              </c:extLst>
            </c:dLbl>
            <c:dLbl>
              <c:idx val="11"/>
              <c:layout>
                <c:manualLayout>
                  <c:x val="0"/>
                  <c:y val="-3.716427172975351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2C1-4209-ADF9-051EC57B05EF}"/>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[10]完全失業率!$C$25:$C$36</c:f>
              <c:numCache>
                <c:formatCode>General</c:formatCode>
                <c:ptCount val="12"/>
                <c:pt idx="0">
                  <c:v>0.29999999999999982</c:v>
                </c:pt>
                <c:pt idx="1">
                  <c:v>-0.5</c:v>
                </c:pt>
                <c:pt idx="2">
                  <c:v>-0.19999999999999973</c:v>
                </c:pt>
                <c:pt idx="3">
                  <c:v>-0.5</c:v>
                </c:pt>
                <c:pt idx="4">
                  <c:v>-0.39999999999999991</c:v>
                </c:pt>
                <c:pt idx="5">
                  <c:v>-0.30000000000000027</c:v>
                </c:pt>
                <c:pt idx="6">
                  <c:v>-0.19999999999999973</c:v>
                </c:pt>
                <c:pt idx="7">
                  <c:v>-0.40000000000000013</c:v>
                </c:pt>
                <c:pt idx="8">
                  <c:v>9.9999999999999867E-2</c:v>
                </c:pt>
                <c:pt idx="9">
                  <c:v>-0.29999999999999982</c:v>
                </c:pt>
                <c:pt idx="10">
                  <c:v>0.69999999999999973</c:v>
                </c:pt>
                <c:pt idx="11">
                  <c:v>0.30000000000000027</c:v>
                </c:pt>
              </c:numCache>
            </c:numRef>
          </c:val>
          <c:extLst>
            <c:ext xmlns:c16="http://schemas.microsoft.com/office/drawing/2014/chart" uri="{C3380CC4-5D6E-409C-BE32-E72D297353CC}">
              <c16:uniqueId val="{0000000C-52C1-4209-ADF9-051EC57B05EF}"/>
            </c:ext>
          </c:extLst>
        </c:ser>
        <c:dLbls>
          <c:showLegendKey val="0"/>
          <c:showVal val="0"/>
          <c:showCatName val="0"/>
          <c:showSerName val="0"/>
          <c:showPercent val="0"/>
          <c:showBubbleSize val="0"/>
        </c:dLbls>
        <c:gapWidth val="150"/>
        <c:overlap val="100"/>
        <c:axId val="165312384"/>
        <c:axId val="165310464"/>
      </c:barChart>
      <c:lineChart>
        <c:grouping val="stacked"/>
        <c:varyColors val="0"/>
        <c:ser>
          <c:idx val="1"/>
          <c:order val="0"/>
          <c:tx>
            <c:strRef>
              <c:f>[10]完全失業率!$B$23</c:f>
              <c:strCache>
                <c:ptCount val="1"/>
                <c:pt idx="0">
                  <c:v>完全失業率</c:v>
                </c:pt>
              </c:strCache>
            </c:strRef>
          </c:tx>
          <c:spPr>
            <a:ln>
              <a:solidFill>
                <a:schemeClr val="tx1"/>
              </a:solidFill>
            </a:ln>
          </c:spPr>
          <c:marker>
            <c:symbol val="diamond"/>
            <c:size val="7"/>
            <c:spPr>
              <a:solidFill>
                <a:schemeClr val="accent1"/>
              </a:solidFill>
              <a:ln>
                <a:solidFill>
                  <a:schemeClr val="tx1"/>
                </a:solidFill>
              </a:ln>
            </c:spPr>
          </c:marker>
          <c:dLbls>
            <c:dLbl>
              <c:idx val="1"/>
              <c:layout>
                <c:manualLayout>
                  <c:x val="-3.3432169058138714E-2"/>
                  <c:y val="-5.52146797240202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2C1-4209-ADF9-051EC57B05EF}"/>
                </c:ext>
              </c:extLst>
            </c:dLbl>
            <c:dLbl>
              <c:idx val="2"/>
              <c:layout>
                <c:manualLayout>
                  <c:x val="-3.3432169058138714E-2"/>
                  <c:y val="-7.65654510416487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2C1-4209-ADF9-051EC57B05EF}"/>
                </c:ext>
              </c:extLst>
            </c:dLbl>
            <c:dLbl>
              <c:idx val="4"/>
              <c:layout>
                <c:manualLayout>
                  <c:x val="-2.920894120518619E-2"/>
                  <c:y val="-6.74151204769507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2C1-4209-ADF9-051EC57B05EF}"/>
                </c:ext>
              </c:extLst>
            </c:dLbl>
            <c:dLbl>
              <c:idx val="7"/>
              <c:layout>
                <c:manualLayout>
                  <c:x val="-3.3432169058138797E-2"/>
                  <c:y val="-5.5214679724020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2C1-4209-ADF9-051EC57B05EF}"/>
                </c:ext>
              </c:extLst>
            </c:dLbl>
            <c:dLbl>
              <c:idx val="9"/>
              <c:layout>
                <c:manualLayout>
                  <c:x val="-3.3432169058138714E-2"/>
                  <c:y val="-7.96155612298812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2C1-4209-ADF9-051EC57B05EF}"/>
                </c:ext>
              </c:extLst>
            </c:dLbl>
            <c:dLbl>
              <c:idx val="10"/>
              <c:layout>
                <c:manualLayout>
                  <c:x val="-2.9212242925522609E-2"/>
                  <c:y val="-7.263739937708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2C1-4209-ADF9-051EC57B05EF}"/>
                </c:ext>
              </c:extLst>
            </c:dLbl>
            <c:dLbl>
              <c:idx val="11"/>
              <c:layout>
                <c:manualLayout>
                  <c:x val="-3.5634732025385259E-2"/>
                  <c:y val="-7.96155612298813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2C1-4209-ADF9-051EC57B05EF}"/>
                </c:ext>
              </c:extLst>
            </c:dLbl>
            <c:spPr>
              <a:ln>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[10]完全失業率!$A$25:$A$36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[10]完全失業率!$B$25:$B$36</c:f>
              <c:numCache>
                <c:formatCode>General</c:formatCode>
                <c:ptCount val="12"/>
                <c:pt idx="0">
                  <c:v>4.3</c:v>
                </c:pt>
                <c:pt idx="1">
                  <c:v>3.8</c:v>
                </c:pt>
                <c:pt idx="2">
                  <c:v>3.6</c:v>
                </c:pt>
                <c:pt idx="3">
                  <c:v>3.1</c:v>
                </c:pt>
                <c:pt idx="4">
                  <c:v>2.7</c:v>
                </c:pt>
                <c:pt idx="5">
                  <c:v>2.4</c:v>
                </c:pt>
                <c:pt idx="6">
                  <c:v>2.2000000000000002</c:v>
                </c:pt>
                <c:pt idx="7">
                  <c:v>1.8</c:v>
                </c:pt>
                <c:pt idx="8">
                  <c:v>1.9</c:v>
                </c:pt>
                <c:pt idx="9">
                  <c:v>1.6</c:v>
                </c:pt>
                <c:pt idx="10">
                  <c:v>2.2999999999999998</c:v>
                </c:pt>
                <c:pt idx="11">
                  <c:v>2.6</c:v>
                </c:pt>
              </c:numCache>
            </c:numRef>
          </c:val>
          <c:smooth val="0"/>
          <c:extLst>
            <c:ext xmlns:c16="http://schemas.microsoft.com/office/drawing/2014/chart" uri="{C3380CC4-5D6E-409C-BE32-E72D297353CC}">
              <c16:uniqueId val="{00000014-52C1-4209-ADF9-051EC57B05EF}"/>
            </c:ext>
          </c:extLst>
        </c:ser>
        <c:dLbls>
          <c:showLegendKey val="0"/>
          <c:showVal val="0"/>
          <c:showCatName val="0"/>
          <c:showSerName val="0"/>
          <c:showPercent val="0"/>
          <c:showBubbleSize val="0"/>
        </c:dLbls>
        <c:marker val="1"/>
        <c:smooth val="0"/>
        <c:axId val="165290368"/>
        <c:axId val="165291904"/>
      </c:lineChart>
      <c:catAx>
        <c:axId val="165290368"/>
        <c:scaling>
          <c:orientation val="minMax"/>
        </c:scaling>
        <c:delete val="0"/>
        <c:axPos val="b"/>
        <c:numFmt formatCode="General" sourceLinked="0"/>
        <c:majorTickMark val="out"/>
        <c:minorTickMark val="none"/>
        <c:tickLblPos val="nextTo"/>
        <c:crossAx val="165291904"/>
        <c:crosses val="autoZero"/>
        <c:auto val="1"/>
        <c:lblAlgn val="ctr"/>
        <c:lblOffset val="100"/>
        <c:noMultiLvlLbl val="0"/>
      </c:catAx>
      <c:valAx>
        <c:axId val="165291904"/>
        <c:scaling>
          <c:orientation val="minMax"/>
          <c:max val="5"/>
          <c:min val="0"/>
        </c:scaling>
        <c:delete val="0"/>
        <c:axPos val="l"/>
        <c:majorGridlines/>
        <c:title>
          <c:tx>
            <c:rich>
              <a:bodyPr rot="0" vert="wordArtVertRtl"/>
              <a:lstStyle/>
              <a:p>
                <a:pPr>
                  <a:defRPr/>
                </a:pPr>
                <a:r>
                  <a:rPr lang="ja-JP" altLang="en-US"/>
                  <a:t>完全失業率（％）</a:t>
                </a:r>
              </a:p>
            </c:rich>
          </c:tx>
          <c:layout/>
          <c:overlay val="0"/>
        </c:title>
        <c:numFmt formatCode="General" sourceLinked="1"/>
        <c:majorTickMark val="out"/>
        <c:minorTickMark val="none"/>
        <c:tickLblPos val="nextTo"/>
        <c:crossAx val="165290368"/>
        <c:crosses val="autoZero"/>
        <c:crossBetween val="between"/>
        <c:majorUnit val="1"/>
      </c:valAx>
      <c:valAx>
        <c:axId val="165310464"/>
        <c:scaling>
          <c:orientation val="minMax"/>
          <c:max val="4"/>
          <c:min val="-1"/>
        </c:scaling>
        <c:delete val="0"/>
        <c:axPos val="r"/>
        <c:majorGridlines>
          <c:spPr>
            <a:ln>
              <a:noFill/>
            </a:ln>
          </c:spPr>
        </c:majorGridlines>
        <c:minorGridlines>
          <c:spPr>
            <a:ln>
              <a:noFill/>
            </a:ln>
          </c:spPr>
        </c:minorGridlines>
        <c:title>
          <c:tx>
            <c:rich>
              <a:bodyPr rot="0" vert="wordArtVertRtl"/>
              <a:lstStyle/>
              <a:p>
                <a:pPr>
                  <a:defRPr/>
                </a:pPr>
                <a:r>
                  <a:rPr lang="ja-JP" altLang="en-US"/>
                  <a:t>対前年差（ポイント）</a:t>
                </a:r>
              </a:p>
            </c:rich>
          </c:tx>
          <c:layout/>
          <c:overlay val="0"/>
        </c:title>
        <c:numFmt formatCode="General" sourceLinked="1"/>
        <c:majorTickMark val="out"/>
        <c:minorTickMark val="none"/>
        <c:tickLblPos val="nextTo"/>
        <c:crossAx val="165312384"/>
        <c:crosses val="max"/>
        <c:crossBetween val="between"/>
        <c:majorUnit val="1"/>
      </c:valAx>
      <c:catAx>
        <c:axId val="165312384"/>
        <c:scaling>
          <c:orientation val="minMax"/>
        </c:scaling>
        <c:delete val="1"/>
        <c:axPos val="b"/>
        <c:majorTickMark val="out"/>
        <c:minorTickMark val="none"/>
        <c:tickLblPos val="nextTo"/>
        <c:crossAx val="165310464"/>
        <c:crosses val="autoZero"/>
        <c:auto val="1"/>
        <c:lblAlgn val="ctr"/>
        <c:lblOffset val="100"/>
        <c:noMultiLvlLbl val="0"/>
      </c:catAx>
    </c:plotArea>
    <c:plotVisOnly val="1"/>
    <c:dispBlanksAs val="zero"/>
    <c:showDLblsOverMax val="0"/>
  </c:chart>
  <c:spPr>
    <a:solidFill>
      <a:schemeClr val="bg1"/>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完全失業者数（全国）の推移</a:t>
            </a:r>
          </a:p>
        </c:rich>
      </c:tx>
      <c:overlay val="1"/>
    </c:title>
    <c:autoTitleDeleted val="0"/>
    <c:plotArea>
      <c:layout>
        <c:manualLayout>
          <c:layoutTarget val="inner"/>
          <c:xMode val="edge"/>
          <c:yMode val="edge"/>
          <c:x val="0.15247026349954762"/>
          <c:y val="0.1704252452082699"/>
          <c:w val="0.75091855190529067"/>
          <c:h val="0.73621989893221174"/>
        </c:manualLayout>
      </c:layout>
      <c:barChart>
        <c:barDir val="col"/>
        <c:grouping val="stacked"/>
        <c:varyColors val="0"/>
        <c:ser>
          <c:idx val="1"/>
          <c:order val="1"/>
          <c:tx>
            <c:strRef>
              <c:f>[10]失業者数!$C$2</c:f>
              <c:strCache>
                <c:ptCount val="1"/>
                <c:pt idx="0">
                  <c:v>対前年増減</c:v>
                </c:pt>
              </c:strCache>
            </c:strRef>
          </c:tx>
          <c:spPr>
            <a:solidFill>
              <a:schemeClr val="bg1">
                <a:lumMod val="65000"/>
              </a:schemeClr>
            </a:solidFill>
          </c:spPr>
          <c:invertIfNegative val="0"/>
          <c:dLbls>
            <c:dLbl>
              <c:idx val="0"/>
              <c:layout>
                <c:manualLayout>
                  <c:x val="-2.1654846618708486E-3"/>
                  <c:y val="-4.2215305299988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BE-4B53-845F-E9F666C58B74}"/>
                </c:ext>
              </c:extLst>
            </c:dLbl>
            <c:dLbl>
              <c:idx val="1"/>
              <c:layout>
                <c:manualLayout>
                  <c:x val="-4.1693560642715316E-3"/>
                  <c:y val="-9.3966642063601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BE-4B53-845F-E9F666C58B74}"/>
                </c:ext>
              </c:extLst>
            </c:dLbl>
            <c:dLbl>
              <c:idx val="2"/>
              <c:layout>
                <c:manualLayout>
                  <c:x val="0"/>
                  <c:y val="-6.7752438330054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BE-4B53-845F-E9F666C58B74}"/>
                </c:ext>
              </c:extLst>
            </c:dLbl>
            <c:dLbl>
              <c:idx val="3"/>
              <c:layout>
                <c:manualLayout>
                  <c:x val="-5.3871086490029358E-5"/>
                  <c:y val="-8.6342963903535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BE-4B53-845F-E9F666C58B74}"/>
                </c:ext>
              </c:extLst>
            </c:dLbl>
            <c:dLbl>
              <c:idx val="4"/>
              <c:layout>
                <c:manualLayout>
                  <c:x val="-4.1693560642716088E-3"/>
                  <c:y val="-9.3927376207756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BE-4B53-845F-E9F666C58B74}"/>
                </c:ext>
              </c:extLst>
            </c:dLbl>
            <c:dLbl>
              <c:idx val="5"/>
              <c:layout>
                <c:manualLayout>
                  <c:x val="-4.223227150761638E-3"/>
                  <c:y val="-7.1603145301177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BE-4B53-845F-E9F666C58B74}"/>
                </c:ext>
              </c:extLst>
            </c:dLbl>
            <c:dLbl>
              <c:idx val="6"/>
              <c:layout>
                <c:manualLayout>
                  <c:x val="4.2232271507615608E-3"/>
                  <c:y val="-6.8467978959868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BE-4B53-845F-E9F666C58B74}"/>
                </c:ext>
              </c:extLst>
            </c:dLbl>
            <c:dLbl>
              <c:idx val="7"/>
              <c:layout>
                <c:manualLayout>
                  <c:x val="-2.0577424888907512E-3"/>
                  <c:y val="-9.3224835759945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BE-4B53-845F-E9F666C58B74}"/>
                </c:ext>
              </c:extLst>
            </c:dLbl>
            <c:dLbl>
              <c:idx val="8"/>
              <c:layout>
                <c:manualLayout>
                  <c:x val="-2.1116135753807804E-3"/>
                  <c:y val="-8.5079823770594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BE-4B53-845F-E9F666C58B74}"/>
                </c:ext>
              </c:extLst>
            </c:dLbl>
            <c:dLbl>
              <c:idx val="9"/>
              <c:layout>
                <c:manualLayout>
                  <c:x val="-4.3310135697134612E-3"/>
                  <c:y val="-6.126127864404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9BE-4B53-845F-E9F666C58B74}"/>
                </c:ext>
              </c:extLst>
            </c:dLbl>
            <c:dLbl>
              <c:idx val="10"/>
              <c:layout>
                <c:manualLayout>
                  <c:x val="-6.3348407261423411E-3"/>
                  <c:y val="-8.3116796288209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BE-4B53-845F-E9F666C58B74}"/>
                </c:ext>
              </c:extLst>
            </c:dLbl>
            <c:dLbl>
              <c:idx val="11"/>
              <c:layout>
                <c:manualLayout>
                  <c:x val="2.1116135753807804E-3"/>
                  <c:y val="-6.738869854382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9BE-4B53-845F-E9F666C58B7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[10]失業者数!$A$4:$A$15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[10]失業者数!$C$4:$C$15</c:f>
              <c:numCache>
                <c:formatCode>General</c:formatCode>
                <c:ptCount val="12"/>
                <c:pt idx="0">
                  <c:v>-2</c:v>
                </c:pt>
                <c:pt idx="1">
                  <c:v>-32</c:v>
                </c:pt>
                <c:pt idx="2">
                  <c:v>-17</c:v>
                </c:pt>
                <c:pt idx="3">
                  <c:v>-20</c:v>
                </c:pt>
                <c:pt idx="4">
                  <c:v>-29</c:v>
                </c:pt>
                <c:pt idx="5">
                  <c:v>-14</c:v>
                </c:pt>
                <c:pt idx="6">
                  <c:v>-14</c:v>
                </c:pt>
                <c:pt idx="7">
                  <c:v>-18</c:v>
                </c:pt>
                <c:pt idx="8">
                  <c:v>-24</c:v>
                </c:pt>
                <c:pt idx="9">
                  <c:v>-4</c:v>
                </c:pt>
                <c:pt idx="10">
                  <c:v>29</c:v>
                </c:pt>
                <c:pt idx="11">
                  <c:v>2</c:v>
                </c:pt>
              </c:numCache>
            </c:numRef>
          </c:val>
          <c:extLst>
            <c:ext xmlns:c16="http://schemas.microsoft.com/office/drawing/2014/chart" uri="{C3380CC4-5D6E-409C-BE32-E72D297353CC}">
              <c16:uniqueId val="{0000000C-69BE-4B53-845F-E9F666C58B74}"/>
            </c:ext>
          </c:extLst>
        </c:ser>
        <c:dLbls>
          <c:showLegendKey val="0"/>
          <c:showVal val="0"/>
          <c:showCatName val="0"/>
          <c:showSerName val="0"/>
          <c:showPercent val="0"/>
          <c:showBubbleSize val="0"/>
        </c:dLbls>
        <c:gapWidth val="150"/>
        <c:overlap val="100"/>
        <c:axId val="165449088"/>
        <c:axId val="165447168"/>
      </c:barChart>
      <c:lineChart>
        <c:grouping val="stacked"/>
        <c:varyColors val="0"/>
        <c:ser>
          <c:idx val="0"/>
          <c:order val="0"/>
          <c:tx>
            <c:strRef>
              <c:f>[10]失業者数!$B$2</c:f>
              <c:strCache>
                <c:ptCount val="1"/>
                <c:pt idx="0">
                  <c:v>完全失業者数</c:v>
                </c:pt>
              </c:strCache>
            </c:strRef>
          </c:tx>
          <c:spPr>
            <a:ln>
              <a:solidFill>
                <a:schemeClr val="tx1"/>
              </a:solidFill>
            </a:ln>
          </c:spPr>
          <c:marker>
            <c:spPr>
              <a:ln>
                <a:solidFill>
                  <a:schemeClr val="tx1"/>
                </a:solidFill>
              </a:ln>
            </c:spPr>
          </c:marker>
          <c:dLbls>
            <c:dLbl>
              <c:idx val="2"/>
              <c:layout>
                <c:manualLayout>
                  <c:x val="-3.6119233341280983E-2"/>
                  <c:y val="-6.0995262096934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BE-4B53-845F-E9F666C58B74}"/>
                </c:ext>
              </c:extLst>
            </c:dLbl>
            <c:dLbl>
              <c:idx val="3"/>
              <c:layout>
                <c:manualLayout>
                  <c:x val="-3.6119233341280983E-2"/>
                  <c:y val="-8.79507415144628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BE-4B53-845F-E9F666C58B74}"/>
                </c:ext>
              </c:extLst>
            </c:dLbl>
            <c:dLbl>
              <c:idx val="8"/>
              <c:layout>
                <c:manualLayout>
                  <c:x val="-3.6119233341280907E-2"/>
                  <c:y val="-8.7950741514462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BE-4B53-845F-E9F666C58B74}"/>
                </c:ext>
              </c:extLst>
            </c:dLbl>
            <c:dLbl>
              <c:idx val="9"/>
              <c:layout>
                <c:manualLayout>
                  <c:x val="-3.40076197659002E-2"/>
                  <c:y val="-9.8059046296035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BE-4B53-845F-E9F666C58B74}"/>
                </c:ext>
              </c:extLst>
            </c:dLbl>
            <c:dLbl>
              <c:idx val="10"/>
              <c:layout>
                <c:manualLayout>
                  <c:x val="-4.0342460492042542E-2"/>
                  <c:y val="-6.77341319513167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BE-4B53-845F-E9F666C58B74}"/>
                </c:ext>
              </c:extLst>
            </c:dLbl>
            <c:dLbl>
              <c:idx val="11"/>
              <c:layout>
                <c:manualLayout>
                  <c:x val="-3.8230846916661919E-2"/>
                  <c:y val="-6.0995262096934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BE-4B53-845F-E9F666C58B7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[10]失業者数!$A$4:$A$15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[10]失業者数!$B$4:$B$15</c:f>
              <c:numCache>
                <c:formatCode>General</c:formatCode>
                <c:ptCount val="12"/>
                <c:pt idx="0">
                  <c:v>334</c:v>
                </c:pt>
                <c:pt idx="1">
                  <c:v>302</c:v>
                </c:pt>
                <c:pt idx="2">
                  <c:v>285</c:v>
                </c:pt>
                <c:pt idx="3">
                  <c:v>265</c:v>
                </c:pt>
                <c:pt idx="4">
                  <c:v>236</c:v>
                </c:pt>
                <c:pt idx="5">
                  <c:v>222</c:v>
                </c:pt>
                <c:pt idx="6">
                  <c:v>208</c:v>
                </c:pt>
                <c:pt idx="7">
                  <c:v>190</c:v>
                </c:pt>
                <c:pt idx="8">
                  <c:v>166</c:v>
                </c:pt>
                <c:pt idx="9">
                  <c:v>162</c:v>
                </c:pt>
                <c:pt idx="10">
                  <c:v>191</c:v>
                </c:pt>
                <c:pt idx="11">
                  <c:v>193</c:v>
                </c:pt>
              </c:numCache>
            </c:numRef>
          </c:val>
          <c:smooth val="0"/>
          <c:extLst>
            <c:ext xmlns:c16="http://schemas.microsoft.com/office/drawing/2014/chart" uri="{C3380CC4-5D6E-409C-BE32-E72D297353CC}">
              <c16:uniqueId val="{00000013-69BE-4B53-845F-E9F666C58B74}"/>
            </c:ext>
          </c:extLst>
        </c:ser>
        <c:dLbls>
          <c:showLegendKey val="0"/>
          <c:showVal val="0"/>
          <c:showCatName val="0"/>
          <c:showSerName val="0"/>
          <c:showPercent val="0"/>
          <c:showBubbleSize val="0"/>
        </c:dLbls>
        <c:marker val="1"/>
        <c:smooth val="0"/>
        <c:axId val="165422976"/>
        <c:axId val="165424512"/>
      </c:lineChart>
      <c:catAx>
        <c:axId val="165422976"/>
        <c:scaling>
          <c:orientation val="minMax"/>
        </c:scaling>
        <c:delete val="0"/>
        <c:axPos val="b"/>
        <c:numFmt formatCode="General" sourceLinked="0"/>
        <c:majorTickMark val="out"/>
        <c:minorTickMark val="none"/>
        <c:tickLblPos val="nextTo"/>
        <c:crossAx val="165424512"/>
        <c:crosses val="autoZero"/>
        <c:auto val="1"/>
        <c:lblAlgn val="ctr"/>
        <c:lblOffset val="100"/>
        <c:noMultiLvlLbl val="0"/>
      </c:catAx>
      <c:valAx>
        <c:axId val="165424512"/>
        <c:scaling>
          <c:orientation val="minMax"/>
          <c:max val="400"/>
          <c:min val="0"/>
        </c:scaling>
        <c:delete val="0"/>
        <c:axPos val="l"/>
        <c:majorGridlines/>
        <c:title>
          <c:tx>
            <c:rich>
              <a:bodyPr rot="0" vert="wordArtVertRtl"/>
              <a:lstStyle/>
              <a:p>
                <a:pPr>
                  <a:defRPr/>
                </a:pPr>
                <a:r>
                  <a:rPr lang="ja-JP" altLang="en-US"/>
                  <a:t>完全失業者数（万人）</a:t>
                </a:r>
              </a:p>
            </c:rich>
          </c:tx>
          <c:overlay val="0"/>
        </c:title>
        <c:numFmt formatCode="General" sourceLinked="1"/>
        <c:majorTickMark val="out"/>
        <c:minorTickMark val="none"/>
        <c:tickLblPos val="nextTo"/>
        <c:crossAx val="165422976"/>
        <c:crosses val="autoZero"/>
        <c:crossBetween val="between"/>
        <c:majorUnit val="100"/>
      </c:valAx>
      <c:valAx>
        <c:axId val="165447168"/>
        <c:scaling>
          <c:orientation val="minMax"/>
          <c:max val="150"/>
          <c:min val="-50"/>
        </c:scaling>
        <c:delete val="0"/>
        <c:axPos val="r"/>
        <c:title>
          <c:tx>
            <c:rich>
              <a:bodyPr rot="0" vert="wordArtVertRtl"/>
              <a:lstStyle/>
              <a:p>
                <a:pPr>
                  <a:defRPr/>
                </a:pPr>
                <a:r>
                  <a:rPr lang="ja-JP" altLang="en-US"/>
                  <a:t>対前年増減者数（万人）</a:t>
                </a:r>
              </a:p>
            </c:rich>
          </c:tx>
          <c:overlay val="0"/>
        </c:title>
        <c:numFmt formatCode="General" sourceLinked="1"/>
        <c:majorTickMark val="out"/>
        <c:minorTickMark val="none"/>
        <c:tickLblPos val="nextTo"/>
        <c:crossAx val="165449088"/>
        <c:crosses val="max"/>
        <c:crossBetween val="between"/>
        <c:majorUnit val="50"/>
      </c:valAx>
      <c:catAx>
        <c:axId val="165449088"/>
        <c:scaling>
          <c:orientation val="minMax"/>
        </c:scaling>
        <c:delete val="1"/>
        <c:axPos val="b"/>
        <c:numFmt formatCode="General" sourceLinked="1"/>
        <c:majorTickMark val="out"/>
        <c:minorTickMark val="none"/>
        <c:tickLblPos val="nextTo"/>
        <c:crossAx val="165447168"/>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完全失業者数（和歌山県）の推移</a:t>
            </a:r>
          </a:p>
        </c:rich>
      </c:tx>
      <c:overlay val="1"/>
    </c:title>
    <c:autoTitleDeleted val="0"/>
    <c:plotArea>
      <c:layout>
        <c:manualLayout>
          <c:layoutTarget val="inner"/>
          <c:xMode val="edge"/>
          <c:yMode val="edge"/>
          <c:x val="0.12118757700070093"/>
          <c:y val="0.16317484869075843"/>
          <c:w val="0.75077626777933792"/>
          <c:h val="0.75042457248639904"/>
        </c:manualLayout>
      </c:layout>
      <c:barChart>
        <c:barDir val="col"/>
        <c:grouping val="stacked"/>
        <c:varyColors val="0"/>
        <c:ser>
          <c:idx val="1"/>
          <c:order val="1"/>
          <c:tx>
            <c:strRef>
              <c:f>[10]失業者数!$C$23</c:f>
              <c:strCache>
                <c:ptCount val="1"/>
                <c:pt idx="0">
                  <c:v>対前年増減</c:v>
                </c:pt>
              </c:strCache>
            </c:strRef>
          </c:tx>
          <c:spPr>
            <a:solidFill>
              <a:schemeClr val="bg1">
                <a:lumMod val="65000"/>
              </a:schemeClr>
            </a:solidFill>
          </c:spPr>
          <c:invertIfNegative val="0"/>
          <c:dLbls>
            <c:dLbl>
              <c:idx val="0"/>
              <c:layout>
                <c:manualLayout>
                  <c:x val="-2.1117808975359784E-3"/>
                  <c:y val="-4.8268825166665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B2-4BE9-AF73-34EFD6A6692E}"/>
                </c:ext>
              </c:extLst>
            </c:dLbl>
            <c:dLbl>
              <c:idx val="1"/>
              <c:layout>
                <c:manualLayout>
                  <c:x val="0"/>
                  <c:y val="-6.9967789185719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B2-4BE9-AF73-34EFD6A6692E}"/>
                </c:ext>
              </c:extLst>
            </c:dLbl>
            <c:dLbl>
              <c:idx val="2"/>
              <c:layout>
                <c:manualLayout>
                  <c:x val="-5.5555416998165222E-3"/>
                  <c:y val="-3.6352661153257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B2-4BE9-AF73-34EFD6A6692E}"/>
                </c:ext>
              </c:extLst>
            </c:dLbl>
            <c:dLbl>
              <c:idx val="3"/>
              <c:layout>
                <c:manualLayout>
                  <c:x val="2.1116146286675793E-3"/>
                  <c:y val="-6.3204237118669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B2-4BE9-AF73-34EFD6A6692E}"/>
                </c:ext>
              </c:extLst>
            </c:dLbl>
            <c:dLbl>
              <c:idx val="4"/>
              <c:layout>
                <c:manualLayout>
                  <c:x val="-4.2232292573352367E-3"/>
                  <c:y val="-5.9661233937528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B2-4BE9-AF73-34EFD6A6692E}"/>
                </c:ext>
              </c:extLst>
            </c:dLbl>
            <c:dLbl>
              <c:idx val="5"/>
              <c:layout>
                <c:manualLayout>
                  <c:x val="0"/>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B2-4BE9-AF73-34EFD6A6692E}"/>
                </c:ext>
              </c:extLst>
            </c:dLbl>
            <c:dLbl>
              <c:idx val="6"/>
              <c:layout>
                <c:manualLayout>
                  <c:x val="6.6037742389713503E-3"/>
                  <c:y val="-5.00400604861417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B2-4BE9-AF73-34EFD6A6692E}"/>
                </c:ext>
              </c:extLst>
            </c:dLbl>
            <c:dLbl>
              <c:idx val="7"/>
              <c:layout>
                <c:manualLayout>
                  <c:x val="-1.7332740784701706E-7"/>
                  <c:y val="-4.4524254767117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B2-4BE9-AF73-34EFD6A6692E}"/>
                </c:ext>
              </c:extLst>
            </c:dLbl>
            <c:dLbl>
              <c:idx val="8"/>
              <c:layout>
                <c:manualLayout>
                  <c:x val="6.3348438860026607E-3"/>
                  <c:y val="-2.4758152621798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B2-4BE9-AF73-34EFD6A6692E}"/>
                </c:ext>
              </c:extLst>
            </c:dLbl>
            <c:dLbl>
              <c:idx val="9"/>
              <c:layout>
                <c:manualLayout>
                  <c:x val="-2.1116146286675793E-3"/>
                  <c:y val="-4.79053651229067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B2-4BE9-AF73-34EFD6A6692E}"/>
                </c:ext>
              </c:extLst>
            </c:dLbl>
            <c:dLbl>
              <c:idx val="10"/>
              <c:layout>
                <c:manualLayout>
                  <c:x val="-5.7645416673956411E-4"/>
                  <c:y val="-6.4290889454626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B2-4BE9-AF73-34EFD6A6692E}"/>
                </c:ext>
              </c:extLst>
            </c:dLbl>
            <c:dLbl>
              <c:idx val="11"/>
              <c:layout>
                <c:manualLayout>
                  <c:x val="2.1116146286675793E-3"/>
                  <c:y val="-5.4105753825450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B2-4BE9-AF73-34EFD6A669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[10]失業者数!$A$25:$A$36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[10]失業者数!$C$25:$C$36</c:f>
              <c:numCache>
                <c:formatCode>General</c:formatCode>
                <c:ptCount val="12"/>
                <c:pt idx="0">
                  <c:v>1</c:v>
                </c:pt>
                <c:pt idx="1">
                  <c:v>-3</c:v>
                </c:pt>
                <c:pt idx="2">
                  <c:v>-1</c:v>
                </c:pt>
                <c:pt idx="3">
                  <c:v>-2</c:v>
                </c:pt>
                <c:pt idx="4">
                  <c:v>-2</c:v>
                </c:pt>
                <c:pt idx="5">
                  <c:v>-1</c:v>
                </c:pt>
                <c:pt idx="6">
                  <c:v>-1</c:v>
                </c:pt>
                <c:pt idx="7">
                  <c:v>-2</c:v>
                </c:pt>
                <c:pt idx="8">
                  <c:v>0</c:v>
                </c:pt>
                <c:pt idx="9">
                  <c:v>-1</c:v>
                </c:pt>
                <c:pt idx="10">
                  <c:v>3</c:v>
                </c:pt>
                <c:pt idx="11">
                  <c:v>1</c:v>
                </c:pt>
              </c:numCache>
            </c:numRef>
          </c:val>
          <c:extLst>
            <c:ext xmlns:c16="http://schemas.microsoft.com/office/drawing/2014/chart" uri="{C3380CC4-5D6E-409C-BE32-E72D297353CC}">
              <c16:uniqueId val="{0000000C-ACB2-4BE9-AF73-34EFD6A6692E}"/>
            </c:ext>
          </c:extLst>
        </c:ser>
        <c:dLbls>
          <c:showLegendKey val="0"/>
          <c:showVal val="0"/>
          <c:showCatName val="0"/>
          <c:showSerName val="0"/>
          <c:showPercent val="0"/>
          <c:showBubbleSize val="0"/>
        </c:dLbls>
        <c:gapWidth val="150"/>
        <c:overlap val="100"/>
        <c:axId val="165792384"/>
        <c:axId val="165790464"/>
      </c:barChart>
      <c:lineChart>
        <c:grouping val="standard"/>
        <c:varyColors val="0"/>
        <c:ser>
          <c:idx val="0"/>
          <c:order val="0"/>
          <c:tx>
            <c:strRef>
              <c:f>[10]失業者数!$B$23</c:f>
              <c:strCache>
                <c:ptCount val="1"/>
                <c:pt idx="0">
                  <c:v>完全失業者数</c:v>
                </c:pt>
              </c:strCache>
            </c:strRef>
          </c:tx>
          <c:spPr>
            <a:ln>
              <a:solidFill>
                <a:schemeClr val="tx1"/>
              </a:solidFill>
            </a:ln>
          </c:spPr>
          <c:marker>
            <c:spPr>
              <a:ln>
                <a:solidFill>
                  <a:schemeClr val="tx1"/>
                </a:solidFill>
              </a:ln>
            </c:spPr>
          </c:marker>
          <c:dLbls>
            <c:dLbl>
              <c:idx val="1"/>
              <c:layout>
                <c:manualLayout>
                  <c:x val="-3.0766225139686632E-2"/>
                  <c:y val="-9.165104321020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B2-4BE9-AF73-34EFD6A6692E}"/>
                </c:ext>
              </c:extLst>
            </c:dLbl>
            <c:dLbl>
              <c:idx val="4"/>
              <c:layout>
                <c:manualLayout>
                  <c:x val="-2.6542995882351473E-2"/>
                  <c:y val="-8.8269400312229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CB2-4BE9-AF73-34EFD6A6692E}"/>
                </c:ext>
              </c:extLst>
            </c:dLbl>
            <c:dLbl>
              <c:idx val="7"/>
              <c:layout>
                <c:manualLayout>
                  <c:x val="-2.3301750561780941E-2"/>
                  <c:y val="-7.1361185822342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CB2-4BE9-AF73-34EFD6A6692E}"/>
                </c:ext>
              </c:extLst>
            </c:dLbl>
            <c:dLbl>
              <c:idx val="8"/>
              <c:layout>
                <c:manualLayout>
                  <c:x val="-2.5413365190448518E-2"/>
                  <c:y val="-7.13611858223423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CB2-4BE9-AF73-34EFD6A6692E}"/>
                </c:ext>
              </c:extLst>
            </c:dLbl>
            <c:dLbl>
              <c:idx val="9"/>
              <c:layout>
                <c:manualLayout>
                  <c:x val="-1.9078521304445779E-2"/>
                  <c:y val="-9.50326861081842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CB2-4BE9-AF73-34EFD6A6692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[10]失業者数!$A$25:$A$36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[10]失業者数!$B$25:$B$36</c:f>
              <c:numCache>
                <c:formatCode>General</c:formatCode>
                <c:ptCount val="12"/>
                <c:pt idx="0">
                  <c:v>21</c:v>
                </c:pt>
                <c:pt idx="1">
                  <c:v>18</c:v>
                </c:pt>
                <c:pt idx="2">
                  <c:v>17</c:v>
                </c:pt>
                <c:pt idx="3">
                  <c:v>15</c:v>
                </c:pt>
                <c:pt idx="4">
                  <c:v>13</c:v>
                </c:pt>
                <c:pt idx="5">
                  <c:v>12</c:v>
                </c:pt>
                <c:pt idx="6">
                  <c:v>11</c:v>
                </c:pt>
                <c:pt idx="7">
                  <c:v>9</c:v>
                </c:pt>
                <c:pt idx="8">
                  <c:v>9</c:v>
                </c:pt>
                <c:pt idx="9">
                  <c:v>8</c:v>
                </c:pt>
                <c:pt idx="10">
                  <c:v>11</c:v>
                </c:pt>
                <c:pt idx="11">
                  <c:v>12</c:v>
                </c:pt>
              </c:numCache>
            </c:numRef>
          </c:val>
          <c:smooth val="0"/>
          <c:extLst>
            <c:ext xmlns:c16="http://schemas.microsoft.com/office/drawing/2014/chart" uri="{C3380CC4-5D6E-409C-BE32-E72D297353CC}">
              <c16:uniqueId val="{00000012-ACB2-4BE9-AF73-34EFD6A6692E}"/>
            </c:ext>
          </c:extLst>
        </c:ser>
        <c:dLbls>
          <c:showLegendKey val="0"/>
          <c:showVal val="0"/>
          <c:showCatName val="0"/>
          <c:showSerName val="0"/>
          <c:showPercent val="0"/>
          <c:showBubbleSize val="0"/>
        </c:dLbls>
        <c:marker val="1"/>
        <c:smooth val="0"/>
        <c:axId val="165774464"/>
        <c:axId val="165776000"/>
      </c:lineChart>
      <c:catAx>
        <c:axId val="165774464"/>
        <c:scaling>
          <c:orientation val="minMax"/>
        </c:scaling>
        <c:delete val="0"/>
        <c:axPos val="b"/>
        <c:numFmt formatCode="General" sourceLinked="0"/>
        <c:majorTickMark val="out"/>
        <c:minorTickMark val="none"/>
        <c:tickLblPos val="nextTo"/>
        <c:crossAx val="165776000"/>
        <c:crosses val="autoZero"/>
        <c:auto val="1"/>
        <c:lblAlgn val="ctr"/>
        <c:lblOffset val="100"/>
        <c:noMultiLvlLbl val="0"/>
      </c:catAx>
      <c:valAx>
        <c:axId val="165776000"/>
        <c:scaling>
          <c:orientation val="minMax"/>
          <c:max val="25"/>
          <c:min val="0"/>
        </c:scaling>
        <c:delete val="0"/>
        <c:axPos val="l"/>
        <c:majorGridlines/>
        <c:title>
          <c:tx>
            <c:rich>
              <a:bodyPr rot="0" vert="wordArtVertRtl"/>
              <a:lstStyle/>
              <a:p>
                <a:pPr>
                  <a:defRPr/>
                </a:pPr>
                <a:r>
                  <a:rPr lang="ja-JP" altLang="en-US"/>
                  <a:t>完全失業者数（千人）</a:t>
                </a:r>
              </a:p>
            </c:rich>
          </c:tx>
          <c:overlay val="0"/>
        </c:title>
        <c:numFmt formatCode="General" sourceLinked="1"/>
        <c:majorTickMark val="out"/>
        <c:minorTickMark val="none"/>
        <c:tickLblPos val="nextTo"/>
        <c:crossAx val="165774464"/>
        <c:crosses val="autoZero"/>
        <c:crossBetween val="between"/>
        <c:majorUnit val="5"/>
      </c:valAx>
      <c:valAx>
        <c:axId val="165790464"/>
        <c:scaling>
          <c:orientation val="minMax"/>
          <c:max val="20"/>
          <c:min val="-5"/>
        </c:scaling>
        <c:delete val="0"/>
        <c:axPos val="r"/>
        <c:title>
          <c:tx>
            <c:rich>
              <a:bodyPr rot="0" vert="wordArtVertRtl"/>
              <a:lstStyle/>
              <a:p>
                <a:pPr>
                  <a:defRPr/>
                </a:pPr>
                <a:r>
                  <a:rPr lang="ja-JP" altLang="en-US"/>
                  <a:t>対前年増減者数（千人）</a:t>
                </a:r>
              </a:p>
            </c:rich>
          </c:tx>
          <c:overlay val="0"/>
        </c:title>
        <c:numFmt formatCode="General" sourceLinked="1"/>
        <c:majorTickMark val="out"/>
        <c:minorTickMark val="none"/>
        <c:tickLblPos val="nextTo"/>
        <c:crossAx val="165792384"/>
        <c:crosses val="max"/>
        <c:crossBetween val="between"/>
        <c:majorUnit val="5"/>
      </c:valAx>
      <c:catAx>
        <c:axId val="165792384"/>
        <c:scaling>
          <c:orientation val="minMax"/>
        </c:scaling>
        <c:delete val="1"/>
        <c:axPos val="b"/>
        <c:numFmt formatCode="General" sourceLinked="1"/>
        <c:majorTickMark val="out"/>
        <c:minorTickMark val="none"/>
        <c:tickLblPos val="nextTo"/>
        <c:crossAx val="16579046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雇用者数（全国）の推移</a:t>
            </a:r>
          </a:p>
        </c:rich>
      </c:tx>
      <c:overlay val="1"/>
    </c:title>
    <c:autoTitleDeleted val="0"/>
    <c:plotArea>
      <c:layout>
        <c:manualLayout>
          <c:layoutTarget val="inner"/>
          <c:xMode val="edge"/>
          <c:yMode val="edge"/>
          <c:x val="0.1497309331928908"/>
          <c:y val="0.12841408133870016"/>
          <c:w val="0.75118487208847551"/>
          <c:h val="0.802831761209296"/>
        </c:manualLayout>
      </c:layout>
      <c:barChart>
        <c:barDir val="col"/>
        <c:grouping val="stacked"/>
        <c:varyColors val="0"/>
        <c:ser>
          <c:idx val="1"/>
          <c:order val="1"/>
          <c:tx>
            <c:strRef>
              <c:f>[10]雇用者の割合!$C$2</c:f>
              <c:strCache>
                <c:ptCount val="1"/>
                <c:pt idx="0">
                  <c:v>対前年増減</c:v>
                </c:pt>
              </c:strCache>
            </c:strRef>
          </c:tx>
          <c:spPr>
            <a:solidFill>
              <a:schemeClr val="bg1">
                <a:lumMod val="65000"/>
              </a:schemeClr>
            </a:solidFill>
          </c:spPr>
          <c:invertIfNegative val="0"/>
          <c:dLbls>
            <c:dLbl>
              <c:idx val="0"/>
              <c:layout>
                <c:manualLayout>
                  <c:x val="1.3108129679983867E-3"/>
                  <c:y val="-3.4291507258348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EF-4D49-BA98-BD1E6E90714F}"/>
                </c:ext>
              </c:extLst>
            </c:dLbl>
            <c:dLbl>
              <c:idx val="1"/>
              <c:layout>
                <c:manualLayout>
                  <c:x val="-2.2804554374766454E-3"/>
                  <c:y val="-3.29636394249900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EF-4D49-BA98-BD1E6E90714F}"/>
                </c:ext>
              </c:extLst>
            </c:dLbl>
            <c:dLbl>
              <c:idx val="2"/>
              <c:layout>
                <c:manualLayout>
                  <c:x val="4.848751037652115E-3"/>
                  <c:y val="-2.6764993316616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EF-4D49-BA98-BD1E6E90714F}"/>
                </c:ext>
              </c:extLst>
            </c:dLbl>
            <c:dLbl>
              <c:idx val="3"/>
              <c:layout>
                <c:manualLayout>
                  <c:x val="1.5963008498916246E-2"/>
                  <c:y val="-6.290559931864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EF-4D49-BA98-BD1E6E90714F}"/>
                </c:ext>
              </c:extLst>
            </c:dLbl>
            <c:dLbl>
              <c:idx val="4"/>
              <c:layout>
                <c:manualLayout>
                  <c:x val="-2.0538464010911709E-3"/>
                  <c:y val="-7.5691234990072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EF-4D49-BA98-BD1E6E90714F}"/>
                </c:ext>
              </c:extLst>
            </c:dLbl>
            <c:dLbl>
              <c:idx val="5"/>
              <c:layout>
                <c:manualLayout>
                  <c:x val="-3.3991355457821181E-4"/>
                  <c:y val="-7.8386987901956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EF-4D49-BA98-BD1E6E90714F}"/>
                </c:ext>
              </c:extLst>
            </c:dLbl>
            <c:dLbl>
              <c:idx val="6"/>
              <c:layout>
                <c:manualLayout>
                  <c:x val="2.3855000383367067E-3"/>
                  <c:y val="-0.120592849195137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EF-4D49-BA98-BD1E6E90714F}"/>
                </c:ext>
              </c:extLst>
            </c:dLbl>
            <c:dLbl>
              <c:idx val="7"/>
              <c:layout>
                <c:manualLayout>
                  <c:x val="-2.3938300075867966E-3"/>
                  <c:y val="-8.4258700667734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EF-4D49-BA98-BD1E6E90714F}"/>
                </c:ext>
              </c:extLst>
            </c:dLbl>
            <c:dLbl>
              <c:idx val="8"/>
              <c:layout>
                <c:manualLayout>
                  <c:x val="-2.5070644738622036E-3"/>
                  <c:y val="-0.134052234333940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EF-4D49-BA98-BD1E6E90714F}"/>
                </c:ext>
              </c:extLst>
            </c:dLbl>
            <c:dLbl>
              <c:idx val="9"/>
              <c:layout>
                <c:manualLayout>
                  <c:x val="-2.1671509192839919E-3"/>
                  <c:y val="-9.265275828300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EF-4D49-BA98-BD1E6E90714F}"/>
                </c:ext>
              </c:extLst>
            </c:dLbl>
            <c:dLbl>
              <c:idx val="10"/>
              <c:layout>
                <c:manualLayout>
                  <c:x val="1.1330451819273727E-4"/>
                  <c:y val="-0.101587426229215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EF-4D49-BA98-BD1E6E90714F}"/>
                </c:ext>
              </c:extLst>
            </c:dLbl>
            <c:dLbl>
              <c:idx val="11"/>
              <c:layout>
                <c:manualLayout>
                  <c:x val="-2.3896299970030863E-3"/>
                  <c:y val="-5.11415359625418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EF-4D49-BA98-BD1E6E9071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[10]雇用者の割合!$A$4:$A$15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[10]雇用者の割合!$C$4:$C$15</c:f>
              <c:numCache>
                <c:formatCode>General</c:formatCode>
                <c:ptCount val="12"/>
                <c:pt idx="0">
                  <c:v>11</c:v>
                </c:pt>
                <c:pt idx="1">
                  <c:v>12</c:v>
                </c:pt>
                <c:pt idx="2">
                  <c:v>1</c:v>
                </c:pt>
                <c:pt idx="3">
                  <c:v>54</c:v>
                </c:pt>
                <c:pt idx="4">
                  <c:v>46</c:v>
                </c:pt>
                <c:pt idx="5">
                  <c:v>50</c:v>
                </c:pt>
                <c:pt idx="6">
                  <c:v>87</c:v>
                </c:pt>
                <c:pt idx="7">
                  <c:v>69</c:v>
                </c:pt>
                <c:pt idx="8">
                  <c:v>117</c:v>
                </c:pt>
                <c:pt idx="9">
                  <c:v>68</c:v>
                </c:pt>
                <c:pt idx="10">
                  <c:v>-31</c:v>
                </c:pt>
                <c:pt idx="11">
                  <c:v>0</c:v>
                </c:pt>
              </c:numCache>
            </c:numRef>
          </c:val>
          <c:extLst>
            <c:ext xmlns:c16="http://schemas.microsoft.com/office/drawing/2014/chart" uri="{C3380CC4-5D6E-409C-BE32-E72D297353CC}">
              <c16:uniqueId val="{0000000C-29EF-4D49-BA98-BD1E6E90714F}"/>
            </c:ext>
          </c:extLst>
        </c:ser>
        <c:dLbls>
          <c:showLegendKey val="0"/>
          <c:showVal val="0"/>
          <c:showCatName val="0"/>
          <c:showSerName val="0"/>
          <c:showPercent val="0"/>
          <c:showBubbleSize val="0"/>
        </c:dLbls>
        <c:gapWidth val="150"/>
        <c:overlap val="100"/>
        <c:axId val="164745216"/>
        <c:axId val="164730752"/>
      </c:barChart>
      <c:lineChart>
        <c:grouping val="stacked"/>
        <c:varyColors val="0"/>
        <c:ser>
          <c:idx val="0"/>
          <c:order val="0"/>
          <c:tx>
            <c:strRef>
              <c:f>[10]雇用者の割合!$B$2</c:f>
              <c:strCache>
                <c:ptCount val="1"/>
                <c:pt idx="0">
                  <c:v>雇用者数</c:v>
                </c:pt>
              </c:strCache>
            </c:strRef>
          </c:tx>
          <c:spPr>
            <a:ln>
              <a:solidFill>
                <a:schemeClr val="tx1"/>
              </a:solidFill>
            </a:ln>
          </c:spPr>
          <c:marker>
            <c:spPr>
              <a:ln>
                <a:solidFill>
                  <a:schemeClr val="tx1"/>
                </a:solidFill>
              </a:ln>
            </c:spPr>
          </c:marker>
          <c:dLbls>
            <c:dLbl>
              <c:idx val="0"/>
              <c:layout>
                <c:manualLayout>
                  <c:x val="-4.6933519189778297E-2"/>
                  <c:y val="-4.1880186354522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EF-4D49-BA98-BD1E6E90714F}"/>
                </c:ext>
              </c:extLst>
            </c:dLbl>
            <c:dLbl>
              <c:idx val="3"/>
              <c:layout>
                <c:manualLayout>
                  <c:x val="-5.1629511104471337E-2"/>
                  <c:y val="-6.1058262340475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EF-4D49-BA98-BD1E6E90714F}"/>
                </c:ext>
              </c:extLst>
            </c:dLbl>
            <c:dLbl>
              <c:idx val="5"/>
              <c:layout>
                <c:manualLayout>
                  <c:x val="-6.9873154604284504E-2"/>
                  <c:y val="-6.4254608338134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9EF-4D49-BA98-BD1E6E90714F}"/>
                </c:ext>
              </c:extLst>
            </c:dLbl>
            <c:dLbl>
              <c:idx val="6"/>
              <c:layout>
                <c:manualLayout>
                  <c:x val="-7.8994976354191004E-2"/>
                  <c:y val="-7.0647300333451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EF-4D49-BA98-BD1E6E90714F}"/>
                </c:ext>
              </c:extLst>
            </c:dLbl>
            <c:dLbl>
              <c:idx val="7"/>
              <c:layout>
                <c:manualLayout>
                  <c:x val="-7.4434065479237796E-2"/>
                  <c:y val="-3.868384035686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9EF-4D49-BA98-BD1E6E90714F}"/>
                </c:ext>
              </c:extLst>
            </c:dLbl>
            <c:dLbl>
              <c:idx val="8"/>
              <c:layout>
                <c:manualLayout>
                  <c:x val="-8.3555887229144379E-2"/>
                  <c:y val="-2.5898456366227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9EF-4D49-BA98-BD1E6E90714F}"/>
                </c:ext>
              </c:extLst>
            </c:dLbl>
            <c:dLbl>
              <c:idx val="9"/>
              <c:layout>
                <c:manualLayout>
                  <c:x val="-5.8470877416901192E-2"/>
                  <c:y val="-4.5076532352180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9EF-4D49-BA98-BD1E6E90714F}"/>
                </c:ext>
              </c:extLst>
            </c:dLbl>
            <c:dLbl>
              <c:idx val="10"/>
              <c:layout>
                <c:manualLayout>
                  <c:x val="-4.7068600229518129E-2"/>
                  <c:y val="-5.7861916342816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9EF-4D49-BA98-BD1E6E90714F}"/>
                </c:ext>
              </c:extLst>
            </c:dLbl>
            <c:dLbl>
              <c:idx val="11"/>
              <c:layout>
                <c:manualLayout>
                  <c:x val="-4.4788144792041316E-2"/>
                  <c:y val="-5.7861916342816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EF-4D49-BA98-BD1E6E90714F}"/>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[10]雇用者の割合!$A$4:$A$15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[10]雇用者の割合!$B$4:$B$15</c:f>
              <c:numCache>
                <c:formatCode>General</c:formatCode>
                <c:ptCount val="12"/>
                <c:pt idx="0">
                  <c:v>5500</c:v>
                </c:pt>
                <c:pt idx="1">
                  <c:v>5512</c:v>
                </c:pt>
                <c:pt idx="2">
                  <c:v>5513</c:v>
                </c:pt>
                <c:pt idx="3">
                  <c:v>5567</c:v>
                </c:pt>
                <c:pt idx="4">
                  <c:v>5613</c:v>
                </c:pt>
                <c:pt idx="5">
                  <c:v>5663</c:v>
                </c:pt>
                <c:pt idx="6">
                  <c:v>5750</c:v>
                </c:pt>
                <c:pt idx="7">
                  <c:v>5819</c:v>
                </c:pt>
                <c:pt idx="8">
                  <c:v>5936</c:v>
                </c:pt>
                <c:pt idx="9">
                  <c:v>6004</c:v>
                </c:pt>
                <c:pt idx="10">
                  <c:v>5973</c:v>
                </c:pt>
                <c:pt idx="11">
                  <c:v>5973</c:v>
                </c:pt>
              </c:numCache>
            </c:numRef>
          </c:val>
          <c:smooth val="0"/>
          <c:extLst>
            <c:ext xmlns:c16="http://schemas.microsoft.com/office/drawing/2014/chart" uri="{C3380CC4-5D6E-409C-BE32-E72D297353CC}">
              <c16:uniqueId val="{00000016-29EF-4D49-BA98-BD1E6E90714F}"/>
            </c:ext>
          </c:extLst>
        </c:ser>
        <c:dLbls>
          <c:showLegendKey val="0"/>
          <c:showVal val="0"/>
          <c:showCatName val="0"/>
          <c:showSerName val="0"/>
          <c:showPercent val="0"/>
          <c:showBubbleSize val="0"/>
        </c:dLbls>
        <c:marker val="1"/>
        <c:smooth val="0"/>
        <c:axId val="164702464"/>
        <c:axId val="164728832"/>
      </c:lineChart>
      <c:catAx>
        <c:axId val="164702464"/>
        <c:scaling>
          <c:orientation val="minMax"/>
        </c:scaling>
        <c:delete val="0"/>
        <c:axPos val="b"/>
        <c:numFmt formatCode="General" sourceLinked="0"/>
        <c:majorTickMark val="out"/>
        <c:minorTickMark val="none"/>
        <c:tickLblPos val="nextTo"/>
        <c:crossAx val="164728832"/>
        <c:crosses val="autoZero"/>
        <c:auto val="1"/>
        <c:lblAlgn val="ctr"/>
        <c:lblOffset val="100"/>
        <c:noMultiLvlLbl val="0"/>
      </c:catAx>
      <c:valAx>
        <c:axId val="164728832"/>
        <c:scaling>
          <c:orientation val="minMax"/>
          <c:max val="6100"/>
          <c:min val="5200"/>
        </c:scaling>
        <c:delete val="0"/>
        <c:axPos val="l"/>
        <c:majorGridlines/>
        <c:title>
          <c:tx>
            <c:rich>
              <a:bodyPr rot="0" vert="wordArtVertRtl"/>
              <a:lstStyle/>
              <a:p>
                <a:pPr>
                  <a:defRPr/>
                </a:pPr>
                <a:r>
                  <a:rPr lang="ja-JP" altLang="en-US"/>
                  <a:t>雇用者数（万人）</a:t>
                </a:r>
              </a:p>
            </c:rich>
          </c:tx>
          <c:overlay val="0"/>
        </c:title>
        <c:numFmt formatCode="[=5200]&quot;0&quot;;[=5300]&quot;0&quot;;0" sourceLinked="0"/>
        <c:majorTickMark val="out"/>
        <c:minorTickMark val="none"/>
        <c:tickLblPos val="nextTo"/>
        <c:crossAx val="164702464"/>
        <c:crosses val="autoZero"/>
        <c:crossBetween val="between"/>
      </c:valAx>
      <c:valAx>
        <c:axId val="164730752"/>
        <c:scaling>
          <c:orientation val="minMax"/>
          <c:max val="350"/>
          <c:min val="-100"/>
        </c:scaling>
        <c:delete val="0"/>
        <c:axPos val="r"/>
        <c:title>
          <c:tx>
            <c:rich>
              <a:bodyPr rot="0" vert="wordArtVertRtl"/>
              <a:lstStyle/>
              <a:p>
                <a:pPr>
                  <a:defRPr/>
                </a:pPr>
                <a:r>
                  <a:rPr lang="ja-JP" altLang="en-US"/>
                  <a:t>対前年増減者数（万人）</a:t>
                </a:r>
              </a:p>
            </c:rich>
          </c:tx>
          <c:overlay val="0"/>
        </c:title>
        <c:numFmt formatCode="General" sourceLinked="1"/>
        <c:majorTickMark val="out"/>
        <c:minorTickMark val="none"/>
        <c:tickLblPos val="nextTo"/>
        <c:crossAx val="164745216"/>
        <c:crosses val="max"/>
        <c:crossBetween val="between"/>
        <c:majorUnit val="50"/>
      </c:valAx>
      <c:catAx>
        <c:axId val="164745216"/>
        <c:scaling>
          <c:orientation val="minMax"/>
        </c:scaling>
        <c:delete val="1"/>
        <c:axPos val="b"/>
        <c:numFmt formatCode="General" sourceLinked="1"/>
        <c:majorTickMark val="out"/>
        <c:minorTickMark val="none"/>
        <c:tickLblPos val="nextTo"/>
        <c:crossAx val="164730752"/>
        <c:crosses val="autoZero"/>
        <c:auto val="1"/>
        <c:lblAlgn val="ctr"/>
        <c:lblOffset val="100"/>
        <c:noMultiLvlLbl val="0"/>
      </c:catAx>
    </c:plotArea>
    <c:plotVisOnly val="1"/>
    <c:dispBlanksAs val="zero"/>
    <c:showDLblsOverMax val="0"/>
  </c:chart>
  <c:spPr>
    <a:ln>
      <a:noFill/>
    </a:ln>
  </c:spPr>
  <c:printSettings>
    <c:headerFooter/>
    <c:pageMargins b="0.75" l="0.7" r="0.7" t="0.75" header="0.3" footer="0.3"/>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600"/>
              <a:t>就業者数（全国）の推移</a:t>
            </a:r>
          </a:p>
        </c:rich>
      </c:tx>
      <c:layout>
        <c:manualLayout>
          <c:xMode val="edge"/>
          <c:yMode val="edge"/>
          <c:x val="0.35774777435240102"/>
          <c:y val="0"/>
        </c:manualLayout>
      </c:layout>
      <c:overlay val="1"/>
    </c:title>
    <c:autoTitleDeleted val="0"/>
    <c:plotArea>
      <c:layout>
        <c:manualLayout>
          <c:layoutTarget val="inner"/>
          <c:xMode val="edge"/>
          <c:yMode val="edge"/>
          <c:x val="0.17845626038318246"/>
          <c:y val="0.12811814118649512"/>
          <c:w val="0.71336731773616102"/>
          <c:h val="0.79422667246461309"/>
        </c:manualLayout>
      </c:layout>
      <c:barChart>
        <c:barDir val="col"/>
        <c:grouping val="stacked"/>
        <c:varyColors val="0"/>
        <c:ser>
          <c:idx val="1"/>
          <c:order val="1"/>
          <c:tx>
            <c:strRef>
              <c:f>[10]就業者数!$C$2</c:f>
              <c:strCache>
                <c:ptCount val="1"/>
                <c:pt idx="0">
                  <c:v>対前年増減</c:v>
                </c:pt>
              </c:strCache>
            </c:strRef>
          </c:tx>
          <c:spPr>
            <a:solidFill>
              <a:schemeClr val="bg1">
                <a:lumMod val="65000"/>
              </a:schemeClr>
            </a:solidFill>
          </c:spPr>
          <c:invertIfNegative val="0"/>
          <c:dLbls>
            <c:dLbl>
              <c:idx val="0"/>
              <c:layout>
                <c:manualLayout>
                  <c:x val="8.4202368593857321E-3"/>
                  <c:y val="-5.140474110494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F-4F88-BCA3-4629EECB853A}"/>
                </c:ext>
              </c:extLst>
            </c:dLbl>
            <c:dLbl>
              <c:idx val="1"/>
              <c:layout>
                <c:manualLayout>
                  <c:x val="-4.2572141016173756E-3"/>
                  <c:y val="-4.2465237073027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F-4F88-BCA3-4629EECB853A}"/>
                </c:ext>
              </c:extLst>
            </c:dLbl>
            <c:dLbl>
              <c:idx val="2"/>
              <c:layout>
                <c:manualLayout>
                  <c:x val="6.6378081372605868E-3"/>
                  <c:y val="-4.3107688915809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F-4F88-BCA3-4629EECB853A}"/>
                </c:ext>
              </c:extLst>
            </c:dLbl>
            <c:dLbl>
              <c:idx val="3"/>
              <c:layout>
                <c:manualLayout>
                  <c:x val="3.1927848760210625E-2"/>
                  <c:y val="-2.7519341712074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F-4F88-BCA3-4629EECB853A}"/>
                </c:ext>
              </c:extLst>
            </c:dLbl>
            <c:dLbl>
              <c:idx val="4"/>
              <c:layout>
                <c:manualLayout>
                  <c:x val="1.7316961246463137E-2"/>
                  <c:y val="-8.042145789154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F-4F88-BCA3-4629EECB853A}"/>
                </c:ext>
              </c:extLst>
            </c:dLbl>
            <c:dLbl>
              <c:idx val="5"/>
              <c:layout>
                <c:manualLayout>
                  <c:x val="4.5575537602961028E-3"/>
                  <c:y val="-0.10321605228751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3F-4F88-BCA3-4629EECB853A}"/>
                </c:ext>
              </c:extLst>
            </c:dLbl>
            <c:dLbl>
              <c:idx val="6"/>
              <c:layout>
                <c:manualLayout>
                  <c:x val="-3.4689900978416774E-3"/>
                  <c:y val="-0.103773456307940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3F-4F88-BCA3-4629EECB853A}"/>
                </c:ext>
              </c:extLst>
            </c:dLbl>
            <c:dLbl>
              <c:idx val="7"/>
              <c:layout>
                <c:manualLayout>
                  <c:x val="-2.2223793940178106E-3"/>
                  <c:y val="-0.107536600197002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3F-4F88-BCA3-4629EECB853A}"/>
                </c:ext>
              </c:extLst>
            </c:dLbl>
            <c:dLbl>
              <c:idx val="8"/>
              <c:layout>
                <c:manualLayout>
                  <c:x val="1.02058499863741E-2"/>
                  <c:y val="-0.194202405519870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3F-4F88-BCA3-4629EECB853A}"/>
                </c:ext>
              </c:extLst>
            </c:dLbl>
            <c:dLbl>
              <c:idx val="9"/>
              <c:layout>
                <c:manualLayout>
                  <c:x val="-2.5653543307086616E-3"/>
                  <c:y val="-9.9367860576096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3F-4F88-BCA3-4629EECB853A}"/>
                </c:ext>
              </c:extLst>
            </c:dLbl>
            <c:dLbl>
              <c:idx val="10"/>
              <c:layout>
                <c:manualLayout>
                  <c:x val="-2.1285232506807086E-3"/>
                  <c:y val="-9.5711100548454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3F-4F88-BCA3-4629EECB853A}"/>
                </c:ext>
              </c:extLst>
            </c:dLbl>
            <c:dLbl>
              <c:idx val="11"/>
              <c:layout>
                <c:manualLayout>
                  <c:x val="-4.2335824655272978E-3"/>
                  <c:y val="-6.0214747233130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3F-4F88-BCA3-4629EECB853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[10]就業者数!$A$4:$A$15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[10]就業者数!$C$4:$C$15</c:f>
              <c:numCache>
                <c:formatCode>General</c:formatCode>
                <c:ptCount val="12"/>
                <c:pt idx="0">
                  <c:v>-16</c:v>
                </c:pt>
                <c:pt idx="1">
                  <c:v>-5</c:v>
                </c:pt>
                <c:pt idx="2">
                  <c:v>-13</c:v>
                </c:pt>
                <c:pt idx="3">
                  <c:v>46</c:v>
                </c:pt>
                <c:pt idx="4">
                  <c:v>45</c:v>
                </c:pt>
                <c:pt idx="5">
                  <c:v>30</c:v>
                </c:pt>
                <c:pt idx="6">
                  <c:v>64</c:v>
                </c:pt>
                <c:pt idx="7">
                  <c:v>65</c:v>
                </c:pt>
                <c:pt idx="8">
                  <c:v>134</c:v>
                </c:pt>
                <c:pt idx="9">
                  <c:v>60</c:v>
                </c:pt>
                <c:pt idx="10">
                  <c:v>-48</c:v>
                </c:pt>
                <c:pt idx="11">
                  <c:v>-9</c:v>
                </c:pt>
              </c:numCache>
            </c:numRef>
          </c:val>
          <c:extLst>
            <c:ext xmlns:c16="http://schemas.microsoft.com/office/drawing/2014/chart" uri="{C3380CC4-5D6E-409C-BE32-E72D297353CC}">
              <c16:uniqueId val="{0000000C-213F-4F88-BCA3-4629EECB853A}"/>
            </c:ext>
          </c:extLst>
        </c:ser>
        <c:dLbls>
          <c:showLegendKey val="0"/>
          <c:showVal val="0"/>
          <c:showCatName val="0"/>
          <c:showSerName val="0"/>
          <c:showPercent val="0"/>
          <c:showBubbleSize val="0"/>
        </c:dLbls>
        <c:gapWidth val="150"/>
        <c:overlap val="100"/>
        <c:axId val="164817152"/>
        <c:axId val="164815232"/>
      </c:barChart>
      <c:lineChart>
        <c:grouping val="stacked"/>
        <c:varyColors val="0"/>
        <c:ser>
          <c:idx val="0"/>
          <c:order val="0"/>
          <c:tx>
            <c:strRef>
              <c:f>[10]就業者数!$B$2</c:f>
              <c:strCache>
                <c:ptCount val="1"/>
                <c:pt idx="0">
                  <c:v>就業者数</c:v>
                </c:pt>
              </c:strCache>
            </c:strRef>
          </c:tx>
          <c:spPr>
            <a:ln>
              <a:solidFill>
                <a:schemeClr val="tx1"/>
              </a:solidFill>
            </a:ln>
          </c:spPr>
          <c:marker>
            <c:spPr>
              <a:ln>
                <a:solidFill>
                  <a:schemeClr val="tx1"/>
                </a:solidFill>
              </a:ln>
            </c:spPr>
          </c:marker>
          <c:dLbls>
            <c:dLbl>
              <c:idx val="6"/>
              <c:layout>
                <c:manualLayout>
                  <c:x val="-5.2446812896772735E-2"/>
                  <c:y val="-7.189119094214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3F-4F88-BCA3-4629EECB853A}"/>
                </c:ext>
              </c:extLst>
            </c:dLbl>
            <c:dLbl>
              <c:idx val="7"/>
              <c:layout>
                <c:manualLayout>
                  <c:x val="-4.8189766395411317E-2"/>
                  <c:y val="-9.4471832279767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3F-4F88-BCA3-4629EECB853A}"/>
                </c:ext>
              </c:extLst>
            </c:dLbl>
            <c:dLbl>
              <c:idx val="8"/>
              <c:layout>
                <c:manualLayout>
                  <c:x val="-6.5217952400856982E-2"/>
                  <c:y val="-7.56546311650781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3F-4F88-BCA3-4629EECB853A}"/>
                </c:ext>
              </c:extLst>
            </c:dLbl>
            <c:dLbl>
              <c:idx val="9"/>
              <c:layout>
                <c:manualLayout>
                  <c:x val="-5.0318289646091946E-2"/>
                  <c:y val="-5.307398982745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3F-4F88-BCA3-4629EECB853A}"/>
                </c:ext>
              </c:extLst>
            </c:dLbl>
            <c:dLbl>
              <c:idx val="10"/>
              <c:layout>
                <c:manualLayout>
                  <c:x val="-4.1804196643369269E-2"/>
                  <c:y val="-6.43643104962644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3F-4F88-BCA3-4629EECB853A}"/>
                </c:ext>
              </c:extLst>
            </c:dLbl>
            <c:dLbl>
              <c:idx val="11"/>
              <c:layout>
                <c:manualLayout>
                  <c:x val="-4.3932719894049822E-2"/>
                  <c:y val="-6.8127750719202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3F-4F88-BCA3-4629EECB853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[10]就業者数!$A$4:$A$15</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[10]就業者数!$B$4:$B$15</c:f>
              <c:numCache>
                <c:formatCode>General</c:formatCode>
                <c:ptCount val="12"/>
                <c:pt idx="0">
                  <c:v>6298</c:v>
                </c:pt>
                <c:pt idx="1">
                  <c:v>6293</c:v>
                </c:pt>
                <c:pt idx="2">
                  <c:v>6280</c:v>
                </c:pt>
                <c:pt idx="3">
                  <c:v>6326</c:v>
                </c:pt>
                <c:pt idx="4">
                  <c:v>6371</c:v>
                </c:pt>
                <c:pt idx="5">
                  <c:v>6401</c:v>
                </c:pt>
                <c:pt idx="6">
                  <c:v>6465</c:v>
                </c:pt>
                <c:pt idx="7">
                  <c:v>6530</c:v>
                </c:pt>
                <c:pt idx="8">
                  <c:v>6664</c:v>
                </c:pt>
                <c:pt idx="9">
                  <c:v>6724</c:v>
                </c:pt>
                <c:pt idx="10">
                  <c:v>6676</c:v>
                </c:pt>
                <c:pt idx="11">
                  <c:v>6667</c:v>
                </c:pt>
              </c:numCache>
            </c:numRef>
          </c:val>
          <c:smooth val="0"/>
          <c:extLst>
            <c:ext xmlns:c16="http://schemas.microsoft.com/office/drawing/2014/chart" uri="{C3380CC4-5D6E-409C-BE32-E72D297353CC}">
              <c16:uniqueId val="{00000013-213F-4F88-BCA3-4629EECB853A}"/>
            </c:ext>
          </c:extLst>
        </c:ser>
        <c:dLbls>
          <c:showLegendKey val="0"/>
          <c:showVal val="0"/>
          <c:showCatName val="0"/>
          <c:showSerName val="0"/>
          <c:showPercent val="0"/>
          <c:showBubbleSize val="0"/>
        </c:dLbls>
        <c:marker val="1"/>
        <c:smooth val="0"/>
        <c:axId val="164803328"/>
        <c:axId val="164804864"/>
      </c:lineChart>
      <c:catAx>
        <c:axId val="164803328"/>
        <c:scaling>
          <c:orientation val="minMax"/>
        </c:scaling>
        <c:delete val="0"/>
        <c:axPos val="b"/>
        <c:numFmt formatCode="General" sourceLinked="0"/>
        <c:majorTickMark val="out"/>
        <c:minorTickMark val="none"/>
        <c:tickLblPos val="nextTo"/>
        <c:crossAx val="164804864"/>
        <c:crosses val="autoZero"/>
        <c:auto val="1"/>
        <c:lblAlgn val="ctr"/>
        <c:lblOffset val="100"/>
        <c:noMultiLvlLbl val="0"/>
      </c:catAx>
      <c:valAx>
        <c:axId val="164804864"/>
        <c:scaling>
          <c:orientation val="minMax"/>
          <c:max val="6800"/>
          <c:min val="6000"/>
        </c:scaling>
        <c:delete val="0"/>
        <c:axPos val="l"/>
        <c:majorGridlines>
          <c:spPr>
            <a:ln>
              <a:prstDash val="solid"/>
            </a:ln>
          </c:spPr>
        </c:majorGridlines>
        <c:title>
          <c:tx>
            <c:rich>
              <a:bodyPr rot="0" vert="wordArtVertRtl"/>
              <a:lstStyle/>
              <a:p>
                <a:pPr>
                  <a:defRPr/>
                </a:pPr>
                <a:r>
                  <a:rPr lang="ja-JP" altLang="en-US"/>
                  <a:t>就業者数（万人）</a:t>
                </a:r>
              </a:p>
            </c:rich>
          </c:tx>
          <c:overlay val="0"/>
        </c:title>
        <c:numFmt formatCode="[=6000]\ &quot;0&quot;;[=6100]&quot;0&quot;;General" sourceLinked="0"/>
        <c:majorTickMark val="out"/>
        <c:minorTickMark val="none"/>
        <c:tickLblPos val="nextTo"/>
        <c:crossAx val="164803328"/>
        <c:crosses val="autoZero"/>
        <c:crossBetween val="between"/>
      </c:valAx>
      <c:valAx>
        <c:axId val="164815232"/>
        <c:scaling>
          <c:orientation val="minMax"/>
          <c:max val="300"/>
          <c:min val="-100"/>
        </c:scaling>
        <c:delete val="0"/>
        <c:axPos val="r"/>
        <c:title>
          <c:tx>
            <c:rich>
              <a:bodyPr rot="0" vert="wordArtVertRtl"/>
              <a:lstStyle/>
              <a:p>
                <a:pPr>
                  <a:defRPr/>
                </a:pPr>
                <a:r>
                  <a:rPr lang="ja-JP" altLang="en-US"/>
                  <a:t>対前年増減者数（万人）</a:t>
                </a:r>
              </a:p>
            </c:rich>
          </c:tx>
          <c:overlay val="0"/>
        </c:title>
        <c:numFmt formatCode="General" sourceLinked="1"/>
        <c:majorTickMark val="out"/>
        <c:minorTickMark val="none"/>
        <c:tickLblPos val="nextTo"/>
        <c:crossAx val="164817152"/>
        <c:crosses val="max"/>
        <c:crossBetween val="between"/>
        <c:majorUnit val="50"/>
      </c:valAx>
      <c:catAx>
        <c:axId val="164817152"/>
        <c:scaling>
          <c:orientation val="minMax"/>
        </c:scaling>
        <c:delete val="1"/>
        <c:axPos val="b"/>
        <c:numFmt formatCode="General" sourceLinked="1"/>
        <c:majorTickMark val="out"/>
        <c:minorTickMark val="none"/>
        <c:tickLblPos val="nextTo"/>
        <c:crossAx val="164815232"/>
        <c:crosses val="autoZero"/>
        <c:auto val="1"/>
        <c:lblAlgn val="ctr"/>
        <c:lblOffset val="100"/>
        <c:noMultiLvlLbl val="0"/>
      </c:catAx>
      <c:spPr>
        <a:ln>
          <a:noFill/>
        </a:ln>
      </c:spPr>
    </c:plotArea>
    <c:plotVisOnly val="1"/>
    <c:dispBlanksAs val="zero"/>
    <c:showDLblsOverMax val="0"/>
  </c:chart>
  <c:spPr>
    <a:ln>
      <a:noFill/>
    </a:ln>
  </c:spPr>
  <c:printSettings>
    <c:headerFooter/>
    <c:pageMargins b="0.75" l="0.7" r="0.7" t="0.75" header="0.3" footer="0.3"/>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就業者数（和歌山県）の推移</a:t>
            </a:r>
          </a:p>
        </c:rich>
      </c:tx>
      <c:layout>
        <c:manualLayout>
          <c:xMode val="edge"/>
          <c:yMode val="edge"/>
          <c:x val="0.27944841557507405"/>
          <c:y val="0"/>
        </c:manualLayout>
      </c:layout>
      <c:overlay val="1"/>
    </c:title>
    <c:autoTitleDeleted val="0"/>
    <c:plotArea>
      <c:layout>
        <c:manualLayout>
          <c:layoutTarget val="inner"/>
          <c:xMode val="edge"/>
          <c:yMode val="edge"/>
          <c:x val="0.12576548252324074"/>
          <c:y val="0.12600403668504498"/>
          <c:w val="0.76723218283075423"/>
          <c:h val="0.76020997375328081"/>
        </c:manualLayout>
      </c:layout>
      <c:barChart>
        <c:barDir val="col"/>
        <c:grouping val="stacked"/>
        <c:varyColors val="0"/>
        <c:ser>
          <c:idx val="1"/>
          <c:order val="1"/>
          <c:tx>
            <c:strRef>
              <c:f>[10]就業者数!$C$23</c:f>
              <c:strCache>
                <c:ptCount val="1"/>
                <c:pt idx="0">
                  <c:v>対前年増減</c:v>
                </c:pt>
              </c:strCache>
            </c:strRef>
          </c:tx>
          <c:spPr>
            <a:solidFill>
              <a:schemeClr val="bg1">
                <a:lumMod val="65000"/>
              </a:schemeClr>
            </a:solidFill>
          </c:spPr>
          <c:invertIfNegative val="0"/>
          <c:dLbls>
            <c:dLbl>
              <c:idx val="0"/>
              <c:layout>
                <c:manualLayout>
                  <c:x val="2.6762985316182545E-2"/>
                  <c:y val="-0.158802417738270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72-4C69-BB13-60AB41B37521}"/>
                </c:ext>
              </c:extLst>
            </c:dLbl>
            <c:dLbl>
              <c:idx val="1"/>
              <c:layout>
                <c:manualLayout>
                  <c:x val="3.7914229197925274E-2"/>
                  <c:y val="-0.115947672342826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72-4C69-BB13-60AB41B37521}"/>
                </c:ext>
              </c:extLst>
            </c:dLbl>
            <c:dLbl>
              <c:idx val="2"/>
              <c:layout>
                <c:manualLayout>
                  <c:x val="-6.5555265213461725E-4"/>
                  <c:y val="-7.8543861679309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72-4C69-BB13-60AB41B37521}"/>
                </c:ext>
              </c:extLst>
            </c:dLbl>
            <c:dLbl>
              <c:idx val="3"/>
              <c:layout>
                <c:manualLayout>
                  <c:x val="-6.2515453692308558E-3"/>
                  <c:y val="-0.122523455362828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72-4C69-BB13-60AB41B37521}"/>
                </c:ext>
              </c:extLst>
            </c:dLbl>
            <c:dLbl>
              <c:idx val="4"/>
              <c:layout>
                <c:manualLayout>
                  <c:x val="-2.2636147029238387E-3"/>
                  <c:y val="-0.154531449408974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72-4C69-BB13-60AB41B37521}"/>
                </c:ext>
              </c:extLst>
            </c:dLbl>
            <c:dLbl>
              <c:idx val="5"/>
              <c:layout>
                <c:manualLayout>
                  <c:x val="-2.2302487763485456E-3"/>
                  <c:y val="-8.80872478620478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72-4C69-BB13-60AB41B37521}"/>
                </c:ext>
              </c:extLst>
            </c:dLbl>
            <c:dLbl>
              <c:idx val="6"/>
              <c:layout>
                <c:manualLayout>
                  <c:x val="-1.4645885665155015E-4"/>
                  <c:y val="-4.3129239090315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72-4C69-BB13-60AB41B37521}"/>
                </c:ext>
              </c:extLst>
            </c:dLbl>
            <c:dLbl>
              <c:idx val="7"/>
              <c:layout>
                <c:manualLayout>
                  <c:x val="8.1774843796139672E-17"/>
                  <c:y val="-4.023101345485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72-4C69-BB13-60AB41B37521}"/>
                </c:ext>
              </c:extLst>
            </c:dLbl>
            <c:dLbl>
              <c:idx val="8"/>
              <c:layout>
                <c:manualLayout>
                  <c:x val="1.7906965962540249E-3"/>
                  <c:y val="-0.157575834024823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72-4C69-BB13-60AB41B37521}"/>
                </c:ext>
              </c:extLst>
            </c:dLbl>
            <c:dLbl>
              <c:idx val="9"/>
              <c:layout>
                <c:manualLayout>
                  <c:x val="-2.5231664896516455E-3"/>
                  <c:y val="-0.117053325267624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72-4C69-BB13-60AB41B37521}"/>
                </c:ext>
              </c:extLst>
            </c:dLbl>
            <c:dLbl>
              <c:idx val="10"/>
              <c:layout>
                <c:manualLayout>
                  <c:x val="-5.475524161145484E-4"/>
                  <c:y val="-0.161096263649959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72-4C69-BB13-60AB41B37521}"/>
                </c:ext>
              </c:extLst>
            </c:dLbl>
            <c:dLbl>
              <c:idx val="11"/>
              <c:layout>
                <c:manualLayout>
                  <c:x val="0"/>
                  <c:y val="-0.16019874330698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72-4C69-BB13-60AB41B3752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[10]就業者数!$A$25:$A$36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[10]就業者数!$C$25:$C$36</c:f>
              <c:numCache>
                <c:formatCode>General</c:formatCode>
                <c:ptCount val="12"/>
                <c:pt idx="0">
                  <c:v>-14</c:v>
                </c:pt>
                <c:pt idx="1">
                  <c:v>-20</c:v>
                </c:pt>
                <c:pt idx="2">
                  <c:v>3</c:v>
                </c:pt>
                <c:pt idx="3">
                  <c:v>11</c:v>
                </c:pt>
                <c:pt idx="4">
                  <c:v>13</c:v>
                </c:pt>
                <c:pt idx="5">
                  <c:v>5</c:v>
                </c:pt>
                <c:pt idx="6">
                  <c:v>1</c:v>
                </c:pt>
                <c:pt idx="7">
                  <c:v>2</c:v>
                </c:pt>
                <c:pt idx="8">
                  <c:v>-14</c:v>
                </c:pt>
                <c:pt idx="9">
                  <c:v>8</c:v>
                </c:pt>
                <c:pt idx="10">
                  <c:v>-12</c:v>
                </c:pt>
                <c:pt idx="11">
                  <c:v>-12</c:v>
                </c:pt>
              </c:numCache>
            </c:numRef>
          </c:val>
          <c:extLst>
            <c:ext xmlns:c16="http://schemas.microsoft.com/office/drawing/2014/chart" uri="{C3380CC4-5D6E-409C-BE32-E72D297353CC}">
              <c16:uniqueId val="{0000000C-FA72-4C69-BB13-60AB41B37521}"/>
            </c:ext>
          </c:extLst>
        </c:ser>
        <c:dLbls>
          <c:showLegendKey val="0"/>
          <c:showVal val="0"/>
          <c:showCatName val="0"/>
          <c:showSerName val="0"/>
          <c:showPercent val="0"/>
          <c:showBubbleSize val="0"/>
        </c:dLbls>
        <c:gapWidth val="150"/>
        <c:overlap val="100"/>
        <c:axId val="165617664"/>
        <c:axId val="165611392"/>
      </c:barChart>
      <c:lineChart>
        <c:grouping val="standard"/>
        <c:varyColors val="0"/>
        <c:ser>
          <c:idx val="0"/>
          <c:order val="0"/>
          <c:tx>
            <c:strRef>
              <c:f>[10]就業者数!$B$23</c:f>
              <c:strCache>
                <c:ptCount val="1"/>
                <c:pt idx="0">
                  <c:v>就業者数</c:v>
                </c:pt>
              </c:strCache>
            </c:strRef>
          </c:tx>
          <c:spPr>
            <a:ln>
              <a:solidFill>
                <a:schemeClr val="tx1"/>
              </a:solidFill>
            </a:ln>
          </c:spPr>
          <c:marker>
            <c:spPr>
              <a:ln>
                <a:solidFill>
                  <a:schemeClr val="tx1"/>
                </a:solidFill>
              </a:ln>
            </c:spPr>
          </c:marker>
          <c:dLbls>
            <c:dLbl>
              <c:idx val="1"/>
              <c:layout>
                <c:manualLayout>
                  <c:x val="-3.1457746795466167E-2"/>
                  <c:y val="-5.6078431157474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72-4C69-BB13-60AB41B37521}"/>
                </c:ext>
              </c:extLst>
            </c:dLbl>
            <c:dLbl>
              <c:idx val="2"/>
              <c:layout>
                <c:manualLayout>
                  <c:x val="-3.8148493124511802E-2"/>
                  <c:y val="-9.0904304532793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72-4C69-BB13-60AB41B37521}"/>
                </c:ext>
              </c:extLst>
            </c:dLbl>
            <c:dLbl>
              <c:idx val="3"/>
              <c:layout>
                <c:manualLayout>
                  <c:x val="-2.9227498019117622E-2"/>
                  <c:y val="-7.6973955182665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72-4C69-BB13-60AB41B37521}"/>
                </c:ext>
              </c:extLst>
            </c:dLbl>
            <c:dLbl>
              <c:idx val="5"/>
              <c:layout>
                <c:manualLayout>
                  <c:x val="-3.8148493124511802E-2"/>
                  <c:y val="-3.8665494469815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A72-4C69-BB13-60AB41B37521}"/>
                </c:ext>
              </c:extLst>
            </c:dLbl>
            <c:dLbl>
              <c:idx val="6"/>
              <c:layout>
                <c:manualLayout>
                  <c:x val="-3.5918244348163257E-2"/>
                  <c:y val="-8.045654252019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A72-4C69-BB13-60AB41B37521}"/>
                </c:ext>
              </c:extLst>
            </c:dLbl>
            <c:dLbl>
              <c:idx val="7"/>
              <c:layout>
                <c:manualLayout>
                  <c:x val="-3.8148493124511802E-2"/>
                  <c:y val="-6.6526193170070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A72-4C69-BB13-60AB41B37521}"/>
                </c:ext>
              </c:extLst>
            </c:dLbl>
            <c:dLbl>
              <c:idx val="8"/>
              <c:layout>
                <c:manualLayout>
                  <c:x val="-3.3687995571814795E-2"/>
                  <c:y val="-0.1013520665453885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A72-4C69-BB13-60AB41B37521}"/>
                </c:ext>
              </c:extLst>
            </c:dLbl>
            <c:dLbl>
              <c:idx val="9"/>
              <c:layout>
                <c:manualLayout>
                  <c:x val="-3.591824434816334E-2"/>
                  <c:y val="-5.25958438199430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A72-4C69-BB13-60AB41B37521}"/>
                </c:ext>
              </c:extLst>
            </c:dLbl>
            <c:dLbl>
              <c:idx val="11"/>
              <c:layout>
                <c:manualLayout>
                  <c:x val="-3.8148493124511802E-2"/>
                  <c:y val="-6.65261931700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A72-4C69-BB13-60AB41B3752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[10]就業者数!$A$25:$A$36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[10]就業者数!$B$25:$B$36</c:f>
              <c:numCache>
                <c:formatCode>General</c:formatCode>
                <c:ptCount val="12"/>
                <c:pt idx="0">
                  <c:v>470</c:v>
                </c:pt>
                <c:pt idx="1">
                  <c:v>450</c:v>
                </c:pt>
                <c:pt idx="2">
                  <c:v>453</c:v>
                </c:pt>
                <c:pt idx="3">
                  <c:v>464</c:v>
                </c:pt>
                <c:pt idx="4">
                  <c:v>477</c:v>
                </c:pt>
                <c:pt idx="5">
                  <c:v>482</c:v>
                </c:pt>
                <c:pt idx="6">
                  <c:v>483</c:v>
                </c:pt>
                <c:pt idx="7">
                  <c:v>485</c:v>
                </c:pt>
                <c:pt idx="8">
                  <c:v>471</c:v>
                </c:pt>
                <c:pt idx="9">
                  <c:v>479</c:v>
                </c:pt>
                <c:pt idx="10">
                  <c:v>467</c:v>
                </c:pt>
                <c:pt idx="11">
                  <c:v>455</c:v>
                </c:pt>
              </c:numCache>
            </c:numRef>
          </c:val>
          <c:smooth val="0"/>
          <c:extLst>
            <c:ext xmlns:c16="http://schemas.microsoft.com/office/drawing/2014/chart" uri="{C3380CC4-5D6E-409C-BE32-E72D297353CC}">
              <c16:uniqueId val="{00000016-FA72-4C69-BB13-60AB41B37521}"/>
            </c:ext>
          </c:extLst>
        </c:ser>
        <c:dLbls>
          <c:showLegendKey val="0"/>
          <c:showVal val="0"/>
          <c:showCatName val="0"/>
          <c:showSerName val="0"/>
          <c:showPercent val="0"/>
          <c:showBubbleSize val="0"/>
        </c:dLbls>
        <c:marker val="1"/>
        <c:smooth val="0"/>
        <c:axId val="164866304"/>
        <c:axId val="165609472"/>
      </c:lineChart>
      <c:catAx>
        <c:axId val="164866304"/>
        <c:scaling>
          <c:orientation val="minMax"/>
        </c:scaling>
        <c:delete val="0"/>
        <c:axPos val="b"/>
        <c:numFmt formatCode="General" sourceLinked="0"/>
        <c:majorTickMark val="out"/>
        <c:minorTickMark val="none"/>
        <c:tickLblPos val="nextTo"/>
        <c:crossAx val="165609472"/>
        <c:crosses val="autoZero"/>
        <c:auto val="1"/>
        <c:lblAlgn val="ctr"/>
        <c:lblOffset val="100"/>
        <c:noMultiLvlLbl val="0"/>
      </c:catAx>
      <c:valAx>
        <c:axId val="165609472"/>
        <c:scaling>
          <c:orientation val="minMax"/>
          <c:max val="490"/>
          <c:min val="390"/>
        </c:scaling>
        <c:delete val="0"/>
        <c:axPos val="l"/>
        <c:majorGridlines/>
        <c:title>
          <c:tx>
            <c:rich>
              <a:bodyPr rot="0" vert="wordArtVertRtl"/>
              <a:lstStyle/>
              <a:p>
                <a:pPr>
                  <a:defRPr/>
                </a:pPr>
                <a:r>
                  <a:rPr lang="ja-JP" altLang="en-US"/>
                  <a:t>就業者数（千人）</a:t>
                </a:r>
              </a:p>
            </c:rich>
          </c:tx>
          <c:overlay val="0"/>
        </c:title>
        <c:numFmt formatCode="[=400]&quot;0&quot;;[=390]&quot;0&quot;;General" sourceLinked="0"/>
        <c:majorTickMark val="out"/>
        <c:minorTickMark val="none"/>
        <c:tickLblPos val="nextTo"/>
        <c:crossAx val="164866304"/>
        <c:crosses val="autoZero"/>
        <c:crossBetween val="between"/>
      </c:valAx>
      <c:valAx>
        <c:axId val="165611392"/>
        <c:scaling>
          <c:orientation val="minMax"/>
          <c:max val="30"/>
          <c:min val="-20"/>
        </c:scaling>
        <c:delete val="0"/>
        <c:axPos val="r"/>
        <c:title>
          <c:tx>
            <c:rich>
              <a:bodyPr rot="0" vert="wordArtVertRtl"/>
              <a:lstStyle/>
              <a:p>
                <a:pPr>
                  <a:defRPr/>
                </a:pPr>
                <a:r>
                  <a:rPr lang="ja-JP" altLang="en-US"/>
                  <a:t>対前年増減者数（千人）</a:t>
                </a:r>
              </a:p>
            </c:rich>
          </c:tx>
          <c:overlay val="0"/>
        </c:title>
        <c:numFmt formatCode="General" sourceLinked="1"/>
        <c:majorTickMark val="out"/>
        <c:minorTickMark val="none"/>
        <c:tickLblPos val="nextTo"/>
        <c:crossAx val="165617664"/>
        <c:crosses val="max"/>
        <c:crossBetween val="between"/>
      </c:valAx>
      <c:catAx>
        <c:axId val="165617664"/>
        <c:scaling>
          <c:orientation val="minMax"/>
        </c:scaling>
        <c:delete val="1"/>
        <c:axPos val="b"/>
        <c:numFmt formatCode="General" sourceLinked="1"/>
        <c:majorTickMark val="out"/>
        <c:minorTickMark val="none"/>
        <c:tickLblPos val="nextTo"/>
        <c:crossAx val="16561139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自営業主・家族従業者数（全国）の推移</a:t>
            </a:r>
          </a:p>
        </c:rich>
      </c:tx>
      <c:overlay val="1"/>
    </c:title>
    <c:autoTitleDeleted val="0"/>
    <c:plotArea>
      <c:layout>
        <c:manualLayout>
          <c:layoutTarget val="inner"/>
          <c:xMode val="edge"/>
          <c:yMode val="edge"/>
          <c:x val="0.12576548252324074"/>
          <c:y val="0.10376358329040646"/>
          <c:w val="0.77299725155733623"/>
          <c:h val="0.78252483626462577"/>
        </c:manualLayout>
      </c:layout>
      <c:barChart>
        <c:barDir val="col"/>
        <c:grouping val="stacked"/>
        <c:varyColors val="0"/>
        <c:ser>
          <c:idx val="1"/>
          <c:order val="1"/>
          <c:tx>
            <c:strRef>
              <c:f>[10]雇用者の割合!$C$23</c:f>
              <c:strCache>
                <c:ptCount val="1"/>
                <c:pt idx="0">
                  <c:v>対前年増減</c:v>
                </c:pt>
              </c:strCache>
            </c:strRef>
          </c:tx>
          <c:spPr>
            <a:solidFill>
              <a:schemeClr val="bg1">
                <a:lumMod val="65000"/>
              </a:schemeClr>
            </a:solidFill>
          </c:spPr>
          <c:invertIfNegative val="0"/>
          <c:dLbls>
            <c:dLbl>
              <c:idx val="0"/>
              <c:layout>
                <c:manualLayout>
                  <c:x val="2.4771291119766954E-2"/>
                  <c:y val="-0.1481423700542105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44-4CBF-80AB-FBF7A1954B1A}"/>
                </c:ext>
              </c:extLst>
            </c:dLbl>
            <c:dLbl>
              <c:idx val="1"/>
              <c:layout>
                <c:manualLayout>
                  <c:x val="2.0024494675413632E-3"/>
                  <c:y val="-8.7224470772929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44-4CBF-80AB-FBF7A1954B1A}"/>
                </c:ext>
              </c:extLst>
            </c:dLbl>
            <c:dLbl>
              <c:idx val="2"/>
              <c:layout>
                <c:manualLayout>
                  <c:x val="0"/>
                  <c:y val="-8.3689258468859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44-4CBF-80AB-FBF7A1954B1A}"/>
                </c:ext>
              </c:extLst>
            </c:dLbl>
            <c:dLbl>
              <c:idx val="3"/>
              <c:layout>
                <c:manualLayout>
                  <c:x val="-2.4948608880108903E-4"/>
                  <c:y val="-8.8816199376946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44-4CBF-80AB-FBF7A1954B1A}"/>
                </c:ext>
              </c:extLst>
            </c:dLbl>
            <c:dLbl>
              <c:idx val="4"/>
              <c:layout>
                <c:manualLayout>
                  <c:x val="0"/>
                  <c:y val="-4.98599357323325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44-4CBF-80AB-FBF7A1954B1A}"/>
                </c:ext>
              </c:extLst>
            </c:dLbl>
            <c:dLbl>
              <c:idx val="5"/>
              <c:layout>
                <c:manualLayout>
                  <c:x val="2.2519355563424522E-3"/>
                  <c:y val="-9.035837809993377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44-4CBF-80AB-FBF7A1954B1A}"/>
                </c:ext>
              </c:extLst>
            </c:dLbl>
            <c:dLbl>
              <c:idx val="6"/>
              <c:layout>
                <c:manualLayout>
                  <c:x val="0"/>
                  <c:y val="-8.66455711727622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44-4CBF-80AB-FBF7A1954B1A}"/>
                </c:ext>
              </c:extLst>
            </c:dLbl>
            <c:dLbl>
              <c:idx val="7"/>
              <c:layout>
                <c:manualLayout>
                  <c:x val="2.3767672596232505E-3"/>
                  <c:y val="-4.68283170211200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44-4CBF-80AB-FBF7A1954B1A}"/>
                </c:ext>
              </c:extLst>
            </c:dLbl>
            <c:dLbl>
              <c:idx val="8"/>
              <c:layout>
                <c:manualLayout>
                  <c:x val="-1.7731776034192539E-7"/>
                  <c:y val="-4.90597787426104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44-4CBF-80AB-FBF7A1954B1A}"/>
                </c:ext>
              </c:extLst>
            </c:dLbl>
            <c:dLbl>
              <c:idx val="9"/>
              <c:layout>
                <c:manualLayout>
                  <c:x val="-2.2519355563424522E-3"/>
                  <c:y val="-8.7038045477960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44-4CBF-80AB-FBF7A1954B1A}"/>
                </c:ext>
              </c:extLst>
            </c:dLbl>
            <c:dLbl>
              <c:idx val="10"/>
              <c:layout>
                <c:manualLayout>
                  <c:x val="2.6262533484242567E-3"/>
                  <c:y val="-8.77393480020604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44-4CBF-80AB-FBF7A1954B1A}"/>
                </c:ext>
              </c:extLst>
            </c:dLbl>
            <c:dLbl>
              <c:idx val="11"/>
              <c:layout>
                <c:manualLayout>
                  <c:x val="-1.6514003308669235E-16"/>
                  <c:y val="-0.1015078372212818"/>
                </c:manualLayout>
              </c:layout>
              <c:spPr>
                <a:noFill/>
                <a:ln>
                  <a:noFill/>
                </a:ln>
                <a:effectLst/>
              </c:spPr>
              <c:txPr>
                <a:bodyPr wrap="square" lIns="38100" tIns="19050" rIns="38100" bIns="19050" anchor="ctr">
                  <a:noAutofit/>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6344-4CBF-80AB-FBF7A1954B1A}"/>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[10]雇用者の割合!$A$25:$A$36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[10]雇用者の割合!$C$25:$C$36</c:f>
              <c:numCache>
                <c:formatCode>General</c:formatCode>
                <c:ptCount val="12"/>
                <c:pt idx="0">
                  <c:v>-28</c:v>
                </c:pt>
                <c:pt idx="1">
                  <c:v>-15</c:v>
                </c:pt>
                <c:pt idx="2">
                  <c:v>-17</c:v>
                </c:pt>
                <c:pt idx="3">
                  <c:v>-11</c:v>
                </c:pt>
                <c:pt idx="4">
                  <c:v>-2</c:v>
                </c:pt>
                <c:pt idx="5">
                  <c:v>-19</c:v>
                </c:pt>
                <c:pt idx="6">
                  <c:v>-24</c:v>
                </c:pt>
                <c:pt idx="7">
                  <c:v>-5</c:v>
                </c:pt>
                <c:pt idx="8">
                  <c:v>7</c:v>
                </c:pt>
                <c:pt idx="9">
                  <c:v>-11</c:v>
                </c:pt>
                <c:pt idx="10">
                  <c:v>-9</c:v>
                </c:pt>
                <c:pt idx="11">
                  <c:v>-6</c:v>
                </c:pt>
              </c:numCache>
            </c:numRef>
          </c:val>
          <c:extLst>
            <c:ext xmlns:c16="http://schemas.microsoft.com/office/drawing/2014/chart" uri="{C3380CC4-5D6E-409C-BE32-E72D297353CC}">
              <c16:uniqueId val="{0000000C-6344-4CBF-80AB-FBF7A1954B1A}"/>
            </c:ext>
          </c:extLst>
        </c:ser>
        <c:dLbls>
          <c:showLegendKey val="0"/>
          <c:showVal val="0"/>
          <c:showCatName val="0"/>
          <c:showSerName val="0"/>
          <c:showPercent val="0"/>
          <c:showBubbleSize val="0"/>
        </c:dLbls>
        <c:gapWidth val="150"/>
        <c:overlap val="100"/>
        <c:axId val="165693696"/>
        <c:axId val="165691776"/>
      </c:barChart>
      <c:lineChart>
        <c:grouping val="standard"/>
        <c:varyColors val="0"/>
        <c:ser>
          <c:idx val="0"/>
          <c:order val="0"/>
          <c:tx>
            <c:strRef>
              <c:f>[10]雇用者の割合!$B$23</c:f>
              <c:strCache>
                <c:ptCount val="1"/>
                <c:pt idx="0">
                  <c:v>総数</c:v>
                </c:pt>
              </c:strCache>
            </c:strRef>
          </c:tx>
          <c:spPr>
            <a:ln>
              <a:solidFill>
                <a:schemeClr val="tx1"/>
              </a:solidFill>
            </a:ln>
          </c:spPr>
          <c:marker>
            <c:spPr>
              <a:ln>
                <a:solidFill>
                  <a:schemeClr val="tx1"/>
                </a:solidFill>
              </a:ln>
            </c:spPr>
          </c:marker>
          <c:dLbls>
            <c:dLbl>
              <c:idx val="0"/>
              <c:layout>
                <c:manualLayout>
                  <c:x val="-3.8519446350117816E-2"/>
                  <c:y val="-7.8200995903549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44-4CBF-80AB-FBF7A1954B1A}"/>
                </c:ext>
              </c:extLst>
            </c:dLbl>
            <c:dLbl>
              <c:idx val="3"/>
              <c:layout>
                <c:manualLayout>
                  <c:x val="-3.8519446350117816E-2"/>
                  <c:y val="-5.6394142320994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44-4CBF-80AB-FBF7A1954B1A}"/>
                </c:ext>
              </c:extLst>
            </c:dLbl>
            <c:dLbl>
              <c:idx val="4"/>
              <c:layout>
                <c:manualLayout>
                  <c:x val="-3.8519446350117816E-2"/>
                  <c:y val="-6.573993671351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44-4CBF-80AB-FBF7A1954B1A}"/>
                </c:ext>
              </c:extLst>
            </c:dLbl>
            <c:dLbl>
              <c:idx val="6"/>
              <c:layout>
                <c:manualLayout>
                  <c:x val="-3.8519446350117899E-2"/>
                  <c:y val="-5.0163612725979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344-4CBF-80AB-FBF7A1954B1A}"/>
                </c:ext>
              </c:extLst>
            </c:dLbl>
            <c:dLbl>
              <c:idx val="7"/>
              <c:layout>
                <c:manualLayout>
                  <c:x val="-3.8519446350117899E-2"/>
                  <c:y val="-5.6394142320994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44-4CBF-80AB-FBF7A1954B1A}"/>
                </c:ext>
              </c:extLst>
            </c:dLbl>
            <c:dLbl>
              <c:idx val="9"/>
              <c:layout>
                <c:manualLayout>
                  <c:x val="-3.8519446350117739E-2"/>
                  <c:y val="-6.573993671351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44-4CBF-80AB-FBF7A1954B1A}"/>
                </c:ext>
              </c:extLst>
            </c:dLbl>
            <c:dLbl>
              <c:idx val="10"/>
              <c:layout>
                <c:manualLayout>
                  <c:x val="-3.8277052971730403E-2"/>
                  <c:y val="-3.7314494566683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44-4CBF-80AB-FBF7A1954B1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[10]雇用者の割合!$A$25:$A$36</c:f>
              <c:strCache>
                <c:ptCount val="12"/>
                <c:pt idx="0">
                  <c:v>H22</c:v>
                </c:pt>
                <c:pt idx="1">
                  <c:v>H23</c:v>
                </c:pt>
                <c:pt idx="2">
                  <c:v>H24</c:v>
                </c:pt>
                <c:pt idx="3">
                  <c:v>H25</c:v>
                </c:pt>
                <c:pt idx="4">
                  <c:v>H26</c:v>
                </c:pt>
                <c:pt idx="5">
                  <c:v>H27</c:v>
                </c:pt>
                <c:pt idx="6">
                  <c:v>H28</c:v>
                </c:pt>
                <c:pt idx="7">
                  <c:v>H29</c:v>
                </c:pt>
                <c:pt idx="8">
                  <c:v>H30</c:v>
                </c:pt>
                <c:pt idx="9">
                  <c:v>R1</c:v>
                </c:pt>
                <c:pt idx="10">
                  <c:v>R2</c:v>
                </c:pt>
                <c:pt idx="11">
                  <c:v>R3</c:v>
                </c:pt>
              </c:strCache>
            </c:strRef>
          </c:cat>
          <c:val>
            <c:numRef>
              <c:f>[10]雇用者の割合!$B$25:$B$36</c:f>
              <c:numCache>
                <c:formatCode>General</c:formatCode>
                <c:ptCount val="12"/>
                <c:pt idx="0">
                  <c:v>772</c:v>
                </c:pt>
                <c:pt idx="1">
                  <c:v>757</c:v>
                </c:pt>
                <c:pt idx="2">
                  <c:v>740</c:v>
                </c:pt>
                <c:pt idx="3">
                  <c:v>729</c:v>
                </c:pt>
                <c:pt idx="4">
                  <c:v>727</c:v>
                </c:pt>
                <c:pt idx="5">
                  <c:v>708</c:v>
                </c:pt>
                <c:pt idx="6">
                  <c:v>684</c:v>
                </c:pt>
                <c:pt idx="7">
                  <c:v>679</c:v>
                </c:pt>
                <c:pt idx="8">
                  <c:v>686</c:v>
                </c:pt>
                <c:pt idx="9">
                  <c:v>675</c:v>
                </c:pt>
                <c:pt idx="10">
                  <c:v>666</c:v>
                </c:pt>
                <c:pt idx="11">
                  <c:v>660</c:v>
                </c:pt>
              </c:numCache>
            </c:numRef>
          </c:val>
          <c:smooth val="0"/>
          <c:extLst>
            <c:ext xmlns:c16="http://schemas.microsoft.com/office/drawing/2014/chart" uri="{C3380CC4-5D6E-409C-BE32-E72D297353CC}">
              <c16:uniqueId val="{00000014-6344-4CBF-80AB-FBF7A1954B1A}"/>
            </c:ext>
          </c:extLst>
        </c:ser>
        <c:dLbls>
          <c:showLegendKey val="0"/>
          <c:showVal val="0"/>
          <c:showCatName val="0"/>
          <c:showSerName val="0"/>
          <c:showPercent val="0"/>
          <c:showBubbleSize val="0"/>
        </c:dLbls>
        <c:marker val="1"/>
        <c:smooth val="0"/>
        <c:axId val="165663488"/>
        <c:axId val="165665024"/>
      </c:lineChart>
      <c:catAx>
        <c:axId val="165663488"/>
        <c:scaling>
          <c:orientation val="minMax"/>
        </c:scaling>
        <c:delete val="0"/>
        <c:axPos val="b"/>
        <c:numFmt formatCode="General" sourceLinked="0"/>
        <c:majorTickMark val="out"/>
        <c:minorTickMark val="none"/>
        <c:tickLblPos val="nextTo"/>
        <c:crossAx val="165665024"/>
        <c:crosses val="autoZero"/>
        <c:auto val="1"/>
        <c:lblAlgn val="ctr"/>
        <c:lblOffset val="100"/>
        <c:noMultiLvlLbl val="0"/>
      </c:catAx>
      <c:valAx>
        <c:axId val="165665024"/>
        <c:scaling>
          <c:orientation val="minMax"/>
          <c:max val="900"/>
          <c:min val="450"/>
        </c:scaling>
        <c:delete val="0"/>
        <c:axPos val="l"/>
        <c:majorGridlines/>
        <c:title>
          <c:tx>
            <c:rich>
              <a:bodyPr rot="0" vert="wordArtVertRtl"/>
              <a:lstStyle/>
              <a:p>
                <a:pPr>
                  <a:defRPr/>
                </a:pPr>
                <a:r>
                  <a:rPr lang="ja-JP" altLang="en-US"/>
                  <a:t>自営業主・家族従業者数（万人）</a:t>
                </a:r>
              </a:p>
            </c:rich>
          </c:tx>
          <c:overlay val="0"/>
        </c:title>
        <c:numFmt formatCode="[=500]&quot;0&quot;;[=450]&quot;0&quot;;0" sourceLinked="0"/>
        <c:majorTickMark val="out"/>
        <c:minorTickMark val="none"/>
        <c:tickLblPos val="nextTo"/>
        <c:crossAx val="165663488"/>
        <c:crosses val="autoZero"/>
        <c:crossBetween val="between"/>
      </c:valAx>
      <c:valAx>
        <c:axId val="165691776"/>
        <c:scaling>
          <c:orientation val="minMax"/>
          <c:max val="120"/>
          <c:min val="-60"/>
        </c:scaling>
        <c:delete val="0"/>
        <c:axPos val="r"/>
        <c:title>
          <c:tx>
            <c:rich>
              <a:bodyPr rot="0" vert="wordArtVertRtl"/>
              <a:lstStyle/>
              <a:p>
                <a:pPr>
                  <a:defRPr/>
                </a:pPr>
                <a:r>
                  <a:rPr lang="ja-JP" altLang="en-US"/>
                  <a:t>対前年増減者数（万人）</a:t>
                </a:r>
              </a:p>
            </c:rich>
          </c:tx>
          <c:layout>
            <c:manualLayout>
              <c:xMode val="edge"/>
              <c:yMode val="edge"/>
              <c:x val="0.95022006403689829"/>
              <c:y val="0.31617092255991364"/>
            </c:manualLayout>
          </c:layout>
          <c:overlay val="0"/>
        </c:title>
        <c:numFmt formatCode="General" sourceLinked="1"/>
        <c:majorTickMark val="out"/>
        <c:minorTickMark val="none"/>
        <c:tickLblPos val="nextTo"/>
        <c:crossAx val="165693696"/>
        <c:crosses val="max"/>
        <c:crossBetween val="between"/>
        <c:majorUnit val="20"/>
        <c:minorUnit val="10"/>
      </c:valAx>
      <c:catAx>
        <c:axId val="165693696"/>
        <c:scaling>
          <c:orientation val="minMax"/>
        </c:scaling>
        <c:delete val="1"/>
        <c:axPos val="b"/>
        <c:numFmt formatCode="General" sourceLinked="1"/>
        <c:majorTickMark val="out"/>
        <c:minorTickMark val="none"/>
        <c:tickLblPos val="nextTo"/>
        <c:crossAx val="165691776"/>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ja-JP" altLang="en-US" sz="1600"/>
              <a:t>正規の職員・従業員数（全国）の推移</a:t>
            </a:r>
          </a:p>
        </c:rich>
      </c:tx>
      <c:layout/>
      <c:overlay val="1"/>
    </c:title>
    <c:autoTitleDeleted val="0"/>
    <c:plotArea>
      <c:layout>
        <c:manualLayout>
          <c:layoutTarget val="inner"/>
          <c:xMode val="edge"/>
          <c:yMode val="edge"/>
          <c:x val="0.15263885168685568"/>
          <c:y val="0.12862210730824761"/>
          <c:w val="0.74866275627688006"/>
          <c:h val="0.79102891473218651"/>
        </c:manualLayout>
      </c:layout>
      <c:barChart>
        <c:barDir val="col"/>
        <c:grouping val="clustered"/>
        <c:varyColors val="0"/>
        <c:ser>
          <c:idx val="1"/>
          <c:order val="1"/>
          <c:tx>
            <c:strRef>
              <c:f>[10]正規非正規!$C$2</c:f>
              <c:strCache>
                <c:ptCount val="1"/>
                <c:pt idx="0">
                  <c:v>増減</c:v>
                </c:pt>
              </c:strCache>
            </c:strRef>
          </c:tx>
          <c:spPr>
            <a:solidFill>
              <a:schemeClr val="bg1">
                <a:lumMod val="65000"/>
              </a:schemeClr>
            </a:solidFill>
          </c:spPr>
          <c:invertIfNegative val="0"/>
          <c:dLbls>
            <c:dLbl>
              <c:idx val="1"/>
              <c:layout>
                <c:manualLayout>
                  <c:x val="-6.8179475579936708E-3"/>
                  <c:y val="6.4149171763251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8-47C9-ABDC-59FC4A1482CB}"/>
                </c:ext>
              </c:extLst>
            </c:dLbl>
            <c:dLbl>
              <c:idx val="2"/>
              <c:layout>
                <c:manualLayout>
                  <c:x val="-1.7894875484464932E-7"/>
                  <c:y val="9.62275458326525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C98-47C9-ABDC-59FC4A1482CB}"/>
                </c:ext>
              </c:extLst>
            </c:dLbl>
            <c:dLbl>
              <c:idx val="3"/>
              <c:layout>
                <c:manualLayout>
                  <c:x val="0"/>
                  <c:y val="1.2829329260947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C98-47C9-ABDC-59FC4A1482CB}"/>
                </c:ext>
              </c:extLst>
            </c:dLbl>
            <c:dLbl>
              <c:idx val="4"/>
              <c:layout>
                <c:manualLayout>
                  <c:x val="0"/>
                  <c:y val="1.28293292609471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C98-47C9-ABDC-59FC4A1482CB}"/>
                </c:ext>
              </c:extLst>
            </c:dLbl>
            <c:dLbl>
              <c:idx val="5"/>
              <c:layout>
                <c:manualLayout>
                  <c:x val="0"/>
                  <c:y val="-9.62199694571047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C98-47C9-ABDC-59FC4A1482CB}"/>
                </c:ext>
              </c:extLst>
            </c:dLbl>
            <c:dLbl>
              <c:idx val="6"/>
              <c:layout>
                <c:manualLayout>
                  <c:x val="0"/>
                  <c:y val="6.41466463047364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98-47C9-ABDC-59FC4A1482CB}"/>
                </c:ext>
              </c:extLst>
            </c:dLbl>
            <c:dLbl>
              <c:idx val="7"/>
              <c:layout>
                <c:manualLayout>
                  <c:x val="-4.545298371995808E-3"/>
                  <c:y val="-3.20733231523682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C98-47C9-ABDC-59FC4A1482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[10]正規非正規!$A$4:$A$15</c15:sqref>
                  </c15:fullRef>
                </c:ext>
              </c:extLst>
              <c:f>[10]正規非正規!$A$8:$A$15</c:f>
              <c:strCache>
                <c:ptCount val="8"/>
                <c:pt idx="0">
                  <c:v>H26</c:v>
                </c:pt>
                <c:pt idx="1">
                  <c:v>H27</c:v>
                </c:pt>
                <c:pt idx="2">
                  <c:v>H28</c:v>
                </c:pt>
                <c:pt idx="3">
                  <c:v>H29</c:v>
                </c:pt>
                <c:pt idx="4">
                  <c:v>H30</c:v>
                </c:pt>
                <c:pt idx="5">
                  <c:v>R1</c:v>
                </c:pt>
                <c:pt idx="6">
                  <c:v>R2</c:v>
                </c:pt>
                <c:pt idx="7">
                  <c:v>R3</c:v>
                </c:pt>
              </c:strCache>
            </c:strRef>
          </c:cat>
          <c:val>
            <c:numRef>
              <c:extLst>
                <c:ext xmlns:c15="http://schemas.microsoft.com/office/drawing/2012/chart" uri="{02D57815-91ED-43cb-92C2-25804820EDAC}">
                  <c15:fullRef>
                    <c15:sqref>[10]正規非正規!$C$4:$C$15</c15:sqref>
                  </c15:fullRef>
                </c:ext>
              </c:extLst>
              <c:f>[10]正規非正規!$C$8:$C$15</c:f>
              <c:numCache>
                <c:formatCode>General</c:formatCode>
                <c:ptCount val="8"/>
                <c:pt idx="0">
                  <c:v>-13</c:v>
                </c:pt>
                <c:pt idx="1">
                  <c:v>29</c:v>
                </c:pt>
                <c:pt idx="2">
                  <c:v>49</c:v>
                </c:pt>
                <c:pt idx="3">
                  <c:v>56</c:v>
                </c:pt>
                <c:pt idx="4">
                  <c:v>53</c:v>
                </c:pt>
                <c:pt idx="5">
                  <c:v>18</c:v>
                </c:pt>
                <c:pt idx="6">
                  <c:v>36</c:v>
                </c:pt>
                <c:pt idx="7">
                  <c:v>26</c:v>
                </c:pt>
              </c:numCache>
            </c:numRef>
          </c:val>
          <c:extLst>
            <c:ext xmlns:c15="http://schemas.microsoft.com/office/drawing/2012/chart" uri="{02D57815-91ED-43cb-92C2-25804820EDAC}">
              <c15:categoryFilterExceptions>
                <c15:categoryFilterException>
                  <c15:sqref>[10]正規非正規!$C$4</c15:sqref>
                  <c15:dLbl>
                    <c:idx val="-1"/>
                    <c:layout>
                      <c:manualLayout>
                        <c:x val="-2.272649185997904E-3"/>
                        <c:y val="-3.20657467768204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D87-40F1-8C71-E35E06BC315B}"/>
                      </c:ext>
                    </c:extLst>
                  </c15:dLbl>
                </c15:categoryFilterException>
                <c15:categoryFilterException>
                  <c15:sqref>[10]正規非正規!$C$5</c15:sqref>
                  <c15:dLbl>
                    <c:idx val="-1"/>
                    <c:layout>
                      <c:manualLayout>
                        <c:x val="-2.272649185997904E-3"/>
                        <c:y val="-3.206574677682161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1D87-40F1-8C71-E35E06BC315B}"/>
                      </c:ext>
                    </c:extLst>
                  </c15:dLbl>
                </c15:categoryFilterException>
                <c15:categoryFilterException>
                  <c15:sqref>[10]正規非正規!$C$6</c15:sqref>
                  <c15:dLbl>
                    <c:idx val="-1"/>
                    <c:layout>
                      <c:manualLayout>
                        <c:x val="0"/>
                        <c:y val="1.603666157618411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1D87-40F1-8C71-E35E06BC315B}"/>
                      </c:ext>
                    </c:extLst>
                  </c15:dLbl>
                </c15:categoryFilterException>
                <c15:categoryFilterException>
                  <c15:sqref>[10]正規非正規!$C$7</c15:sqref>
                  <c15:dLbl>
                    <c:idx val="-1"/>
                    <c:layout>
                      <c:manualLayout>
                        <c:x val="-4.3180334533960134E-2"/>
                        <c:y val="4.490290495916723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1D87-40F1-8C71-E35E06BC315B}"/>
                      </c:ext>
                    </c:extLst>
                  </c15:dLbl>
                </c15:categoryFilterException>
              </c15:categoryFilterExceptions>
            </c:ext>
            <c:ext xmlns:c16="http://schemas.microsoft.com/office/drawing/2014/chart" uri="{C3380CC4-5D6E-409C-BE32-E72D297353CC}">
              <c16:uniqueId val="{00000007-1C98-47C9-ABDC-59FC4A1482CB}"/>
            </c:ext>
          </c:extLst>
        </c:ser>
        <c:dLbls>
          <c:showLegendKey val="0"/>
          <c:showVal val="0"/>
          <c:showCatName val="0"/>
          <c:showSerName val="0"/>
          <c:showPercent val="0"/>
          <c:showBubbleSize val="0"/>
        </c:dLbls>
        <c:gapWidth val="150"/>
        <c:axId val="166377344"/>
        <c:axId val="166375424"/>
      </c:barChart>
      <c:lineChart>
        <c:grouping val="standard"/>
        <c:varyColors val="0"/>
        <c:ser>
          <c:idx val="0"/>
          <c:order val="0"/>
          <c:tx>
            <c:strRef>
              <c:f>[10]正規非正規!$B$2</c:f>
              <c:strCache>
                <c:ptCount val="1"/>
                <c:pt idx="0">
                  <c:v>正規の職員・従業員</c:v>
                </c:pt>
              </c:strCache>
            </c:strRef>
          </c:tx>
          <c:spPr>
            <a:ln>
              <a:solidFill>
                <a:schemeClr val="tx1"/>
              </a:solidFill>
            </a:ln>
          </c:spPr>
          <c:marker>
            <c:spPr>
              <a:ln>
                <a:solidFill>
                  <a:schemeClr val="tx1"/>
                </a:solidFill>
              </a:ln>
            </c:spPr>
          </c:marker>
          <c:dLbls>
            <c:dLbl>
              <c:idx val="0"/>
              <c:layout>
                <c:manualLayout>
                  <c:x val="-4.8717009007564524E-2"/>
                  <c:y val="-5.16461317425638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C98-47C9-ABDC-59FC4A1482CB}"/>
                </c:ext>
              </c:extLst>
            </c:dLbl>
            <c:dLbl>
              <c:idx val="1"/>
              <c:layout>
                <c:manualLayout>
                  <c:x val="-7.8724567802967396E-2"/>
                  <c:y val="-7.409745794922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C98-47C9-ABDC-59FC4A1482CB}"/>
                </c:ext>
              </c:extLst>
            </c:dLbl>
            <c:dLbl>
              <c:idx val="2"/>
              <c:layout>
                <c:manualLayout>
                  <c:x val="-8.5542515360961108E-2"/>
                  <c:y val="-1.6365476274958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C98-47C9-ABDC-59FC4A1482CB}"/>
                </c:ext>
              </c:extLst>
            </c:dLbl>
            <c:dLbl>
              <c:idx val="3"/>
              <c:layout>
                <c:manualLayout>
                  <c:x val="-0.10826900722094016"/>
                  <c:y val="-3.536147014011437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C98-47C9-ABDC-59FC4A1482CB}"/>
                </c:ext>
              </c:extLst>
            </c:dLbl>
            <c:dLbl>
              <c:idx val="4"/>
              <c:layout>
                <c:manualLayout>
                  <c:x val="-0.11508695477893387"/>
                  <c:y val="2.87851761646215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C98-47C9-ABDC-59FC4A1482CB}"/>
                </c:ext>
              </c:extLst>
            </c:dLbl>
            <c:dLbl>
              <c:idx val="5"/>
              <c:layout>
                <c:manualLayout>
                  <c:x val="-9.4633112104952732E-2"/>
                  <c:y val="-2.91948055359060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C98-47C9-ABDC-59FC4A1482CB}"/>
                </c:ext>
              </c:extLst>
            </c:dLbl>
            <c:dLbl>
              <c:idx val="6"/>
              <c:layout>
                <c:manualLayout>
                  <c:x val="-8.0997216988965393E-2"/>
                  <c:y val="-5.48534640578006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C98-47C9-ABDC-59FC4A1482C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[10]正規非正規!$A$4:$A$15</c15:sqref>
                  </c15:fullRef>
                </c:ext>
              </c:extLst>
              <c:f>[10]正規非正規!$A$8:$A$15</c:f>
              <c:strCache>
                <c:ptCount val="8"/>
                <c:pt idx="0">
                  <c:v>H26</c:v>
                </c:pt>
                <c:pt idx="1">
                  <c:v>H27</c:v>
                </c:pt>
                <c:pt idx="2">
                  <c:v>H28</c:v>
                </c:pt>
                <c:pt idx="3">
                  <c:v>H29</c:v>
                </c:pt>
                <c:pt idx="4">
                  <c:v>H30</c:v>
                </c:pt>
                <c:pt idx="5">
                  <c:v>R1</c:v>
                </c:pt>
                <c:pt idx="6">
                  <c:v>R2</c:v>
                </c:pt>
                <c:pt idx="7">
                  <c:v>R3</c:v>
                </c:pt>
              </c:strCache>
            </c:strRef>
          </c:cat>
          <c:val>
            <c:numRef>
              <c:extLst>
                <c:ext xmlns:c15="http://schemas.microsoft.com/office/drawing/2012/chart" uri="{02D57815-91ED-43cb-92C2-25804820EDAC}">
                  <c15:fullRef>
                    <c15:sqref>[10]正規非正規!$B$4:$B$15</c15:sqref>
                  </c15:fullRef>
                </c:ext>
              </c:extLst>
              <c:f>[10]正規非正規!$B$8:$B$15</c:f>
              <c:numCache>
                <c:formatCode>General</c:formatCode>
                <c:ptCount val="8"/>
                <c:pt idx="0">
                  <c:v>3298</c:v>
                </c:pt>
                <c:pt idx="1">
                  <c:v>3327</c:v>
                </c:pt>
                <c:pt idx="2">
                  <c:v>3376</c:v>
                </c:pt>
                <c:pt idx="3">
                  <c:v>3432</c:v>
                </c:pt>
                <c:pt idx="4">
                  <c:v>3485</c:v>
                </c:pt>
                <c:pt idx="5">
                  <c:v>3503</c:v>
                </c:pt>
                <c:pt idx="6">
                  <c:v>3539</c:v>
                </c:pt>
                <c:pt idx="7">
                  <c:v>3565</c:v>
                </c:pt>
              </c:numCache>
            </c:numRef>
          </c:val>
          <c:smooth val="0"/>
          <c:extLst>
            <c:ext xmlns:c16="http://schemas.microsoft.com/office/drawing/2014/chart" uri="{C3380CC4-5D6E-409C-BE32-E72D297353CC}">
              <c16:uniqueId val="{0000000F-1C98-47C9-ABDC-59FC4A1482CB}"/>
            </c:ext>
          </c:extLst>
        </c:ser>
        <c:dLbls>
          <c:showLegendKey val="0"/>
          <c:showVal val="0"/>
          <c:showCatName val="0"/>
          <c:showSerName val="0"/>
          <c:showPercent val="0"/>
          <c:showBubbleSize val="0"/>
        </c:dLbls>
        <c:marker val="1"/>
        <c:smooth val="0"/>
        <c:axId val="166338944"/>
        <c:axId val="166340480"/>
      </c:lineChart>
      <c:catAx>
        <c:axId val="166338944"/>
        <c:scaling>
          <c:orientation val="minMax"/>
        </c:scaling>
        <c:delete val="0"/>
        <c:axPos val="b"/>
        <c:numFmt formatCode="General" sourceLinked="0"/>
        <c:majorTickMark val="out"/>
        <c:minorTickMark val="none"/>
        <c:tickLblPos val="nextTo"/>
        <c:crossAx val="166340480"/>
        <c:crosses val="autoZero"/>
        <c:auto val="1"/>
        <c:lblAlgn val="ctr"/>
        <c:lblOffset val="100"/>
        <c:noMultiLvlLbl val="0"/>
      </c:catAx>
      <c:valAx>
        <c:axId val="166340480"/>
        <c:scaling>
          <c:orientation val="minMax"/>
          <c:max val="3600"/>
          <c:min val="3200"/>
        </c:scaling>
        <c:delete val="0"/>
        <c:axPos val="l"/>
        <c:majorGridlines/>
        <c:title>
          <c:tx>
            <c:rich>
              <a:bodyPr rot="0" vert="wordArtVertRtl"/>
              <a:lstStyle/>
              <a:p>
                <a:pPr>
                  <a:defRPr/>
                </a:pPr>
                <a:r>
                  <a:rPr lang="ja-JP" altLang="en-US"/>
                  <a:t>正規の職員・従業員数（万人）</a:t>
                </a:r>
              </a:p>
            </c:rich>
          </c:tx>
          <c:layout/>
          <c:overlay val="0"/>
        </c:title>
        <c:numFmt formatCode="[=3200]&quot;0&quot;;[=3250]&quot;0&quot;;General" sourceLinked="0"/>
        <c:majorTickMark val="out"/>
        <c:minorTickMark val="none"/>
        <c:tickLblPos val="nextTo"/>
        <c:crossAx val="166338944"/>
        <c:crosses val="autoZero"/>
        <c:crossBetween val="between"/>
        <c:majorUnit val="50"/>
      </c:valAx>
      <c:valAx>
        <c:axId val="166375424"/>
        <c:scaling>
          <c:orientation val="minMax"/>
          <c:max val="700"/>
          <c:min val="-100"/>
        </c:scaling>
        <c:delete val="0"/>
        <c:axPos val="r"/>
        <c:title>
          <c:tx>
            <c:rich>
              <a:bodyPr rot="0" vert="wordArtVertRtl"/>
              <a:lstStyle/>
              <a:p>
                <a:pPr>
                  <a:defRPr/>
                </a:pPr>
                <a:r>
                  <a:rPr lang="ja-JP" altLang="en-US"/>
                  <a:t>対前年増減者数（万人）</a:t>
                </a:r>
              </a:p>
            </c:rich>
          </c:tx>
          <c:layout/>
          <c:overlay val="0"/>
        </c:title>
        <c:numFmt formatCode="General" sourceLinked="1"/>
        <c:majorTickMark val="out"/>
        <c:minorTickMark val="none"/>
        <c:tickLblPos val="nextTo"/>
        <c:crossAx val="166377344"/>
        <c:crosses val="max"/>
        <c:crossBetween val="between"/>
        <c:majorUnit val="100"/>
      </c:valAx>
      <c:catAx>
        <c:axId val="166377344"/>
        <c:scaling>
          <c:orientation val="minMax"/>
        </c:scaling>
        <c:delete val="1"/>
        <c:axPos val="b"/>
        <c:numFmt formatCode="General" sourceLinked="1"/>
        <c:majorTickMark val="out"/>
        <c:minorTickMark val="none"/>
        <c:tickLblPos val="nextTo"/>
        <c:crossAx val="166375424"/>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600"/>
              <a:t>非正規の職員・従業員数（全国）の推移</a:t>
            </a:r>
          </a:p>
        </c:rich>
      </c:tx>
      <c:layout/>
      <c:overlay val="1"/>
    </c:title>
    <c:autoTitleDeleted val="0"/>
    <c:plotArea>
      <c:layout>
        <c:manualLayout>
          <c:layoutTarget val="inner"/>
          <c:xMode val="edge"/>
          <c:yMode val="edge"/>
          <c:x val="0.14500690629812499"/>
          <c:y val="0.14866125008395475"/>
          <c:w val="0.75152399420940053"/>
          <c:h val="0.7739163995526307"/>
        </c:manualLayout>
      </c:layout>
      <c:barChart>
        <c:barDir val="col"/>
        <c:grouping val="clustered"/>
        <c:varyColors val="0"/>
        <c:ser>
          <c:idx val="1"/>
          <c:order val="1"/>
          <c:tx>
            <c:strRef>
              <c:f>[10]正規非正規!$C$18</c:f>
              <c:strCache>
                <c:ptCount val="1"/>
                <c:pt idx="0">
                  <c:v>増減</c:v>
                </c:pt>
              </c:strCache>
            </c:strRef>
          </c:tx>
          <c:spPr>
            <a:solidFill>
              <a:schemeClr val="bg1">
                <a:lumMod val="65000"/>
              </a:schemeClr>
            </a:solidFill>
          </c:spPr>
          <c:invertIfNegative val="0"/>
          <c:dLbls>
            <c:dLbl>
              <c:idx val="0"/>
              <c:layout>
                <c:manualLayout>
                  <c:x val="0"/>
                  <c:y val="1.545254292886768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0F-404E-8FEB-E5B09E2036F4}"/>
                </c:ext>
              </c:extLst>
            </c:dLbl>
            <c:dLbl>
              <c:idx val="2"/>
              <c:layout>
                <c:manualLayout>
                  <c:x val="-4.4838853749428892E-3"/>
                  <c:y val="6.18101717154707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0F-404E-8FEB-E5B09E2036F4}"/>
                </c:ext>
              </c:extLst>
            </c:dLbl>
            <c:dLbl>
              <c:idx val="4"/>
              <c:layout>
                <c:manualLayout>
                  <c:x val="0"/>
                  <c:y val="-2.16335601004147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50F-404E-8FEB-E5B09E2036F4}"/>
                </c:ext>
              </c:extLst>
            </c:dLbl>
            <c:dLbl>
              <c:idx val="5"/>
              <c:layout>
                <c:manualLayout>
                  <c:x val="2.2419426874714242E-3"/>
                  <c:y val="6.181017171547074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0F-404E-8FEB-E5B09E2036F4}"/>
                </c:ext>
              </c:extLst>
            </c:dLbl>
            <c:dLbl>
              <c:idx val="6"/>
              <c:layout>
                <c:manualLayout>
                  <c:x val="-4.708079643689999E-2"/>
                  <c:y val="4.017661161505609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0F-404E-8FEB-E5B09E2036F4}"/>
                </c:ext>
              </c:extLst>
            </c:dLbl>
            <c:dLbl>
              <c:idx val="7"/>
              <c:layout>
                <c:manualLayout>
                  <c:x val="-2.2419426874714242E-3"/>
                  <c:y val="4.8669426558946493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50F-404E-8FEB-E5B09E2036F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[10]正規非正規!$A$20:$A$31</c15:sqref>
                  </c15:fullRef>
                </c:ext>
              </c:extLst>
              <c:f>[10]正規非正規!$A$24:$A$31</c:f>
              <c:strCache>
                <c:ptCount val="8"/>
                <c:pt idx="0">
                  <c:v>H26</c:v>
                </c:pt>
                <c:pt idx="1">
                  <c:v>H27</c:v>
                </c:pt>
                <c:pt idx="2">
                  <c:v>H28</c:v>
                </c:pt>
                <c:pt idx="3">
                  <c:v>H29</c:v>
                </c:pt>
                <c:pt idx="4">
                  <c:v>H30</c:v>
                </c:pt>
                <c:pt idx="5">
                  <c:v>R1</c:v>
                </c:pt>
                <c:pt idx="6">
                  <c:v>R2</c:v>
                </c:pt>
                <c:pt idx="7">
                  <c:v>R3</c:v>
                </c:pt>
              </c:strCache>
            </c:strRef>
          </c:cat>
          <c:val>
            <c:numRef>
              <c:extLst>
                <c:ext xmlns:c15="http://schemas.microsoft.com/office/drawing/2012/chart" uri="{02D57815-91ED-43cb-92C2-25804820EDAC}">
                  <c15:fullRef>
                    <c15:sqref>[10]正規非正規!$C$20:$C$31</c15:sqref>
                  </c15:fullRef>
                </c:ext>
              </c:extLst>
              <c:f>[10]正規非正規!$C$24:$C$31</c:f>
              <c:numCache>
                <c:formatCode>General</c:formatCode>
                <c:ptCount val="8"/>
                <c:pt idx="0">
                  <c:v>57</c:v>
                </c:pt>
                <c:pt idx="1">
                  <c:v>19</c:v>
                </c:pt>
                <c:pt idx="2">
                  <c:v>37</c:v>
                </c:pt>
                <c:pt idx="3">
                  <c:v>13</c:v>
                </c:pt>
                <c:pt idx="4">
                  <c:v>84</c:v>
                </c:pt>
                <c:pt idx="5">
                  <c:v>45</c:v>
                </c:pt>
                <c:pt idx="6">
                  <c:v>-75</c:v>
                </c:pt>
                <c:pt idx="7">
                  <c:v>-26</c:v>
                </c:pt>
              </c:numCache>
            </c:numRef>
          </c:val>
          <c:extLst>
            <c:ext xmlns:c15="http://schemas.microsoft.com/office/drawing/2012/chart" uri="{02D57815-91ED-43cb-92C2-25804820EDAC}">
              <c15:categoryFilterExceptions>
                <c15:categoryFilterException>
                  <c15:sqref>[10]正規非正規!$C$20</c15:sqref>
                  <c15:dLbl>
                    <c:idx val="-1"/>
                    <c:layout>
                      <c:manualLayout>
                        <c:x val="2.6903312249657089E-2"/>
                        <c:y val="6.799118888701781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9A21-417D-8E51-D869D80F5A97}"/>
                      </c:ext>
                    </c:extLst>
                  </c15:dLbl>
                </c15:categoryFilterException>
                <c15:categoryFilterException>
                  <c15:sqref>[10]正規非正規!$C$21</c15:sqref>
                  <c15:dLbl>
                    <c:idx val="-1"/>
                    <c:layout>
                      <c:manualLayout>
                        <c:x val="2.2419426874714241E-2"/>
                        <c:y val="5.8720149823962682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9A21-417D-8E51-D869D80F5A97}"/>
                      </c:ext>
                    </c:extLst>
                  </c15:dLbl>
                </c15:categoryFilterException>
                <c15:categoryFilterException>
                  <c15:sqref>[10]正規非正規!$C$22</c15:sqref>
                  <c15:dLbl>
                    <c:idx val="-1"/>
                    <c:layout>
                      <c:manualLayout>
                        <c:x val="2.241942687471465E-3"/>
                        <c:y val="1.8543051514641223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9A21-417D-8E51-D869D80F5A97}"/>
                      </c:ext>
                    </c:extLst>
                  </c15:dLbl>
                </c15:categoryFilterException>
                <c15:categoryFilterException>
                  <c15:sqref>[10]正規非正規!$C$23</c15:sqref>
                  <c15:dLbl>
                    <c:idx val="-1"/>
                    <c:layout>
                      <c:manualLayout>
                        <c:x val="2.6903312249657089E-2"/>
                        <c:y val="4.944813737237659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9A21-417D-8E51-D869D80F5A97}"/>
                      </c:ext>
                    </c:extLst>
                  </c15:dLbl>
                </c15:categoryFilterException>
              </c15:categoryFilterExceptions>
            </c:ext>
            <c:ext xmlns:c16="http://schemas.microsoft.com/office/drawing/2014/chart" uri="{C3380CC4-5D6E-409C-BE32-E72D297353CC}">
              <c16:uniqueId val="{00000006-A50F-404E-8FEB-E5B09E2036F4}"/>
            </c:ext>
          </c:extLst>
        </c:ser>
        <c:dLbls>
          <c:showLegendKey val="0"/>
          <c:showVal val="0"/>
          <c:showCatName val="0"/>
          <c:showSerName val="0"/>
          <c:showPercent val="0"/>
          <c:showBubbleSize val="0"/>
        </c:dLbls>
        <c:gapWidth val="150"/>
        <c:axId val="166439552"/>
        <c:axId val="166437632"/>
      </c:barChart>
      <c:lineChart>
        <c:grouping val="standard"/>
        <c:varyColors val="0"/>
        <c:ser>
          <c:idx val="0"/>
          <c:order val="0"/>
          <c:tx>
            <c:strRef>
              <c:f>[10]正規非正規!$B$18</c:f>
              <c:strCache>
                <c:ptCount val="1"/>
                <c:pt idx="0">
                  <c:v>正規の職員・従業員</c:v>
                </c:pt>
              </c:strCache>
            </c:strRef>
          </c:tx>
          <c:spPr>
            <a:ln>
              <a:solidFill>
                <a:schemeClr val="tx1"/>
              </a:solidFill>
            </a:ln>
          </c:spPr>
          <c:marker>
            <c:spPr>
              <a:ln>
                <a:solidFill>
                  <a:schemeClr val="tx1"/>
                </a:solidFill>
              </a:ln>
            </c:spPr>
          </c:marker>
          <c:dLbls>
            <c:dLbl>
              <c:idx val="0"/>
              <c:layout>
                <c:manualLayout>
                  <c:x val="-5.7483410506767314E-2"/>
                  <c:y val="-4.0493449581881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0F-404E-8FEB-E5B09E2036F4}"/>
                </c:ext>
              </c:extLst>
            </c:dLbl>
            <c:dLbl>
              <c:idx val="1"/>
              <c:layout>
                <c:manualLayout>
                  <c:x val="-6.8693123944124426E-2"/>
                  <c:y val="-5.90367444436549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50F-404E-8FEB-E5B09E2036F4}"/>
                </c:ext>
              </c:extLst>
            </c:dLbl>
            <c:dLbl>
              <c:idx val="2"/>
              <c:layout>
                <c:manualLayout>
                  <c:x val="-7.5418952006538753E-2"/>
                  <c:y val="-2.504090665301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50F-404E-8FEB-E5B09E2036F4}"/>
                </c:ext>
              </c:extLst>
            </c:dLbl>
            <c:dLbl>
              <c:idx val="3"/>
              <c:layout>
                <c:manualLayout>
                  <c:x val="-7.5418952006538711E-2"/>
                  <c:y val="-4.3583958167654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50F-404E-8FEB-E5B09E2036F4}"/>
                </c:ext>
              </c:extLst>
            </c:dLbl>
            <c:dLbl>
              <c:idx val="4"/>
              <c:layout>
                <c:manualLayout>
                  <c:x val="-8.8870608131367254E-2"/>
                  <c:y val="-1.5769380895692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50F-404E-8FEB-E5B09E2036F4}"/>
                </c:ext>
              </c:extLst>
            </c:dLbl>
            <c:dLbl>
              <c:idx val="5"/>
              <c:layout>
                <c:manualLayout>
                  <c:x val="-4.8515639756881619E-2"/>
                  <c:y val="-3.4312432410333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50F-404E-8FEB-E5B09E2036F4}"/>
                </c:ext>
              </c:extLst>
            </c:dLbl>
            <c:dLbl>
              <c:idx val="6"/>
              <c:layout>
                <c:manualLayout>
                  <c:x val="-1.0402614069867408E-2"/>
                  <c:y val="-5.28554839249751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0F-404E-8FEB-E5B09E2036F4}"/>
                </c:ext>
              </c:extLst>
            </c:dLbl>
            <c:dLbl>
              <c:idx val="7"/>
              <c:layout>
                <c:manualLayout>
                  <c:x val="-3.5063983632053236E-2"/>
                  <c:y val="-4.04934495818810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50F-404E-8FEB-E5B09E2036F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[10]正規非正規!$A$20:$A$31</c15:sqref>
                  </c15:fullRef>
                </c:ext>
              </c:extLst>
              <c:f>[10]正規非正規!$A$24:$A$31</c:f>
              <c:strCache>
                <c:ptCount val="8"/>
                <c:pt idx="0">
                  <c:v>H26</c:v>
                </c:pt>
                <c:pt idx="1">
                  <c:v>H27</c:v>
                </c:pt>
                <c:pt idx="2">
                  <c:v>H28</c:v>
                </c:pt>
                <c:pt idx="3">
                  <c:v>H29</c:v>
                </c:pt>
                <c:pt idx="4">
                  <c:v>H30</c:v>
                </c:pt>
                <c:pt idx="5">
                  <c:v>R1</c:v>
                </c:pt>
                <c:pt idx="6">
                  <c:v>R2</c:v>
                </c:pt>
                <c:pt idx="7">
                  <c:v>R3</c:v>
                </c:pt>
              </c:strCache>
            </c:strRef>
          </c:cat>
          <c:val>
            <c:numRef>
              <c:extLst>
                <c:ext xmlns:c15="http://schemas.microsoft.com/office/drawing/2012/chart" uri="{02D57815-91ED-43cb-92C2-25804820EDAC}">
                  <c15:fullRef>
                    <c15:sqref>[10]正規非正規!$B$20:$B$31</c15:sqref>
                  </c15:fullRef>
                </c:ext>
              </c:extLst>
              <c:f>[10]正規非正規!$B$24:$B$31</c:f>
              <c:numCache>
                <c:formatCode>General</c:formatCode>
                <c:ptCount val="8"/>
                <c:pt idx="0">
                  <c:v>1967</c:v>
                </c:pt>
                <c:pt idx="1">
                  <c:v>1986</c:v>
                </c:pt>
                <c:pt idx="2">
                  <c:v>2023</c:v>
                </c:pt>
                <c:pt idx="3">
                  <c:v>2036</c:v>
                </c:pt>
                <c:pt idx="4">
                  <c:v>2120</c:v>
                </c:pt>
                <c:pt idx="5">
                  <c:v>2165</c:v>
                </c:pt>
                <c:pt idx="6">
                  <c:v>2090</c:v>
                </c:pt>
                <c:pt idx="7">
                  <c:v>2064</c:v>
                </c:pt>
              </c:numCache>
            </c:numRef>
          </c:val>
          <c:smooth val="0"/>
          <c:extLst>
            <c:ext xmlns:c16="http://schemas.microsoft.com/office/drawing/2014/chart" uri="{C3380CC4-5D6E-409C-BE32-E72D297353CC}">
              <c16:uniqueId val="{0000000F-A50F-404E-8FEB-E5B09E2036F4}"/>
            </c:ext>
          </c:extLst>
        </c:ser>
        <c:dLbls>
          <c:showLegendKey val="0"/>
          <c:showVal val="0"/>
          <c:showCatName val="0"/>
          <c:showSerName val="0"/>
          <c:showPercent val="0"/>
          <c:showBubbleSize val="0"/>
        </c:dLbls>
        <c:marker val="1"/>
        <c:smooth val="0"/>
        <c:axId val="166405248"/>
        <c:axId val="166406784"/>
      </c:lineChart>
      <c:catAx>
        <c:axId val="166405248"/>
        <c:scaling>
          <c:orientation val="minMax"/>
        </c:scaling>
        <c:delete val="0"/>
        <c:axPos val="b"/>
        <c:numFmt formatCode="General" sourceLinked="0"/>
        <c:majorTickMark val="out"/>
        <c:minorTickMark val="none"/>
        <c:tickLblPos val="nextTo"/>
        <c:crossAx val="166406784"/>
        <c:crosses val="autoZero"/>
        <c:auto val="1"/>
        <c:lblAlgn val="ctr"/>
        <c:lblOffset val="100"/>
        <c:noMultiLvlLbl val="0"/>
      </c:catAx>
      <c:valAx>
        <c:axId val="166406784"/>
        <c:scaling>
          <c:orientation val="minMax"/>
          <c:max val="2200"/>
          <c:min val="1800"/>
        </c:scaling>
        <c:delete val="0"/>
        <c:axPos val="l"/>
        <c:majorGridlines/>
        <c:title>
          <c:tx>
            <c:rich>
              <a:bodyPr rot="0" vert="wordArtVertRtl"/>
              <a:lstStyle/>
              <a:p>
                <a:pPr>
                  <a:defRPr/>
                </a:pPr>
                <a:r>
                  <a:rPr lang="ja-JP" altLang="en-US"/>
                  <a:t>非正規の職員・従業員数（万人）</a:t>
                </a:r>
              </a:p>
            </c:rich>
          </c:tx>
          <c:layout/>
          <c:overlay val="0"/>
        </c:title>
        <c:numFmt formatCode="[=1800]&quot;0&quot;;[=1850]&quot;0&quot;;0" sourceLinked="0"/>
        <c:majorTickMark val="out"/>
        <c:minorTickMark val="none"/>
        <c:tickLblPos val="nextTo"/>
        <c:crossAx val="166405248"/>
        <c:crosses val="autoZero"/>
        <c:crossBetween val="between"/>
        <c:majorUnit val="50"/>
      </c:valAx>
      <c:valAx>
        <c:axId val="166437632"/>
        <c:scaling>
          <c:orientation val="minMax"/>
          <c:max val="700"/>
          <c:min val="-100"/>
        </c:scaling>
        <c:delete val="0"/>
        <c:axPos val="r"/>
        <c:majorGridlines/>
        <c:title>
          <c:tx>
            <c:rich>
              <a:bodyPr rot="0" vert="wordArtVertRtl"/>
              <a:lstStyle/>
              <a:p>
                <a:pPr>
                  <a:defRPr/>
                </a:pPr>
                <a:r>
                  <a:rPr lang="ja-JP" altLang="en-US"/>
                  <a:t>対前年増減数（万人）</a:t>
                </a:r>
              </a:p>
            </c:rich>
          </c:tx>
          <c:layout/>
          <c:overlay val="0"/>
        </c:title>
        <c:numFmt formatCode="General" sourceLinked="1"/>
        <c:majorTickMark val="out"/>
        <c:minorTickMark val="none"/>
        <c:tickLblPos val="nextTo"/>
        <c:crossAx val="166439552"/>
        <c:crosses val="max"/>
        <c:crossBetween val="between"/>
        <c:majorUnit val="100"/>
      </c:valAx>
      <c:catAx>
        <c:axId val="166439552"/>
        <c:scaling>
          <c:orientation val="minMax"/>
        </c:scaling>
        <c:delete val="1"/>
        <c:axPos val="b"/>
        <c:numFmt formatCode="General" sourceLinked="1"/>
        <c:majorTickMark val="out"/>
        <c:minorTickMark val="none"/>
        <c:tickLblPos val="nextTo"/>
        <c:crossAx val="16643763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'グラフ(IIP)'!$E$6:$E$121</c:f>
              <c:numCache>
                <c:formatCode>General</c:formatCode>
                <c:ptCount val="116"/>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pt idx="115">
                  <c:v>101.2</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'グラフ(IIP)'!$G$6:$G$121</c:f>
              <c:numCache>
                <c:formatCode>General</c:formatCode>
                <c:ptCount val="116"/>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'グラフ(IIP)'!$J$6:$J$116</c:f>
              <c:strCache>
                <c:ptCount val="109"/>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strCache>
            </c:strRef>
          </c:cat>
          <c:val>
            <c:numRef>
              <c:f>'グラフ(IIP)'!$I$6:$I$121</c:f>
              <c:numCache>
                <c:formatCode>General</c:formatCode>
                <c:ptCount val="116"/>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pt idx="115">
                  <c:v>100.2</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'グラフ(CI)'!$B$89:$B$203</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'グラフ(CI)'!$C$89:$C$203</c:f>
              <c:numCache>
                <c:formatCode>0.0_);[Red]\(0.0\)</c:formatCode>
                <c:ptCount val="115"/>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pt idx="112">
                  <c:v>99.831377909284129</c:v>
                </c:pt>
                <c:pt idx="113">
                  <c:v>102.898386595646</c:v>
                </c:pt>
                <c:pt idx="114">
                  <c:v>95.73000932135858</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'グラフ(CI)'!$B$89:$B$203</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'グラフ(CI)'!$D$89:$D$203</c:f>
              <c:numCache>
                <c:formatCode>0.0_);[Red]\(0.0\)</c:formatCode>
                <c:ptCount val="115"/>
                <c:pt idx="0">
                  <c:v>93.1</c:v>
                </c:pt>
                <c:pt idx="1">
                  <c:v>94</c:v>
                </c:pt>
                <c:pt idx="2">
                  <c:v>95.5</c:v>
                </c:pt>
                <c:pt idx="3">
                  <c:v>96</c:v>
                </c:pt>
                <c:pt idx="4">
                  <c:v>97.4</c:v>
                </c:pt>
                <c:pt idx="5">
                  <c:v>96.9</c:v>
                </c:pt>
                <c:pt idx="6">
                  <c:v>97.9</c:v>
                </c:pt>
                <c:pt idx="7">
                  <c:v>98.9</c:v>
                </c:pt>
                <c:pt idx="8">
                  <c:v>99.5</c:v>
                </c:pt>
                <c:pt idx="9">
                  <c:v>100.2</c:v>
                </c:pt>
                <c:pt idx="10">
                  <c:v>101.3</c:v>
                </c:pt>
                <c:pt idx="11">
                  <c:v>101</c:v>
                </c:pt>
                <c:pt idx="12">
                  <c:v>102.6</c:v>
                </c:pt>
                <c:pt idx="13">
                  <c:v>102.2</c:v>
                </c:pt>
                <c:pt idx="14">
                  <c:v>103.8</c:v>
                </c:pt>
                <c:pt idx="15">
                  <c:v>100.1</c:v>
                </c:pt>
                <c:pt idx="16">
                  <c:v>100.7</c:v>
                </c:pt>
                <c:pt idx="17">
                  <c:v>99.5</c:v>
                </c:pt>
                <c:pt idx="18">
                  <c:v>100</c:v>
                </c:pt>
                <c:pt idx="19">
                  <c:v>99.2</c:v>
                </c:pt>
                <c:pt idx="20">
                  <c:v>100.6</c:v>
                </c:pt>
                <c:pt idx="21">
                  <c:v>100.5</c:v>
                </c:pt>
                <c:pt idx="22">
                  <c:v>99.7</c:v>
                </c:pt>
                <c:pt idx="23">
                  <c:v>100</c:v>
                </c:pt>
                <c:pt idx="24">
                  <c:v>101.7</c:v>
                </c:pt>
                <c:pt idx="25">
                  <c:v>100</c:v>
                </c:pt>
                <c:pt idx="26">
                  <c:v>99.5</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104.6</c:v>
                </c:pt>
                <c:pt idx="62">
                  <c:v>104.9</c:v>
                </c:pt>
                <c:pt idx="63">
                  <c:v>105.8</c:v>
                </c:pt>
                <c:pt idx="64">
                  <c:v>105.4</c:v>
                </c:pt>
                <c:pt idx="65">
                  <c:v>105</c:v>
                </c:pt>
                <c:pt idx="66">
                  <c:v>104.5</c:v>
                </c:pt>
                <c:pt idx="67">
                  <c:v>104.8</c:v>
                </c:pt>
                <c:pt idx="68">
                  <c:v>103.2</c:v>
                </c:pt>
                <c:pt idx="69">
                  <c:v>105.3</c:v>
                </c:pt>
                <c:pt idx="70">
                  <c:v>103.6</c:v>
                </c:pt>
                <c:pt idx="71">
                  <c:v>102.5</c:v>
                </c:pt>
                <c:pt idx="72">
                  <c:v>101.1</c:v>
                </c:pt>
                <c:pt idx="73">
                  <c:v>102.6</c:v>
                </c:pt>
                <c:pt idx="74">
                  <c:v>102.4</c:v>
                </c:pt>
                <c:pt idx="75">
                  <c:v>102.2</c:v>
                </c:pt>
                <c:pt idx="76">
                  <c:v>101.9</c:v>
                </c:pt>
                <c:pt idx="77">
                  <c:v>99.8</c:v>
                </c:pt>
                <c:pt idx="78">
                  <c:v>100.3</c:v>
                </c:pt>
                <c:pt idx="79">
                  <c:v>99.3</c:v>
                </c:pt>
                <c:pt idx="80">
                  <c:v>100.7</c:v>
                </c:pt>
                <c:pt idx="81">
                  <c:v>96.8</c:v>
                </c:pt>
                <c:pt idx="82">
                  <c:v>95.8</c:v>
                </c:pt>
                <c:pt idx="83">
                  <c:v>95.5</c:v>
                </c:pt>
                <c:pt idx="84">
                  <c:v>95.3</c:v>
                </c:pt>
                <c:pt idx="85">
                  <c:v>94.6</c:v>
                </c:pt>
                <c:pt idx="86">
                  <c:v>91.1</c:v>
                </c:pt>
                <c:pt idx="87">
                  <c:v>81.2</c:v>
                </c:pt>
                <c:pt idx="88">
                  <c:v>74.599999999999994</c:v>
                </c:pt>
                <c:pt idx="89">
                  <c:v>78.599999999999994</c:v>
                </c:pt>
                <c:pt idx="90">
                  <c:v>81.7</c:v>
                </c:pt>
                <c:pt idx="91">
                  <c:v>83.1</c:v>
                </c:pt>
                <c:pt idx="92">
                  <c:v>85.6</c:v>
                </c:pt>
                <c:pt idx="93">
                  <c:v>89.6</c:v>
                </c:pt>
                <c:pt idx="94">
                  <c:v>89.6</c:v>
                </c:pt>
                <c:pt idx="95">
                  <c:v>90.1</c:v>
                </c:pt>
                <c:pt idx="96">
                  <c:v>91.7</c:v>
                </c:pt>
                <c:pt idx="97">
                  <c:v>91.2</c:v>
                </c:pt>
                <c:pt idx="98">
                  <c:v>93.9</c:v>
                </c:pt>
                <c:pt idx="99">
                  <c:v>95.6</c:v>
                </c:pt>
                <c:pt idx="100">
                  <c:v>93.8</c:v>
                </c:pt>
                <c:pt idx="101">
                  <c:v>95.2</c:v>
                </c:pt>
                <c:pt idx="102">
                  <c:v>94.7</c:v>
                </c:pt>
                <c:pt idx="103">
                  <c:v>92.8</c:v>
                </c:pt>
                <c:pt idx="104">
                  <c:v>91.1</c:v>
                </c:pt>
                <c:pt idx="105">
                  <c:v>93</c:v>
                </c:pt>
                <c:pt idx="106">
                  <c:v>96.5</c:v>
                </c:pt>
                <c:pt idx="107">
                  <c:v>97</c:v>
                </c:pt>
                <c:pt idx="108">
                  <c:v>96.3</c:v>
                </c:pt>
                <c:pt idx="109">
                  <c:v>96.4</c:v>
                </c:pt>
                <c:pt idx="110">
                  <c:v>97</c:v>
                </c:pt>
                <c:pt idx="111">
                  <c:v>97.1</c:v>
                </c:pt>
                <c:pt idx="112">
                  <c:v>95.9</c:v>
                </c:pt>
                <c:pt idx="113">
                  <c:v>99.2</c:v>
                </c:pt>
                <c:pt idx="114">
                  <c:v>100.1</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'グラフ(CI)'!$H$89:$H$203</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'グラフ(CI)'!$I$89:$I$203</c:f>
              <c:numCache>
                <c:formatCode>0.0_);[Red]\(0.0\)</c:formatCode>
                <c:ptCount val="115"/>
                <c:pt idx="0">
                  <c:v>98.993765348273456</c:v>
                </c:pt>
                <c:pt idx="1">
                  <c:v>99.184625648273624</c:v>
                </c:pt>
                <c:pt idx="2">
                  <c:v>99.362680476916054</c:v>
                </c:pt>
                <c:pt idx="3">
                  <c:v>99.604434239821487</c:v>
                </c:pt>
                <c:pt idx="4">
                  <c:v>99.926486582563044</c:v>
                </c:pt>
                <c:pt idx="5">
                  <c:v>100.25509020932628</c:v>
                </c:pt>
                <c:pt idx="6">
                  <c:v>100.57388357071126</c:v>
                </c:pt>
                <c:pt idx="7">
                  <c:v>100.88744783214834</c:v>
                </c:pt>
                <c:pt idx="8">
                  <c:v>101.19794959394083</c:v>
                </c:pt>
                <c:pt idx="9">
                  <c:v>101.45838370224801</c:v>
                </c:pt>
                <c:pt idx="10">
                  <c:v>101.65310766396597</c:v>
                </c:pt>
                <c:pt idx="11">
                  <c:v>101.79101286634068</c:v>
                </c:pt>
                <c:pt idx="12">
                  <c:v>101.87528037736324</c:v>
                </c:pt>
                <c:pt idx="13">
                  <c:v>101.86969205907545</c:v>
                </c:pt>
                <c:pt idx="14">
                  <c:v>101.69093627208166</c:v>
                </c:pt>
                <c:pt idx="15">
                  <c:v>101.28266397174225</c:v>
                </c:pt>
                <c:pt idx="16">
                  <c:v>100.78884937613753</c:v>
                </c:pt>
                <c:pt idx="17">
                  <c:v>100.21810625181685</c:v>
                </c:pt>
                <c:pt idx="18">
                  <c:v>99.605124471145118</c:v>
                </c:pt>
                <c:pt idx="19">
                  <c:v>99.013274683782171</c:v>
                </c:pt>
                <c:pt idx="20">
                  <c:v>98.57201897680676</c:v>
                </c:pt>
                <c:pt idx="21">
                  <c:v>98.271531263666745</c:v>
                </c:pt>
                <c:pt idx="22">
                  <c:v>98.047894274834334</c:v>
                </c:pt>
                <c:pt idx="23">
                  <c:v>97.898369591352136</c:v>
                </c:pt>
                <c:pt idx="24">
                  <c:v>97.827608393564532</c:v>
                </c:pt>
                <c:pt idx="25">
                  <c:v>97.840362499242488</c:v>
                </c:pt>
                <c:pt idx="26">
                  <c:v>97.972417941424382</c:v>
                </c:pt>
                <c:pt idx="27">
                  <c:v>98.214480805525028</c:v>
                </c:pt>
                <c:pt idx="28">
                  <c:v>98.544624026950359</c:v>
                </c:pt>
                <c:pt idx="29">
                  <c:v>98.896786623218674</c:v>
                </c:pt>
                <c:pt idx="30">
                  <c:v>99.199154461614143</c:v>
                </c:pt>
                <c:pt idx="31">
                  <c:v>99.413880804916062</c:v>
                </c:pt>
                <c:pt idx="32">
                  <c:v>99.534414645665734</c:v>
                </c:pt>
                <c:pt idx="33">
                  <c:v>99.558231366358598</c:v>
                </c:pt>
                <c:pt idx="34">
                  <c:v>99.575043197604458</c:v>
                </c:pt>
                <c:pt idx="35">
                  <c:v>99.604818607892341</c:v>
                </c:pt>
                <c:pt idx="36">
                  <c:v>99.65669680662603</c:v>
                </c:pt>
                <c:pt idx="37">
                  <c:v>99.722065299382578</c:v>
                </c:pt>
                <c:pt idx="38">
                  <c:v>99.823559886253079</c:v>
                </c:pt>
                <c:pt idx="39">
                  <c:v>99.898987253984515</c:v>
                </c:pt>
                <c:pt idx="40">
                  <c:v>99.898376899816341</c:v>
                </c:pt>
                <c:pt idx="41">
                  <c:v>99.853579704257214</c:v>
                </c:pt>
                <c:pt idx="42">
                  <c:v>99.795665276190007</c:v>
                </c:pt>
                <c:pt idx="43">
                  <c:v>99.757279458409386</c:v>
                </c:pt>
                <c:pt idx="44">
                  <c:v>99.739016728286671</c:v>
                </c:pt>
                <c:pt idx="45">
                  <c:v>99.757330292214334</c:v>
                </c:pt>
                <c:pt idx="46">
                  <c:v>99.864660139918385</c:v>
                </c:pt>
                <c:pt idx="47">
                  <c:v>100.06044908973473</c:v>
                </c:pt>
                <c:pt idx="48">
                  <c:v>100.2791917989144</c:v>
                </c:pt>
                <c:pt idx="49">
                  <c:v>100.50503161501497</c:v>
                </c:pt>
                <c:pt idx="50">
                  <c:v>100.74431440697121</c:v>
                </c:pt>
                <c:pt idx="51">
                  <c:v>100.97803890205883</c:v>
                </c:pt>
                <c:pt idx="52">
                  <c:v>101.17740375221645</c:v>
                </c:pt>
                <c:pt idx="53">
                  <c:v>101.27275434086535</c:v>
                </c:pt>
                <c:pt idx="54">
                  <c:v>101.21065409168069</c:v>
                </c:pt>
                <c:pt idx="55">
                  <c:v>101.08466657979338</c:v>
                </c:pt>
                <c:pt idx="56">
                  <c:v>100.92523141634645</c:v>
                </c:pt>
                <c:pt idx="57">
                  <c:v>100.78607639847066</c:v>
                </c:pt>
                <c:pt idx="58">
                  <c:v>100.68957000961214</c:v>
                </c:pt>
                <c:pt idx="59">
                  <c:v>100.63994443419121</c:v>
                </c:pt>
                <c:pt idx="60">
                  <c:v>100.62883184937911</c:v>
                </c:pt>
                <c:pt idx="61">
                  <c:v>100.68933453072657</c:v>
                </c:pt>
                <c:pt idx="62">
                  <c:v>100.79124839512261</c:v>
                </c:pt>
                <c:pt idx="63">
                  <c:v>100.91710776127211</c:v>
                </c:pt>
                <c:pt idx="64">
                  <c:v>101.04335353499692</c:v>
                </c:pt>
                <c:pt idx="65">
                  <c:v>101.1261565520639</c:v>
                </c:pt>
                <c:pt idx="66">
                  <c:v>101.21032924697334</c:v>
                </c:pt>
                <c:pt idx="67">
                  <c:v>101.26841939679561</c:v>
                </c:pt>
                <c:pt idx="68">
                  <c:v>101.31740433538512</c:v>
                </c:pt>
                <c:pt idx="69">
                  <c:v>101.41696163492504</c:v>
                </c:pt>
                <c:pt idx="70">
                  <c:v>101.42409793024633</c:v>
                </c:pt>
                <c:pt idx="71">
                  <c:v>101.32463503183966</c:v>
                </c:pt>
                <c:pt idx="72">
                  <c:v>101.22807674984506</c:v>
                </c:pt>
                <c:pt idx="73">
                  <c:v>101.14906787969034</c:v>
                </c:pt>
                <c:pt idx="74">
                  <c:v>101.07585932941879</c:v>
                </c:pt>
                <c:pt idx="75">
                  <c:v>101.06294357371233</c:v>
                </c:pt>
                <c:pt idx="76">
                  <c:v>101.07321079166745</c:v>
                </c:pt>
                <c:pt idx="77">
                  <c:v>101.10061516428907</c:v>
                </c:pt>
                <c:pt idx="78">
                  <c:v>101.07994681404692</c:v>
                </c:pt>
                <c:pt idx="79">
                  <c:v>100.98142157897549</c:v>
                </c:pt>
                <c:pt idx="80">
                  <c:v>100.80936817334396</c:v>
                </c:pt>
                <c:pt idx="81">
                  <c:v>100.54643582128179</c:v>
                </c:pt>
                <c:pt idx="82">
                  <c:v>100.21979199117368</c:v>
                </c:pt>
                <c:pt idx="83">
                  <c:v>99.804678484239943</c:v>
                </c:pt>
                <c:pt idx="84">
                  <c:v>99.262847349661826</c:v>
                </c:pt>
                <c:pt idx="85">
                  <c:v>98.627502550626133</c:v>
                </c:pt>
                <c:pt idx="86">
                  <c:v>97.961363219144772</c:v>
                </c:pt>
                <c:pt idx="87">
                  <c:v>97.341257650636962</c:v>
                </c:pt>
                <c:pt idx="88">
                  <c:v>96.896774207645151</c:v>
                </c:pt>
                <c:pt idx="89">
                  <c:v>96.718606496239104</c:v>
                </c:pt>
                <c:pt idx="90">
                  <c:v>96.750755820852532</c:v>
                </c:pt>
                <c:pt idx="91">
                  <c:v>96.952275442656685</c:v>
                </c:pt>
                <c:pt idx="92">
                  <c:v>97.308289185009585</c:v>
                </c:pt>
                <c:pt idx="93">
                  <c:v>97.726212560269147</c:v>
                </c:pt>
                <c:pt idx="94">
                  <c:v>98.172439697048731</c:v>
                </c:pt>
                <c:pt idx="95">
                  <c:v>98.630771541079767</c:v>
                </c:pt>
                <c:pt idx="96">
                  <c:v>99.027926883437573</c:v>
                </c:pt>
                <c:pt idx="97">
                  <c:v>99.353601076081731</c:v>
                </c:pt>
                <c:pt idx="98">
                  <c:v>99.651262428742825</c:v>
                </c:pt>
                <c:pt idx="99">
                  <c:v>99.884188729877536</c:v>
                </c:pt>
                <c:pt idx="100">
                  <c:v>100.0519125668983</c:v>
                </c:pt>
                <c:pt idx="101">
                  <c:v>100.16456576225731</c:v>
                </c:pt>
                <c:pt idx="102">
                  <c:v>100.22589166989931</c:v>
                </c:pt>
                <c:pt idx="103">
                  <c:v>100.26213573608729</c:v>
                </c:pt>
                <c:pt idx="104">
                  <c:v>100.30241050064878</c:v>
                </c:pt>
                <c:pt idx="105">
                  <c:v>100.36081807705619</c:v>
                </c:pt>
                <c:pt idx="106">
                  <c:v>100.41956283160151</c:v>
                </c:pt>
                <c:pt idx="107">
                  <c:v>100.46558693739649</c:v>
                </c:pt>
                <c:pt idx="108">
                  <c:v>100.51544106357267</c:v>
                </c:pt>
                <c:pt idx="109">
                  <c:v>100.56488616773254</c:v>
                </c:pt>
                <c:pt idx="110">
                  <c:v>100.70334714215655</c:v>
                </c:pt>
                <c:pt idx="111">
                  <c:v>100.85446350170737</c:v>
                </c:pt>
                <c:pt idx="112">
                  <c:v>100.9668384673402</c:v>
                </c:pt>
                <c:pt idx="113">
                  <c:v>101.07568162434464</c:v>
                </c:pt>
                <c:pt idx="114">
                  <c:v>101.18610930136114</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'グラフ(CI)'!$H$89:$H$203</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'グラフ(CI)'!$J$89:$J$203</c:f>
              <c:numCache>
                <c:formatCode>0.0_);[Red]\(0.0\)</c:formatCode>
                <c:ptCount val="115"/>
                <c:pt idx="0">
                  <c:v>99.643659999999997</c:v>
                </c:pt>
                <c:pt idx="1">
                  <c:v>99.838149999999999</c:v>
                </c:pt>
                <c:pt idx="2">
                  <c:v>100.06310000000001</c:v>
                </c:pt>
                <c:pt idx="3">
                  <c:v>100.2946</c:v>
                </c:pt>
                <c:pt idx="4">
                  <c:v>100.50960000000001</c:v>
                </c:pt>
                <c:pt idx="5">
                  <c:v>100.6947</c:v>
                </c:pt>
                <c:pt idx="6">
                  <c:v>100.8586</c:v>
                </c:pt>
                <c:pt idx="7">
                  <c:v>101.0063</c:v>
                </c:pt>
                <c:pt idx="8">
                  <c:v>101.13979999999999</c:v>
                </c:pt>
                <c:pt idx="9">
                  <c:v>101.2431</c:v>
                </c:pt>
                <c:pt idx="10">
                  <c:v>101.3035</c:v>
                </c:pt>
                <c:pt idx="11">
                  <c:v>101.2998</c:v>
                </c:pt>
                <c:pt idx="12">
                  <c:v>101.22190000000001</c:v>
                </c:pt>
                <c:pt idx="13">
                  <c:v>101.0776</c:v>
                </c:pt>
                <c:pt idx="14">
                  <c:v>100.8908</c:v>
                </c:pt>
                <c:pt idx="15">
                  <c:v>100.66589999999999</c:v>
                </c:pt>
                <c:pt idx="16">
                  <c:v>100.45059999999999</c:v>
                </c:pt>
                <c:pt idx="17">
                  <c:v>100.277</c:v>
                </c:pt>
                <c:pt idx="18">
                  <c:v>100.14879999999999</c:v>
                </c:pt>
                <c:pt idx="19">
                  <c:v>100.0669</c:v>
                </c:pt>
                <c:pt idx="20">
                  <c:v>100.02330000000001</c:v>
                </c:pt>
                <c:pt idx="21">
                  <c:v>100.0097</c:v>
                </c:pt>
                <c:pt idx="22">
                  <c:v>100.0274</c:v>
                </c:pt>
                <c:pt idx="23">
                  <c:v>100.0629</c:v>
                </c:pt>
                <c:pt idx="24">
                  <c:v>100.1182</c:v>
                </c:pt>
                <c:pt idx="25">
                  <c:v>100.18899999999999</c:v>
                </c:pt>
                <c:pt idx="26">
                  <c:v>100.2607</c:v>
                </c:pt>
                <c:pt idx="27">
                  <c:v>100.33369999999999</c:v>
                </c:pt>
                <c:pt idx="28">
                  <c:v>100.3897</c:v>
                </c:pt>
                <c:pt idx="29">
                  <c:v>100.4105</c:v>
                </c:pt>
                <c:pt idx="30">
                  <c:v>100.3822</c:v>
                </c:pt>
                <c:pt idx="31">
                  <c:v>100.31789999999999</c:v>
                </c:pt>
                <c:pt idx="32">
                  <c:v>100.2239</c:v>
                </c:pt>
                <c:pt idx="33">
                  <c:v>100.1165</c:v>
                </c:pt>
                <c:pt idx="34">
                  <c:v>100.0089</c:v>
                </c:pt>
                <c:pt idx="35">
                  <c:v>99.912729999999996</c:v>
                </c:pt>
                <c:pt idx="36">
                  <c:v>99.841210000000004</c:v>
                </c:pt>
                <c:pt idx="37">
                  <c:v>99.789490000000001</c:v>
                </c:pt>
                <c:pt idx="38">
                  <c:v>99.748729999999995</c:v>
                </c:pt>
                <c:pt idx="39">
                  <c:v>99.720619999999997</c:v>
                </c:pt>
                <c:pt idx="40">
                  <c:v>99.7029</c:v>
                </c:pt>
                <c:pt idx="41">
                  <c:v>99.704059999999998</c:v>
                </c:pt>
                <c:pt idx="42">
                  <c:v>99.728160000000003</c:v>
                </c:pt>
                <c:pt idx="43">
                  <c:v>99.770979999999994</c:v>
                </c:pt>
                <c:pt idx="44">
                  <c:v>99.838040000000007</c:v>
                </c:pt>
                <c:pt idx="45">
                  <c:v>99.928629999999998</c:v>
                </c:pt>
                <c:pt idx="46">
                  <c:v>100.0265</c:v>
                </c:pt>
                <c:pt idx="47">
                  <c:v>100.1241</c:v>
                </c:pt>
                <c:pt idx="48">
                  <c:v>100.208</c:v>
                </c:pt>
                <c:pt idx="49">
                  <c:v>100.2765</c:v>
                </c:pt>
                <c:pt idx="50">
                  <c:v>100.3532</c:v>
                </c:pt>
                <c:pt idx="51">
                  <c:v>100.4267</c:v>
                </c:pt>
                <c:pt idx="52">
                  <c:v>100.48480000000001</c:v>
                </c:pt>
                <c:pt idx="53">
                  <c:v>100.52509999999999</c:v>
                </c:pt>
                <c:pt idx="54">
                  <c:v>100.54430000000001</c:v>
                </c:pt>
                <c:pt idx="55">
                  <c:v>100.5467</c:v>
                </c:pt>
                <c:pt idx="56">
                  <c:v>100.5431</c:v>
                </c:pt>
                <c:pt idx="57">
                  <c:v>100.5416</c:v>
                </c:pt>
                <c:pt idx="58">
                  <c:v>100.5461</c:v>
                </c:pt>
                <c:pt idx="59">
                  <c:v>100.548</c:v>
                </c:pt>
                <c:pt idx="60">
                  <c:v>100.5466</c:v>
                </c:pt>
                <c:pt idx="61">
                  <c:v>100.55540000000001</c:v>
                </c:pt>
                <c:pt idx="62">
                  <c:v>100.5608</c:v>
                </c:pt>
                <c:pt idx="63">
                  <c:v>100.574</c:v>
                </c:pt>
                <c:pt idx="64">
                  <c:v>100.58459999999999</c:v>
                </c:pt>
                <c:pt idx="65">
                  <c:v>100.5776</c:v>
                </c:pt>
                <c:pt idx="66">
                  <c:v>100.5569</c:v>
                </c:pt>
                <c:pt idx="67">
                  <c:v>100.5282</c:v>
                </c:pt>
                <c:pt idx="68">
                  <c:v>100.49379999999999</c:v>
                </c:pt>
                <c:pt idx="69">
                  <c:v>100.4452</c:v>
                </c:pt>
                <c:pt idx="70">
                  <c:v>100.3806</c:v>
                </c:pt>
                <c:pt idx="71">
                  <c:v>100.304</c:v>
                </c:pt>
                <c:pt idx="72">
                  <c:v>100.23009999999999</c:v>
                </c:pt>
                <c:pt idx="73">
                  <c:v>100.16670000000001</c:v>
                </c:pt>
                <c:pt idx="74">
                  <c:v>100.11499999999999</c:v>
                </c:pt>
                <c:pt idx="75">
                  <c:v>100.0625</c:v>
                </c:pt>
                <c:pt idx="76">
                  <c:v>99.99982</c:v>
                </c:pt>
                <c:pt idx="77">
                  <c:v>99.916659999999993</c:v>
                </c:pt>
                <c:pt idx="78">
                  <c:v>99.820350000000005</c:v>
                </c:pt>
                <c:pt idx="79">
                  <c:v>99.712860000000006</c:v>
                </c:pt>
                <c:pt idx="80">
                  <c:v>99.599159999999998</c:v>
                </c:pt>
                <c:pt idx="81">
                  <c:v>99.480519999999999</c:v>
                </c:pt>
                <c:pt idx="82">
                  <c:v>99.370410000000007</c:v>
                </c:pt>
                <c:pt idx="83">
                  <c:v>99.271249999999995</c:v>
                </c:pt>
                <c:pt idx="84">
                  <c:v>99.172420000000002</c:v>
                </c:pt>
                <c:pt idx="85">
                  <c:v>99.063450000000003</c:v>
                </c:pt>
                <c:pt idx="86">
                  <c:v>98.656739999999999</c:v>
                </c:pt>
                <c:pt idx="87">
                  <c:v>98.313959999999994</c:v>
                </c:pt>
                <c:pt idx="88">
                  <c:v>97.900289999999998</c:v>
                </c:pt>
                <c:pt idx="89">
                  <c:v>97.935270000000003</c:v>
                </c:pt>
                <c:pt idx="90">
                  <c:v>98.263069999999999</c:v>
                </c:pt>
                <c:pt idx="91">
                  <c:v>98.605680000000007</c:v>
                </c:pt>
                <c:pt idx="92">
                  <c:v>98.747479999999996</c:v>
                </c:pt>
                <c:pt idx="93">
                  <c:v>98.900469999999999</c:v>
                </c:pt>
                <c:pt idx="94">
                  <c:v>99.101380000000006</c:v>
                </c:pt>
                <c:pt idx="95">
                  <c:v>99.336780000000005</c:v>
                </c:pt>
                <c:pt idx="96">
                  <c:v>99.601209999999995</c:v>
                </c:pt>
                <c:pt idx="97">
                  <c:v>99.873580000000004</c:v>
                </c:pt>
                <c:pt idx="98">
                  <c:v>100.1245</c:v>
                </c:pt>
                <c:pt idx="99">
                  <c:v>100.3356</c:v>
                </c:pt>
                <c:pt idx="100">
                  <c:v>100.4785</c:v>
                </c:pt>
                <c:pt idx="101">
                  <c:v>100.5453</c:v>
                </c:pt>
                <c:pt idx="102">
                  <c:v>100.54389999999999</c:v>
                </c:pt>
                <c:pt idx="103">
                  <c:v>100.4953</c:v>
                </c:pt>
                <c:pt idx="104">
                  <c:v>100.42789999999999</c:v>
                </c:pt>
                <c:pt idx="105">
                  <c:v>100.3723</c:v>
                </c:pt>
                <c:pt idx="106">
                  <c:v>100.3492</c:v>
                </c:pt>
                <c:pt idx="107">
                  <c:v>100.35939999999999</c:v>
                </c:pt>
                <c:pt idx="108">
                  <c:v>100.3869</c:v>
                </c:pt>
                <c:pt idx="109">
                  <c:v>100.4075</c:v>
                </c:pt>
                <c:pt idx="110">
                  <c:v>100.43089999999999</c:v>
                </c:pt>
                <c:pt idx="111">
                  <c:v>100.4495</c:v>
                </c:pt>
                <c:pt idx="112">
                  <c:v>100.4529</c:v>
                </c:pt>
                <c:pt idx="113">
                  <c:v>100.446</c:v>
                </c:pt>
                <c:pt idx="114">
                  <c:v>100.43810000000001</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No.432</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316139</xdr:colOff>
      <xdr:row>7</xdr:row>
      <xdr:rowOff>190500</xdr:rowOff>
    </xdr:from>
    <xdr:to>
      <xdr:col>11</xdr:col>
      <xdr:colOff>830035</xdr:colOff>
      <xdr:row>10</xdr:row>
      <xdr:rowOff>122464</xdr:rowOff>
    </xdr:to>
    <xdr:sp macro="" textlink="">
      <xdr:nvSpPr>
        <xdr:cNvPr id="5" name="テキスト ボックス 4"/>
        <xdr:cNvSpPr txBox="1"/>
      </xdr:nvSpPr>
      <xdr:spPr>
        <a:xfrm>
          <a:off x="8355239" y="2476500"/>
          <a:ext cx="3771446" cy="72253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令和４年度「統計の日」標語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集まれば　大きな力に　統計調査</a:t>
          </a:r>
        </a:p>
      </xdr:txBody>
    </xdr:sp>
    <xdr:clientData/>
  </xdr:twoCellAnchor>
  <xdr:twoCellAnchor editAs="oneCell">
    <xdr:from>
      <xdr:col>8</xdr:col>
      <xdr:colOff>304799</xdr:colOff>
      <xdr:row>1</xdr:row>
      <xdr:rowOff>1</xdr:rowOff>
    </xdr:from>
    <xdr:to>
      <xdr:col>10</xdr:col>
      <xdr:colOff>966108</xdr:colOff>
      <xdr:row>8</xdr:row>
      <xdr:rowOff>43009</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6"/>
          <a:ext cx="2833009" cy="2367108"/>
        </a:xfrm>
        <a:prstGeom prst="rect">
          <a:avLst/>
        </a:prstGeom>
      </xdr:spPr>
    </xdr:pic>
    <xdr:clientData/>
  </xdr:twoCellAnchor>
  <xdr:twoCellAnchor>
    <xdr:from>
      <xdr:col>1</xdr:col>
      <xdr:colOff>40820</xdr:colOff>
      <xdr:row>28</xdr:row>
      <xdr:rowOff>244929</xdr:rowOff>
    </xdr:from>
    <xdr:to>
      <xdr:col>6</xdr:col>
      <xdr:colOff>653143</xdr:colOff>
      <xdr:row>42</xdr:row>
      <xdr:rowOff>258535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680357</xdr:colOff>
      <xdr:row>28</xdr:row>
      <xdr:rowOff>149680</xdr:rowOff>
    </xdr:from>
    <xdr:to>
      <xdr:col>12</xdr:col>
      <xdr:colOff>163286</xdr:colOff>
      <xdr:row>43</xdr:row>
      <xdr:rowOff>27214</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13607</xdr:colOff>
      <xdr:row>49</xdr:row>
      <xdr:rowOff>136071</xdr:rowOff>
    </xdr:from>
    <xdr:to>
      <xdr:col>6</xdr:col>
      <xdr:colOff>585108</xdr:colOff>
      <xdr:row>66</xdr:row>
      <xdr:rowOff>176891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707572</xdr:colOff>
      <xdr:row>49</xdr:row>
      <xdr:rowOff>136072</xdr:rowOff>
    </xdr:from>
    <xdr:to>
      <xdr:col>12</xdr:col>
      <xdr:colOff>190499</xdr:colOff>
      <xdr:row>66</xdr:row>
      <xdr:rowOff>163285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214312</xdr:colOff>
      <xdr:row>22</xdr:row>
      <xdr:rowOff>250974</xdr:rowOff>
    </xdr:from>
    <xdr:to>
      <xdr:col>6</xdr:col>
      <xdr:colOff>366031</xdr:colOff>
      <xdr:row>36</xdr:row>
      <xdr:rowOff>223761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326571</xdr:colOff>
      <xdr:row>32</xdr:row>
      <xdr:rowOff>176894</xdr:rowOff>
    </xdr:from>
    <xdr:to>
      <xdr:col>1</xdr:col>
      <xdr:colOff>571500</xdr:colOff>
      <xdr:row>33</xdr:row>
      <xdr:rowOff>-1</xdr:rowOff>
    </xdr:to>
    <xdr:sp macro="" textlink="">
      <xdr:nvSpPr>
        <xdr:cNvPr id="3" name="テキスト ボックス 2"/>
        <xdr:cNvSpPr txBox="1"/>
      </xdr:nvSpPr>
      <xdr:spPr>
        <a:xfrm>
          <a:off x="1079046" y="9149444"/>
          <a:ext cx="244929" cy="108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  0</a:t>
          </a:r>
          <a:endParaRPr kumimoji="1" lang="ja-JP" altLang="en-US" sz="1100">
            <a:solidFill>
              <a:schemeClr val="bg1"/>
            </a:solidFill>
          </a:endParaRPr>
        </a:p>
      </xdr:txBody>
    </xdr:sp>
    <xdr:clientData/>
  </xdr:twoCellAnchor>
  <xdr:twoCellAnchor editAs="oneCell">
    <xdr:from>
      <xdr:col>5</xdr:col>
      <xdr:colOff>638175</xdr:colOff>
      <xdr:row>69</xdr:row>
      <xdr:rowOff>0</xdr:rowOff>
    </xdr:from>
    <xdr:to>
      <xdr:col>5</xdr:col>
      <xdr:colOff>1079500</xdr:colOff>
      <xdr:row>69</xdr:row>
      <xdr:rowOff>255814</xdr:rowOff>
    </xdr:to>
    <xdr:sp macro="" textlink="" fLocksText="0">
      <xdr:nvSpPr>
        <xdr:cNvPr id="4" name="Text Box 1"/>
        <xdr:cNvSpPr txBox="1">
          <a:spLocks noChangeArrowheads="1"/>
        </xdr:cNvSpPr>
      </xdr:nvSpPr>
      <xdr:spPr bwMode="auto">
        <a:xfrm>
          <a:off x="5734050" y="1988820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13607</xdr:colOff>
      <xdr:row>4</xdr:row>
      <xdr:rowOff>40821</xdr:rowOff>
    </xdr:from>
    <xdr:to>
      <xdr:col>6</xdr:col>
      <xdr:colOff>562841</xdr:colOff>
      <xdr:row>15</xdr:row>
      <xdr:rowOff>272143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4</xdr:row>
      <xdr:rowOff>45925</xdr:rowOff>
    </xdr:from>
    <xdr:to>
      <xdr:col>11</xdr:col>
      <xdr:colOff>848589</xdr:colOff>
      <xdr:row>16</xdr:row>
      <xdr:rowOff>263639</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23</xdr:row>
      <xdr:rowOff>40821</xdr:rowOff>
    </xdr:from>
    <xdr:to>
      <xdr:col>11</xdr:col>
      <xdr:colOff>984250</xdr:colOff>
      <xdr:row>37</xdr:row>
      <xdr:rowOff>117021</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124162</xdr:colOff>
      <xdr:row>43</xdr:row>
      <xdr:rowOff>144576</xdr:rowOff>
    </xdr:from>
    <xdr:to>
      <xdr:col>6</xdr:col>
      <xdr:colOff>295010</xdr:colOff>
      <xdr:row>57</xdr:row>
      <xdr:rowOff>103753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857249</xdr:colOff>
      <xdr:row>43</xdr:row>
      <xdr:rowOff>54430</xdr:rowOff>
    </xdr:from>
    <xdr:to>
      <xdr:col>12</xdr:col>
      <xdr:colOff>21167</xdr:colOff>
      <xdr:row>57</xdr:row>
      <xdr:rowOff>163286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204107</xdr:colOff>
      <xdr:row>34</xdr:row>
      <xdr:rowOff>27216</xdr:rowOff>
    </xdr:from>
    <xdr:to>
      <xdr:col>1</xdr:col>
      <xdr:colOff>666750</xdr:colOff>
      <xdr:row>35</xdr:row>
      <xdr:rowOff>13608</xdr:rowOff>
    </xdr:to>
    <xdr:sp macro="" textlink="">
      <xdr:nvSpPr>
        <xdr:cNvPr id="10" name="テキスト ボックス 9"/>
        <xdr:cNvSpPr txBox="1"/>
      </xdr:nvSpPr>
      <xdr:spPr>
        <a:xfrm>
          <a:off x="956582" y="9571266"/>
          <a:ext cx="462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  0</a:t>
          </a:r>
          <a:endParaRPr kumimoji="1" lang="ja-JP" altLang="en-US" sz="1100">
            <a:solidFill>
              <a:schemeClr val="bg1"/>
            </a:solidFill>
          </a:endParaRPr>
        </a:p>
      </xdr:txBody>
    </xdr:sp>
    <xdr:clientData/>
  </xdr:twoCellAnchor>
  <xdr:twoCellAnchor editAs="oneCell">
    <xdr:from>
      <xdr:col>7</xdr:col>
      <xdr:colOff>345883</xdr:colOff>
      <xdr:row>54</xdr:row>
      <xdr:rowOff>129524</xdr:rowOff>
    </xdr:from>
    <xdr:to>
      <xdr:col>7</xdr:col>
      <xdr:colOff>705578</xdr:colOff>
      <xdr:row>55</xdr:row>
      <xdr:rowOff>185180</xdr:rowOff>
    </xdr:to>
    <xdr:pic>
      <xdr:nvPicPr>
        <xdr:cNvPr id="11" name="図 10"/>
        <xdr:cNvPicPr>
          <a:picLocks noChangeAspect="1"/>
        </xdr:cNvPicPr>
      </xdr:nvPicPr>
      <xdr:blipFill>
        <a:blip xmlns:r="http://schemas.openxmlformats.org/officeDocument/2006/relationships" r:embed="rId7"/>
        <a:stretch>
          <a:fillRect/>
        </a:stretch>
      </xdr:blipFill>
      <xdr:spPr>
        <a:xfrm>
          <a:off x="7613458" y="15388574"/>
          <a:ext cx="359695" cy="341406"/>
        </a:xfrm>
        <a:prstGeom prst="rect">
          <a:avLst/>
        </a:prstGeom>
      </xdr:spPr>
    </xdr:pic>
    <xdr:clientData/>
  </xdr:twoCellAnchor>
  <xdr:twoCellAnchor editAs="oneCell">
    <xdr:from>
      <xdr:col>6</xdr:col>
      <xdr:colOff>1058675</xdr:colOff>
      <xdr:row>13</xdr:row>
      <xdr:rowOff>264084</xdr:rowOff>
    </xdr:from>
    <xdr:to>
      <xdr:col>7</xdr:col>
      <xdr:colOff>342600</xdr:colOff>
      <xdr:row>15</xdr:row>
      <xdr:rowOff>33990</xdr:rowOff>
    </xdr:to>
    <xdr:pic>
      <xdr:nvPicPr>
        <xdr:cNvPr id="12" name="図 11"/>
        <xdr:cNvPicPr>
          <a:picLocks noChangeAspect="1"/>
        </xdr:cNvPicPr>
      </xdr:nvPicPr>
      <xdr:blipFill>
        <a:blip xmlns:r="http://schemas.openxmlformats.org/officeDocument/2006/relationships" r:embed="rId7"/>
        <a:stretch>
          <a:fillRect/>
        </a:stretch>
      </xdr:blipFill>
      <xdr:spPr>
        <a:xfrm>
          <a:off x="7240400" y="3807384"/>
          <a:ext cx="369775" cy="341406"/>
        </a:xfrm>
        <a:prstGeom prst="rect">
          <a:avLst/>
        </a:prstGeom>
      </xdr:spPr>
    </xdr:pic>
    <xdr:clientData/>
  </xdr:twoCellAnchor>
  <xdr:twoCellAnchor editAs="oneCell">
    <xdr:from>
      <xdr:col>1</xdr:col>
      <xdr:colOff>809504</xdr:colOff>
      <xdr:row>33</xdr:row>
      <xdr:rowOff>272761</xdr:rowOff>
    </xdr:from>
    <xdr:to>
      <xdr:col>2</xdr:col>
      <xdr:colOff>79116</xdr:colOff>
      <xdr:row>35</xdr:row>
      <xdr:rowOff>42667</xdr:rowOff>
    </xdr:to>
    <xdr:pic>
      <xdr:nvPicPr>
        <xdr:cNvPr id="13" name="図 12"/>
        <xdr:cNvPicPr>
          <a:picLocks noChangeAspect="1"/>
        </xdr:cNvPicPr>
      </xdr:nvPicPr>
      <xdr:blipFill>
        <a:blip xmlns:r="http://schemas.openxmlformats.org/officeDocument/2006/relationships" r:embed="rId7"/>
        <a:stretch>
          <a:fillRect/>
        </a:stretch>
      </xdr:blipFill>
      <xdr:spPr>
        <a:xfrm>
          <a:off x="1561979" y="9531061"/>
          <a:ext cx="355462" cy="341406"/>
        </a:xfrm>
        <a:prstGeom prst="rect">
          <a:avLst/>
        </a:prstGeom>
      </xdr:spPr>
    </xdr:pic>
    <xdr:clientData/>
  </xdr:twoCellAnchor>
  <xdr:twoCellAnchor editAs="oneCell">
    <xdr:from>
      <xdr:col>1</xdr:col>
      <xdr:colOff>706678</xdr:colOff>
      <xdr:row>54</xdr:row>
      <xdr:rowOff>83945</xdr:rowOff>
    </xdr:from>
    <xdr:to>
      <xdr:col>1</xdr:col>
      <xdr:colOff>1059759</xdr:colOff>
      <xdr:row>55</xdr:row>
      <xdr:rowOff>139601</xdr:rowOff>
    </xdr:to>
    <xdr:pic>
      <xdr:nvPicPr>
        <xdr:cNvPr id="14" name="図 13"/>
        <xdr:cNvPicPr>
          <a:picLocks noChangeAspect="1"/>
        </xdr:cNvPicPr>
      </xdr:nvPicPr>
      <xdr:blipFill>
        <a:blip xmlns:r="http://schemas.openxmlformats.org/officeDocument/2006/relationships" r:embed="rId7"/>
        <a:stretch>
          <a:fillRect/>
        </a:stretch>
      </xdr:blipFill>
      <xdr:spPr>
        <a:xfrm>
          <a:off x="1459153" y="15342995"/>
          <a:ext cx="353081" cy="34140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0.13169</cdr:x>
      <cdr:y>0.75929</cdr:y>
    </cdr:from>
    <cdr:to>
      <cdr:x>0.19497</cdr:x>
      <cdr:y>0.86046</cdr:y>
    </cdr:to>
    <cdr:pic>
      <cdr:nvPicPr>
        <cdr:cNvPr id="4" name="図 3"/>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85715" y="2562273"/>
          <a:ext cx="377565" cy="341405"/>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0.08209</cdr:x>
      <cdr:y>0.75918</cdr:y>
    </cdr:from>
    <cdr:to>
      <cdr:x>0.14979</cdr:x>
      <cdr:y>0.84293</cdr:y>
    </cdr:to>
    <cdr:pic>
      <cdr:nvPicPr>
        <cdr:cNvPr id="3" name="図 2"/>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65667" y="3094958"/>
          <a:ext cx="384039" cy="341424"/>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9305;&#38598;&#35352;&#20107;/1027(&#25991;&#35328;&#20462;&#27491;&#65289;&#32113;&#35336;&#12491;&#12517;&#12540;&#12473;04.10&#26376;&#26696;_&#21172;&#35519;&#24180;&#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
      <sheetName val="１ "/>
      <sheetName val="完全失業率"/>
      <sheetName val="失業者数"/>
      <sheetName val="就業者数"/>
      <sheetName val="雇用者の割合"/>
      <sheetName val="正規非正規"/>
      <sheetName val="Sheet2"/>
    </sheetNames>
    <sheetDataSet>
      <sheetData sheetId="0"/>
      <sheetData sheetId="1"/>
      <sheetData sheetId="2">
        <row r="2">
          <cell r="B2" t="str">
            <v>完全失業率</v>
          </cell>
          <cell r="C2" t="str">
            <v>対前年増減</v>
          </cell>
        </row>
        <row r="3">
          <cell r="A3" t="str">
            <v>H21</v>
          </cell>
        </row>
        <row r="4">
          <cell r="A4" t="str">
            <v>H22</v>
          </cell>
          <cell r="B4">
            <v>5.0999999999999996</v>
          </cell>
          <cell r="C4">
            <v>0</v>
          </cell>
        </row>
        <row r="5">
          <cell r="A5" t="str">
            <v>H23</v>
          </cell>
          <cell r="B5">
            <v>4.5999999999999996</v>
          </cell>
          <cell r="C5">
            <v>-0.5</v>
          </cell>
        </row>
        <row r="6">
          <cell r="A6" t="str">
            <v>H24</v>
          </cell>
          <cell r="B6">
            <v>4.3</v>
          </cell>
          <cell r="C6">
            <v>-0.29999999999999982</v>
          </cell>
        </row>
        <row r="7">
          <cell r="A7" t="str">
            <v>H25</v>
          </cell>
          <cell r="B7">
            <v>4</v>
          </cell>
          <cell r="C7">
            <v>-0.29999999999999982</v>
          </cell>
        </row>
        <row r="8">
          <cell r="A8" t="str">
            <v>H26</v>
          </cell>
          <cell r="B8">
            <v>3.6</v>
          </cell>
          <cell r="C8">
            <v>-0.39999999999999991</v>
          </cell>
        </row>
        <row r="9">
          <cell r="A9" t="str">
            <v>H27</v>
          </cell>
          <cell r="B9">
            <v>3.4</v>
          </cell>
          <cell r="C9">
            <v>-0.20000000000000018</v>
          </cell>
        </row>
        <row r="10">
          <cell r="A10" t="str">
            <v>H28</v>
          </cell>
          <cell r="B10">
            <v>3.1</v>
          </cell>
          <cell r="C10">
            <v>-0.29999999999999982</v>
          </cell>
        </row>
        <row r="11">
          <cell r="A11" t="str">
            <v>H29</v>
          </cell>
          <cell r="B11">
            <v>2.8</v>
          </cell>
          <cell r="C11">
            <v>-0.30000000000000027</v>
          </cell>
        </row>
        <row r="12">
          <cell r="A12" t="str">
            <v>H30</v>
          </cell>
          <cell r="B12">
            <v>2.4</v>
          </cell>
          <cell r="C12">
            <v>-0.39999999999999991</v>
          </cell>
        </row>
        <row r="13">
          <cell r="A13" t="str">
            <v>R1</v>
          </cell>
          <cell r="B13">
            <v>2.4</v>
          </cell>
          <cell r="C13">
            <v>0</v>
          </cell>
        </row>
        <row r="14">
          <cell r="A14" t="str">
            <v>R2</v>
          </cell>
          <cell r="B14">
            <v>2.8</v>
          </cell>
          <cell r="C14">
            <v>0.39999999999999991</v>
          </cell>
        </row>
        <row r="15">
          <cell r="A15" t="str">
            <v>R3</v>
          </cell>
          <cell r="B15">
            <v>2.8</v>
          </cell>
          <cell r="C15">
            <v>0</v>
          </cell>
        </row>
        <row r="23">
          <cell r="B23" t="str">
            <v>完全失業率</v>
          </cell>
          <cell r="C23" t="str">
            <v>対前年増減</v>
          </cell>
        </row>
        <row r="25">
          <cell r="A25" t="str">
            <v>H22</v>
          </cell>
          <cell r="B25">
            <v>4.3</v>
          </cell>
          <cell r="C25">
            <v>0.29999999999999982</v>
          </cell>
        </row>
        <row r="26">
          <cell r="A26" t="str">
            <v>H23</v>
          </cell>
          <cell r="B26">
            <v>3.8</v>
          </cell>
          <cell r="C26">
            <v>-0.5</v>
          </cell>
        </row>
        <row r="27">
          <cell r="A27" t="str">
            <v>H24</v>
          </cell>
          <cell r="B27">
            <v>3.6</v>
          </cell>
          <cell r="C27">
            <v>-0.19999999999999973</v>
          </cell>
        </row>
        <row r="28">
          <cell r="A28" t="str">
            <v>H25</v>
          </cell>
          <cell r="B28">
            <v>3.1</v>
          </cell>
          <cell r="C28">
            <v>-0.5</v>
          </cell>
        </row>
        <row r="29">
          <cell r="A29" t="str">
            <v>H26</v>
          </cell>
          <cell r="B29">
            <v>2.7</v>
          </cell>
          <cell r="C29">
            <v>-0.39999999999999991</v>
          </cell>
        </row>
        <row r="30">
          <cell r="A30" t="str">
            <v>H27</v>
          </cell>
          <cell r="B30">
            <v>2.4</v>
          </cell>
          <cell r="C30">
            <v>-0.30000000000000027</v>
          </cell>
        </row>
        <row r="31">
          <cell r="A31" t="str">
            <v>H28</v>
          </cell>
          <cell r="B31">
            <v>2.2000000000000002</v>
          </cell>
          <cell r="C31">
            <v>-0.19999999999999973</v>
          </cell>
        </row>
        <row r="32">
          <cell r="A32" t="str">
            <v>H29</v>
          </cell>
          <cell r="B32">
            <v>1.8</v>
          </cell>
          <cell r="C32">
            <v>-0.40000000000000013</v>
          </cell>
        </row>
        <row r="33">
          <cell r="A33" t="str">
            <v>H30</v>
          </cell>
          <cell r="B33">
            <v>1.9</v>
          </cell>
          <cell r="C33">
            <v>9.9999999999999867E-2</v>
          </cell>
        </row>
        <row r="34">
          <cell r="A34" t="str">
            <v>R1</v>
          </cell>
          <cell r="B34">
            <v>1.6</v>
          </cell>
          <cell r="C34">
            <v>-0.29999999999999982</v>
          </cell>
        </row>
        <row r="35">
          <cell r="A35" t="str">
            <v>R2</v>
          </cell>
          <cell r="B35">
            <v>2.2999999999999998</v>
          </cell>
          <cell r="C35">
            <v>0.69999999999999973</v>
          </cell>
        </row>
        <row r="36">
          <cell r="A36" t="str">
            <v>R3</v>
          </cell>
          <cell r="B36">
            <v>2.6</v>
          </cell>
          <cell r="C36">
            <v>0.30000000000000027</v>
          </cell>
        </row>
      </sheetData>
      <sheetData sheetId="3">
        <row r="2">
          <cell r="B2" t="str">
            <v>完全失業者数</v>
          </cell>
          <cell r="C2" t="str">
            <v>対前年増減</v>
          </cell>
        </row>
        <row r="4">
          <cell r="A4" t="str">
            <v>H22</v>
          </cell>
          <cell r="B4">
            <v>334</v>
          </cell>
          <cell r="C4">
            <v>-2</v>
          </cell>
        </row>
        <row r="5">
          <cell r="A5" t="str">
            <v>H23</v>
          </cell>
          <cell r="B5">
            <v>302</v>
          </cell>
          <cell r="C5">
            <v>-32</v>
          </cell>
        </row>
        <row r="6">
          <cell r="A6" t="str">
            <v>H24</v>
          </cell>
          <cell r="B6">
            <v>285</v>
          </cell>
          <cell r="C6">
            <v>-17</v>
          </cell>
        </row>
        <row r="7">
          <cell r="A7" t="str">
            <v>H25</v>
          </cell>
          <cell r="B7">
            <v>265</v>
          </cell>
          <cell r="C7">
            <v>-20</v>
          </cell>
        </row>
        <row r="8">
          <cell r="A8" t="str">
            <v>H26</v>
          </cell>
          <cell r="B8">
            <v>236</v>
          </cell>
          <cell r="C8">
            <v>-29</v>
          </cell>
        </row>
        <row r="9">
          <cell r="A9" t="str">
            <v>H27</v>
          </cell>
          <cell r="B9">
            <v>222</v>
          </cell>
          <cell r="C9">
            <v>-14</v>
          </cell>
        </row>
        <row r="10">
          <cell r="A10" t="str">
            <v>H28</v>
          </cell>
          <cell r="B10">
            <v>208</v>
          </cell>
          <cell r="C10">
            <v>-14</v>
          </cell>
        </row>
        <row r="11">
          <cell r="A11" t="str">
            <v>H29</v>
          </cell>
          <cell r="B11">
            <v>190</v>
          </cell>
          <cell r="C11">
            <v>-18</v>
          </cell>
        </row>
        <row r="12">
          <cell r="A12" t="str">
            <v>H30</v>
          </cell>
          <cell r="B12">
            <v>166</v>
          </cell>
          <cell r="C12">
            <v>-24</v>
          </cell>
        </row>
        <row r="13">
          <cell r="A13" t="str">
            <v>R1</v>
          </cell>
          <cell r="B13">
            <v>162</v>
          </cell>
          <cell r="C13">
            <v>-4</v>
          </cell>
        </row>
        <row r="14">
          <cell r="A14" t="str">
            <v>R2</v>
          </cell>
          <cell r="B14">
            <v>191</v>
          </cell>
          <cell r="C14">
            <v>29</v>
          </cell>
        </row>
        <row r="15">
          <cell r="A15" t="str">
            <v>R3</v>
          </cell>
          <cell r="B15">
            <v>193</v>
          </cell>
          <cell r="C15">
            <v>2</v>
          </cell>
        </row>
        <row r="23">
          <cell r="B23" t="str">
            <v>完全失業者数</v>
          </cell>
          <cell r="C23" t="str">
            <v>対前年増減</v>
          </cell>
        </row>
        <row r="25">
          <cell r="A25" t="str">
            <v>H22</v>
          </cell>
          <cell r="B25">
            <v>21</v>
          </cell>
          <cell r="C25">
            <v>1</v>
          </cell>
        </row>
        <row r="26">
          <cell r="A26" t="str">
            <v>H23</v>
          </cell>
          <cell r="B26">
            <v>18</v>
          </cell>
          <cell r="C26">
            <v>-3</v>
          </cell>
        </row>
        <row r="27">
          <cell r="A27" t="str">
            <v>H24</v>
          </cell>
          <cell r="B27">
            <v>17</v>
          </cell>
          <cell r="C27">
            <v>-1</v>
          </cell>
        </row>
        <row r="28">
          <cell r="A28" t="str">
            <v>H25</v>
          </cell>
          <cell r="B28">
            <v>15</v>
          </cell>
          <cell r="C28">
            <v>-2</v>
          </cell>
        </row>
        <row r="29">
          <cell r="A29" t="str">
            <v>H26</v>
          </cell>
          <cell r="B29">
            <v>13</v>
          </cell>
          <cell r="C29">
            <v>-2</v>
          </cell>
        </row>
        <row r="30">
          <cell r="A30" t="str">
            <v>H27</v>
          </cell>
          <cell r="B30">
            <v>12</v>
          </cell>
          <cell r="C30">
            <v>-1</v>
          </cell>
        </row>
        <row r="31">
          <cell r="A31" t="str">
            <v>H28</v>
          </cell>
          <cell r="B31">
            <v>11</v>
          </cell>
          <cell r="C31">
            <v>-1</v>
          </cell>
        </row>
        <row r="32">
          <cell r="A32" t="str">
            <v>H29</v>
          </cell>
          <cell r="B32">
            <v>9</v>
          </cell>
          <cell r="C32">
            <v>-2</v>
          </cell>
        </row>
        <row r="33">
          <cell r="A33" t="str">
            <v>H30</v>
          </cell>
          <cell r="B33">
            <v>9</v>
          </cell>
          <cell r="C33">
            <v>0</v>
          </cell>
        </row>
        <row r="34">
          <cell r="A34" t="str">
            <v>R1</v>
          </cell>
          <cell r="B34">
            <v>8</v>
          </cell>
          <cell r="C34">
            <v>-1</v>
          </cell>
        </row>
        <row r="35">
          <cell r="A35" t="str">
            <v>R2</v>
          </cell>
          <cell r="B35">
            <v>11</v>
          </cell>
          <cell r="C35">
            <v>3</v>
          </cell>
        </row>
        <row r="36">
          <cell r="A36" t="str">
            <v>R3</v>
          </cell>
          <cell r="B36">
            <v>12</v>
          </cell>
          <cell r="C36">
            <v>1</v>
          </cell>
        </row>
      </sheetData>
      <sheetData sheetId="4">
        <row r="2">
          <cell r="B2" t="str">
            <v>就業者数</v>
          </cell>
          <cell r="C2" t="str">
            <v>対前年増減</v>
          </cell>
        </row>
        <row r="4">
          <cell r="A4" t="str">
            <v>H22</v>
          </cell>
          <cell r="B4">
            <v>6298</v>
          </cell>
          <cell r="C4">
            <v>-16</v>
          </cell>
        </row>
        <row r="5">
          <cell r="A5" t="str">
            <v>H23</v>
          </cell>
          <cell r="B5">
            <v>6293</v>
          </cell>
          <cell r="C5">
            <v>-5</v>
          </cell>
        </row>
        <row r="6">
          <cell r="A6" t="str">
            <v>H24</v>
          </cell>
          <cell r="B6">
            <v>6280</v>
          </cell>
          <cell r="C6">
            <v>-13</v>
          </cell>
        </row>
        <row r="7">
          <cell r="A7" t="str">
            <v>H25</v>
          </cell>
          <cell r="B7">
            <v>6326</v>
          </cell>
          <cell r="C7">
            <v>46</v>
          </cell>
        </row>
        <row r="8">
          <cell r="A8" t="str">
            <v>H26</v>
          </cell>
          <cell r="B8">
            <v>6371</v>
          </cell>
          <cell r="C8">
            <v>45</v>
          </cell>
        </row>
        <row r="9">
          <cell r="A9" t="str">
            <v>H27</v>
          </cell>
          <cell r="B9">
            <v>6401</v>
          </cell>
          <cell r="C9">
            <v>30</v>
          </cell>
        </row>
        <row r="10">
          <cell r="A10" t="str">
            <v>H28</v>
          </cell>
          <cell r="B10">
            <v>6465</v>
          </cell>
          <cell r="C10">
            <v>64</v>
          </cell>
        </row>
        <row r="11">
          <cell r="A11" t="str">
            <v>H29</v>
          </cell>
          <cell r="B11">
            <v>6530</v>
          </cell>
          <cell r="C11">
            <v>65</v>
          </cell>
        </row>
        <row r="12">
          <cell r="A12" t="str">
            <v>H30</v>
          </cell>
          <cell r="B12">
            <v>6664</v>
          </cell>
          <cell r="C12">
            <v>134</v>
          </cell>
        </row>
        <row r="13">
          <cell r="A13" t="str">
            <v>R1</v>
          </cell>
          <cell r="B13">
            <v>6724</v>
          </cell>
          <cell r="C13">
            <v>60</v>
          </cell>
        </row>
        <row r="14">
          <cell r="A14" t="str">
            <v>R2</v>
          </cell>
          <cell r="B14">
            <v>6676</v>
          </cell>
          <cell r="C14">
            <v>-48</v>
          </cell>
        </row>
        <row r="15">
          <cell r="A15" t="str">
            <v>R3</v>
          </cell>
          <cell r="B15">
            <v>6667</v>
          </cell>
          <cell r="C15">
            <v>-9</v>
          </cell>
        </row>
        <row r="23">
          <cell r="B23" t="str">
            <v>就業者数</v>
          </cell>
          <cell r="C23" t="str">
            <v>対前年増減</v>
          </cell>
        </row>
        <row r="25">
          <cell r="A25" t="str">
            <v>H22</v>
          </cell>
          <cell r="B25">
            <v>470</v>
          </cell>
          <cell r="C25">
            <v>-14</v>
          </cell>
        </row>
        <row r="26">
          <cell r="A26" t="str">
            <v>H23</v>
          </cell>
          <cell r="B26">
            <v>450</v>
          </cell>
          <cell r="C26">
            <v>-20</v>
          </cell>
        </row>
        <row r="27">
          <cell r="A27" t="str">
            <v>H24</v>
          </cell>
          <cell r="B27">
            <v>453</v>
          </cell>
          <cell r="C27">
            <v>3</v>
          </cell>
        </row>
        <row r="28">
          <cell r="A28" t="str">
            <v>H25</v>
          </cell>
          <cell r="B28">
            <v>464</v>
          </cell>
          <cell r="C28">
            <v>11</v>
          </cell>
        </row>
        <row r="29">
          <cell r="A29" t="str">
            <v>H26</v>
          </cell>
          <cell r="B29">
            <v>477</v>
          </cell>
          <cell r="C29">
            <v>13</v>
          </cell>
        </row>
        <row r="30">
          <cell r="A30" t="str">
            <v>H27</v>
          </cell>
          <cell r="B30">
            <v>482</v>
          </cell>
          <cell r="C30">
            <v>5</v>
          </cell>
        </row>
        <row r="31">
          <cell r="A31" t="str">
            <v>H28</v>
          </cell>
          <cell r="B31">
            <v>483</v>
          </cell>
          <cell r="C31">
            <v>1</v>
          </cell>
        </row>
        <row r="32">
          <cell r="A32" t="str">
            <v>H29</v>
          </cell>
          <cell r="B32">
            <v>485</v>
          </cell>
          <cell r="C32">
            <v>2</v>
          </cell>
        </row>
        <row r="33">
          <cell r="A33" t="str">
            <v>H30</v>
          </cell>
          <cell r="B33">
            <v>471</v>
          </cell>
          <cell r="C33">
            <v>-14</v>
          </cell>
        </row>
        <row r="34">
          <cell r="A34" t="str">
            <v>R1</v>
          </cell>
          <cell r="B34">
            <v>479</v>
          </cell>
          <cell r="C34">
            <v>8</v>
          </cell>
        </row>
        <row r="35">
          <cell r="A35" t="str">
            <v>R2</v>
          </cell>
          <cell r="B35">
            <v>467</v>
          </cell>
          <cell r="C35">
            <v>-12</v>
          </cell>
        </row>
        <row r="36">
          <cell r="A36" t="str">
            <v>R3</v>
          </cell>
          <cell r="B36">
            <v>455</v>
          </cell>
          <cell r="C36">
            <v>-12</v>
          </cell>
        </row>
      </sheetData>
      <sheetData sheetId="5">
        <row r="2">
          <cell r="B2" t="str">
            <v>雇用者数</v>
          </cell>
          <cell r="C2" t="str">
            <v>対前年増減</v>
          </cell>
        </row>
        <row r="4">
          <cell r="A4" t="str">
            <v>H22</v>
          </cell>
          <cell r="B4">
            <v>5500</v>
          </cell>
          <cell r="C4">
            <v>11</v>
          </cell>
        </row>
        <row r="5">
          <cell r="A5" t="str">
            <v>H23</v>
          </cell>
          <cell r="B5">
            <v>5512</v>
          </cell>
          <cell r="C5">
            <v>12</v>
          </cell>
        </row>
        <row r="6">
          <cell r="A6" t="str">
            <v>H24</v>
          </cell>
          <cell r="B6">
            <v>5513</v>
          </cell>
          <cell r="C6">
            <v>1</v>
          </cell>
        </row>
        <row r="7">
          <cell r="A7" t="str">
            <v>H25</v>
          </cell>
          <cell r="B7">
            <v>5567</v>
          </cell>
          <cell r="C7">
            <v>54</v>
          </cell>
        </row>
        <row r="8">
          <cell r="A8" t="str">
            <v>H26</v>
          </cell>
          <cell r="B8">
            <v>5613</v>
          </cell>
          <cell r="C8">
            <v>46</v>
          </cell>
        </row>
        <row r="9">
          <cell r="A9" t="str">
            <v>H27</v>
          </cell>
          <cell r="B9">
            <v>5663</v>
          </cell>
          <cell r="C9">
            <v>50</v>
          </cell>
        </row>
        <row r="10">
          <cell r="A10" t="str">
            <v>H28</v>
          </cell>
          <cell r="B10">
            <v>5750</v>
          </cell>
          <cell r="C10">
            <v>87</v>
          </cell>
        </row>
        <row r="11">
          <cell r="A11" t="str">
            <v>H29</v>
          </cell>
          <cell r="B11">
            <v>5819</v>
          </cell>
          <cell r="C11">
            <v>69</v>
          </cell>
        </row>
        <row r="12">
          <cell r="A12" t="str">
            <v>H30</v>
          </cell>
          <cell r="B12">
            <v>5936</v>
          </cell>
          <cell r="C12">
            <v>117</v>
          </cell>
        </row>
        <row r="13">
          <cell r="A13" t="str">
            <v>R1</v>
          </cell>
          <cell r="B13">
            <v>6004</v>
          </cell>
          <cell r="C13">
            <v>68</v>
          </cell>
        </row>
        <row r="14">
          <cell r="A14" t="str">
            <v>R2</v>
          </cell>
          <cell r="B14">
            <v>5973</v>
          </cell>
          <cell r="C14">
            <v>-31</v>
          </cell>
        </row>
        <row r="15">
          <cell r="A15" t="str">
            <v>R3</v>
          </cell>
          <cell r="B15">
            <v>5973</v>
          </cell>
          <cell r="C15">
            <v>0</v>
          </cell>
        </row>
        <row r="23">
          <cell r="B23" t="str">
            <v>総数</v>
          </cell>
          <cell r="C23" t="str">
            <v>対前年増減</v>
          </cell>
        </row>
        <row r="25">
          <cell r="A25" t="str">
            <v>H22</v>
          </cell>
          <cell r="B25">
            <v>772</v>
          </cell>
          <cell r="C25">
            <v>-28</v>
          </cell>
        </row>
        <row r="26">
          <cell r="A26" t="str">
            <v>H23</v>
          </cell>
          <cell r="B26">
            <v>757</v>
          </cell>
          <cell r="C26">
            <v>-15</v>
          </cell>
        </row>
        <row r="27">
          <cell r="A27" t="str">
            <v>H24</v>
          </cell>
          <cell r="B27">
            <v>740</v>
          </cell>
          <cell r="C27">
            <v>-17</v>
          </cell>
        </row>
        <row r="28">
          <cell r="A28" t="str">
            <v>H25</v>
          </cell>
          <cell r="B28">
            <v>729</v>
          </cell>
          <cell r="C28">
            <v>-11</v>
          </cell>
        </row>
        <row r="29">
          <cell r="A29" t="str">
            <v>H26</v>
          </cell>
          <cell r="B29">
            <v>727</v>
          </cell>
          <cell r="C29">
            <v>-2</v>
          </cell>
        </row>
        <row r="30">
          <cell r="A30" t="str">
            <v>H27</v>
          </cell>
          <cell r="B30">
            <v>708</v>
          </cell>
          <cell r="C30">
            <v>-19</v>
          </cell>
        </row>
        <row r="31">
          <cell r="A31" t="str">
            <v>H28</v>
          </cell>
          <cell r="B31">
            <v>684</v>
          </cell>
          <cell r="C31">
            <v>-24</v>
          </cell>
        </row>
        <row r="32">
          <cell r="A32" t="str">
            <v>H29</v>
          </cell>
          <cell r="B32">
            <v>679</v>
          </cell>
          <cell r="C32">
            <v>-5</v>
          </cell>
        </row>
        <row r="33">
          <cell r="A33" t="str">
            <v>H30</v>
          </cell>
          <cell r="B33">
            <v>686</v>
          </cell>
          <cell r="C33">
            <v>7</v>
          </cell>
        </row>
        <row r="34">
          <cell r="A34" t="str">
            <v>R1</v>
          </cell>
          <cell r="B34">
            <v>675</v>
          </cell>
          <cell r="C34">
            <v>-11</v>
          </cell>
        </row>
        <row r="35">
          <cell r="A35" t="str">
            <v>R2</v>
          </cell>
          <cell r="B35">
            <v>666</v>
          </cell>
          <cell r="C35">
            <v>-9</v>
          </cell>
        </row>
        <row r="36">
          <cell r="A36" t="str">
            <v>R3</v>
          </cell>
          <cell r="B36">
            <v>660</v>
          </cell>
          <cell r="C36">
            <v>-6</v>
          </cell>
        </row>
      </sheetData>
      <sheetData sheetId="6">
        <row r="2">
          <cell r="B2" t="str">
            <v>正規の職員・従業員</v>
          </cell>
          <cell r="C2" t="str">
            <v>増減</v>
          </cell>
        </row>
        <row r="4">
          <cell r="A4" t="str">
            <v>H22</v>
          </cell>
          <cell r="B4">
            <v>3374</v>
          </cell>
          <cell r="C4">
            <v>-21</v>
          </cell>
        </row>
        <row r="5">
          <cell r="A5" t="str">
            <v>H23</v>
          </cell>
          <cell r="B5">
            <v>3355</v>
          </cell>
          <cell r="C5">
            <v>-19</v>
          </cell>
        </row>
        <row r="6">
          <cell r="A6" t="str">
            <v>H24</v>
          </cell>
          <cell r="B6">
            <v>3345</v>
          </cell>
          <cell r="C6">
            <v>-10</v>
          </cell>
        </row>
        <row r="7">
          <cell r="A7" t="str">
            <v>H25</v>
          </cell>
          <cell r="B7">
            <v>3311</v>
          </cell>
          <cell r="C7">
            <v>-34</v>
          </cell>
        </row>
        <row r="8">
          <cell r="A8" t="str">
            <v>H26</v>
          </cell>
          <cell r="B8">
            <v>3298</v>
          </cell>
          <cell r="C8">
            <v>-13</v>
          </cell>
        </row>
        <row r="9">
          <cell r="A9" t="str">
            <v>H27</v>
          </cell>
          <cell r="B9">
            <v>3327</v>
          </cell>
          <cell r="C9">
            <v>29</v>
          </cell>
        </row>
        <row r="10">
          <cell r="A10" t="str">
            <v>H28</v>
          </cell>
          <cell r="B10">
            <v>3376</v>
          </cell>
          <cell r="C10">
            <v>49</v>
          </cell>
        </row>
        <row r="11">
          <cell r="A11" t="str">
            <v>H29</v>
          </cell>
          <cell r="B11">
            <v>3432</v>
          </cell>
          <cell r="C11">
            <v>56</v>
          </cell>
        </row>
        <row r="12">
          <cell r="A12" t="str">
            <v>H30</v>
          </cell>
          <cell r="B12">
            <v>3485</v>
          </cell>
          <cell r="C12">
            <v>53</v>
          </cell>
        </row>
        <row r="13">
          <cell r="A13" t="str">
            <v>R1</v>
          </cell>
          <cell r="B13">
            <v>3503</v>
          </cell>
          <cell r="C13">
            <v>18</v>
          </cell>
        </row>
        <row r="14">
          <cell r="A14" t="str">
            <v>R2</v>
          </cell>
          <cell r="B14">
            <v>3539</v>
          </cell>
          <cell r="C14">
            <v>36</v>
          </cell>
        </row>
        <row r="15">
          <cell r="A15" t="str">
            <v>R3</v>
          </cell>
          <cell r="B15">
            <v>3565</v>
          </cell>
          <cell r="C15">
            <v>26</v>
          </cell>
        </row>
        <row r="18">
          <cell r="B18" t="str">
            <v>正規の職員・従業員</v>
          </cell>
          <cell r="C18" t="str">
            <v>増減</v>
          </cell>
        </row>
        <row r="20">
          <cell r="A20" t="str">
            <v>H22</v>
          </cell>
          <cell r="B20">
            <v>1763</v>
          </cell>
          <cell r="C20">
            <v>36</v>
          </cell>
        </row>
        <row r="21">
          <cell r="A21" t="str">
            <v>H23</v>
          </cell>
          <cell r="B21">
            <v>1812</v>
          </cell>
          <cell r="C21">
            <v>49</v>
          </cell>
        </row>
        <row r="22">
          <cell r="A22" t="str">
            <v>H24</v>
          </cell>
          <cell r="B22">
            <v>1816</v>
          </cell>
          <cell r="C22">
            <v>4</v>
          </cell>
        </row>
        <row r="23">
          <cell r="A23" t="str">
            <v>H25</v>
          </cell>
          <cell r="B23">
            <v>1910</v>
          </cell>
          <cell r="C23">
            <v>94</v>
          </cell>
        </row>
        <row r="24">
          <cell r="A24" t="str">
            <v>H26</v>
          </cell>
          <cell r="B24">
            <v>1967</v>
          </cell>
          <cell r="C24">
            <v>57</v>
          </cell>
        </row>
        <row r="25">
          <cell r="A25" t="str">
            <v>H27</v>
          </cell>
          <cell r="B25">
            <v>1986</v>
          </cell>
          <cell r="C25">
            <v>19</v>
          </cell>
        </row>
        <row r="26">
          <cell r="A26" t="str">
            <v>H28</v>
          </cell>
          <cell r="B26">
            <v>2023</v>
          </cell>
          <cell r="C26">
            <v>37</v>
          </cell>
        </row>
        <row r="27">
          <cell r="A27" t="str">
            <v>H29</v>
          </cell>
          <cell r="B27">
            <v>2036</v>
          </cell>
          <cell r="C27">
            <v>13</v>
          </cell>
        </row>
        <row r="28">
          <cell r="A28" t="str">
            <v>H30</v>
          </cell>
          <cell r="B28">
            <v>2120</v>
          </cell>
          <cell r="C28">
            <v>84</v>
          </cell>
        </row>
        <row r="29">
          <cell r="A29" t="str">
            <v>R1</v>
          </cell>
          <cell r="B29">
            <v>2165</v>
          </cell>
          <cell r="C29">
            <v>45</v>
          </cell>
        </row>
        <row r="30">
          <cell r="A30" t="str">
            <v>R2</v>
          </cell>
          <cell r="B30">
            <v>2090</v>
          </cell>
          <cell r="C30">
            <v>-75</v>
          </cell>
        </row>
        <row r="31">
          <cell r="A31" t="str">
            <v>R3</v>
          </cell>
          <cell r="B31">
            <v>2064</v>
          </cell>
          <cell r="C31">
            <v>-26</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M50"/>
  <sheetViews>
    <sheetView tabSelected="1" view="pageBreakPreview" zoomScale="70" zoomScaleNormal="75" zoomScaleSheetLayoutView="70" workbookViewId="0"/>
  </sheetViews>
  <sheetFormatPr defaultColWidth="8.69921875" defaultRowHeight="17.25"/>
  <cols>
    <col min="1" max="1" width="4.59765625" style="349" customWidth="1"/>
    <col min="2" max="2" width="11.3984375" style="349" customWidth="1"/>
    <col min="3" max="3" width="11.3984375" style="350" customWidth="1"/>
    <col min="4" max="12" width="11.3984375" style="349" customWidth="1"/>
    <col min="13" max="13" width="2.69921875" style="349" customWidth="1"/>
    <col min="14" max="16384" width="8.69921875" style="349"/>
  </cols>
  <sheetData>
    <row r="1" spans="1:13" ht="17.25" customHeight="1"/>
    <row r="2" spans="1:13" ht="17.25" customHeight="1"/>
    <row r="3" spans="1:13" ht="17.25" customHeight="1"/>
    <row r="4" spans="1:13" s="351" customFormat="1" ht="13.5" customHeight="1">
      <c r="B4" s="512"/>
      <c r="C4" s="512"/>
      <c r="D4" s="512"/>
      <c r="E4" s="512"/>
      <c r="F4" s="512"/>
      <c r="G4" s="352"/>
      <c r="H4" s="352"/>
      <c r="I4" s="352"/>
      <c r="J4" s="352"/>
      <c r="K4" s="352"/>
      <c r="L4" s="352"/>
      <c r="M4" s="353"/>
    </row>
    <row r="5" spans="1:13" s="351" customFormat="1" ht="72.75" customHeight="1">
      <c r="B5" s="513" t="s">
        <v>301</v>
      </c>
      <c r="C5" s="513"/>
      <c r="D5" s="513"/>
      <c r="E5" s="513"/>
      <c r="F5" s="513"/>
      <c r="G5" s="354"/>
      <c r="H5" s="355"/>
      <c r="I5" s="355"/>
      <c r="J5" s="356"/>
      <c r="K5" s="356"/>
      <c r="L5" s="357"/>
      <c r="M5" s="358"/>
    </row>
    <row r="6" spans="1:13" s="351" customFormat="1" ht="21.75" customHeight="1">
      <c r="B6" s="514"/>
      <c r="C6" s="514"/>
      <c r="D6" s="514"/>
      <c r="E6" s="514"/>
      <c r="F6" s="514"/>
      <c r="G6" s="514"/>
      <c r="H6" s="514"/>
      <c r="I6" s="356"/>
      <c r="J6" s="356"/>
      <c r="K6" s="356"/>
      <c r="L6" s="356"/>
      <c r="M6" s="359"/>
    </row>
    <row r="7" spans="1:13" s="351" customFormat="1" ht="20.25" customHeight="1">
      <c r="B7" s="360"/>
      <c r="C7" s="361"/>
      <c r="D7" s="362" t="s">
        <v>302</v>
      </c>
      <c r="E7" s="363"/>
      <c r="F7" s="364"/>
      <c r="G7" s="361"/>
      <c r="H7" s="365"/>
      <c r="I7" s="356"/>
      <c r="J7" s="356"/>
      <c r="K7" s="356"/>
      <c r="L7" s="356"/>
      <c r="M7" s="359"/>
    </row>
    <row r="8" spans="1:13" s="351" customFormat="1" ht="20.25" customHeight="1">
      <c r="B8" s="360"/>
      <c r="C8" s="361"/>
      <c r="D8" s="366" t="s">
        <v>303</v>
      </c>
      <c r="E8" s="363"/>
      <c r="F8" s="364"/>
      <c r="G8" s="361"/>
      <c r="H8" s="365"/>
      <c r="I8" s="356"/>
      <c r="J8" s="356"/>
      <c r="K8" s="356"/>
      <c r="L8" s="356"/>
      <c r="M8" s="359"/>
    </row>
    <row r="9" spans="1:13" s="351" customFormat="1" ht="28.5">
      <c r="B9" s="360"/>
      <c r="C9" s="361"/>
      <c r="D9" s="366" t="s">
        <v>304</v>
      </c>
      <c r="E9" s="363"/>
      <c r="F9" s="364"/>
      <c r="G9" s="361"/>
      <c r="H9" s="365"/>
      <c r="I9" s="356"/>
      <c r="J9" s="356"/>
      <c r="K9" s="356"/>
      <c r="L9" s="356"/>
      <c r="M9" s="359"/>
    </row>
    <row r="10" spans="1:13" s="351" customFormat="1" ht="13.5" customHeight="1">
      <c r="B10" s="360"/>
      <c r="C10" s="361"/>
      <c r="D10" s="352"/>
      <c r="E10" s="363"/>
      <c r="F10" s="365"/>
      <c r="G10" s="365"/>
      <c r="H10" s="365"/>
      <c r="I10" s="367"/>
      <c r="J10" s="368"/>
      <c r="K10" s="368"/>
      <c r="L10" s="368"/>
      <c r="M10" s="369"/>
    </row>
    <row r="11" spans="1:13" s="370" customFormat="1" ht="25.5" customHeight="1">
      <c r="B11" s="515" t="s">
        <v>305</v>
      </c>
      <c r="C11" s="515"/>
      <c r="D11" s="515"/>
      <c r="E11" s="515"/>
      <c r="F11" s="515"/>
      <c r="G11" s="515"/>
      <c r="H11" s="515"/>
      <c r="I11" s="515"/>
      <c r="J11" s="515"/>
      <c r="K11" s="515"/>
      <c r="L11" s="515"/>
      <c r="M11" s="371"/>
    </row>
    <row r="12" spans="1:13" ht="17.25" customHeight="1"/>
    <row r="13" spans="1:13" s="374" customFormat="1" ht="23.1" customHeight="1">
      <c r="A13" s="372"/>
      <c r="B13" s="373"/>
      <c r="D13" s="375"/>
      <c r="E13" s="375"/>
      <c r="F13" s="375"/>
      <c r="G13" s="375"/>
      <c r="H13" s="375"/>
      <c r="I13" s="375"/>
      <c r="J13" s="375"/>
      <c r="K13" s="375"/>
      <c r="L13" s="373"/>
      <c r="M13" s="376"/>
    </row>
    <row r="14" spans="1:13" s="374" customFormat="1" ht="23.1" customHeight="1">
      <c r="A14" s="377"/>
      <c r="B14" s="516" t="s">
        <v>306</v>
      </c>
      <c r="C14" s="517"/>
      <c r="D14" s="517"/>
      <c r="E14" s="517"/>
      <c r="F14" s="517"/>
      <c r="G14" s="517"/>
      <c r="H14" s="517"/>
      <c r="I14" s="517"/>
      <c r="J14" s="517"/>
      <c r="K14" s="517"/>
      <c r="L14" s="517"/>
      <c r="M14" s="378"/>
    </row>
    <row r="15" spans="1:13" s="380" customFormat="1" ht="23.1" customHeight="1">
      <c r="A15" s="379"/>
      <c r="B15" s="517"/>
      <c r="C15" s="517"/>
      <c r="D15" s="517"/>
      <c r="E15" s="517"/>
      <c r="F15" s="517"/>
      <c r="G15" s="517"/>
      <c r="H15" s="517"/>
      <c r="I15" s="517"/>
      <c r="J15" s="517"/>
      <c r="K15" s="517"/>
      <c r="L15" s="517"/>
      <c r="M15" s="379"/>
    </row>
    <row r="16" spans="1:13" s="380" customFormat="1" ht="23.1" customHeight="1">
      <c r="A16" s="379"/>
      <c r="B16" s="379"/>
      <c r="C16" s="379"/>
      <c r="D16" s="379"/>
      <c r="E16" s="381"/>
      <c r="F16" s="382"/>
      <c r="I16" s="379"/>
      <c r="J16" s="379"/>
      <c r="K16" s="379"/>
      <c r="L16" s="379"/>
      <c r="M16" s="379"/>
    </row>
    <row r="17" spans="1:13" s="381" customFormat="1" ht="23.1" customHeight="1">
      <c r="A17" s="383"/>
      <c r="B17" s="518" t="s">
        <v>307</v>
      </c>
      <c r="C17" s="519"/>
      <c r="D17" s="519"/>
      <c r="E17" s="519"/>
      <c r="F17" s="519"/>
      <c r="G17" s="519"/>
      <c r="H17" s="519"/>
      <c r="I17" s="519"/>
      <c r="J17" s="519"/>
      <c r="K17" s="519"/>
      <c r="L17" s="519"/>
      <c r="M17" s="383"/>
    </row>
    <row r="18" spans="1:13" s="380" customFormat="1" ht="23.1" customHeight="1">
      <c r="A18" s="379"/>
      <c r="B18" s="519"/>
      <c r="C18" s="519"/>
      <c r="D18" s="519"/>
      <c r="E18" s="519"/>
      <c r="F18" s="519"/>
      <c r="G18" s="519"/>
      <c r="H18" s="519"/>
      <c r="I18" s="519"/>
      <c r="J18" s="519"/>
      <c r="K18" s="519"/>
      <c r="L18" s="519"/>
      <c r="M18" s="379"/>
    </row>
    <row r="19" spans="1:13" s="380" customFormat="1" ht="23.1" customHeight="1">
      <c r="A19" s="379"/>
      <c r="B19" s="519"/>
      <c r="C19" s="519"/>
      <c r="D19" s="519"/>
      <c r="E19" s="519"/>
      <c r="F19" s="519"/>
      <c r="G19" s="519"/>
      <c r="H19" s="519"/>
      <c r="I19" s="519"/>
      <c r="J19" s="519"/>
      <c r="K19" s="519"/>
      <c r="L19" s="519"/>
      <c r="M19" s="379"/>
    </row>
    <row r="20" spans="1:13" s="380" customFormat="1" ht="23.1" customHeight="1">
      <c r="A20" s="379"/>
      <c r="B20" s="519"/>
      <c r="C20" s="519"/>
      <c r="D20" s="519"/>
      <c r="E20" s="519"/>
      <c r="F20" s="519"/>
      <c r="G20" s="519"/>
      <c r="H20" s="519"/>
      <c r="I20" s="519"/>
      <c r="J20" s="519"/>
      <c r="K20" s="519"/>
      <c r="L20" s="519"/>
      <c r="M20" s="379"/>
    </row>
    <row r="21" spans="1:13" s="380" customFormat="1" ht="23.1" customHeight="1">
      <c r="A21" s="379"/>
      <c r="B21" s="519"/>
      <c r="C21" s="519"/>
      <c r="D21" s="519"/>
      <c r="E21" s="519"/>
      <c r="F21" s="519"/>
      <c r="G21" s="519"/>
      <c r="H21" s="519"/>
      <c r="I21" s="519"/>
      <c r="J21" s="519"/>
      <c r="K21" s="519"/>
      <c r="L21" s="519"/>
      <c r="M21" s="379"/>
    </row>
    <row r="22" spans="1:13" s="380" customFormat="1" ht="23.1" customHeight="1">
      <c r="A22" s="379"/>
      <c r="B22" s="520"/>
      <c r="C22" s="520"/>
      <c r="D22" s="520"/>
      <c r="E22" s="520"/>
      <c r="F22" s="520"/>
      <c r="G22" s="520"/>
      <c r="H22" s="520"/>
      <c r="I22" s="520"/>
      <c r="J22" s="520"/>
      <c r="K22" s="520"/>
      <c r="L22" s="520"/>
      <c r="M22" s="379"/>
    </row>
    <row r="23" spans="1:13" s="380" customFormat="1" ht="23.1" customHeight="1">
      <c r="A23" s="379"/>
      <c r="B23" s="520"/>
      <c r="C23" s="520"/>
      <c r="D23" s="520"/>
      <c r="E23" s="520"/>
      <c r="F23" s="520"/>
      <c r="G23" s="520"/>
      <c r="H23" s="520"/>
      <c r="I23" s="520"/>
      <c r="J23" s="520"/>
      <c r="K23" s="520"/>
      <c r="L23" s="520"/>
      <c r="M23" s="379"/>
    </row>
    <row r="24" spans="1:13" s="380" customFormat="1" ht="23.1" customHeight="1">
      <c r="A24" s="379"/>
      <c r="B24" s="520"/>
      <c r="C24" s="520"/>
      <c r="D24" s="520"/>
      <c r="E24" s="520"/>
      <c r="F24" s="520"/>
      <c r="G24" s="520"/>
      <c r="H24" s="520"/>
      <c r="I24" s="520"/>
      <c r="J24" s="520"/>
      <c r="K24" s="520"/>
      <c r="L24" s="520"/>
      <c r="M24" s="379"/>
    </row>
    <row r="25" spans="1:13" s="380" customFormat="1" ht="23.1" customHeight="1">
      <c r="A25" s="379"/>
      <c r="B25" s="384"/>
      <c r="C25" s="384"/>
      <c r="D25" s="384"/>
      <c r="E25" s="384"/>
      <c r="F25" s="384"/>
      <c r="G25" s="384"/>
      <c r="H25" s="384"/>
      <c r="I25" s="384"/>
      <c r="J25" s="384"/>
      <c r="K25" s="384"/>
      <c r="L25" s="384"/>
      <c r="M25" s="379"/>
    </row>
    <row r="26" spans="1:13" s="380" customFormat="1" ht="23.1" customHeight="1">
      <c r="A26" s="385"/>
      <c r="B26" s="386" t="s">
        <v>308</v>
      </c>
      <c r="C26" s="387"/>
      <c r="D26" s="387"/>
      <c r="E26" s="387"/>
      <c r="F26" s="387"/>
      <c r="G26" s="387"/>
      <c r="H26" s="387"/>
      <c r="I26" s="387"/>
      <c r="J26" s="387"/>
      <c r="K26" s="387"/>
      <c r="L26" s="387"/>
      <c r="M26" s="388"/>
    </row>
    <row r="27" spans="1:13" s="380" customFormat="1" ht="23.1" customHeight="1">
      <c r="A27" s="385"/>
      <c r="B27" s="511" t="s">
        <v>309</v>
      </c>
      <c r="C27" s="511"/>
      <c r="D27" s="511"/>
      <c r="E27" s="511"/>
      <c r="F27" s="511"/>
      <c r="G27" s="511"/>
      <c r="H27" s="511"/>
      <c r="I27" s="511"/>
      <c r="J27" s="511"/>
      <c r="K27" s="511"/>
      <c r="L27" s="511"/>
      <c r="M27" s="388"/>
    </row>
    <row r="28" spans="1:13" s="391" customFormat="1" ht="23.1" customHeight="1">
      <c r="A28" s="389"/>
      <c r="B28" s="511"/>
      <c r="C28" s="511"/>
      <c r="D28" s="511"/>
      <c r="E28" s="511"/>
      <c r="F28" s="511"/>
      <c r="G28" s="511"/>
      <c r="H28" s="511"/>
      <c r="I28" s="511"/>
      <c r="J28" s="511"/>
      <c r="K28" s="511"/>
      <c r="L28" s="511"/>
      <c r="M28" s="390"/>
    </row>
    <row r="29" spans="1:13" s="391" customFormat="1" ht="23.1" customHeight="1">
      <c r="A29" s="389"/>
      <c r="B29" s="511"/>
      <c r="C29" s="511"/>
      <c r="D29" s="511"/>
      <c r="E29" s="511"/>
      <c r="F29" s="511"/>
      <c r="G29" s="511"/>
      <c r="H29" s="511"/>
      <c r="I29" s="511"/>
      <c r="J29" s="511"/>
      <c r="K29" s="511"/>
      <c r="L29" s="511"/>
      <c r="M29" s="390"/>
    </row>
    <row r="30" spans="1:13" s="391" customFormat="1" ht="23.1" customHeight="1">
      <c r="A30" s="392"/>
      <c r="B30" s="387"/>
      <c r="C30" s="387"/>
      <c r="D30" s="387"/>
      <c r="E30" s="387"/>
      <c r="F30" s="393"/>
      <c r="G30" s="393"/>
      <c r="H30" s="394"/>
      <c r="I30" s="395"/>
      <c r="J30" s="395"/>
      <c r="K30" s="395"/>
      <c r="L30" s="396"/>
      <c r="M30" s="397"/>
    </row>
    <row r="31" spans="1:13" s="391" customFormat="1" ht="23.1" customHeight="1">
      <c r="A31" s="392"/>
      <c r="B31" s="398"/>
      <c r="C31" s="398"/>
      <c r="D31" s="398"/>
      <c r="E31" s="399"/>
      <c r="F31" s="399"/>
      <c r="G31" s="399"/>
      <c r="H31" s="400"/>
      <c r="I31" s="401"/>
      <c r="J31" s="401"/>
      <c r="K31" s="401"/>
      <c r="L31" s="402"/>
      <c r="M31" s="397"/>
    </row>
    <row r="32" spans="1:13" s="407" customFormat="1" ht="23.1" customHeight="1">
      <c r="A32" s="392"/>
      <c r="B32" s="398"/>
      <c r="C32" s="398"/>
      <c r="D32" s="398"/>
      <c r="E32" s="403"/>
      <c r="F32" s="403"/>
      <c r="G32" s="403"/>
      <c r="H32" s="404"/>
      <c r="I32" s="405"/>
      <c r="J32" s="405"/>
      <c r="K32" s="405"/>
      <c r="L32" s="406"/>
      <c r="M32" s="392"/>
    </row>
    <row r="33" spans="1:13" s="407" customFormat="1" ht="23.1" customHeight="1">
      <c r="A33" s="392"/>
      <c r="B33" s="398"/>
      <c r="C33" s="398"/>
      <c r="D33" s="398"/>
      <c r="E33" s="408"/>
      <c r="F33" s="408"/>
      <c r="G33" s="408"/>
      <c r="H33" s="408"/>
      <c r="I33" s="408"/>
      <c r="J33" s="408"/>
      <c r="K33" s="408"/>
      <c r="L33" s="409"/>
      <c r="M33" s="392"/>
    </row>
    <row r="34" spans="1:13" s="407" customFormat="1" ht="23.1" customHeight="1">
      <c r="A34" s="392"/>
      <c r="B34" s="398"/>
      <c r="C34" s="398"/>
      <c r="D34" s="398"/>
      <c r="E34" s="408"/>
      <c r="F34" s="408"/>
      <c r="G34" s="408"/>
      <c r="H34" s="408"/>
      <c r="I34" s="408"/>
      <c r="J34" s="408"/>
      <c r="K34" s="408"/>
      <c r="L34" s="406"/>
      <c r="M34" s="392"/>
    </row>
    <row r="35" spans="1:13" s="407" customFormat="1" ht="23.1" customHeight="1">
      <c r="A35" s="392"/>
      <c r="B35" s="398"/>
      <c r="C35" s="398"/>
      <c r="D35" s="398"/>
      <c r="E35" s="410"/>
      <c r="F35" s="410"/>
      <c r="G35" s="410"/>
      <c r="H35" s="410"/>
      <c r="I35" s="410"/>
      <c r="J35" s="410"/>
      <c r="K35" s="410"/>
      <c r="L35" s="411"/>
      <c r="M35" s="392"/>
    </row>
    <row r="36" spans="1:13" s="380" customFormat="1" ht="23.1" customHeight="1">
      <c r="A36" s="379"/>
      <c r="B36" s="398"/>
      <c r="C36" s="398"/>
      <c r="D36" s="398"/>
      <c r="E36" s="412"/>
      <c r="F36" s="413"/>
      <c r="G36" s="412"/>
      <c r="H36" s="412"/>
      <c r="I36" s="412"/>
      <c r="J36" s="412"/>
      <c r="K36" s="412"/>
      <c r="L36" s="379"/>
      <c r="M36" s="379"/>
    </row>
    <row r="37" spans="1:13" s="415" customFormat="1" ht="23.1" customHeight="1">
      <c r="A37" s="391"/>
      <c r="B37" s="398"/>
      <c r="C37" s="398"/>
      <c r="D37" s="398"/>
      <c r="E37" s="414"/>
      <c r="F37" s="414"/>
      <c r="G37" s="414"/>
      <c r="H37" s="414"/>
      <c r="I37" s="414"/>
      <c r="J37" s="414"/>
      <c r="K37" s="414"/>
      <c r="L37" s="414"/>
      <c r="M37" s="414"/>
    </row>
    <row r="38" spans="1:13" s="415" customFormat="1" ht="23.1" customHeight="1">
      <c r="A38" s="391"/>
      <c r="B38" s="416"/>
      <c r="C38" s="398"/>
      <c r="D38" s="398"/>
      <c r="E38" s="414"/>
      <c r="F38" s="414"/>
      <c r="G38" s="414"/>
      <c r="H38" s="414"/>
      <c r="I38" s="414"/>
      <c r="J38" s="414"/>
      <c r="K38" s="414"/>
      <c r="L38" s="414"/>
      <c r="M38" s="414"/>
    </row>
    <row r="39" spans="1:13" s="419" customFormat="1" ht="23.1" customHeight="1">
      <c r="A39" s="392"/>
      <c r="B39" s="417"/>
      <c r="C39" s="418"/>
      <c r="D39" s="418"/>
      <c r="E39" s="418"/>
      <c r="F39" s="418"/>
      <c r="G39" s="418"/>
      <c r="H39" s="418"/>
      <c r="I39" s="418"/>
      <c r="J39" s="418"/>
      <c r="K39" s="418"/>
      <c r="L39" s="418"/>
      <c r="M39" s="414"/>
    </row>
    <row r="40" spans="1:13" s="419" customFormat="1" ht="23.1" customHeight="1">
      <c r="A40" s="392"/>
      <c r="B40" s="418"/>
      <c r="C40" s="418"/>
      <c r="D40" s="418"/>
      <c r="E40" s="418"/>
      <c r="F40" s="418"/>
      <c r="G40" s="418"/>
      <c r="H40" s="418"/>
      <c r="I40" s="418"/>
      <c r="J40" s="418"/>
      <c r="K40" s="418"/>
      <c r="L40" s="418"/>
      <c r="M40" s="414"/>
    </row>
    <row r="41" spans="1:13" s="421" customFormat="1" ht="23.1" customHeight="1">
      <c r="A41" s="420"/>
      <c r="B41" s="418"/>
      <c r="C41" s="418"/>
      <c r="D41" s="418"/>
      <c r="E41" s="418"/>
      <c r="F41" s="418"/>
      <c r="G41" s="418"/>
      <c r="H41" s="418"/>
      <c r="I41" s="418"/>
      <c r="J41" s="418"/>
      <c r="K41" s="418"/>
      <c r="L41" s="418"/>
    </row>
    <row r="42" spans="1:13" s="419" customFormat="1" ht="23.1" customHeight="1">
      <c r="B42" s="418"/>
      <c r="C42" s="418"/>
      <c r="D42" s="418"/>
      <c r="E42" s="418"/>
      <c r="F42" s="418"/>
      <c r="G42" s="418"/>
      <c r="H42" s="418"/>
      <c r="I42" s="418"/>
      <c r="J42" s="418"/>
      <c r="K42" s="418"/>
      <c r="L42" s="418"/>
    </row>
    <row r="43" spans="1:13" s="380" customFormat="1" ht="23.1" customHeight="1">
      <c r="A43" s="379"/>
      <c r="B43" s="422"/>
      <c r="C43" s="422"/>
      <c r="D43" s="422"/>
      <c r="E43" s="422"/>
      <c r="F43" s="422"/>
      <c r="G43" s="422"/>
      <c r="H43" s="422"/>
      <c r="I43" s="422"/>
      <c r="J43" s="422"/>
      <c r="K43" s="422"/>
      <c r="L43" s="422"/>
      <c r="M43" s="379"/>
    </row>
    <row r="44" spans="1:13" s="380" customFormat="1" ht="23.1" customHeight="1">
      <c r="A44" s="379"/>
      <c r="B44" s="423"/>
      <c r="C44" s="423"/>
      <c r="D44" s="423"/>
      <c r="E44" s="423"/>
      <c r="F44" s="423"/>
      <c r="G44" s="423"/>
      <c r="H44" s="423"/>
      <c r="I44" s="423"/>
      <c r="J44" s="423"/>
      <c r="K44" s="423"/>
      <c r="L44" s="423"/>
      <c r="M44" s="379"/>
    </row>
    <row r="45" spans="1:13" s="380" customFormat="1" ht="23.1" customHeight="1">
      <c r="A45" s="379"/>
      <c r="B45" s="424"/>
      <c r="C45" s="424"/>
      <c r="D45" s="424"/>
      <c r="E45" s="424"/>
      <c r="F45" s="424"/>
      <c r="G45" s="425"/>
      <c r="H45" s="426"/>
      <c r="I45" s="426"/>
      <c r="J45" s="426"/>
      <c r="K45" s="426"/>
      <c r="L45" s="425"/>
      <c r="M45" s="379"/>
    </row>
    <row r="46" spans="1:13" s="380" customFormat="1" ht="23.1" customHeight="1">
      <c r="A46" s="379"/>
      <c r="B46" s="386" t="s">
        <v>310</v>
      </c>
      <c r="C46" s="387"/>
      <c r="D46" s="387"/>
      <c r="E46" s="387"/>
      <c r="F46" s="387"/>
      <c r="G46" s="387"/>
      <c r="H46" s="387"/>
      <c r="I46" s="387"/>
      <c r="J46" s="387"/>
      <c r="K46" s="387"/>
      <c r="L46" s="387"/>
      <c r="M46" s="379"/>
    </row>
    <row r="47" spans="1:13" s="380" customFormat="1" ht="23.1" customHeight="1">
      <c r="A47" s="379"/>
      <c r="B47" s="511" t="s">
        <v>311</v>
      </c>
      <c r="C47" s="511"/>
      <c r="D47" s="511"/>
      <c r="E47" s="511"/>
      <c r="F47" s="511"/>
      <c r="G47" s="511"/>
      <c r="H47" s="511"/>
      <c r="I47" s="511"/>
      <c r="J47" s="511"/>
      <c r="K47" s="511"/>
      <c r="L47" s="511"/>
      <c r="M47" s="379"/>
    </row>
    <row r="48" spans="1:13" s="419" customFormat="1" ht="23.1" customHeight="1">
      <c r="A48" s="392"/>
      <c r="B48" s="511"/>
      <c r="C48" s="511"/>
      <c r="D48" s="511"/>
      <c r="E48" s="511"/>
      <c r="F48" s="511"/>
      <c r="G48" s="511"/>
      <c r="H48" s="511"/>
      <c r="I48" s="511"/>
      <c r="J48" s="511"/>
      <c r="K48" s="511"/>
      <c r="L48" s="511"/>
    </row>
    <row r="49" spans="2:12" ht="17.25" customHeight="1">
      <c r="B49" s="511"/>
      <c r="C49" s="511"/>
      <c r="D49" s="511"/>
      <c r="E49" s="511"/>
      <c r="F49" s="511"/>
      <c r="G49" s="511"/>
      <c r="H49" s="511"/>
      <c r="I49" s="511"/>
      <c r="J49" s="511"/>
      <c r="K49" s="511"/>
      <c r="L49" s="511"/>
    </row>
    <row r="50" spans="2:12" ht="18.75">
      <c r="B50" s="427"/>
      <c r="C50" s="427"/>
      <c r="D50" s="427"/>
      <c r="E50" s="427"/>
      <c r="F50" s="427"/>
      <c r="G50" s="427"/>
      <c r="H50" s="427"/>
      <c r="I50" s="427"/>
      <c r="J50" s="427"/>
      <c r="K50" s="427"/>
      <c r="L50" s="427"/>
    </row>
  </sheetData>
  <mergeCells count="8">
    <mergeCell ref="B27:L29"/>
    <mergeCell ref="B47:L49"/>
    <mergeCell ref="B4:F4"/>
    <mergeCell ref="B5:F5"/>
    <mergeCell ref="B6:H6"/>
    <mergeCell ref="B11:L11"/>
    <mergeCell ref="B14:L15"/>
    <mergeCell ref="B17:L24"/>
  </mergeCells>
  <phoneticPr fontId="4"/>
  <printOptions horizontalCentered="1"/>
  <pageMargins left="0.59055118110236227" right="0.39370078740157483" top="0.47244094488188981" bottom="0.35433070866141736" header="0.55118110236220474" footer="0.51181102362204722"/>
  <pageSetup paperSize="9" scale="55"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view="pageBreakPreview" topLeftCell="A46" zoomScale="80" zoomScaleNormal="50" zoomScaleSheetLayoutView="80" workbookViewId="0">
      <selection activeCell="N112" sqref="N112"/>
    </sheetView>
  </sheetViews>
  <sheetFormatPr defaultRowHeight="24.75" customHeight="1"/>
  <cols>
    <col min="1" max="1" width="7.8984375" style="429" customWidth="1"/>
    <col min="2" max="12" width="11.3984375" style="429" customWidth="1"/>
    <col min="13" max="14" width="2.69921875" style="429" customWidth="1"/>
    <col min="15" max="16384" width="8.796875" style="429"/>
  </cols>
  <sheetData>
    <row r="1" spans="1:29" ht="9" customHeight="1">
      <c r="A1" s="428"/>
      <c r="B1" s="428"/>
      <c r="C1" s="428"/>
      <c r="D1" s="428"/>
      <c r="E1" s="428"/>
      <c r="F1" s="428"/>
      <c r="G1" s="428"/>
      <c r="H1" s="428"/>
      <c r="I1" s="428"/>
      <c r="J1" s="428"/>
      <c r="K1" s="428"/>
      <c r="L1" s="428"/>
      <c r="M1" s="428"/>
    </row>
    <row r="2" spans="1:29" s="380" customFormat="1" ht="23.1" customHeight="1">
      <c r="A2" s="379"/>
      <c r="B2" s="430" t="s">
        <v>312</v>
      </c>
      <c r="C2" s="412"/>
      <c r="D2" s="412"/>
      <c r="E2" s="412"/>
      <c r="F2" s="413"/>
      <c r="G2" s="412"/>
      <c r="H2" s="412"/>
      <c r="I2" s="412"/>
      <c r="J2" s="412"/>
      <c r="K2" s="412"/>
      <c r="L2" s="412"/>
      <c r="M2" s="379"/>
      <c r="N2" s="379"/>
      <c r="Y2" s="431"/>
      <c r="Z2" s="431"/>
      <c r="AA2" s="431"/>
      <c r="AB2" s="431"/>
      <c r="AC2" s="431"/>
    </row>
    <row r="3" spans="1:29" s="380" customFormat="1" ht="23.1" customHeight="1">
      <c r="A3" s="385"/>
      <c r="B3" s="521" t="s">
        <v>313</v>
      </c>
      <c r="C3" s="521"/>
      <c r="D3" s="521"/>
      <c r="E3" s="521"/>
      <c r="F3" s="521"/>
      <c r="G3" s="521"/>
      <c r="H3" s="521"/>
      <c r="I3" s="521"/>
      <c r="J3" s="521"/>
      <c r="K3" s="521"/>
      <c r="L3" s="521"/>
      <c r="M3" s="388"/>
    </row>
    <row r="4" spans="1:29" s="391" customFormat="1" ht="23.1" customHeight="1">
      <c r="A4" s="389"/>
      <c r="B4" s="521"/>
      <c r="C4" s="521"/>
      <c r="D4" s="521"/>
      <c r="E4" s="521"/>
      <c r="F4" s="521"/>
      <c r="G4" s="521"/>
      <c r="H4" s="521"/>
      <c r="I4" s="521"/>
      <c r="J4" s="521"/>
      <c r="K4" s="521"/>
      <c r="L4" s="521"/>
      <c r="M4" s="390"/>
    </row>
    <row r="5" spans="1:29" s="437" customFormat="1" ht="23.1" customHeight="1">
      <c r="A5" s="432"/>
      <c r="B5" s="433"/>
      <c r="C5" s="433"/>
      <c r="D5" s="433"/>
      <c r="E5" s="433"/>
      <c r="F5" s="433"/>
      <c r="G5" s="433"/>
      <c r="H5" s="433"/>
      <c r="I5" s="433"/>
      <c r="J5" s="433"/>
      <c r="K5" s="433"/>
      <c r="L5" s="434"/>
      <c r="M5" s="435"/>
      <c r="N5" s="436"/>
      <c r="O5" s="436"/>
      <c r="P5" s="436"/>
    </row>
    <row r="6" spans="1:29" s="437" customFormat="1" ht="23.1" customHeight="1">
      <c r="A6" s="432"/>
      <c r="B6" s="438"/>
      <c r="C6" s="439"/>
      <c r="D6" s="439"/>
      <c r="E6" s="439"/>
      <c r="F6" s="440"/>
      <c r="G6" s="440"/>
      <c r="H6" s="440"/>
      <c r="I6" s="441"/>
      <c r="J6" s="441"/>
      <c r="K6" s="441"/>
      <c r="L6" s="441"/>
      <c r="M6" s="435"/>
      <c r="N6" s="436"/>
      <c r="O6" s="436"/>
    </row>
    <row r="7" spans="1:29" s="437" customFormat="1" ht="23.1" customHeight="1">
      <c r="A7" s="442"/>
      <c r="B7" s="443"/>
      <c r="C7" s="444"/>
      <c r="D7" s="445"/>
      <c r="E7" s="446"/>
      <c r="F7" s="447"/>
      <c r="G7" s="447"/>
      <c r="H7" s="447"/>
      <c r="I7" s="447"/>
      <c r="J7" s="447"/>
      <c r="K7" s="447"/>
      <c r="L7" s="447"/>
      <c r="M7" s="448"/>
      <c r="N7" s="436"/>
      <c r="O7" s="436"/>
    </row>
    <row r="8" spans="1:29" s="437" customFormat="1" ht="23.1" customHeight="1">
      <c r="A8" s="442"/>
      <c r="B8" s="443"/>
      <c r="C8" s="444"/>
      <c r="D8" s="445"/>
      <c r="E8" s="446"/>
      <c r="F8" s="447"/>
      <c r="G8" s="447"/>
      <c r="H8" s="447"/>
      <c r="I8" s="447"/>
      <c r="J8" s="447"/>
      <c r="K8" s="447"/>
      <c r="L8" s="447"/>
      <c r="M8" s="448"/>
      <c r="N8" s="436"/>
      <c r="O8" s="436"/>
      <c r="Q8" s="449"/>
    </row>
    <row r="9" spans="1:29" s="437" customFormat="1" ht="23.1" customHeight="1">
      <c r="A9" s="442"/>
      <c r="B9" s="443"/>
      <c r="C9" s="444"/>
      <c r="D9" s="445"/>
      <c r="E9" s="446"/>
      <c r="F9" s="447"/>
      <c r="G9" s="447"/>
      <c r="H9" s="447"/>
      <c r="I9" s="447"/>
      <c r="J9" s="447"/>
      <c r="K9" s="447"/>
      <c r="L9" s="447"/>
      <c r="M9" s="448"/>
      <c r="N9" s="436"/>
      <c r="O9" s="436"/>
    </row>
    <row r="10" spans="1:29" s="437" customFormat="1" ht="23.1" customHeight="1">
      <c r="A10" s="442"/>
      <c r="B10" s="443"/>
      <c r="C10" s="444"/>
      <c r="D10" s="445"/>
      <c r="E10" s="446"/>
      <c r="F10" s="447"/>
      <c r="G10" s="447"/>
      <c r="H10" s="447"/>
      <c r="I10" s="447"/>
      <c r="J10" s="447"/>
      <c r="K10" s="447"/>
      <c r="L10" s="447"/>
      <c r="M10" s="448"/>
      <c r="N10" s="436"/>
      <c r="O10" s="436"/>
    </row>
    <row r="11" spans="1:29" s="437" customFormat="1" ht="23.1" customHeight="1">
      <c r="A11" s="442"/>
      <c r="B11" s="443"/>
      <c r="C11" s="444"/>
      <c r="D11" s="445"/>
      <c r="E11" s="446"/>
      <c r="F11" s="447"/>
      <c r="G11" s="447"/>
      <c r="H11" s="447"/>
      <c r="I11" s="447"/>
      <c r="J11" s="447"/>
      <c r="K11" s="447"/>
      <c r="L11" s="447"/>
      <c r="M11" s="448"/>
      <c r="N11" s="436"/>
      <c r="O11" s="436"/>
    </row>
    <row r="12" spans="1:29" s="455" customFormat="1" ht="23.1" customHeight="1">
      <c r="A12" s="450"/>
      <c r="B12" s="451"/>
      <c r="C12" s="451"/>
      <c r="D12" s="451"/>
      <c r="E12" s="451"/>
      <c r="F12" s="451"/>
      <c r="G12" s="451"/>
      <c r="H12" s="451"/>
      <c r="I12" s="451"/>
      <c r="J12" s="451"/>
      <c r="K12" s="451"/>
      <c r="L12" s="452"/>
      <c r="M12" s="453"/>
      <c r="N12" s="454"/>
      <c r="O12" s="454"/>
    </row>
    <row r="13" spans="1:29" s="437" customFormat="1" ht="23.1" customHeight="1">
      <c r="A13" s="456"/>
      <c r="B13" s="451"/>
      <c r="C13" s="451"/>
      <c r="D13" s="451"/>
      <c r="E13" s="451"/>
      <c r="F13" s="451"/>
      <c r="G13" s="451"/>
      <c r="H13" s="451"/>
      <c r="I13" s="451"/>
      <c r="J13" s="451"/>
      <c r="K13" s="451"/>
      <c r="L13" s="447"/>
      <c r="M13" s="448"/>
      <c r="N13" s="436"/>
      <c r="O13" s="436"/>
    </row>
    <row r="14" spans="1:29" s="437" customFormat="1" ht="23.1" customHeight="1">
      <c r="A14" s="442"/>
      <c r="B14" s="443"/>
      <c r="C14" s="444"/>
      <c r="D14" s="445"/>
      <c r="E14" s="446"/>
      <c r="F14" s="447"/>
      <c r="G14" s="447"/>
      <c r="H14" s="447"/>
      <c r="I14" s="447"/>
      <c r="J14" s="447"/>
      <c r="K14" s="447"/>
      <c r="L14" s="447"/>
      <c r="M14" s="448"/>
      <c r="N14" s="436"/>
      <c r="O14" s="436"/>
    </row>
    <row r="15" spans="1:29" s="437" customFormat="1" ht="23.1" customHeight="1">
      <c r="A15" s="442"/>
      <c r="B15" s="443"/>
      <c r="C15" s="444"/>
      <c r="D15" s="445"/>
      <c r="E15" s="446"/>
      <c r="F15" s="447"/>
      <c r="G15" s="447"/>
      <c r="H15" s="447"/>
      <c r="I15" s="447"/>
      <c r="J15" s="447"/>
      <c r="K15" s="447"/>
      <c r="L15" s="447"/>
      <c r="M15" s="448"/>
      <c r="N15" s="436"/>
      <c r="O15" s="436"/>
    </row>
    <row r="16" spans="1:29" s="437" customFormat="1" ht="23.1" customHeight="1">
      <c r="A16" s="442"/>
      <c r="B16" s="443"/>
      <c r="C16" s="444"/>
      <c r="D16" s="445"/>
      <c r="E16" s="446"/>
      <c r="F16" s="447"/>
      <c r="G16" s="447"/>
      <c r="H16" s="447"/>
      <c r="I16" s="447"/>
      <c r="J16" s="447"/>
      <c r="K16" s="447"/>
      <c r="L16" s="447"/>
      <c r="M16" s="448"/>
      <c r="N16" s="436"/>
      <c r="O16" s="436"/>
    </row>
    <row r="17" spans="1:15" s="437" customFormat="1" ht="23.1" customHeight="1">
      <c r="A17" s="442"/>
      <c r="B17" s="443"/>
      <c r="C17" s="444"/>
      <c r="D17" s="445"/>
      <c r="E17" s="446"/>
      <c r="F17" s="447"/>
      <c r="G17" s="447"/>
      <c r="H17" s="447"/>
      <c r="I17" s="447"/>
      <c r="J17" s="447"/>
      <c r="K17" s="447"/>
      <c r="L17" s="447"/>
      <c r="M17" s="448"/>
      <c r="N17" s="436"/>
      <c r="O17" s="436"/>
    </row>
    <row r="18" spans="1:15" s="437" customFormat="1" ht="23.1" customHeight="1">
      <c r="A18" s="442"/>
      <c r="B18" s="443"/>
      <c r="C18" s="444"/>
      <c r="D18" s="445"/>
      <c r="E18" s="446"/>
      <c r="F18" s="447"/>
      <c r="G18" s="447"/>
      <c r="H18" s="447"/>
      <c r="I18" s="447"/>
      <c r="J18" s="447"/>
      <c r="K18" s="447"/>
      <c r="L18" s="447"/>
      <c r="M18" s="448"/>
      <c r="N18" s="436"/>
      <c r="O18" s="436"/>
    </row>
    <row r="19" spans="1:15" s="437" customFormat="1" ht="23.1" customHeight="1">
      <c r="A19" s="442"/>
      <c r="B19" s="457" t="s">
        <v>314</v>
      </c>
      <c r="C19" s="458"/>
      <c r="D19" s="458"/>
      <c r="E19" s="458"/>
      <c r="F19" s="458"/>
      <c r="G19" s="458"/>
      <c r="H19" s="458"/>
      <c r="I19" s="458"/>
      <c r="J19" s="458"/>
      <c r="K19" s="458"/>
      <c r="L19" s="458"/>
      <c r="M19" s="448"/>
      <c r="N19" s="436"/>
      <c r="O19" s="436"/>
    </row>
    <row r="20" spans="1:15" s="380" customFormat="1" ht="23.1" customHeight="1">
      <c r="A20" s="385"/>
      <c r="B20" s="522" t="s">
        <v>315</v>
      </c>
      <c r="C20" s="522"/>
      <c r="D20" s="522"/>
      <c r="E20" s="522"/>
      <c r="F20" s="522"/>
      <c r="G20" s="522"/>
      <c r="H20" s="522"/>
      <c r="I20" s="522"/>
      <c r="J20" s="522"/>
      <c r="K20" s="522"/>
      <c r="L20" s="522"/>
      <c r="M20" s="388"/>
    </row>
    <row r="21" spans="1:15" s="391" customFormat="1" ht="23.1" customHeight="1">
      <c r="A21" s="389"/>
      <c r="B21" s="522"/>
      <c r="C21" s="522"/>
      <c r="D21" s="522"/>
      <c r="E21" s="522"/>
      <c r="F21" s="522"/>
      <c r="G21" s="522"/>
      <c r="H21" s="522"/>
      <c r="I21" s="522"/>
      <c r="J21" s="522"/>
      <c r="K21" s="522"/>
      <c r="L21" s="522"/>
      <c r="M21" s="390"/>
    </row>
    <row r="22" spans="1:15" s="391" customFormat="1" ht="23.1" customHeight="1">
      <c r="A22" s="389"/>
      <c r="B22" s="522"/>
      <c r="C22" s="522"/>
      <c r="D22" s="522"/>
      <c r="E22" s="522"/>
      <c r="F22" s="522"/>
      <c r="G22" s="522"/>
      <c r="H22" s="522"/>
      <c r="I22" s="522"/>
      <c r="J22" s="522"/>
      <c r="K22" s="522"/>
      <c r="L22" s="522"/>
      <c r="M22" s="390"/>
    </row>
    <row r="23" spans="1:15" s="391" customFormat="1" ht="23.1" customHeight="1">
      <c r="A23" s="389"/>
      <c r="B23" s="522"/>
      <c r="C23" s="522"/>
      <c r="D23" s="522"/>
      <c r="E23" s="522"/>
      <c r="F23" s="522"/>
      <c r="G23" s="522"/>
      <c r="H23" s="522"/>
      <c r="I23" s="522"/>
      <c r="J23" s="522"/>
      <c r="K23" s="522"/>
      <c r="L23" s="522"/>
      <c r="M23" s="390"/>
    </row>
    <row r="24" spans="1:15" s="391" customFormat="1" ht="23.1" customHeight="1">
      <c r="A24" s="389"/>
      <c r="B24" s="522"/>
      <c r="C24" s="522"/>
      <c r="D24" s="522"/>
      <c r="E24" s="522"/>
      <c r="F24" s="522"/>
      <c r="G24" s="522"/>
      <c r="H24" s="522"/>
      <c r="I24" s="522"/>
      <c r="J24" s="522"/>
      <c r="K24" s="522"/>
      <c r="L24" s="522"/>
      <c r="M24" s="390"/>
    </row>
    <row r="25" spans="1:15" ht="23.1" customHeight="1">
      <c r="A25" s="459"/>
      <c r="B25" s="458"/>
      <c r="C25" s="458"/>
      <c r="D25" s="458"/>
      <c r="E25" s="458"/>
      <c r="F25" s="458"/>
      <c r="G25" s="458"/>
      <c r="H25" s="458"/>
      <c r="I25" s="458"/>
      <c r="J25" s="458"/>
      <c r="K25" s="458"/>
      <c r="L25" s="458"/>
      <c r="M25" s="448"/>
      <c r="N25" s="460"/>
      <c r="O25" s="460"/>
    </row>
    <row r="26" spans="1:15" ht="23.1" customHeight="1">
      <c r="A26" s="459"/>
      <c r="B26" s="458"/>
      <c r="C26" s="458"/>
      <c r="D26" s="458"/>
      <c r="E26" s="458"/>
      <c r="F26" s="458"/>
      <c r="G26" s="458"/>
      <c r="H26" s="458"/>
      <c r="I26" s="458"/>
      <c r="J26" s="458"/>
      <c r="K26" s="458"/>
      <c r="L26" s="458"/>
      <c r="M26" s="448"/>
      <c r="N26" s="460"/>
      <c r="O26" s="460"/>
    </row>
    <row r="27" spans="1:15" ht="23.1" customHeight="1">
      <c r="A27" s="459"/>
      <c r="B27" s="458"/>
      <c r="C27" s="458"/>
      <c r="D27" s="458"/>
      <c r="E27" s="458"/>
      <c r="F27" s="458"/>
      <c r="G27" s="458"/>
      <c r="H27" s="458"/>
      <c r="I27" s="458"/>
      <c r="J27" s="458"/>
      <c r="K27" s="458"/>
      <c r="L27" s="458"/>
      <c r="M27" s="448"/>
      <c r="N27" s="460"/>
      <c r="O27" s="460"/>
    </row>
    <row r="28" spans="1:15" ht="23.1" customHeight="1">
      <c r="A28" s="461"/>
      <c r="B28" s="458"/>
      <c r="C28" s="458"/>
      <c r="D28" s="458"/>
      <c r="E28" s="458"/>
      <c r="F28" s="458"/>
      <c r="G28" s="458"/>
      <c r="H28" s="458"/>
      <c r="I28" s="458"/>
      <c r="J28" s="458"/>
      <c r="K28" s="458"/>
      <c r="L28" s="458"/>
      <c r="M28" s="448"/>
      <c r="N28" s="460"/>
      <c r="O28" s="460"/>
    </row>
    <row r="29" spans="1:15" ht="23.1" customHeight="1">
      <c r="A29" s="461"/>
      <c r="B29" s="458"/>
      <c r="C29" s="458"/>
      <c r="D29" s="458"/>
      <c r="E29" s="458"/>
      <c r="F29" s="458"/>
      <c r="G29" s="458"/>
      <c r="H29" s="458"/>
      <c r="I29" s="458"/>
      <c r="J29" s="458"/>
      <c r="K29" s="458"/>
      <c r="L29" s="458"/>
      <c r="M29" s="448"/>
      <c r="N29" s="460"/>
      <c r="O29" s="460"/>
    </row>
    <row r="30" spans="1:15" ht="23.1" customHeight="1">
      <c r="A30" s="461"/>
      <c r="B30" s="462"/>
      <c r="C30" s="447"/>
      <c r="D30" s="447"/>
      <c r="E30" s="447"/>
      <c r="F30" s="447"/>
      <c r="G30" s="447"/>
      <c r="H30" s="447"/>
      <c r="I30" s="447"/>
      <c r="J30" s="447"/>
      <c r="K30" s="447"/>
      <c r="L30" s="447"/>
      <c r="M30" s="448"/>
      <c r="N30" s="460"/>
      <c r="O30" s="460"/>
    </row>
    <row r="31" spans="1:15" s="437" customFormat="1" ht="23.1" customHeight="1">
      <c r="A31" s="461"/>
      <c r="B31" s="463"/>
      <c r="C31" s="447"/>
      <c r="D31" s="447"/>
      <c r="E31" s="447"/>
      <c r="F31" s="447"/>
      <c r="H31" s="447"/>
      <c r="I31" s="447"/>
      <c r="J31" s="447"/>
      <c r="K31" s="447"/>
      <c r="L31" s="447"/>
      <c r="M31" s="448"/>
      <c r="N31" s="436"/>
      <c r="O31" s="436"/>
    </row>
    <row r="32" spans="1:15" s="437" customFormat="1" ht="23.1" customHeight="1">
      <c r="A32" s="464"/>
      <c r="B32" s="451"/>
      <c r="C32" s="465"/>
      <c r="D32" s="465"/>
      <c r="E32" s="465"/>
      <c r="F32" s="465"/>
      <c r="G32" s="465"/>
      <c r="H32" s="465"/>
      <c r="I32" s="465"/>
      <c r="J32" s="465"/>
      <c r="K32" s="465"/>
      <c r="L32" s="447"/>
      <c r="M32" s="448"/>
      <c r="N32" s="436"/>
      <c r="O32" s="436"/>
    </row>
    <row r="33" spans="1:15" s="437" customFormat="1" ht="23.1" customHeight="1">
      <c r="A33" s="461"/>
      <c r="B33" s="466"/>
      <c r="C33" s="447"/>
      <c r="D33" s="447"/>
      <c r="E33" s="447"/>
      <c r="F33" s="447"/>
      <c r="G33" s="447"/>
      <c r="H33" s="447"/>
      <c r="I33" s="447"/>
      <c r="J33" s="447"/>
      <c r="K33" s="447"/>
      <c r="L33" s="447"/>
      <c r="M33" s="448"/>
      <c r="N33" s="436"/>
      <c r="O33" s="436"/>
    </row>
    <row r="34" spans="1:15" s="437" customFormat="1" ht="23.1" customHeight="1">
      <c r="A34" s="461"/>
      <c r="B34" s="466"/>
      <c r="C34" s="447"/>
      <c r="D34" s="447"/>
      <c r="E34" s="447"/>
      <c r="F34" s="447"/>
      <c r="G34" s="447"/>
      <c r="H34" s="447"/>
      <c r="I34" s="447"/>
      <c r="J34" s="447"/>
      <c r="K34" s="447"/>
      <c r="L34" s="447"/>
      <c r="M34" s="448"/>
      <c r="N34" s="436"/>
      <c r="O34" s="436"/>
    </row>
    <row r="35" spans="1:15" s="437" customFormat="1" ht="23.1" customHeight="1">
      <c r="A35" s="461"/>
      <c r="B35" s="467"/>
      <c r="C35" s="447"/>
      <c r="D35" s="447"/>
      <c r="E35" s="447"/>
      <c r="F35" s="447"/>
      <c r="G35" s="447"/>
      <c r="H35" s="447"/>
      <c r="I35" s="447"/>
      <c r="J35" s="447"/>
      <c r="K35" s="447"/>
      <c r="L35" s="447"/>
      <c r="M35" s="448"/>
      <c r="N35" s="436"/>
      <c r="O35" s="436"/>
    </row>
    <row r="36" spans="1:15" s="437" customFormat="1" ht="23.1" customHeight="1">
      <c r="A36" s="461"/>
      <c r="B36" s="462"/>
      <c r="C36" s="447"/>
      <c r="D36" s="447"/>
      <c r="E36" s="447"/>
      <c r="F36" s="447"/>
      <c r="G36" s="447"/>
      <c r="H36" s="447"/>
      <c r="I36" s="447"/>
      <c r="J36" s="447"/>
      <c r="K36" s="447"/>
      <c r="L36" s="447"/>
      <c r="M36" s="448"/>
      <c r="N36" s="436"/>
      <c r="O36" s="436"/>
    </row>
    <row r="37" spans="1:15" s="437" customFormat="1" ht="23.1" customHeight="1">
      <c r="A37" s="461"/>
      <c r="B37" s="462"/>
      <c r="C37" s="447"/>
      <c r="D37" s="447"/>
      <c r="E37" s="447"/>
      <c r="F37" s="447"/>
      <c r="G37" s="447"/>
      <c r="H37" s="447"/>
      <c r="I37" s="447"/>
      <c r="J37" s="447"/>
      <c r="K37" s="447"/>
      <c r="L37" s="447"/>
      <c r="M37" s="448"/>
      <c r="N37" s="436"/>
      <c r="O37" s="436"/>
    </row>
    <row r="38" spans="1:15" s="437" customFormat="1" ht="23.1" customHeight="1">
      <c r="A38" s="461"/>
      <c r="B38" s="462"/>
      <c r="C38" s="447"/>
      <c r="D38" s="447"/>
      <c r="E38" s="447"/>
      <c r="F38" s="447"/>
      <c r="G38" s="447"/>
      <c r="H38" s="447"/>
      <c r="I38" s="447"/>
      <c r="J38" s="447"/>
      <c r="K38" s="447"/>
      <c r="L38" s="447"/>
      <c r="M38" s="448"/>
      <c r="N38" s="436"/>
      <c r="O38" s="436"/>
    </row>
    <row r="39" spans="1:15" s="437" customFormat="1" ht="23.1" customHeight="1">
      <c r="A39" s="461"/>
      <c r="B39" s="462"/>
      <c r="C39" s="447"/>
      <c r="D39" s="447"/>
      <c r="E39" s="447"/>
      <c r="F39" s="447"/>
      <c r="G39" s="447"/>
      <c r="H39" s="447"/>
      <c r="I39" s="447"/>
      <c r="J39" s="447"/>
      <c r="K39" s="447"/>
      <c r="L39" s="447"/>
      <c r="M39" s="448"/>
      <c r="N39" s="436"/>
      <c r="O39" s="436"/>
    </row>
    <row r="40" spans="1:15" s="437" customFormat="1" ht="23.1" customHeight="1">
      <c r="A40" s="442"/>
      <c r="B40" s="457" t="s">
        <v>316</v>
      </c>
      <c r="C40" s="458"/>
      <c r="D40" s="458"/>
      <c r="E40" s="458"/>
      <c r="F40" s="458"/>
      <c r="G40" s="458"/>
      <c r="H40" s="458"/>
      <c r="I40" s="458"/>
      <c r="J40" s="458"/>
      <c r="K40" s="458"/>
      <c r="L40" s="458"/>
      <c r="M40" s="448"/>
      <c r="N40" s="436"/>
      <c r="O40" s="436"/>
    </row>
    <row r="41" spans="1:15" s="380" customFormat="1" ht="23.1" customHeight="1">
      <c r="A41" s="385"/>
      <c r="B41" s="522" t="s">
        <v>317</v>
      </c>
      <c r="C41" s="522"/>
      <c r="D41" s="522"/>
      <c r="E41" s="522"/>
      <c r="F41" s="522"/>
      <c r="G41" s="522"/>
      <c r="H41" s="522"/>
      <c r="I41" s="522"/>
      <c r="J41" s="522"/>
      <c r="K41" s="522"/>
      <c r="L41" s="522"/>
      <c r="M41" s="388"/>
    </row>
    <row r="42" spans="1:15" s="380" customFormat="1" ht="23.1" customHeight="1">
      <c r="A42" s="385"/>
      <c r="B42" s="522"/>
      <c r="C42" s="522"/>
      <c r="D42" s="522"/>
      <c r="E42" s="522"/>
      <c r="F42" s="522"/>
      <c r="G42" s="522"/>
      <c r="H42" s="522"/>
      <c r="I42" s="522"/>
      <c r="J42" s="522"/>
      <c r="K42" s="522"/>
      <c r="L42" s="522"/>
      <c r="M42" s="388"/>
    </row>
    <row r="43" spans="1:15" s="391" customFormat="1" ht="23.1" customHeight="1">
      <c r="A43" s="389"/>
      <c r="B43" s="522"/>
      <c r="C43" s="522"/>
      <c r="D43" s="522"/>
      <c r="E43" s="522"/>
      <c r="F43" s="522"/>
      <c r="G43" s="522"/>
      <c r="H43" s="522"/>
      <c r="I43" s="522"/>
      <c r="J43" s="522"/>
      <c r="K43" s="522"/>
      <c r="L43" s="522"/>
      <c r="M43" s="390"/>
    </row>
    <row r="44" spans="1:15" s="437" customFormat="1" ht="23.1" customHeight="1">
      <c r="A44" s="461"/>
      <c r="B44" s="468"/>
      <c r="C44" s="468"/>
      <c r="D44" s="468"/>
      <c r="E44" s="468"/>
      <c r="F44" s="468"/>
      <c r="G44" s="468"/>
      <c r="H44" s="468"/>
      <c r="I44" s="468"/>
      <c r="J44" s="468"/>
      <c r="K44" s="468"/>
      <c r="L44" s="447"/>
      <c r="M44" s="448"/>
      <c r="N44" s="436"/>
      <c r="O44" s="436"/>
    </row>
    <row r="45" spans="1:15" s="437" customFormat="1" ht="23.1" customHeight="1">
      <c r="A45" s="469"/>
      <c r="B45" s="470"/>
      <c r="C45" s="471"/>
      <c r="D45" s="471"/>
      <c r="E45" s="447"/>
      <c r="F45" s="472"/>
      <c r="G45" s="473"/>
      <c r="H45" s="473"/>
      <c r="I45" s="472"/>
      <c r="J45" s="474"/>
      <c r="K45" s="474"/>
      <c r="L45" s="475"/>
      <c r="M45" s="476"/>
    </row>
    <row r="46" spans="1:15" s="437" customFormat="1" ht="23.1" customHeight="1">
      <c r="A46" s="469"/>
      <c r="B46" s="470"/>
      <c r="C46" s="471"/>
      <c r="D46" s="471"/>
      <c r="E46" s="447"/>
      <c r="F46" s="472"/>
      <c r="G46" s="473"/>
      <c r="H46" s="473"/>
      <c r="I46" s="472"/>
      <c r="J46" s="474"/>
      <c r="K46" s="474"/>
      <c r="L46" s="475"/>
      <c r="M46" s="476"/>
    </row>
    <row r="47" spans="1:15" s="437" customFormat="1" ht="23.1" customHeight="1">
      <c r="A47" s="469"/>
      <c r="B47" s="477"/>
      <c r="C47" s="477"/>
      <c r="D47" s="477"/>
      <c r="E47" s="477"/>
      <c r="F47" s="477"/>
      <c r="G47" s="477"/>
      <c r="H47" s="477"/>
      <c r="I47" s="477"/>
      <c r="J47" s="477"/>
      <c r="K47" s="477"/>
      <c r="L47" s="475"/>
      <c r="M47" s="476"/>
    </row>
    <row r="48" spans="1:15" s="437" customFormat="1" ht="23.1" customHeight="1">
      <c r="A48" s="461"/>
      <c r="B48" s="478"/>
      <c r="C48" s="447"/>
      <c r="D48" s="447"/>
      <c r="E48" s="447"/>
      <c r="F48" s="447"/>
      <c r="G48" s="447"/>
      <c r="H48" s="447"/>
      <c r="I48" s="447"/>
      <c r="J48" s="447"/>
      <c r="K48" s="447"/>
      <c r="L48" s="447"/>
      <c r="M48" s="448"/>
      <c r="N48" s="436"/>
      <c r="O48" s="436"/>
    </row>
    <row r="49" spans="1:29" s="437" customFormat="1" ht="23.1" customHeight="1">
      <c r="A49" s="461"/>
      <c r="B49" s="438"/>
      <c r="C49" s="447"/>
      <c r="D49" s="447"/>
      <c r="E49" s="447"/>
      <c r="F49" s="447"/>
      <c r="G49" s="447"/>
      <c r="H49" s="447"/>
      <c r="I49" s="447"/>
      <c r="J49" s="447"/>
      <c r="K49" s="447"/>
      <c r="L49" s="447"/>
      <c r="M49" s="448"/>
      <c r="N49" s="436"/>
      <c r="O49" s="436"/>
    </row>
    <row r="50" spans="1:29" s="437" customFormat="1" ht="23.1" customHeight="1">
      <c r="A50" s="461"/>
      <c r="B50" s="463"/>
      <c r="C50" s="447"/>
      <c r="D50" s="447"/>
      <c r="E50" s="447"/>
      <c r="F50" s="447"/>
      <c r="G50" s="447"/>
      <c r="H50" s="447"/>
      <c r="I50" s="447"/>
      <c r="J50" s="447"/>
      <c r="K50" s="447"/>
      <c r="L50" s="447"/>
      <c r="M50" s="448"/>
      <c r="N50" s="436"/>
      <c r="O50" s="436"/>
    </row>
    <row r="51" spans="1:29" s="437" customFormat="1" ht="23.1" customHeight="1">
      <c r="A51" s="461"/>
      <c r="B51" s="470"/>
      <c r="C51" s="447"/>
      <c r="D51" s="447"/>
      <c r="E51" s="447"/>
      <c r="F51" s="447"/>
      <c r="G51" s="447"/>
      <c r="H51" s="447"/>
      <c r="I51" s="447"/>
      <c r="J51" s="447"/>
      <c r="K51" s="447"/>
      <c r="L51" s="447"/>
      <c r="M51" s="448"/>
      <c r="N51" s="436"/>
      <c r="O51" s="436"/>
    </row>
    <row r="52" spans="1:29" s="437" customFormat="1" ht="23.1" customHeight="1">
      <c r="A52" s="461"/>
      <c r="B52" s="463"/>
      <c r="C52" s="447"/>
      <c r="D52" s="447"/>
      <c r="E52" s="447"/>
      <c r="F52" s="447"/>
      <c r="G52" s="447"/>
      <c r="H52" s="447"/>
      <c r="I52" s="447"/>
      <c r="J52" s="447"/>
      <c r="K52" s="447"/>
      <c r="L52" s="447"/>
      <c r="M52" s="448"/>
      <c r="N52" s="436"/>
      <c r="O52" s="436"/>
    </row>
    <row r="53" spans="1:29" s="437" customFormat="1" ht="23.1" customHeight="1">
      <c r="A53" s="469"/>
      <c r="B53" s="438"/>
      <c r="C53" s="447"/>
      <c r="D53" s="447"/>
      <c r="E53" s="447"/>
      <c r="F53" s="447"/>
      <c r="G53" s="447"/>
      <c r="H53" s="447"/>
      <c r="I53" s="447"/>
      <c r="J53" s="447"/>
      <c r="K53" s="447"/>
      <c r="L53" s="447"/>
      <c r="M53" s="448"/>
      <c r="N53" s="436"/>
      <c r="O53" s="436"/>
    </row>
    <row r="54" spans="1:29" s="437" customFormat="1" ht="23.1" customHeight="1">
      <c r="A54" s="442"/>
      <c r="B54" s="479"/>
      <c r="C54" s="447"/>
      <c r="D54" s="447"/>
      <c r="E54" s="447"/>
      <c r="F54" s="447"/>
      <c r="G54" s="447"/>
      <c r="H54" s="447"/>
      <c r="I54" s="480"/>
      <c r="J54" s="481"/>
      <c r="K54" s="481"/>
      <c r="L54" s="447"/>
      <c r="M54" s="448"/>
      <c r="N54" s="436"/>
      <c r="O54" s="436"/>
    </row>
    <row r="55" spans="1:29" s="380" customFormat="1" ht="23.1" customHeight="1">
      <c r="A55" s="482"/>
      <c r="B55" s="483"/>
      <c r="C55" s="484"/>
      <c r="D55" s="484"/>
      <c r="E55" s="484"/>
      <c r="F55" s="484"/>
      <c r="G55" s="484"/>
      <c r="H55" s="484"/>
      <c r="I55" s="481"/>
      <c r="J55" s="481"/>
      <c r="K55" s="481"/>
      <c r="L55" s="484"/>
      <c r="M55" s="482"/>
      <c r="N55" s="379"/>
      <c r="Y55" s="431"/>
      <c r="Z55" s="431"/>
      <c r="AA55" s="431"/>
      <c r="AB55" s="431"/>
      <c r="AC55" s="431"/>
    </row>
    <row r="56" spans="1:29" s="487" customFormat="1" ht="23.1" customHeight="1">
      <c r="A56" s="485"/>
      <c r="B56" s="486"/>
      <c r="C56" s="486"/>
      <c r="D56" s="486"/>
      <c r="E56" s="486"/>
      <c r="F56" s="486"/>
      <c r="G56" s="486"/>
      <c r="H56" s="486"/>
      <c r="I56" s="481"/>
      <c r="J56" s="481"/>
      <c r="K56" s="481"/>
      <c r="L56" s="486"/>
      <c r="M56" s="485"/>
    </row>
    <row r="57" spans="1:29" s="437" customFormat="1" ht="23.1" customHeight="1">
      <c r="A57" s="469"/>
      <c r="B57" s="486"/>
      <c r="C57" s="486"/>
      <c r="D57" s="486"/>
      <c r="E57" s="486"/>
      <c r="F57" s="486"/>
      <c r="G57" s="486"/>
      <c r="H57" s="486"/>
      <c r="I57" s="481"/>
      <c r="J57" s="481"/>
      <c r="K57" s="481"/>
      <c r="L57" s="486"/>
      <c r="M57" s="469"/>
    </row>
    <row r="58" spans="1:29" s="437" customFormat="1" ht="23.1" customHeight="1">
      <c r="A58" s="469"/>
      <c r="B58" s="488"/>
      <c r="C58" s="488"/>
      <c r="D58" s="488"/>
      <c r="E58" s="489"/>
      <c r="F58" s="489"/>
      <c r="G58" s="489"/>
      <c r="H58" s="490"/>
      <c r="I58" s="481"/>
      <c r="J58" s="481"/>
      <c r="K58" s="481"/>
      <c r="L58" s="491"/>
      <c r="M58" s="469"/>
    </row>
    <row r="59" spans="1:29" s="437" customFormat="1" ht="23.1" customHeight="1">
      <c r="A59" s="469"/>
      <c r="B59" s="457"/>
      <c r="C59" s="458"/>
      <c r="D59" s="458"/>
      <c r="E59" s="458"/>
      <c r="F59" s="458"/>
      <c r="G59" s="458"/>
      <c r="H59" s="458"/>
      <c r="I59" s="458"/>
      <c r="J59" s="458"/>
      <c r="K59" s="458"/>
      <c r="L59" s="458"/>
      <c r="M59" s="476"/>
    </row>
    <row r="60" spans="1:29" s="437" customFormat="1" ht="23.1" customHeight="1">
      <c r="A60" s="469"/>
      <c r="B60" s="522"/>
      <c r="C60" s="522"/>
      <c r="D60" s="522"/>
      <c r="E60" s="522"/>
      <c r="F60" s="522"/>
      <c r="G60" s="522"/>
      <c r="H60" s="522"/>
      <c r="I60" s="522"/>
      <c r="J60" s="522"/>
      <c r="K60" s="522"/>
      <c r="L60" s="522"/>
      <c r="M60" s="476"/>
    </row>
    <row r="61" spans="1:29" s="380" customFormat="1" ht="23.1" customHeight="1">
      <c r="A61" s="482"/>
      <c r="B61" s="522"/>
      <c r="C61" s="522"/>
      <c r="D61" s="522"/>
      <c r="E61" s="522"/>
      <c r="F61" s="522"/>
      <c r="G61" s="522"/>
      <c r="H61" s="522"/>
      <c r="I61" s="522"/>
      <c r="J61" s="522"/>
      <c r="K61" s="522"/>
      <c r="L61" s="522"/>
      <c r="M61" s="482"/>
      <c r="N61" s="379"/>
      <c r="Y61" s="431"/>
      <c r="Z61" s="431"/>
      <c r="AA61" s="431"/>
      <c r="AB61" s="431"/>
      <c r="AC61" s="431"/>
    </row>
    <row r="62" spans="1:29" s="437" customFormat="1" ht="23.1" customHeight="1">
      <c r="A62" s="469"/>
      <c r="B62" s="522"/>
      <c r="C62" s="522"/>
      <c r="D62" s="522"/>
      <c r="E62" s="522"/>
      <c r="F62" s="522"/>
      <c r="G62" s="522"/>
      <c r="H62" s="522"/>
      <c r="I62" s="522"/>
      <c r="J62" s="522"/>
      <c r="K62" s="522"/>
      <c r="L62" s="522"/>
      <c r="M62" s="476"/>
    </row>
    <row r="63" spans="1:29" s="437" customFormat="1" ht="24" customHeight="1">
      <c r="A63" s="492"/>
      <c r="B63" s="517"/>
      <c r="C63" s="517"/>
      <c r="D63" s="517"/>
      <c r="E63" s="517"/>
      <c r="F63" s="517"/>
      <c r="G63" s="517"/>
      <c r="H63" s="517"/>
      <c r="I63" s="517"/>
      <c r="J63" s="517"/>
      <c r="K63" s="517"/>
      <c r="L63" s="517"/>
      <c r="M63" s="493"/>
    </row>
    <row r="64" spans="1:29" ht="21" customHeight="1">
      <c r="A64" s="492"/>
      <c r="B64" s="470"/>
      <c r="H64" s="494"/>
      <c r="I64" s="495"/>
      <c r="J64" s="496"/>
      <c r="K64" s="496"/>
      <c r="L64" s="497"/>
      <c r="M64" s="493"/>
    </row>
    <row r="65" spans="1:13" ht="24.2" customHeight="1">
      <c r="A65" s="492"/>
      <c r="B65" s="470"/>
      <c r="C65" s="498"/>
      <c r="D65" s="498"/>
      <c r="E65" s="480"/>
      <c r="F65" s="495"/>
      <c r="G65" s="494"/>
      <c r="H65" s="494"/>
      <c r="I65" s="495"/>
      <c r="J65" s="496"/>
      <c r="K65" s="496"/>
      <c r="L65" s="499"/>
      <c r="M65" s="493"/>
    </row>
    <row r="66" spans="1:13" ht="24.2" customHeight="1">
      <c r="A66" s="492"/>
      <c r="B66" s="470"/>
      <c r="C66" s="498"/>
      <c r="D66" s="498"/>
      <c r="E66" s="480"/>
      <c r="F66" s="495"/>
      <c r="G66" s="494"/>
      <c r="H66" s="494"/>
      <c r="I66" s="495"/>
      <c r="J66" s="496"/>
      <c r="K66" s="496"/>
      <c r="L66" s="499"/>
      <c r="M66" s="493"/>
    </row>
    <row r="67" spans="1:13" s="437" customFormat="1" ht="24.2" customHeight="1">
      <c r="A67" s="500"/>
      <c r="B67" s="470"/>
      <c r="C67" s="498"/>
      <c r="D67" s="498"/>
      <c r="E67" s="480"/>
      <c r="F67" s="495"/>
      <c r="G67" s="494"/>
      <c r="H67" s="494"/>
      <c r="I67" s="495"/>
      <c r="J67" s="501"/>
      <c r="K67" s="501"/>
      <c r="L67" s="502"/>
      <c r="M67" s="503"/>
    </row>
    <row r="68" spans="1:13" s="437" customFormat="1" ht="24.2" customHeight="1">
      <c r="A68" s="500"/>
      <c r="B68" s="470"/>
      <c r="C68" s="498"/>
      <c r="D68" s="498"/>
      <c r="E68" s="480"/>
      <c r="F68" s="495"/>
      <c r="G68" s="494"/>
      <c r="H68" s="494"/>
      <c r="I68" s="495"/>
      <c r="J68" s="504"/>
      <c r="K68" s="504"/>
      <c r="L68" s="502"/>
      <c r="M68" s="503"/>
    </row>
    <row r="69" spans="1:13" s="437" customFormat="1" ht="43.5" customHeight="1">
      <c r="A69" s="500"/>
      <c r="B69" s="470"/>
      <c r="C69" s="498"/>
      <c r="D69" s="498"/>
      <c r="E69" s="480"/>
      <c r="F69" s="495"/>
      <c r="G69" s="494"/>
      <c r="H69" s="494"/>
      <c r="I69" s="495"/>
      <c r="J69" s="504"/>
      <c r="K69" s="504"/>
      <c r="L69" s="502"/>
      <c r="M69" s="503"/>
    </row>
    <row r="70" spans="1:13" s="437" customFormat="1" ht="24.95" customHeight="1">
      <c r="A70" s="500"/>
      <c r="B70" s="470"/>
      <c r="C70" s="498"/>
      <c r="D70" s="498"/>
      <c r="E70" s="480"/>
      <c r="F70" s="495"/>
      <c r="G70" s="494"/>
      <c r="H70" s="494"/>
      <c r="I70" s="495"/>
      <c r="J70" s="501"/>
      <c r="K70" s="501"/>
      <c r="L70" s="502"/>
      <c r="M70" s="503"/>
    </row>
    <row r="71" spans="1:13" s="437" customFormat="1" ht="24.95" customHeight="1">
      <c r="A71" s="500"/>
      <c r="B71" s="505"/>
      <c r="C71" s="498"/>
      <c r="D71" s="498"/>
      <c r="E71" s="480"/>
      <c r="F71" s="495"/>
      <c r="G71" s="494"/>
      <c r="H71" s="494"/>
      <c r="I71" s="495"/>
      <c r="J71" s="501"/>
      <c r="K71" s="501"/>
      <c r="L71" s="502"/>
      <c r="M71" s="503"/>
    </row>
    <row r="72" spans="1:13" s="437" customFormat="1" ht="24.95" customHeight="1">
      <c r="A72" s="500"/>
      <c r="B72" s="470"/>
      <c r="C72" s="498"/>
      <c r="D72" s="498"/>
      <c r="E72" s="480"/>
      <c r="F72" s="495"/>
      <c r="G72" s="494"/>
      <c r="H72" s="494"/>
      <c r="I72" s="495"/>
      <c r="J72" s="501"/>
      <c r="K72" s="501"/>
      <c r="L72" s="502"/>
      <c r="M72" s="503"/>
    </row>
    <row r="73" spans="1:13" s="437" customFormat="1" ht="24.95" customHeight="1">
      <c r="A73" s="500"/>
      <c r="B73" s="470"/>
      <c r="C73" s="498"/>
      <c r="D73" s="498"/>
      <c r="E73" s="480"/>
      <c r="F73" s="495"/>
      <c r="G73" s="494"/>
      <c r="H73" s="494"/>
      <c r="I73" s="495"/>
      <c r="J73" s="501"/>
      <c r="K73" s="501"/>
      <c r="L73" s="502"/>
      <c r="M73" s="503"/>
    </row>
    <row r="74" spans="1:13" s="437" customFormat="1" ht="24.95" customHeight="1">
      <c r="A74" s="500"/>
      <c r="B74" s="470"/>
    </row>
    <row r="75" spans="1:13" s="437" customFormat="1" ht="24.95" customHeight="1">
      <c r="A75" s="500"/>
      <c r="B75" s="470"/>
    </row>
    <row r="76" spans="1:13" ht="24.95" customHeight="1">
      <c r="B76" s="470"/>
    </row>
    <row r="77" spans="1:13" ht="24.95" customHeight="1">
      <c r="B77" s="470"/>
    </row>
    <row r="78" spans="1:13" ht="24.95" customHeight="1">
      <c r="B78" s="505"/>
    </row>
    <row r="79" spans="1:13" ht="24.95" customHeight="1">
      <c r="B79" s="470"/>
      <c r="C79" s="498"/>
      <c r="D79" s="498"/>
      <c r="E79" s="480"/>
      <c r="F79" s="495"/>
      <c r="G79" s="494"/>
      <c r="H79" s="494"/>
      <c r="I79" s="495"/>
      <c r="J79" s="460"/>
      <c r="K79" s="460"/>
      <c r="L79" s="460"/>
      <c r="M79" s="506"/>
    </row>
    <row r="80" spans="1:13" ht="24.95" customHeight="1">
      <c r="B80" s="470"/>
      <c r="C80" s="498"/>
      <c r="D80" s="498"/>
      <c r="E80" s="480"/>
      <c r="F80" s="495"/>
      <c r="G80" s="494"/>
      <c r="H80" s="494"/>
      <c r="I80" s="495"/>
      <c r="J80" s="460"/>
      <c r="K80" s="460"/>
      <c r="L80" s="460"/>
      <c r="M80" s="506"/>
    </row>
    <row r="81" spans="2:13" ht="24.95" customHeight="1">
      <c r="B81" s="470"/>
      <c r="C81" s="498"/>
      <c r="D81" s="498"/>
      <c r="E81" s="480"/>
      <c r="F81" s="495"/>
      <c r="G81" s="494"/>
      <c r="H81" s="494"/>
      <c r="I81" s="495"/>
      <c r="J81" s="460"/>
      <c r="K81" s="460"/>
      <c r="L81" s="460"/>
      <c r="M81" s="506"/>
    </row>
    <row r="82" spans="2:13" ht="24.95" customHeight="1">
      <c r="B82" s="505"/>
      <c r="C82" s="498"/>
      <c r="D82" s="498"/>
      <c r="E82" s="480"/>
      <c r="F82" s="495"/>
      <c r="G82" s="494"/>
      <c r="H82" s="494"/>
      <c r="I82" s="495"/>
      <c r="J82" s="460"/>
      <c r="K82" s="460"/>
      <c r="L82" s="460"/>
      <c r="M82" s="506"/>
    </row>
    <row r="83" spans="2:13" ht="24.95" customHeight="1">
      <c r="B83" s="470"/>
      <c r="C83" s="498"/>
      <c r="D83" s="498"/>
      <c r="E83" s="480"/>
      <c r="F83" s="495"/>
      <c r="G83" s="494"/>
      <c r="H83" s="494"/>
      <c r="I83" s="495"/>
      <c r="J83" s="460"/>
      <c r="K83" s="460"/>
      <c r="L83" s="460"/>
      <c r="M83" s="506"/>
    </row>
    <row r="84" spans="2:13" ht="24.95" customHeight="1">
      <c r="B84" s="470"/>
      <c r="C84" s="498"/>
      <c r="D84" s="498"/>
      <c r="E84" s="480"/>
      <c r="F84" s="495"/>
      <c r="G84" s="494"/>
      <c r="H84" s="494"/>
      <c r="I84" s="495"/>
      <c r="J84" s="460"/>
      <c r="K84" s="460"/>
      <c r="L84" s="460"/>
      <c r="M84" s="506"/>
    </row>
    <row r="85" spans="2:13" ht="24.95" customHeight="1">
      <c r="B85" s="470"/>
      <c r="C85" s="498"/>
      <c r="D85" s="498"/>
      <c r="E85" s="480"/>
      <c r="F85" s="495"/>
      <c r="G85" s="494"/>
      <c r="H85" s="494"/>
      <c r="I85" s="495"/>
      <c r="J85" s="460"/>
      <c r="K85" s="460"/>
      <c r="L85" s="460"/>
      <c r="M85" s="506"/>
    </row>
    <row r="86" spans="2:13" ht="24.95" customHeight="1">
      <c r="B86" s="470"/>
      <c r="C86" s="498"/>
      <c r="D86" s="498"/>
      <c r="E86" s="480"/>
      <c r="F86" s="495"/>
      <c r="G86" s="494"/>
      <c r="H86" s="494"/>
      <c r="I86" s="495"/>
      <c r="J86" s="460"/>
      <c r="K86" s="460"/>
      <c r="L86" s="460"/>
      <c r="M86" s="506"/>
    </row>
    <row r="87" spans="2:13" ht="24.95" customHeight="1">
      <c r="B87" s="470"/>
      <c r="C87" s="498"/>
      <c r="D87" s="498"/>
      <c r="E87" s="480"/>
      <c r="F87" s="495"/>
      <c r="G87" s="494"/>
      <c r="H87" s="494"/>
      <c r="I87" s="495"/>
      <c r="J87" s="460"/>
      <c r="K87" s="460"/>
      <c r="L87" s="460"/>
      <c r="M87" s="506"/>
    </row>
    <row r="88" spans="2:13" ht="24.75" customHeight="1">
      <c r="B88" s="507"/>
      <c r="C88" s="508"/>
      <c r="D88" s="508"/>
      <c r="E88" s="509"/>
      <c r="F88" s="472"/>
      <c r="G88" s="510"/>
      <c r="H88" s="510"/>
      <c r="I88" s="472"/>
      <c r="J88" s="460"/>
      <c r="K88" s="460"/>
      <c r="L88" s="460"/>
      <c r="M88" s="506"/>
    </row>
  </sheetData>
  <mergeCells count="4">
    <mergeCell ref="B3:L4"/>
    <mergeCell ref="B20:L24"/>
    <mergeCell ref="B41:L43"/>
    <mergeCell ref="B60:L63"/>
  </mergeCells>
  <phoneticPr fontId="4"/>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topLeftCell="A43" zoomScale="70" zoomScaleNormal="40" zoomScaleSheetLayoutView="70" workbookViewId="0">
      <selection activeCell="N112" sqref="N112"/>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62" t="s">
        <v>0</v>
      </c>
      <c r="C1" s="562"/>
      <c r="D1" s="562"/>
      <c r="E1" s="562"/>
      <c r="F1" s="562"/>
      <c r="G1" s="562"/>
      <c r="H1" s="562"/>
      <c r="I1" s="562"/>
      <c r="J1" s="562"/>
      <c r="K1" s="562"/>
      <c r="L1" s="562"/>
      <c r="M1" s="562"/>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563"/>
      <c r="M8" s="563"/>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3" s="14" customFormat="1" ht="18.75" customHeight="1">
      <c r="A17" s="8"/>
      <c r="B17" s="22"/>
      <c r="C17" s="19"/>
      <c r="D17" s="19"/>
      <c r="E17" s="19"/>
      <c r="F17" s="19"/>
      <c r="G17" s="19"/>
      <c r="H17" s="19"/>
      <c r="I17" s="19"/>
      <c r="J17" s="19"/>
      <c r="K17" s="19"/>
      <c r="L17" s="19"/>
      <c r="M17" s="19"/>
    </row>
    <row r="18" spans="1:13" s="14" customFormat="1" ht="18.75" customHeight="1" thickBot="1">
      <c r="A18" s="8"/>
      <c r="B18" s="22"/>
      <c r="C18" s="19"/>
      <c r="D18" s="19"/>
      <c r="E18" s="23"/>
      <c r="F18" s="23"/>
      <c r="G18" s="23"/>
      <c r="H18" s="23"/>
      <c r="I18" s="24"/>
      <c r="J18" s="23"/>
      <c r="K18" s="24"/>
      <c r="L18" s="23"/>
      <c r="M18" s="23"/>
    </row>
    <row r="19" spans="1:13" ht="18.75" customHeight="1">
      <c r="A19" s="7"/>
      <c r="B19" s="552" t="s">
        <v>2</v>
      </c>
      <c r="C19" s="564" t="s">
        <v>3</v>
      </c>
      <c r="D19" s="565"/>
      <c r="E19" s="25"/>
      <c r="F19" s="25"/>
      <c r="G19" s="25"/>
      <c r="H19" s="25"/>
      <c r="I19" s="25"/>
      <c r="J19" s="25"/>
      <c r="K19" s="25"/>
      <c r="L19" s="526" t="s">
        <v>4</v>
      </c>
      <c r="M19" s="566" t="s">
        <v>5</v>
      </c>
    </row>
    <row r="20" spans="1:13" ht="18.75" customHeight="1">
      <c r="A20" s="7"/>
      <c r="B20" s="556"/>
      <c r="C20" s="566"/>
      <c r="D20" s="567"/>
      <c r="E20" s="537" t="s">
        <v>6</v>
      </c>
      <c r="F20" s="538"/>
      <c r="G20" s="543" t="s">
        <v>7</v>
      </c>
      <c r="H20" s="543" t="s">
        <v>8</v>
      </c>
      <c r="I20" s="543" t="s">
        <v>9</v>
      </c>
      <c r="J20" s="543" t="s">
        <v>10</v>
      </c>
      <c r="K20" s="543" t="s">
        <v>11</v>
      </c>
      <c r="L20" s="526"/>
      <c r="M20" s="566"/>
    </row>
    <row r="21" spans="1:13" ht="18.75" customHeight="1">
      <c r="A21" s="7"/>
      <c r="B21" s="553"/>
      <c r="C21" s="568"/>
      <c r="D21" s="569"/>
      <c r="E21" s="530"/>
      <c r="F21" s="532"/>
      <c r="G21" s="544"/>
      <c r="H21" s="544"/>
      <c r="I21" s="544"/>
      <c r="J21" s="544"/>
      <c r="K21" s="544"/>
      <c r="L21" s="527"/>
      <c r="M21" s="568"/>
    </row>
    <row r="22" spans="1:13" ht="18.75" customHeight="1">
      <c r="A22" s="7"/>
      <c r="B22" s="26"/>
      <c r="C22" s="27" t="s">
        <v>12</v>
      </c>
      <c r="D22" s="27"/>
      <c r="E22" s="7"/>
      <c r="F22" s="7"/>
      <c r="G22" s="7"/>
      <c r="H22" s="28" t="s">
        <v>13</v>
      </c>
      <c r="I22" s="7"/>
      <c r="J22" s="7"/>
      <c r="K22" s="29"/>
      <c r="L22" s="570" t="s">
        <v>13</v>
      </c>
      <c r="M22" s="571"/>
    </row>
    <row r="23" spans="1:13" ht="18.75" customHeight="1">
      <c r="A23" s="7"/>
      <c r="B23" s="30" t="s">
        <v>223</v>
      </c>
      <c r="C23" s="31"/>
      <c r="D23" s="19">
        <v>109.18333333333334</v>
      </c>
      <c r="F23" s="32">
        <v>109.48333333333331</v>
      </c>
      <c r="G23" s="32">
        <v>113.79166666666667</v>
      </c>
      <c r="H23" s="32">
        <v>117.89166666666665</v>
      </c>
      <c r="I23" s="32">
        <v>101.20833333333336</v>
      </c>
      <c r="J23" s="32">
        <v>98.058333333333323</v>
      </c>
      <c r="K23" s="32">
        <v>109.8</v>
      </c>
      <c r="L23" s="31">
        <v>104.2</v>
      </c>
      <c r="M23" s="19">
        <v>104.2</v>
      </c>
    </row>
    <row r="24" spans="1:13" ht="18.75" customHeight="1">
      <c r="A24" s="7"/>
      <c r="B24" s="30" t="s">
        <v>15</v>
      </c>
      <c r="C24" s="31"/>
      <c r="D24" s="19">
        <v>102.7</v>
      </c>
      <c r="F24" s="32">
        <v>110.3</v>
      </c>
      <c r="G24" s="33">
        <v>94.3</v>
      </c>
      <c r="H24" s="32">
        <v>100.8</v>
      </c>
      <c r="I24" s="32">
        <v>100.5</v>
      </c>
      <c r="J24" s="32">
        <v>95.4</v>
      </c>
      <c r="K24" s="34">
        <v>102.2</v>
      </c>
      <c r="L24" s="31">
        <v>101.1</v>
      </c>
      <c r="M24" s="19">
        <v>100.1</v>
      </c>
    </row>
    <row r="25" spans="1:13" ht="18.75" customHeight="1">
      <c r="A25" s="7"/>
      <c r="B25" s="30" t="s">
        <v>16</v>
      </c>
      <c r="C25" s="31"/>
      <c r="D25" s="19">
        <v>88.9</v>
      </c>
      <c r="F25" s="32">
        <v>81.3</v>
      </c>
      <c r="G25" s="33">
        <v>92.6</v>
      </c>
      <c r="H25" s="32">
        <v>85</v>
      </c>
      <c r="I25" s="35">
        <v>92.6</v>
      </c>
      <c r="J25" s="32">
        <v>76.5</v>
      </c>
      <c r="K25" s="34">
        <v>111.9</v>
      </c>
      <c r="L25" s="19">
        <v>90.7</v>
      </c>
      <c r="M25" s="19">
        <v>91.3</v>
      </c>
    </row>
    <row r="26" spans="1:13" ht="19.5" customHeight="1">
      <c r="A26" s="7"/>
      <c r="B26" s="30" t="s">
        <v>224</v>
      </c>
      <c r="C26" s="31"/>
      <c r="D26" s="19">
        <v>88.4</v>
      </c>
      <c r="F26" s="32">
        <v>78.099999999999994</v>
      </c>
      <c r="G26" s="33">
        <v>92.2</v>
      </c>
      <c r="H26" s="32">
        <v>89.9</v>
      </c>
      <c r="I26" s="35">
        <v>85.6</v>
      </c>
      <c r="J26" s="32">
        <v>68.599999999999994</v>
      </c>
      <c r="K26" s="34">
        <v>113.7</v>
      </c>
      <c r="L26" s="19">
        <v>95.7</v>
      </c>
      <c r="M26" s="19">
        <v>95.9</v>
      </c>
    </row>
    <row r="27" spans="1:13" s="38" customFormat="1" ht="9" hidden="1" customHeight="1">
      <c r="A27" s="36"/>
      <c r="B27" s="37"/>
      <c r="C27" s="19"/>
      <c r="D27" s="19"/>
      <c r="E27" s="19"/>
      <c r="F27" s="19"/>
      <c r="G27" s="19"/>
      <c r="H27" s="19"/>
      <c r="I27" s="19"/>
      <c r="J27" s="19"/>
      <c r="K27" s="34"/>
      <c r="L27" s="19"/>
      <c r="M27" s="19"/>
    </row>
    <row r="28" spans="1:13" ht="18" customHeight="1">
      <c r="A28" s="7"/>
      <c r="B28" s="39"/>
      <c r="C28" s="572" t="s">
        <v>17</v>
      </c>
      <c r="D28" s="573"/>
      <c r="E28" s="573"/>
      <c r="F28" s="573"/>
      <c r="G28" s="573"/>
      <c r="H28" s="573"/>
      <c r="I28" s="573"/>
      <c r="J28" s="573"/>
      <c r="K28" s="574"/>
      <c r="L28" s="572" t="s">
        <v>18</v>
      </c>
      <c r="M28" s="573"/>
    </row>
    <row r="29" spans="1:13" ht="9" hidden="1" customHeight="1">
      <c r="A29" s="7"/>
      <c r="B29" s="37"/>
      <c r="C29" s="19"/>
      <c r="D29" s="19"/>
      <c r="E29" s="19"/>
      <c r="F29" s="19"/>
      <c r="G29" s="19"/>
      <c r="H29" s="19"/>
      <c r="I29" s="19"/>
      <c r="J29" s="19"/>
      <c r="K29" s="34"/>
      <c r="L29" s="19"/>
      <c r="M29" s="19"/>
    </row>
    <row r="30" spans="1:13"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row>
    <row r="31" spans="1:13" ht="18.75" customHeight="1">
      <c r="A31" s="7"/>
      <c r="B31" s="100" t="s">
        <v>284</v>
      </c>
      <c r="C31" s="335"/>
      <c r="D31" s="40">
        <v>92.4</v>
      </c>
      <c r="E31" s="40"/>
      <c r="F31" s="35">
        <v>80.900000000000006</v>
      </c>
      <c r="G31" s="35">
        <v>146</v>
      </c>
      <c r="H31" s="35">
        <v>86.1</v>
      </c>
      <c r="I31" s="35">
        <v>89.1</v>
      </c>
      <c r="J31" s="35">
        <v>90.4</v>
      </c>
      <c r="K31" s="41">
        <v>112.6</v>
      </c>
      <c r="L31" s="35">
        <v>96.3</v>
      </c>
      <c r="M31" s="35">
        <v>97</v>
      </c>
    </row>
    <row r="32" spans="1:13" ht="18.75" customHeight="1">
      <c r="A32" s="7"/>
      <c r="B32" s="100" t="s">
        <v>241</v>
      </c>
      <c r="C32" s="336"/>
      <c r="D32" s="40">
        <v>90.1</v>
      </c>
      <c r="E32" s="40"/>
      <c r="F32" s="35">
        <v>73</v>
      </c>
      <c r="G32" s="35">
        <v>51.7</v>
      </c>
      <c r="H32" s="35">
        <v>92.7</v>
      </c>
      <c r="I32" s="35">
        <v>90.8</v>
      </c>
      <c r="J32" s="35">
        <v>97.7</v>
      </c>
      <c r="K32" s="41">
        <v>113.1</v>
      </c>
      <c r="L32" s="35">
        <v>96.6</v>
      </c>
      <c r="M32" s="35">
        <v>95.6</v>
      </c>
    </row>
    <row r="33" spans="1:14" ht="18.75" customHeight="1">
      <c r="A33" s="7"/>
      <c r="B33" s="100" t="s">
        <v>56</v>
      </c>
      <c r="C33" s="336"/>
      <c r="D33" s="40">
        <v>92.7</v>
      </c>
      <c r="E33" s="40"/>
      <c r="F33" s="35">
        <v>81.400000000000006</v>
      </c>
      <c r="G33" s="35">
        <v>30.9</v>
      </c>
      <c r="H33" s="35">
        <v>93.9</v>
      </c>
      <c r="I33" s="35">
        <v>89.7</v>
      </c>
      <c r="J33" s="35">
        <v>110.3</v>
      </c>
      <c r="K33" s="41">
        <v>109.8</v>
      </c>
      <c r="L33" s="35">
        <v>95.1</v>
      </c>
      <c r="M33" s="35">
        <v>97.1</v>
      </c>
    </row>
    <row r="34" spans="1:14" ht="18.75" customHeight="1">
      <c r="A34" s="7"/>
      <c r="B34" s="100" t="s">
        <v>57</v>
      </c>
      <c r="C34" s="336"/>
      <c r="D34" s="40">
        <v>93.6</v>
      </c>
      <c r="E34" s="40"/>
      <c r="F34" s="35">
        <v>87</v>
      </c>
      <c r="G34" s="35">
        <v>77.599999999999994</v>
      </c>
      <c r="H34" s="35">
        <v>92.2</v>
      </c>
      <c r="I34" s="35">
        <v>83.7</v>
      </c>
      <c r="J34" s="35">
        <v>113.2</v>
      </c>
      <c r="K34" s="41">
        <v>111.7</v>
      </c>
      <c r="L34" s="35">
        <v>88</v>
      </c>
      <c r="M34" s="35">
        <v>90.5</v>
      </c>
    </row>
    <row r="35" spans="1:14" ht="18.75" customHeight="1">
      <c r="A35" s="7"/>
      <c r="B35" s="100" t="s">
        <v>58</v>
      </c>
      <c r="C35" s="336"/>
      <c r="D35" s="339" t="s">
        <v>287</v>
      </c>
      <c r="E35" s="40"/>
      <c r="F35" s="35">
        <v>85.4</v>
      </c>
      <c r="G35" s="35">
        <v>82.1</v>
      </c>
      <c r="H35" s="32">
        <v>120.4</v>
      </c>
      <c r="I35" s="35" t="s">
        <v>286</v>
      </c>
      <c r="J35" s="35">
        <v>110.6</v>
      </c>
      <c r="K35" s="41">
        <v>108.7</v>
      </c>
      <c r="L35" s="35">
        <v>96</v>
      </c>
      <c r="M35" s="35">
        <v>93.7</v>
      </c>
    </row>
    <row r="36" spans="1:14" ht="18.75" customHeight="1">
      <c r="A36" s="7"/>
      <c r="B36" s="100" t="s">
        <v>59</v>
      </c>
      <c r="C36" s="336"/>
      <c r="D36" s="40" t="s">
        <v>277</v>
      </c>
      <c r="E36" s="40"/>
      <c r="F36" s="35">
        <v>91.3</v>
      </c>
      <c r="G36" s="35">
        <v>93.6</v>
      </c>
      <c r="H36" s="32">
        <v>94.7</v>
      </c>
      <c r="I36" s="35" t="s">
        <v>278</v>
      </c>
      <c r="J36" s="35">
        <v>115.6</v>
      </c>
      <c r="K36" s="41">
        <v>107.8</v>
      </c>
      <c r="L36" s="35">
        <v>96.8</v>
      </c>
      <c r="M36" s="35">
        <v>92.8</v>
      </c>
    </row>
    <row r="37" spans="1:14" ht="18.75" customHeight="1">
      <c r="A37" s="7"/>
      <c r="B37" s="100" t="s">
        <v>60</v>
      </c>
      <c r="C37" s="336"/>
      <c r="D37" s="339" t="s">
        <v>285</v>
      </c>
      <c r="E37" s="40"/>
      <c r="F37" s="35">
        <v>95.1</v>
      </c>
      <c r="G37" s="35">
        <v>166.4</v>
      </c>
      <c r="H37" s="32">
        <v>99.6</v>
      </c>
      <c r="I37" s="35" t="s">
        <v>288</v>
      </c>
      <c r="J37" s="35">
        <v>89.8</v>
      </c>
      <c r="K37" s="41">
        <v>104.9</v>
      </c>
      <c r="L37" s="35">
        <v>100.2</v>
      </c>
      <c r="M37" s="35">
        <v>95.8</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10" t="s">
        <v>289</v>
      </c>
      <c r="D40" s="27"/>
      <c r="E40" s="7"/>
      <c r="F40" s="7"/>
      <c r="G40" s="7"/>
      <c r="H40" s="7"/>
      <c r="I40" s="7"/>
      <c r="J40" s="346"/>
      <c r="K40" s="7"/>
      <c r="L40" s="7"/>
      <c r="M40" s="7"/>
    </row>
    <row r="41" spans="1:14" ht="18.75" customHeight="1">
      <c r="A41" s="7"/>
      <c r="B41" s="32" t="s">
        <v>291</v>
      </c>
      <c r="C41" s="10" t="s">
        <v>292</v>
      </c>
      <c r="D41" s="27"/>
      <c r="E41" s="7"/>
      <c r="F41" s="7"/>
      <c r="G41" s="7"/>
      <c r="H41" s="7"/>
      <c r="I41" s="7"/>
      <c r="J41" s="7"/>
      <c r="K41" s="7"/>
      <c r="L41" s="7"/>
      <c r="M41" s="7"/>
    </row>
    <row r="42" spans="1:14" ht="6.75" customHeight="1">
      <c r="A42" s="7"/>
      <c r="B42" s="32"/>
      <c r="C42" s="27"/>
      <c r="D42" s="27"/>
      <c r="E42" s="7"/>
      <c r="F42" s="7"/>
      <c r="G42" s="7"/>
      <c r="H42" s="7"/>
      <c r="I42" s="7"/>
      <c r="J42" s="7"/>
      <c r="K42" s="7"/>
      <c r="L42" s="7"/>
      <c r="M42" s="7"/>
    </row>
    <row r="43" spans="1:14" s="14" customFormat="1" ht="25.5" customHeight="1">
      <c r="A43" s="8"/>
      <c r="B43" s="44"/>
      <c r="C43" s="5" t="s">
        <v>23</v>
      </c>
      <c r="D43" s="5"/>
      <c r="E43" s="4"/>
      <c r="F43" s="4"/>
      <c r="G43" s="3"/>
      <c r="H43" s="3"/>
      <c r="I43" s="3"/>
      <c r="J43" s="3"/>
      <c r="K43" s="3"/>
      <c r="L43" s="3"/>
      <c r="M43" s="3"/>
    </row>
    <row r="44" spans="1:14" ht="15" customHeight="1" thickBot="1">
      <c r="A44" s="7"/>
      <c r="B44" s="561"/>
      <c r="C44" s="561"/>
      <c r="D44" s="561"/>
      <c r="E44" s="561"/>
      <c r="F44" s="561"/>
      <c r="G44" s="561"/>
      <c r="H44" s="561"/>
      <c r="I44" s="561"/>
      <c r="J44" s="561"/>
      <c r="K44" s="561"/>
      <c r="L44" s="561"/>
      <c r="M44" s="561"/>
    </row>
    <row r="45" spans="1:14" ht="18.75" customHeight="1">
      <c r="A45" s="7"/>
      <c r="B45" s="552" t="s">
        <v>2</v>
      </c>
      <c r="C45" s="554" t="s">
        <v>24</v>
      </c>
      <c r="D45" s="555"/>
      <c r="E45" s="45" t="s">
        <v>25</v>
      </c>
      <c r="F45" s="46"/>
      <c r="G45" s="8"/>
      <c r="H45" s="8"/>
      <c r="I45" s="8"/>
      <c r="J45" s="8"/>
      <c r="K45" s="8"/>
      <c r="L45" s="8"/>
      <c r="M45" s="8"/>
      <c r="N45" s="14"/>
    </row>
    <row r="46" spans="1:14" ht="18.75" customHeight="1">
      <c r="A46" s="7"/>
      <c r="B46" s="553"/>
      <c r="C46" s="47" t="s">
        <v>26</v>
      </c>
      <c r="D46" s="48" t="s">
        <v>27</v>
      </c>
      <c r="E46" s="48" t="s">
        <v>28</v>
      </c>
      <c r="F46" s="49"/>
      <c r="G46" s="8"/>
      <c r="H46" s="8"/>
      <c r="I46" s="50"/>
      <c r="J46" s="13"/>
      <c r="K46" s="51"/>
      <c r="L46" s="50"/>
      <c r="M46" s="4"/>
      <c r="N46" s="14"/>
    </row>
    <row r="47" spans="1:14" ht="18.75" customHeight="1">
      <c r="A47" s="7"/>
      <c r="B47" s="52"/>
      <c r="C47" s="53" t="s">
        <v>29</v>
      </c>
      <c r="D47" s="54"/>
      <c r="E47" s="54"/>
      <c r="F47" s="55"/>
      <c r="G47" s="13"/>
      <c r="H47" s="8"/>
      <c r="I47" s="17"/>
      <c r="J47" s="13"/>
      <c r="K47" s="13"/>
      <c r="L47" s="13"/>
      <c r="M47" s="17"/>
      <c r="N47" s="14"/>
    </row>
    <row r="48" spans="1:14" ht="18.75" customHeight="1">
      <c r="A48" s="7"/>
      <c r="B48" s="56"/>
      <c r="C48" s="54"/>
      <c r="D48" s="57"/>
      <c r="E48" s="57"/>
      <c r="F48" s="55"/>
      <c r="G48" s="13"/>
      <c r="H48" s="8"/>
      <c r="I48" s="17"/>
      <c r="J48" s="13"/>
      <c r="K48" s="13"/>
      <c r="L48" s="13"/>
      <c r="M48" s="17"/>
      <c r="N48" s="14"/>
    </row>
    <row r="49" spans="1:14" ht="18.75" customHeight="1">
      <c r="A49" s="7"/>
      <c r="B49" s="30" t="s">
        <v>230</v>
      </c>
      <c r="C49" s="58">
        <v>99.999999999999986</v>
      </c>
      <c r="D49" s="58">
        <v>51.783333333333331</v>
      </c>
      <c r="E49" s="59">
        <v>98.8</v>
      </c>
      <c r="F49" s="60"/>
      <c r="G49" s="61"/>
      <c r="H49" s="61"/>
      <c r="I49" s="61"/>
      <c r="J49" s="61"/>
      <c r="K49" s="61"/>
      <c r="L49" s="62"/>
      <c r="M49" s="62"/>
      <c r="N49" s="14"/>
    </row>
    <row r="50" spans="1:14" ht="18.75" customHeight="1">
      <c r="A50" s="7"/>
      <c r="B50" s="30" t="s">
        <v>31</v>
      </c>
      <c r="C50" s="58">
        <v>106.1</v>
      </c>
      <c r="D50" s="58">
        <v>51.783333333333339</v>
      </c>
      <c r="E50" s="59">
        <v>99.8</v>
      </c>
      <c r="F50" s="60"/>
      <c r="G50" s="61"/>
      <c r="H50" s="61"/>
      <c r="I50" s="61"/>
      <c r="J50" s="61"/>
      <c r="K50" s="61"/>
      <c r="L50" s="62"/>
      <c r="M50" s="62"/>
      <c r="N50" s="14"/>
    </row>
    <row r="51" spans="1:14" ht="18.75" customHeight="1">
      <c r="A51" s="7"/>
      <c r="B51" s="30" t="s">
        <v>32</v>
      </c>
      <c r="C51" s="58">
        <v>106.3</v>
      </c>
      <c r="D51" s="58">
        <v>58.9</v>
      </c>
      <c r="E51" s="59">
        <v>100.9</v>
      </c>
      <c r="F51" s="60"/>
      <c r="G51" s="61"/>
      <c r="H51" s="61"/>
      <c r="I51" s="61"/>
      <c r="J51" s="61"/>
      <c r="K51" s="61"/>
      <c r="L51" s="62"/>
      <c r="M51" s="62"/>
      <c r="N51" s="14"/>
    </row>
    <row r="52" spans="1:14" ht="18.75" customHeight="1">
      <c r="A52" s="7"/>
      <c r="B52" s="30" t="s">
        <v>14</v>
      </c>
      <c r="C52" s="58">
        <v>105.39313573124149</v>
      </c>
      <c r="D52" s="63">
        <v>48.2</v>
      </c>
      <c r="E52" s="59">
        <v>100.1</v>
      </c>
      <c r="F52" s="64"/>
      <c r="G52" s="13"/>
      <c r="H52" s="13"/>
      <c r="I52" s="65"/>
      <c r="J52" s="65"/>
      <c r="K52" s="13"/>
      <c r="L52" s="13"/>
      <c r="M52" s="13"/>
      <c r="N52" s="14"/>
    </row>
    <row r="53" spans="1:14" ht="18.75" customHeight="1">
      <c r="A53" s="7"/>
      <c r="B53" s="30" t="s">
        <v>231</v>
      </c>
      <c r="C53" s="58">
        <v>103</v>
      </c>
      <c r="D53" s="63">
        <v>46.4</v>
      </c>
      <c r="E53" s="59">
        <v>100.8</v>
      </c>
      <c r="F53" s="64"/>
      <c r="G53" s="13"/>
      <c r="H53" s="13"/>
      <c r="I53" s="65"/>
      <c r="J53" s="65"/>
      <c r="K53" s="13"/>
      <c r="L53" s="13"/>
      <c r="M53" s="13"/>
      <c r="N53" s="14"/>
    </row>
    <row r="54" spans="1:14" ht="18.75" customHeight="1">
      <c r="A54" s="7"/>
      <c r="B54" s="30" t="s">
        <v>232</v>
      </c>
      <c r="C54" s="58">
        <v>79.599999999999994</v>
      </c>
      <c r="D54" s="58">
        <v>43.45000000000001</v>
      </c>
      <c r="E54" s="59">
        <v>97.7</v>
      </c>
      <c r="F54" s="64"/>
      <c r="G54" s="13"/>
      <c r="H54" s="13"/>
      <c r="I54" s="65"/>
      <c r="J54" s="65"/>
      <c r="K54" s="13"/>
      <c r="L54" s="13"/>
      <c r="M54" s="13"/>
      <c r="N54" s="14"/>
    </row>
    <row r="55" spans="1:14" ht="18.75" customHeight="1">
      <c r="A55" s="7"/>
      <c r="B55" s="66" t="s">
        <v>233</v>
      </c>
      <c r="C55" s="58">
        <v>89.6</v>
      </c>
      <c r="D55" s="58">
        <v>63.7</v>
      </c>
      <c r="E55" s="59">
        <v>100</v>
      </c>
      <c r="F55" s="64"/>
      <c r="G55" s="13"/>
      <c r="H55" s="13"/>
      <c r="I55" s="65"/>
      <c r="J55" s="65"/>
      <c r="K55" s="13"/>
      <c r="L55" s="13"/>
      <c r="M55" s="13"/>
      <c r="N55" s="14"/>
    </row>
    <row r="56" spans="1:14" ht="18.75" customHeight="1">
      <c r="A56" s="7"/>
      <c r="B56" s="66"/>
      <c r="C56" s="67"/>
      <c r="D56" s="67"/>
      <c r="E56" s="68"/>
      <c r="F56" s="69"/>
      <c r="G56" s="13"/>
      <c r="H56" s="13"/>
      <c r="I56" s="65"/>
      <c r="J56" s="65"/>
      <c r="K56" s="13"/>
      <c r="L56" s="13"/>
      <c r="M56" s="13"/>
      <c r="N56" s="14"/>
    </row>
    <row r="57" spans="1:14" ht="18.75" customHeight="1">
      <c r="A57" s="7"/>
      <c r="B57" s="70"/>
      <c r="C57" s="67"/>
      <c r="D57" s="67"/>
      <c r="E57" s="68"/>
      <c r="F57" s="69"/>
      <c r="G57" s="13"/>
      <c r="H57" s="13"/>
      <c r="I57" s="65"/>
      <c r="J57" s="65"/>
      <c r="K57" s="13"/>
      <c r="L57" s="13"/>
      <c r="M57" s="13"/>
      <c r="N57" s="14"/>
    </row>
    <row r="58" spans="1:14" ht="18.75" customHeight="1">
      <c r="A58" s="7"/>
      <c r="B58" s="100" t="s">
        <v>296</v>
      </c>
      <c r="C58" s="58">
        <v>97.699279329674212</v>
      </c>
      <c r="D58" s="58">
        <v>35.700000000000003</v>
      </c>
      <c r="E58" s="58">
        <v>100.6</v>
      </c>
      <c r="F58" s="60"/>
      <c r="G58" s="71"/>
      <c r="H58" s="72"/>
      <c r="I58" s="71"/>
      <c r="J58" s="56"/>
      <c r="K58" s="71"/>
      <c r="L58" s="19"/>
      <c r="M58" s="19"/>
      <c r="N58" s="14"/>
    </row>
    <row r="59" spans="1:14" ht="18.75" customHeight="1">
      <c r="A59" s="7"/>
      <c r="B59" s="100" t="s">
        <v>272</v>
      </c>
      <c r="C59" s="58">
        <v>92.849240286766673</v>
      </c>
      <c r="D59" s="58">
        <v>14.3</v>
      </c>
      <c r="E59" s="328">
        <v>100.7</v>
      </c>
      <c r="F59" s="60"/>
      <c r="G59" s="71"/>
      <c r="H59" s="72"/>
      <c r="I59" s="71"/>
      <c r="J59" s="56"/>
      <c r="K59" s="71"/>
      <c r="L59" s="19"/>
      <c r="M59" s="19"/>
      <c r="N59" s="14"/>
    </row>
    <row r="60" spans="1:14" ht="18.75" customHeight="1">
      <c r="A60" s="7"/>
      <c r="B60" s="100" t="s">
        <v>273</v>
      </c>
      <c r="C60" s="58">
        <v>97.974587144705922</v>
      </c>
      <c r="D60" s="58">
        <v>28.6</v>
      </c>
      <c r="E60" s="58">
        <v>100.9</v>
      </c>
      <c r="F60" s="60"/>
      <c r="G60" s="71"/>
      <c r="H60" s="72"/>
      <c r="I60" s="71"/>
      <c r="J60" s="56"/>
      <c r="K60" s="71"/>
      <c r="L60" s="19"/>
      <c r="M60" s="19"/>
      <c r="N60" s="14"/>
    </row>
    <row r="61" spans="1:14" ht="18.75" customHeight="1">
      <c r="A61" s="7"/>
      <c r="B61" s="100" t="s">
        <v>274</v>
      </c>
      <c r="C61" s="58">
        <v>99.8</v>
      </c>
      <c r="D61" s="58">
        <v>57.1</v>
      </c>
      <c r="E61" s="58">
        <v>101</v>
      </c>
      <c r="F61" s="60"/>
      <c r="G61" s="71"/>
      <c r="H61" s="72"/>
      <c r="I61" s="71"/>
      <c r="J61" s="56"/>
      <c r="K61" s="71"/>
      <c r="L61" s="19"/>
      <c r="M61" s="19"/>
      <c r="N61" s="14"/>
    </row>
    <row r="62" spans="1:14" ht="18.75" customHeight="1">
      <c r="A62" s="7"/>
      <c r="B62" s="100" t="s">
        <v>275</v>
      </c>
      <c r="C62" s="10">
        <v>102.9</v>
      </c>
      <c r="D62" s="328">
        <v>71.400000000000006</v>
      </c>
      <c r="E62" s="58">
        <v>101.1</v>
      </c>
      <c r="F62" s="60"/>
      <c r="G62" s="71"/>
      <c r="H62" s="72"/>
      <c r="I62" s="71"/>
      <c r="J62" s="56"/>
      <c r="K62" s="71"/>
      <c r="L62" s="19"/>
      <c r="M62" s="19"/>
      <c r="N62" s="14"/>
    </row>
    <row r="63" spans="1:14" ht="18.75" customHeight="1">
      <c r="A63" s="7"/>
      <c r="B63" s="100" t="s">
        <v>297</v>
      </c>
      <c r="C63" s="10">
        <v>95.7</v>
      </c>
      <c r="D63" s="328">
        <v>28.6</v>
      </c>
      <c r="E63" s="58">
        <v>101.2</v>
      </c>
      <c r="F63" s="31"/>
      <c r="G63" s="71"/>
      <c r="H63" s="35"/>
      <c r="I63" s="73"/>
      <c r="J63" s="51"/>
      <c r="K63" s="73"/>
      <c r="L63" s="51"/>
      <c r="M63" s="51"/>
      <c r="N63" s="14"/>
    </row>
    <row r="64" spans="1:14" ht="18.75" customHeight="1" thickBot="1">
      <c r="A64" s="7"/>
      <c r="B64" s="24"/>
      <c r="C64" s="74"/>
      <c r="D64" s="74"/>
      <c r="E64" s="74"/>
      <c r="F64" s="23"/>
      <c r="G64" s="75"/>
      <c r="H64" s="76"/>
      <c r="I64" s="77"/>
      <c r="J64" s="78"/>
      <c r="K64" s="77"/>
      <c r="L64" s="78"/>
      <c r="M64" s="78"/>
      <c r="N64" s="14"/>
    </row>
    <row r="65" spans="1:14" ht="18.75" customHeight="1">
      <c r="A65" s="7"/>
      <c r="B65" s="32" t="s">
        <v>33</v>
      </c>
      <c r="C65" s="7" t="s">
        <v>34</v>
      </c>
      <c r="D65" s="7"/>
      <c r="E65" s="8"/>
      <c r="F65" s="8"/>
      <c r="G65" s="71"/>
      <c r="H65" s="35"/>
      <c r="I65" s="73"/>
      <c r="J65" s="51"/>
      <c r="K65" s="73"/>
      <c r="L65" s="51"/>
      <c r="M65" s="51"/>
      <c r="N65" s="14"/>
    </row>
    <row r="66" spans="1:14" ht="18.75" customHeight="1">
      <c r="A66" s="7"/>
      <c r="B66" s="32"/>
      <c r="C66" s="27" t="s">
        <v>35</v>
      </c>
      <c r="D66" s="7"/>
      <c r="E66" s="8"/>
      <c r="F66" s="8"/>
      <c r="G66" s="71"/>
      <c r="H66" s="35"/>
      <c r="I66" s="73"/>
      <c r="J66" s="51"/>
      <c r="K66" s="73"/>
      <c r="L66" s="51"/>
      <c r="M66" s="51"/>
      <c r="N66" s="14"/>
    </row>
    <row r="67" spans="1:14" ht="18.75" customHeight="1">
      <c r="A67" s="7"/>
      <c r="B67" s="27"/>
      <c r="C67" s="27" t="s">
        <v>259</v>
      </c>
      <c r="D67" s="27"/>
      <c r="E67" s="8"/>
      <c r="F67" s="8"/>
      <c r="G67" s="71"/>
      <c r="H67" s="35"/>
      <c r="I67" s="73"/>
      <c r="J67" s="51"/>
      <c r="K67" s="73"/>
      <c r="L67" s="51"/>
      <c r="M67" s="51"/>
      <c r="N67" s="14"/>
    </row>
    <row r="68" spans="1:14" ht="18.75" customHeight="1">
      <c r="A68" s="7"/>
      <c r="B68" s="32" t="s">
        <v>36</v>
      </c>
      <c r="C68" s="27" t="s">
        <v>220</v>
      </c>
      <c r="D68" s="27"/>
      <c r="E68" s="8"/>
      <c r="F68" s="8"/>
      <c r="G68" s="71"/>
      <c r="H68" s="35"/>
      <c r="I68" s="73"/>
      <c r="J68" s="51"/>
      <c r="K68" s="73"/>
      <c r="L68" s="51"/>
      <c r="M68" s="51"/>
      <c r="N68" s="14"/>
    </row>
    <row r="69" spans="1:14" ht="18.75" customHeight="1">
      <c r="A69" s="7"/>
      <c r="B69" s="32"/>
      <c r="C69" s="27" t="s">
        <v>221</v>
      </c>
      <c r="D69" s="27"/>
      <c r="E69" s="7"/>
      <c r="F69" s="7"/>
      <c r="G69" s="7"/>
      <c r="H69" s="7"/>
      <c r="I69" s="7"/>
      <c r="J69" s="7"/>
      <c r="K69" s="7"/>
      <c r="L69" s="7"/>
      <c r="M69" s="7"/>
      <c r="N69" s="14"/>
    </row>
    <row r="70" spans="1:14" ht="18.75" customHeight="1">
      <c r="A70" s="7"/>
      <c r="B70" s="32"/>
      <c r="C70" s="27" t="s">
        <v>222</v>
      </c>
      <c r="D70" s="27"/>
      <c r="E70" s="7"/>
      <c r="F70" s="7"/>
      <c r="G70" s="7"/>
      <c r="H70" s="35"/>
      <c r="I70" s="73"/>
      <c r="J70" s="51"/>
      <c r="K70" s="73"/>
      <c r="L70" s="51"/>
      <c r="M70" s="51"/>
    </row>
    <row r="71" spans="1:14" ht="33.75" customHeight="1">
      <c r="A71" s="7"/>
      <c r="B71" s="44"/>
      <c r="C71" s="5" t="s">
        <v>37</v>
      </c>
      <c r="D71" s="5"/>
      <c r="E71" s="4"/>
      <c r="F71" s="4"/>
      <c r="G71" s="79"/>
      <c r="H71" s="4"/>
      <c r="I71" s="79"/>
      <c r="J71" s="4"/>
      <c r="K71" s="79"/>
      <c r="L71" s="4"/>
      <c r="M71" s="4"/>
    </row>
    <row r="72" spans="1:14" ht="14.25" customHeight="1" thickBot="1">
      <c r="A72" s="7"/>
      <c r="B72" s="80"/>
      <c r="C72" s="81"/>
      <c r="D72" s="81"/>
      <c r="E72" s="82"/>
      <c r="F72" s="82"/>
      <c r="G72" s="77"/>
      <c r="H72" s="83"/>
      <c r="I72" s="77"/>
      <c r="J72" s="83"/>
      <c r="K72" s="73"/>
      <c r="L72" s="8"/>
      <c r="M72" s="8"/>
    </row>
    <row r="73" spans="1:14" ht="18.75" customHeight="1">
      <c r="A73" s="7"/>
      <c r="B73" s="552" t="s">
        <v>2</v>
      </c>
      <c r="C73" s="557" t="s">
        <v>38</v>
      </c>
      <c r="D73" s="558"/>
      <c r="E73" s="558"/>
      <c r="F73" s="559"/>
      <c r="G73" s="528" t="s">
        <v>39</v>
      </c>
      <c r="H73" s="560"/>
      <c r="I73" s="549" t="s">
        <v>40</v>
      </c>
      <c r="J73" s="525" t="s">
        <v>41</v>
      </c>
      <c r="K73" s="528" t="s">
        <v>42</v>
      </c>
      <c r="L73" s="529"/>
      <c r="M73" s="529"/>
    </row>
    <row r="74" spans="1:14" ht="18.75" customHeight="1">
      <c r="A74" s="7"/>
      <c r="B74" s="556"/>
      <c r="C74" s="530" t="s">
        <v>43</v>
      </c>
      <c r="D74" s="531"/>
      <c r="E74" s="531"/>
      <c r="F74" s="532"/>
      <c r="G74" s="533" t="s">
        <v>44</v>
      </c>
      <c r="H74" s="534"/>
      <c r="I74" s="550"/>
      <c r="J74" s="526"/>
      <c r="K74" s="535" t="s">
        <v>45</v>
      </c>
      <c r="L74" s="536"/>
      <c r="M74" s="536"/>
    </row>
    <row r="75" spans="1:14">
      <c r="A75" s="7"/>
      <c r="B75" s="556"/>
      <c r="C75" s="537" t="s">
        <v>46</v>
      </c>
      <c r="D75" s="538"/>
      <c r="E75" s="539" t="s">
        <v>47</v>
      </c>
      <c r="F75" s="540"/>
      <c r="G75" s="543" t="s">
        <v>46</v>
      </c>
      <c r="H75" s="545" t="s">
        <v>47</v>
      </c>
      <c r="I75" s="550"/>
      <c r="J75" s="526"/>
      <c r="K75" s="547" t="s">
        <v>48</v>
      </c>
      <c r="L75" s="548"/>
      <c r="M75" s="84" t="s">
        <v>47</v>
      </c>
    </row>
    <row r="76" spans="1:14" ht="39.75" customHeight="1">
      <c r="A76" s="7"/>
      <c r="B76" s="553"/>
      <c r="C76" s="530"/>
      <c r="D76" s="532"/>
      <c r="E76" s="541"/>
      <c r="F76" s="542"/>
      <c r="G76" s="544"/>
      <c r="H76" s="546"/>
      <c r="I76" s="551"/>
      <c r="J76" s="527"/>
      <c r="K76" s="85" t="s">
        <v>49</v>
      </c>
      <c r="L76" s="86" t="s">
        <v>50</v>
      </c>
      <c r="M76" s="86" t="s">
        <v>50</v>
      </c>
    </row>
    <row r="77" spans="1:14" ht="18.75" customHeight="1">
      <c r="A77" s="7"/>
      <c r="B77" s="87"/>
      <c r="C77" s="523" t="s">
        <v>51</v>
      </c>
      <c r="D77" s="524"/>
      <c r="E77" s="88"/>
      <c r="F77" s="88"/>
      <c r="G77" s="89"/>
      <c r="H77" s="28"/>
      <c r="I77" s="331" t="s">
        <v>256</v>
      </c>
      <c r="J77" s="332" t="s">
        <v>257</v>
      </c>
      <c r="K77" s="90" t="s">
        <v>52</v>
      </c>
      <c r="L77" s="91" t="s">
        <v>52</v>
      </c>
      <c r="M77" s="91" t="s">
        <v>52</v>
      </c>
    </row>
    <row r="78" spans="1:14" ht="18.75" customHeight="1">
      <c r="A78" s="7"/>
      <c r="B78" s="30" t="s">
        <v>226</v>
      </c>
      <c r="C78" s="92"/>
      <c r="D78" s="93">
        <v>98.2</v>
      </c>
      <c r="E78" s="7"/>
      <c r="F78" s="7">
        <v>97.5</v>
      </c>
      <c r="G78" s="19">
        <v>98.7</v>
      </c>
      <c r="H78" s="7">
        <v>98</v>
      </c>
      <c r="I78" s="94">
        <v>98.94</v>
      </c>
      <c r="J78" s="34">
        <v>102.1</v>
      </c>
      <c r="K78" s="31">
        <v>264.98700000000002</v>
      </c>
      <c r="L78" s="19">
        <v>319.24799999999999</v>
      </c>
      <c r="M78" s="19">
        <v>318.755</v>
      </c>
    </row>
    <row r="79" spans="1:14" ht="18.75" customHeight="1">
      <c r="A79" s="7"/>
      <c r="B79" s="30" t="s">
        <v>30</v>
      </c>
      <c r="C79" s="92"/>
      <c r="D79" s="95">
        <v>98.7</v>
      </c>
      <c r="E79" s="7"/>
      <c r="F79" s="7">
        <v>98.2</v>
      </c>
      <c r="G79" s="19">
        <v>99.1</v>
      </c>
      <c r="H79" s="7">
        <v>98.5</v>
      </c>
      <c r="I79" s="94">
        <v>100.01</v>
      </c>
      <c r="J79" s="34">
        <v>99.7</v>
      </c>
      <c r="K79" s="31">
        <v>278.48899999999998</v>
      </c>
      <c r="L79" s="19">
        <v>327.07</v>
      </c>
      <c r="M79" s="19">
        <v>315.37900000000002</v>
      </c>
    </row>
    <row r="80" spans="1:14" ht="18.75" customHeight="1">
      <c r="A80" s="7"/>
      <c r="B80" s="30" t="s">
        <v>31</v>
      </c>
      <c r="C80" s="92"/>
      <c r="D80" s="95">
        <v>98.9</v>
      </c>
      <c r="E80" s="7"/>
      <c r="F80" s="7">
        <v>98.1</v>
      </c>
      <c r="G80" s="19">
        <v>99.1</v>
      </c>
      <c r="H80" s="7">
        <v>98.2</v>
      </c>
      <c r="I80" s="94">
        <v>100.25</v>
      </c>
      <c r="J80" s="34">
        <v>96.2</v>
      </c>
      <c r="K80" s="31">
        <v>247.24299999999999</v>
      </c>
      <c r="L80" s="19">
        <v>274.40300000000002</v>
      </c>
      <c r="M80" s="19">
        <v>309.59100000000001</v>
      </c>
    </row>
    <row r="81" spans="1:13" ht="18.75" customHeight="1">
      <c r="A81" s="7"/>
      <c r="B81" s="96" t="s">
        <v>32</v>
      </c>
      <c r="C81" s="92"/>
      <c r="D81" s="51">
        <v>99.4</v>
      </c>
      <c r="E81" s="19"/>
      <c r="F81" s="19">
        <v>98.6</v>
      </c>
      <c r="G81" s="97">
        <v>99.3</v>
      </c>
      <c r="H81" s="19">
        <v>98.7</v>
      </c>
      <c r="I81" s="98">
        <v>101.04</v>
      </c>
      <c r="J81" s="41">
        <v>98.4</v>
      </c>
      <c r="K81" s="31">
        <v>238.90700000000001</v>
      </c>
      <c r="L81" s="19">
        <v>274.99700000000001</v>
      </c>
      <c r="M81" s="19">
        <v>313.05700000000002</v>
      </c>
    </row>
    <row r="82" spans="1:13" ht="18.75" customHeight="1">
      <c r="A82" s="7"/>
      <c r="B82" s="96" t="s">
        <v>14</v>
      </c>
      <c r="C82" s="92"/>
      <c r="D82" s="51">
        <v>100.2</v>
      </c>
      <c r="E82" s="19"/>
      <c r="F82" s="19">
        <v>99.5</v>
      </c>
      <c r="G82" s="97">
        <v>99.9</v>
      </c>
      <c r="H82" s="19">
        <v>99.5</v>
      </c>
      <c r="I82" s="98">
        <v>102.21599999999999</v>
      </c>
      <c r="J82" s="35">
        <v>101</v>
      </c>
      <c r="K82" s="31">
        <v>224.85300000000001</v>
      </c>
      <c r="L82" s="19">
        <v>248.61199999999999</v>
      </c>
      <c r="M82" s="19">
        <v>315.31400000000002</v>
      </c>
    </row>
    <row r="83" spans="1:13" ht="18.75" customHeight="1">
      <c r="A83" s="7"/>
      <c r="B83" s="96" t="s">
        <v>15</v>
      </c>
      <c r="C83" s="92"/>
      <c r="D83" s="51">
        <v>100</v>
      </c>
      <c r="E83" s="19"/>
      <c r="F83" s="19">
        <v>100</v>
      </c>
      <c r="G83" s="97">
        <v>100.1</v>
      </c>
      <c r="H83" s="19">
        <v>100.2</v>
      </c>
      <c r="I83" s="98">
        <v>103.3</v>
      </c>
      <c r="J83" s="35">
        <v>101.2</v>
      </c>
      <c r="K83" s="31">
        <v>242.191</v>
      </c>
      <c r="L83" s="19">
        <v>263.71499999999997</v>
      </c>
      <c r="M83" s="19">
        <v>323.85300000000001</v>
      </c>
    </row>
    <row r="84" spans="1:13" ht="18.75" customHeight="1">
      <c r="A84" s="7"/>
      <c r="B84" s="96" t="s">
        <v>54</v>
      </c>
      <c r="C84" s="92"/>
      <c r="D84" s="51">
        <v>100</v>
      </c>
      <c r="E84" s="19"/>
      <c r="F84" s="19">
        <v>100</v>
      </c>
      <c r="G84" s="97">
        <v>100</v>
      </c>
      <c r="H84" s="19">
        <v>100</v>
      </c>
      <c r="I84" s="94">
        <v>104.2</v>
      </c>
      <c r="J84" s="35">
        <v>100</v>
      </c>
      <c r="K84" s="31">
        <v>245.46700000000001</v>
      </c>
      <c r="L84" s="19">
        <v>290.654</v>
      </c>
      <c r="M84" s="19">
        <v>305.81099999999998</v>
      </c>
    </row>
    <row r="85" spans="1:13" ht="18.75" customHeight="1">
      <c r="A85" s="7"/>
      <c r="B85" s="96" t="s">
        <v>242</v>
      </c>
      <c r="C85" s="92"/>
      <c r="D85" s="51">
        <v>99.7</v>
      </c>
      <c r="E85" s="19"/>
      <c r="F85" s="19">
        <v>99.8</v>
      </c>
      <c r="G85" s="97">
        <v>99.6</v>
      </c>
      <c r="H85" s="19">
        <v>99.8</v>
      </c>
      <c r="I85" s="94">
        <v>105.1</v>
      </c>
      <c r="J85" s="19" t="s">
        <v>293</v>
      </c>
      <c r="K85" s="31">
        <v>225.7</v>
      </c>
      <c r="L85" s="19">
        <v>252.4</v>
      </c>
      <c r="M85" s="19">
        <v>309.5</v>
      </c>
    </row>
    <row r="86" spans="1:13" ht="18.75" customHeight="1">
      <c r="A86" s="7"/>
      <c r="B86" s="99"/>
      <c r="C86" s="92"/>
      <c r="D86" s="51"/>
      <c r="E86" s="19"/>
      <c r="F86" s="19"/>
      <c r="G86" s="97"/>
      <c r="H86" s="19"/>
      <c r="I86" s="98"/>
      <c r="J86" s="35"/>
      <c r="K86" s="31"/>
      <c r="L86" s="19"/>
      <c r="M86" s="19"/>
    </row>
    <row r="87" spans="1:13" ht="18.75" customHeight="1">
      <c r="A87" s="7"/>
      <c r="B87" s="100" t="s">
        <v>283</v>
      </c>
      <c r="C87" s="8"/>
      <c r="D87" s="101">
        <v>99.6</v>
      </c>
      <c r="E87" s="101"/>
      <c r="F87" s="101">
        <v>99.7</v>
      </c>
      <c r="G87" s="101">
        <v>99.6</v>
      </c>
      <c r="H87" s="102">
        <v>99.8</v>
      </c>
      <c r="I87" s="19">
        <v>105.1</v>
      </c>
      <c r="J87" s="19">
        <v>105.6</v>
      </c>
      <c r="K87" s="31">
        <v>223.3</v>
      </c>
      <c r="L87" s="19">
        <v>255.6</v>
      </c>
      <c r="M87" s="8">
        <v>294.10000000000002</v>
      </c>
    </row>
    <row r="88" spans="1:13" ht="18.75" customHeight="1">
      <c r="A88" s="7"/>
      <c r="B88" s="100" t="s">
        <v>61</v>
      </c>
      <c r="C88" s="8"/>
      <c r="D88" s="101">
        <v>100.1</v>
      </c>
      <c r="E88" s="101"/>
      <c r="F88" s="101">
        <v>100.1</v>
      </c>
      <c r="G88" s="101">
        <v>99.7</v>
      </c>
      <c r="H88" s="102">
        <v>99.8</v>
      </c>
      <c r="I88" s="19">
        <v>105.1</v>
      </c>
      <c r="J88" s="34">
        <v>106</v>
      </c>
      <c r="K88" s="19">
        <v>219.7</v>
      </c>
      <c r="L88" s="19">
        <v>241.3</v>
      </c>
      <c r="M88" s="8">
        <v>295.8</v>
      </c>
    </row>
    <row r="89" spans="1:13" ht="18.75" customHeight="1">
      <c r="A89" s="7"/>
      <c r="B89" s="100" t="s">
        <v>62</v>
      </c>
      <c r="C89" s="8"/>
      <c r="D89" s="101">
        <v>99.9</v>
      </c>
      <c r="E89" s="101"/>
      <c r="F89" s="101">
        <v>99.9</v>
      </c>
      <c r="G89" s="101">
        <v>99.6</v>
      </c>
      <c r="H89" s="102">
        <v>99.9</v>
      </c>
      <c r="I89" s="19">
        <v>105.5</v>
      </c>
      <c r="J89" s="34">
        <v>107.7</v>
      </c>
      <c r="K89" s="19">
        <v>230.3</v>
      </c>
      <c r="L89" s="19">
        <v>243.8</v>
      </c>
      <c r="M89" s="8">
        <v>312.7</v>
      </c>
    </row>
    <row r="90" spans="1:13" ht="18.75" customHeight="1">
      <c r="A90" s="7"/>
      <c r="B90" s="100" t="s">
        <v>63</v>
      </c>
      <c r="C90" s="8"/>
      <c r="D90" s="101">
        <v>100.1</v>
      </c>
      <c r="E90" s="101"/>
      <c r="F90" s="101">
        <v>100.1</v>
      </c>
      <c r="G90" s="101">
        <v>99.8</v>
      </c>
      <c r="H90" s="102">
        <v>100.1</v>
      </c>
      <c r="I90" s="19">
        <v>105.8</v>
      </c>
      <c r="J90" s="34">
        <v>108.4</v>
      </c>
      <c r="K90" s="19">
        <v>224.7</v>
      </c>
      <c r="L90" s="19">
        <v>251.4</v>
      </c>
      <c r="M90" s="8">
        <v>304.2</v>
      </c>
    </row>
    <row r="91" spans="1:13" ht="18.75" customHeight="1">
      <c r="A91" s="7"/>
      <c r="B91" s="100" t="s">
        <v>219</v>
      </c>
      <c r="C91" s="8"/>
      <c r="D91" s="101">
        <v>100</v>
      </c>
      <c r="E91" s="101"/>
      <c r="F91" s="101">
        <v>100.1</v>
      </c>
      <c r="G91" s="101">
        <v>99.7</v>
      </c>
      <c r="H91" s="102">
        <v>100</v>
      </c>
      <c r="I91" s="19">
        <v>106.1</v>
      </c>
      <c r="J91" s="34">
        <v>108.4</v>
      </c>
      <c r="K91" s="19">
        <v>262.10000000000002</v>
      </c>
      <c r="L91" s="19">
        <v>295.3</v>
      </c>
      <c r="M91" s="8">
        <v>344.1</v>
      </c>
    </row>
    <row r="92" spans="1:13" ht="18.75" customHeight="1">
      <c r="A92" s="7"/>
      <c r="B92" s="100" t="s">
        <v>227</v>
      </c>
      <c r="C92" s="8"/>
      <c r="D92" s="101">
        <v>99.9</v>
      </c>
      <c r="E92" s="101"/>
      <c r="F92" s="101">
        <v>100.3</v>
      </c>
      <c r="G92" s="101">
        <v>99.7</v>
      </c>
      <c r="H92" s="102">
        <v>100.1</v>
      </c>
      <c r="I92" s="19">
        <v>105.7</v>
      </c>
      <c r="J92" s="34">
        <v>109.4</v>
      </c>
      <c r="K92" s="19">
        <v>291.10000000000002</v>
      </c>
      <c r="L92" s="19">
        <v>384.2</v>
      </c>
      <c r="M92" s="8">
        <v>314.39999999999998</v>
      </c>
    </row>
    <row r="93" spans="1:13" ht="18.75" customHeight="1">
      <c r="A93" s="7"/>
      <c r="B93" s="100" t="s">
        <v>236</v>
      </c>
      <c r="C93" s="8"/>
      <c r="D93" s="101">
        <v>99.8</v>
      </c>
      <c r="E93" s="101"/>
      <c r="F93" s="101">
        <v>100.7</v>
      </c>
      <c r="G93" s="101">
        <v>99.8</v>
      </c>
      <c r="H93" s="102">
        <v>100.5</v>
      </c>
      <c r="I93" s="19">
        <v>105.7</v>
      </c>
      <c r="J93" s="34">
        <v>110.3</v>
      </c>
      <c r="K93" s="19">
        <v>244.4</v>
      </c>
      <c r="L93" s="19">
        <v>300</v>
      </c>
      <c r="M93" s="8">
        <v>285.3</v>
      </c>
    </row>
    <row r="94" spans="1:13" ht="18.75" customHeight="1">
      <c r="A94" s="7"/>
      <c r="B94" s="100" t="s">
        <v>241</v>
      </c>
      <c r="C94" s="8"/>
      <c r="D94" s="101">
        <v>100.1</v>
      </c>
      <c r="E94" s="101"/>
      <c r="F94" s="101">
        <v>101.1</v>
      </c>
      <c r="G94" s="101">
        <v>100.2</v>
      </c>
      <c r="H94" s="102">
        <v>100.9</v>
      </c>
      <c r="I94" s="19">
        <v>106.6</v>
      </c>
      <c r="J94" s="34">
        <v>111.4</v>
      </c>
      <c r="K94" s="19">
        <v>293.60000000000002</v>
      </c>
      <c r="L94" s="19">
        <v>355.7</v>
      </c>
      <c r="M94" s="8">
        <v>343.7</v>
      </c>
    </row>
    <row r="95" spans="1:13" ht="18.75" customHeight="1">
      <c r="A95" s="7"/>
      <c r="B95" s="100" t="s">
        <v>56</v>
      </c>
      <c r="C95" s="8"/>
      <c r="D95" s="101">
        <v>100.4</v>
      </c>
      <c r="E95" s="101"/>
      <c r="F95" s="101">
        <v>101.5</v>
      </c>
      <c r="G95" s="101">
        <v>100.4</v>
      </c>
      <c r="H95" s="102">
        <v>101.4</v>
      </c>
      <c r="I95" s="19">
        <v>106.9</v>
      </c>
      <c r="J95" s="34">
        <v>113.1</v>
      </c>
      <c r="K95" s="19">
        <v>239.6</v>
      </c>
      <c r="L95" s="19">
        <v>288.10000000000002</v>
      </c>
      <c r="M95" s="8">
        <v>344.1</v>
      </c>
    </row>
    <row r="96" spans="1:13" ht="18.75" customHeight="1">
      <c r="A96" s="7"/>
      <c r="B96" s="100" t="s">
        <v>262</v>
      </c>
      <c r="C96" s="8"/>
      <c r="D96" s="101">
        <v>100.6</v>
      </c>
      <c r="E96" s="101"/>
      <c r="F96" s="101">
        <v>101.8</v>
      </c>
      <c r="G96" s="101">
        <v>100.6</v>
      </c>
      <c r="H96" s="102">
        <v>101.6</v>
      </c>
      <c r="I96" s="19">
        <v>106.8</v>
      </c>
      <c r="J96" s="34">
        <v>113.1</v>
      </c>
      <c r="K96" s="19">
        <v>211.2</v>
      </c>
      <c r="L96" s="19">
        <v>224.2</v>
      </c>
      <c r="M96" s="8">
        <v>315</v>
      </c>
    </row>
    <row r="97" spans="1:13" ht="18.75" customHeight="1">
      <c r="A97" s="7"/>
      <c r="B97" s="100" t="s">
        <v>264</v>
      </c>
      <c r="C97" s="8"/>
      <c r="D97" s="101">
        <v>100.8</v>
      </c>
      <c r="E97" s="101"/>
      <c r="F97" s="101">
        <v>101.8</v>
      </c>
      <c r="G97" s="101">
        <v>100.8</v>
      </c>
      <c r="H97" s="102">
        <v>101.7</v>
      </c>
      <c r="I97" s="19" t="s">
        <v>300</v>
      </c>
      <c r="J97" s="34" t="s">
        <v>294</v>
      </c>
      <c r="K97" s="19">
        <v>215.2</v>
      </c>
      <c r="L97" s="19">
        <v>232.9</v>
      </c>
      <c r="M97" s="8">
        <v>300.5</v>
      </c>
    </row>
    <row r="98" spans="1:13" ht="18.75" customHeight="1">
      <c r="A98" s="7"/>
      <c r="B98" s="100" t="s">
        <v>276</v>
      </c>
      <c r="C98" s="8"/>
      <c r="D98" s="101">
        <v>101.2</v>
      </c>
      <c r="E98" s="101"/>
      <c r="F98" s="101">
        <v>102.3</v>
      </c>
      <c r="G98" s="101">
        <v>101.2</v>
      </c>
      <c r="H98" s="102">
        <v>102.2</v>
      </c>
      <c r="I98" s="19">
        <v>107.3</v>
      </c>
      <c r="J98" s="34" t="s">
        <v>295</v>
      </c>
      <c r="K98" s="19">
        <v>294.39999999999998</v>
      </c>
      <c r="L98" s="19">
        <v>380.5</v>
      </c>
      <c r="M98" s="8">
        <v>317.60000000000002</v>
      </c>
    </row>
    <row r="99" spans="1:13" ht="18.75" customHeight="1">
      <c r="A99" s="7"/>
      <c r="B99" s="100" t="s">
        <v>60</v>
      </c>
      <c r="C99" s="8"/>
      <c r="D99" s="101">
        <v>101.3</v>
      </c>
      <c r="E99" s="101"/>
      <c r="F99" s="101">
        <v>102.7</v>
      </c>
      <c r="G99" s="101">
        <v>101.3</v>
      </c>
      <c r="H99" s="102">
        <v>102.5</v>
      </c>
      <c r="I99" s="19">
        <v>107.2</v>
      </c>
      <c r="J99" s="34">
        <v>115.5</v>
      </c>
      <c r="K99" s="19">
        <v>275.5</v>
      </c>
      <c r="L99" s="19">
        <v>341.3</v>
      </c>
      <c r="M99" s="8">
        <v>322.39999999999998</v>
      </c>
    </row>
    <row r="100" spans="1:13" ht="18.75" customHeight="1" thickBot="1">
      <c r="A100" s="7"/>
      <c r="B100" s="103"/>
      <c r="C100" s="83"/>
      <c r="D100" s="83"/>
      <c r="E100" s="83"/>
      <c r="F100" s="83"/>
      <c r="G100" s="83"/>
      <c r="H100" s="104"/>
      <c r="I100" s="23"/>
      <c r="J100" s="43"/>
      <c r="K100" s="23"/>
      <c r="L100" s="23"/>
      <c r="M100" s="83"/>
    </row>
    <row r="101" spans="1:13" ht="18.75" customHeight="1">
      <c r="A101" s="7"/>
      <c r="B101" s="32" t="s">
        <v>64</v>
      </c>
      <c r="C101" s="27" t="s">
        <v>247</v>
      </c>
      <c r="D101" s="27"/>
      <c r="E101" s="3"/>
      <c r="F101" s="3"/>
      <c r="G101" s="7"/>
      <c r="H101" s="7"/>
      <c r="I101" s="7"/>
      <c r="J101" s="7"/>
      <c r="K101" s="7"/>
      <c r="L101" s="7"/>
      <c r="M101" s="7"/>
    </row>
    <row r="102" spans="1:13" ht="18.75" customHeight="1">
      <c r="B102" s="32" t="s">
        <v>255</v>
      </c>
      <c r="C102" s="27" t="s">
        <v>282</v>
      </c>
      <c r="D102" s="27"/>
    </row>
    <row r="103" spans="1:13">
      <c r="B103" s="105"/>
    </row>
  </sheetData>
  <mergeCells count="3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5:B46"/>
    <mergeCell ref="C45:D45"/>
    <mergeCell ref="B73:B76"/>
    <mergeCell ref="C73:F73"/>
    <mergeCell ref="G73:H73"/>
    <mergeCell ref="C77:D77"/>
    <mergeCell ref="J73:J76"/>
    <mergeCell ref="K73:M73"/>
    <mergeCell ref="C74:F74"/>
    <mergeCell ref="G74:H74"/>
    <mergeCell ref="K74:M74"/>
    <mergeCell ref="C75:D76"/>
    <mergeCell ref="E75:F76"/>
    <mergeCell ref="G75:G76"/>
    <mergeCell ref="H75:H76"/>
    <mergeCell ref="K75:L75"/>
    <mergeCell ref="I73:I76"/>
  </mergeCells>
  <phoneticPr fontId="4"/>
  <pageMargins left="0.97" right="0.70866141732283472" top="0.74803149606299213" bottom="0.74803149606299213" header="0.31496062992125984" footer="0.31496062992125984"/>
  <pageSetup paperSize="9" scale="43" orientation="portrait" r:id="rId1"/>
  <rowBreaks count="1" manualBreakCount="1">
    <brk id="101" max="16383" man="1"/>
  </rowBreaks>
  <ignoredErrors>
    <ignoredError sqref="B88:B9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9"/>
  <sheetViews>
    <sheetView view="pageBreakPreview" zoomScale="50" zoomScaleNormal="100" zoomScaleSheetLayoutView="50" workbookViewId="0">
      <selection activeCell="K50" sqref="K50"/>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9" customFormat="1" ht="24">
      <c r="A1" s="106"/>
      <c r="B1" s="107"/>
      <c r="C1" s="108" t="s">
        <v>65</v>
      </c>
      <c r="D1" s="106"/>
      <c r="E1" s="106"/>
      <c r="F1" s="106"/>
      <c r="G1" s="106"/>
      <c r="H1" s="106"/>
      <c r="I1" s="106"/>
      <c r="J1" s="106"/>
      <c r="K1" s="106"/>
    </row>
    <row r="2" spans="1:11" s="114" customFormat="1" ht="19.5">
      <c r="A2" s="110"/>
      <c r="B2" s="111"/>
      <c r="C2" s="112"/>
      <c r="D2" s="113" t="s">
        <v>238</v>
      </c>
      <c r="E2" s="110"/>
      <c r="F2" s="110"/>
      <c r="G2" s="110"/>
      <c r="H2" s="110"/>
      <c r="I2" s="110"/>
      <c r="J2" s="110"/>
      <c r="K2" s="110"/>
    </row>
    <row r="3" spans="1:11" s="116" customFormat="1" ht="6.75" customHeight="1" thickBot="1">
      <c r="A3" s="115"/>
      <c r="B3" s="111"/>
      <c r="C3" s="112"/>
      <c r="D3" s="113"/>
      <c r="E3" s="110"/>
      <c r="F3" s="110"/>
      <c r="G3" s="110"/>
      <c r="H3" s="110"/>
      <c r="I3" s="110"/>
      <c r="J3" s="110"/>
      <c r="K3" s="110"/>
    </row>
    <row r="4" spans="1:11" ht="18.75" customHeight="1">
      <c r="A4" s="7"/>
      <c r="B4" s="552" t="s">
        <v>66</v>
      </c>
      <c r="C4" s="557" t="s">
        <v>67</v>
      </c>
      <c r="D4" s="558"/>
      <c r="E4" s="558"/>
      <c r="F4" s="559"/>
      <c r="G4" s="557" t="s">
        <v>68</v>
      </c>
      <c r="H4" s="558"/>
      <c r="I4" s="559"/>
      <c r="J4" s="557" t="s">
        <v>69</v>
      </c>
      <c r="K4" s="558"/>
    </row>
    <row r="5" spans="1:11" ht="18.75" customHeight="1">
      <c r="A5" s="7"/>
      <c r="B5" s="556"/>
      <c r="C5" s="530"/>
      <c r="D5" s="531"/>
      <c r="E5" s="531"/>
      <c r="F5" s="532"/>
      <c r="G5" s="584"/>
      <c r="H5" s="585"/>
      <c r="I5" s="586"/>
      <c r="J5" s="584"/>
      <c r="K5" s="585"/>
    </row>
    <row r="6" spans="1:11" ht="18.75" customHeight="1">
      <c r="A6" s="7"/>
      <c r="B6" s="556"/>
      <c r="C6" s="543" t="s">
        <v>68</v>
      </c>
      <c r="D6" s="543" t="s">
        <v>70</v>
      </c>
      <c r="E6" s="117" t="s">
        <v>71</v>
      </c>
      <c r="F6" s="25"/>
      <c r="G6" s="118" t="s">
        <v>72</v>
      </c>
      <c r="H6" s="119" t="s">
        <v>73</v>
      </c>
      <c r="I6" s="120" t="s">
        <v>73</v>
      </c>
      <c r="J6" s="121" t="s">
        <v>72</v>
      </c>
      <c r="K6" s="119" t="s">
        <v>73</v>
      </c>
    </row>
    <row r="7" spans="1:11" ht="18.75" customHeight="1">
      <c r="A7" s="7"/>
      <c r="B7" s="553"/>
      <c r="C7" s="544"/>
      <c r="D7" s="544"/>
      <c r="E7" s="122" t="s">
        <v>74</v>
      </c>
      <c r="F7" s="122" t="s">
        <v>75</v>
      </c>
      <c r="G7" s="123" t="s">
        <v>76</v>
      </c>
      <c r="H7" s="122" t="s">
        <v>77</v>
      </c>
      <c r="I7" s="122" t="s">
        <v>78</v>
      </c>
      <c r="J7" s="123" t="s">
        <v>76</v>
      </c>
      <c r="K7" s="122" t="s">
        <v>77</v>
      </c>
    </row>
    <row r="8" spans="1:11" ht="18.75" customHeight="1">
      <c r="A8" s="7"/>
      <c r="B8" s="87"/>
      <c r="C8" s="31" t="s">
        <v>79</v>
      </c>
      <c r="D8" s="32" t="s">
        <v>79</v>
      </c>
      <c r="E8" s="32" t="s">
        <v>80</v>
      </c>
      <c r="F8" s="32" t="s">
        <v>80</v>
      </c>
      <c r="G8" s="124" t="s">
        <v>81</v>
      </c>
      <c r="H8" s="32" t="s">
        <v>81</v>
      </c>
      <c r="I8" s="32" t="s">
        <v>81</v>
      </c>
      <c r="J8" s="124" t="s">
        <v>81</v>
      </c>
      <c r="K8" s="32" t="s">
        <v>81</v>
      </c>
    </row>
    <row r="9" spans="1:11" ht="18.75" customHeight="1">
      <c r="A9" s="7"/>
      <c r="B9" s="30" t="s">
        <v>226</v>
      </c>
      <c r="C9" s="31">
        <v>316.88099999999997</v>
      </c>
      <c r="D9" s="32">
        <v>367.9</v>
      </c>
      <c r="E9" s="125">
        <v>0.9</v>
      </c>
      <c r="F9" s="126">
        <v>1.1000000000000001</v>
      </c>
      <c r="G9" s="31">
        <v>145.80000000000001</v>
      </c>
      <c r="H9" s="19">
        <v>135.9</v>
      </c>
      <c r="I9" s="19">
        <v>9.9</v>
      </c>
      <c r="J9" s="31">
        <v>149.1</v>
      </c>
      <c r="K9" s="32">
        <v>136.30000000000001</v>
      </c>
    </row>
    <row r="10" spans="1:11" ht="18.75" customHeight="1">
      <c r="A10" s="7"/>
      <c r="B10" s="30" t="s">
        <v>30</v>
      </c>
      <c r="C10" s="31">
        <v>309.11099999999999</v>
      </c>
      <c r="D10" s="32">
        <v>361.7</v>
      </c>
      <c r="E10" s="125">
        <v>-1.1000000000000001</v>
      </c>
      <c r="F10" s="126">
        <v>0.1</v>
      </c>
      <c r="G10" s="31">
        <v>149.80000000000001</v>
      </c>
      <c r="H10" s="19">
        <v>136.9</v>
      </c>
      <c r="I10" s="19">
        <v>12.9</v>
      </c>
      <c r="J10" s="31">
        <v>148.69999999999999</v>
      </c>
      <c r="K10" s="32">
        <v>135.80000000000001</v>
      </c>
    </row>
    <row r="11" spans="1:11" ht="18.75" customHeight="1">
      <c r="A11" s="7"/>
      <c r="B11" s="30" t="s">
        <v>31</v>
      </c>
      <c r="C11" s="31">
        <v>309.98700000000002</v>
      </c>
      <c r="D11" s="32">
        <v>365.8</v>
      </c>
      <c r="E11" s="19">
        <v>0.4</v>
      </c>
      <c r="F11" s="126">
        <v>1.1000000000000001</v>
      </c>
      <c r="G11" s="31">
        <v>148.69999999999999</v>
      </c>
      <c r="H11" s="19">
        <v>135.19999999999999</v>
      </c>
      <c r="I11" s="19">
        <v>13.5</v>
      </c>
      <c r="J11" s="31">
        <v>148.5</v>
      </c>
      <c r="K11" s="32">
        <v>135.80000000000001</v>
      </c>
    </row>
    <row r="12" spans="1:11" ht="18.75" customHeight="1">
      <c r="A12" s="7"/>
      <c r="B12" s="30" t="s">
        <v>82</v>
      </c>
      <c r="C12" s="31">
        <v>301.64699999999999</v>
      </c>
      <c r="D12" s="32">
        <v>368</v>
      </c>
      <c r="E12" s="125">
        <v>-2.6</v>
      </c>
      <c r="F12" s="126">
        <v>0.5</v>
      </c>
      <c r="G12" s="31">
        <v>146</v>
      </c>
      <c r="H12" s="19">
        <v>133.4</v>
      </c>
      <c r="I12" s="19">
        <v>12.6</v>
      </c>
      <c r="J12" s="31">
        <v>148.4</v>
      </c>
      <c r="K12" s="32">
        <v>135.69999999999999</v>
      </c>
    </row>
    <row r="13" spans="1:11" ht="18.75" customHeight="1">
      <c r="A13" s="7"/>
      <c r="B13" s="30" t="s">
        <v>83</v>
      </c>
      <c r="C13" s="31">
        <v>312.26900000000001</v>
      </c>
      <c r="D13" s="32">
        <v>372.16399999999999</v>
      </c>
      <c r="E13" s="125">
        <v>3.5</v>
      </c>
      <c r="F13" s="126">
        <v>1.2</v>
      </c>
      <c r="G13" s="31">
        <v>143.6</v>
      </c>
      <c r="H13" s="19">
        <v>131.5</v>
      </c>
      <c r="I13" s="19">
        <v>12.1</v>
      </c>
      <c r="J13" s="31">
        <v>147.4</v>
      </c>
      <c r="K13" s="32">
        <v>134.9</v>
      </c>
    </row>
    <row r="14" spans="1:11" ht="18.75" customHeight="1">
      <c r="A14" s="7"/>
      <c r="B14" s="30" t="s">
        <v>84</v>
      </c>
      <c r="C14" s="31">
        <v>309.267</v>
      </c>
      <c r="D14" s="32">
        <v>371.50700000000001</v>
      </c>
      <c r="E14" s="125">
        <v>-0.9</v>
      </c>
      <c r="F14" s="126">
        <v>-0.2</v>
      </c>
      <c r="G14" s="31">
        <v>143.6</v>
      </c>
      <c r="H14" s="19">
        <v>132.6</v>
      </c>
      <c r="I14" s="19">
        <v>11</v>
      </c>
      <c r="J14" s="31">
        <v>144.5</v>
      </c>
      <c r="K14" s="32">
        <v>132.1</v>
      </c>
    </row>
    <row r="15" spans="1:11" ht="18.75" customHeight="1">
      <c r="A15" s="7"/>
      <c r="B15" s="30" t="s">
        <v>16</v>
      </c>
      <c r="C15" s="31">
        <v>307.07100000000003</v>
      </c>
      <c r="D15" s="32">
        <v>365.1</v>
      </c>
      <c r="E15" s="125">
        <v>-0.6</v>
      </c>
      <c r="F15" s="126">
        <v>-1.7</v>
      </c>
      <c r="G15" s="31">
        <v>140.19999999999999</v>
      </c>
      <c r="H15" s="19">
        <v>130.30000000000001</v>
      </c>
      <c r="I15" s="19">
        <v>9.9</v>
      </c>
      <c r="J15" s="31">
        <v>140.4</v>
      </c>
      <c r="K15" s="32">
        <v>129.6</v>
      </c>
    </row>
    <row r="16" spans="1:11" ht="18.75" customHeight="1">
      <c r="A16" s="7"/>
      <c r="B16" s="30" t="s">
        <v>225</v>
      </c>
      <c r="C16" s="31">
        <v>324.2</v>
      </c>
      <c r="D16" s="32">
        <v>368.5</v>
      </c>
      <c r="E16" s="125">
        <v>5.4</v>
      </c>
      <c r="F16" s="126">
        <v>1</v>
      </c>
      <c r="G16" s="31">
        <v>145.9</v>
      </c>
      <c r="H16" s="19">
        <v>135</v>
      </c>
      <c r="I16" s="19">
        <v>10.9</v>
      </c>
      <c r="J16" s="31">
        <v>142.4</v>
      </c>
      <c r="K16" s="32">
        <v>130.80000000000001</v>
      </c>
    </row>
    <row r="17" spans="1:12" ht="18.75" customHeight="1">
      <c r="A17" s="7"/>
      <c r="B17" s="127"/>
      <c r="C17" s="128"/>
      <c r="D17" s="129"/>
      <c r="E17" s="130"/>
      <c r="F17" s="131"/>
      <c r="G17" s="128"/>
      <c r="H17" s="132"/>
      <c r="I17" s="132"/>
      <c r="J17" s="128"/>
      <c r="K17" s="129"/>
      <c r="L17" s="133"/>
    </row>
    <row r="18" spans="1:12" ht="18.75" customHeight="1">
      <c r="A18" s="7"/>
      <c r="B18" s="100" t="s">
        <v>298</v>
      </c>
      <c r="C18" s="35">
        <v>274.36700000000002</v>
      </c>
      <c r="D18" s="35">
        <v>305.94499999999999</v>
      </c>
      <c r="E18" s="35">
        <v>6.1</v>
      </c>
      <c r="F18" s="41">
        <v>1.3</v>
      </c>
      <c r="G18" s="35">
        <v>143.4</v>
      </c>
      <c r="H18" s="35">
        <v>132.80000000000001</v>
      </c>
      <c r="I18" s="41">
        <v>10.6</v>
      </c>
      <c r="J18" s="35">
        <v>135.80000000000001</v>
      </c>
      <c r="K18" s="35">
        <v>124.9</v>
      </c>
    </row>
    <row r="19" spans="1:12" ht="18.75" customHeight="1">
      <c r="A19" s="7"/>
      <c r="B19" s="100" t="s">
        <v>248</v>
      </c>
      <c r="C19" s="35">
        <v>264.81</v>
      </c>
      <c r="D19" s="35">
        <v>304.52499999999998</v>
      </c>
      <c r="E19" s="35">
        <v>4.4000000000000004</v>
      </c>
      <c r="F19" s="41">
        <v>1.3</v>
      </c>
      <c r="G19" s="35">
        <v>147.30000000000001</v>
      </c>
      <c r="H19" s="35">
        <v>135.9</v>
      </c>
      <c r="I19" s="41">
        <v>11.4</v>
      </c>
      <c r="J19" s="35">
        <v>141.4</v>
      </c>
      <c r="K19" s="35">
        <v>130.1</v>
      </c>
    </row>
    <row r="20" spans="1:12" ht="18.75" customHeight="1">
      <c r="A20" s="7"/>
      <c r="B20" s="100" t="s">
        <v>249</v>
      </c>
      <c r="C20" s="35">
        <v>269.70600000000002</v>
      </c>
      <c r="D20" s="35">
        <v>305.596</v>
      </c>
      <c r="E20" s="35">
        <v>4.9000000000000004</v>
      </c>
      <c r="F20" s="41">
        <v>1</v>
      </c>
      <c r="G20" s="35">
        <v>148.30000000000001</v>
      </c>
      <c r="H20" s="35">
        <v>137.19999999999999</v>
      </c>
      <c r="I20" s="41">
        <v>11.1</v>
      </c>
      <c r="J20" s="35">
        <v>144.80000000000001</v>
      </c>
      <c r="K20" s="35">
        <v>133.1</v>
      </c>
    </row>
    <row r="21" spans="1:12" ht="18.75" customHeight="1">
      <c r="A21" s="7"/>
      <c r="B21" s="100" t="s">
        <v>250</v>
      </c>
      <c r="C21" s="35">
        <v>276.56299999999999</v>
      </c>
      <c r="D21" s="35">
        <v>319.11099999999999</v>
      </c>
      <c r="E21" s="35">
        <v>2</v>
      </c>
      <c r="F21" s="41">
        <v>1.1000000000000001</v>
      </c>
      <c r="G21" s="35">
        <v>150.30000000000001</v>
      </c>
      <c r="H21" s="35">
        <v>138.5</v>
      </c>
      <c r="I21" s="41">
        <v>11.8</v>
      </c>
      <c r="J21" s="35">
        <v>145.80000000000001</v>
      </c>
      <c r="K21" s="35">
        <v>133.69999999999999</v>
      </c>
    </row>
    <row r="22" spans="1:12" ht="18.75" customHeight="1">
      <c r="A22" s="7"/>
      <c r="B22" s="100" t="s">
        <v>251</v>
      </c>
      <c r="C22" s="35">
        <v>593.79999999999995</v>
      </c>
      <c r="D22" s="35">
        <v>668.5</v>
      </c>
      <c r="E22" s="35">
        <v>7.5</v>
      </c>
      <c r="F22" s="41">
        <v>0.4</v>
      </c>
      <c r="G22" s="35">
        <v>149.19999999999999</v>
      </c>
      <c r="H22" s="35">
        <v>137.4</v>
      </c>
      <c r="I22" s="41">
        <v>11.8</v>
      </c>
      <c r="J22" s="35">
        <v>144.5</v>
      </c>
      <c r="K22" s="35">
        <v>132.19999999999999</v>
      </c>
    </row>
    <row r="23" spans="1:12" ht="18.75" customHeight="1">
      <c r="A23" s="7"/>
      <c r="B23" s="100" t="s">
        <v>252</v>
      </c>
      <c r="C23" s="35">
        <v>282.8</v>
      </c>
      <c r="D23" s="35">
        <v>310.10000000000002</v>
      </c>
      <c r="E23" s="35">
        <v>0</v>
      </c>
      <c r="F23" s="41">
        <v>1.8</v>
      </c>
      <c r="G23" s="35">
        <v>136.6</v>
      </c>
      <c r="H23" s="35">
        <v>124.8</v>
      </c>
      <c r="I23" s="41">
        <v>11.8</v>
      </c>
      <c r="J23" s="35">
        <v>136.9</v>
      </c>
      <c r="K23" s="35">
        <v>125.1</v>
      </c>
    </row>
    <row r="24" spans="1:12" ht="18.75" customHeight="1">
      <c r="A24" s="7"/>
      <c r="B24" s="100" t="s">
        <v>253</v>
      </c>
      <c r="C24" s="35">
        <v>260.60000000000002</v>
      </c>
      <c r="D24" s="35">
        <v>305.2</v>
      </c>
      <c r="E24" s="35">
        <v>-0.4</v>
      </c>
      <c r="F24" s="41">
        <v>2.5</v>
      </c>
      <c r="G24" s="35">
        <v>136.69999999999999</v>
      </c>
      <c r="H24" s="35">
        <v>125.5</v>
      </c>
      <c r="I24" s="41">
        <v>11.2</v>
      </c>
      <c r="J24" s="35">
        <v>136.6</v>
      </c>
      <c r="K24" s="35">
        <v>124.7</v>
      </c>
    </row>
    <row r="25" spans="1:12" ht="18.75" customHeight="1">
      <c r="A25" s="7"/>
      <c r="B25" s="100" t="s">
        <v>254</v>
      </c>
      <c r="C25" s="35">
        <v>283.8</v>
      </c>
      <c r="D25" s="35">
        <v>330.6</v>
      </c>
      <c r="E25" s="35">
        <v>1.2</v>
      </c>
      <c r="F25" s="41">
        <v>3.4</v>
      </c>
      <c r="G25" s="35">
        <v>141.4</v>
      </c>
      <c r="H25" s="35">
        <v>130.19999999999999</v>
      </c>
      <c r="I25" s="41">
        <v>11.2</v>
      </c>
      <c r="J25" s="35">
        <v>144.5</v>
      </c>
      <c r="K25" s="35">
        <v>131.9</v>
      </c>
    </row>
    <row r="26" spans="1:12" ht="18.75" customHeight="1">
      <c r="A26" s="7"/>
      <c r="B26" s="100" t="s">
        <v>270</v>
      </c>
      <c r="C26" s="35">
        <v>268.3</v>
      </c>
      <c r="D26" s="35">
        <v>321.8</v>
      </c>
      <c r="E26" s="35">
        <v>-2.7</v>
      </c>
      <c r="F26" s="41">
        <v>2.6</v>
      </c>
      <c r="G26" s="35">
        <v>149.19999999999999</v>
      </c>
      <c r="H26" s="35">
        <v>137.19999999999999</v>
      </c>
      <c r="I26" s="41">
        <v>12</v>
      </c>
      <c r="J26" s="35">
        <v>149</v>
      </c>
      <c r="K26" s="35">
        <v>136.1</v>
      </c>
    </row>
    <row r="27" spans="1:12" ht="18.75" customHeight="1">
      <c r="A27" s="7"/>
      <c r="B27" s="100" t="s">
        <v>271</v>
      </c>
      <c r="C27" s="35">
        <v>275</v>
      </c>
      <c r="D27" s="35">
        <v>314.10000000000002</v>
      </c>
      <c r="E27" s="35">
        <v>2.4</v>
      </c>
      <c r="F27" s="41">
        <v>1.7</v>
      </c>
      <c r="G27" s="35">
        <v>137.5</v>
      </c>
      <c r="H27" s="35">
        <v>125.8</v>
      </c>
      <c r="I27" s="41">
        <v>11.7</v>
      </c>
      <c r="J27" s="35">
        <v>137.6</v>
      </c>
      <c r="K27" s="35">
        <v>125.9</v>
      </c>
    </row>
    <row r="28" spans="1:12" ht="18.75" customHeight="1">
      <c r="A28" s="7"/>
      <c r="B28" s="100" t="s">
        <v>280</v>
      </c>
      <c r="C28" s="35">
        <v>515</v>
      </c>
      <c r="D28" s="35">
        <v>561.9</v>
      </c>
      <c r="E28" s="35">
        <v>5.5</v>
      </c>
      <c r="F28" s="41">
        <v>2.7</v>
      </c>
      <c r="G28" s="35">
        <v>152</v>
      </c>
      <c r="H28" s="35">
        <v>139.5</v>
      </c>
      <c r="I28" s="41">
        <v>12.5</v>
      </c>
      <c r="J28" s="35">
        <v>149.6</v>
      </c>
      <c r="K28" s="35">
        <v>137.5</v>
      </c>
    </row>
    <row r="29" spans="1:12" ht="18.75" customHeight="1">
      <c r="A29" s="7"/>
      <c r="B29" s="100" t="s">
        <v>281</v>
      </c>
      <c r="C29" s="35">
        <v>329.8</v>
      </c>
      <c r="D29" s="35">
        <v>439.5</v>
      </c>
      <c r="E29" s="35">
        <v>-6</v>
      </c>
      <c r="F29" s="41">
        <v>3.3</v>
      </c>
      <c r="G29" s="35">
        <v>145.6</v>
      </c>
      <c r="H29" s="35">
        <v>134</v>
      </c>
      <c r="I29" s="41">
        <v>11.6</v>
      </c>
      <c r="J29" s="35">
        <v>147</v>
      </c>
      <c r="K29" s="35">
        <v>134.9</v>
      </c>
    </row>
    <row r="30" spans="1:12" ht="18.75" customHeight="1">
      <c r="A30" s="7"/>
      <c r="B30" s="100" t="s">
        <v>299</v>
      </c>
      <c r="C30" s="35">
        <v>271.7</v>
      </c>
      <c r="D30" s="35">
        <v>313.39999999999998</v>
      </c>
      <c r="E30" s="35">
        <v>-1</v>
      </c>
      <c r="F30" s="41">
        <v>2.5</v>
      </c>
      <c r="G30" s="35">
        <v>141.5</v>
      </c>
      <c r="H30" s="35">
        <v>129.5</v>
      </c>
      <c r="I30" s="41">
        <v>12</v>
      </c>
      <c r="J30" s="35">
        <v>139.1</v>
      </c>
      <c r="K30" s="35">
        <v>127.8</v>
      </c>
    </row>
    <row r="31" spans="1:12" ht="18.75" customHeight="1" thickBot="1">
      <c r="A31" s="83"/>
      <c r="B31" s="134"/>
      <c r="C31" s="23"/>
      <c r="D31" s="83"/>
      <c r="E31" s="76"/>
      <c r="F31" s="135"/>
      <c r="G31" s="76"/>
      <c r="H31" s="76"/>
      <c r="I31" s="136"/>
      <c r="J31" s="76"/>
      <c r="K31" s="76"/>
    </row>
    <row r="32" spans="1:12" ht="18.75" customHeight="1">
      <c r="A32" s="7"/>
      <c r="B32" s="32" t="s">
        <v>93</v>
      </c>
      <c r="C32" s="27" t="s">
        <v>94</v>
      </c>
      <c r="D32" s="7"/>
      <c r="E32" s="7"/>
      <c r="F32" s="7"/>
      <c r="G32" s="7"/>
      <c r="H32" s="7"/>
      <c r="I32" s="7"/>
      <c r="J32" s="7"/>
      <c r="K32" s="7"/>
    </row>
    <row r="33" spans="1:11" ht="18.75" customHeight="1">
      <c r="A33" s="7"/>
      <c r="B33" s="32" t="s">
        <v>95</v>
      </c>
      <c r="C33" s="27" t="s">
        <v>260</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7"/>
      <c r="C35" s="138"/>
      <c r="D35" s="7"/>
      <c r="E35" s="7"/>
      <c r="F35" s="7"/>
      <c r="G35" s="7"/>
      <c r="H35" s="7"/>
      <c r="I35" s="7"/>
      <c r="J35" s="7"/>
      <c r="K35" s="7"/>
    </row>
    <row r="36" spans="1:11" s="109" customFormat="1" ht="24">
      <c r="A36" s="106"/>
      <c r="B36" s="107"/>
      <c r="C36" s="108" t="s">
        <v>96</v>
      </c>
      <c r="D36" s="139"/>
      <c r="E36" s="139"/>
      <c r="F36" s="139"/>
      <c r="G36" s="139"/>
      <c r="H36" s="139"/>
      <c r="I36" s="139"/>
      <c r="J36" s="139"/>
      <c r="K36" s="139"/>
    </row>
    <row r="37" spans="1:11" s="14" customFormat="1" ht="19.5">
      <c r="A37" s="8"/>
      <c r="B37" s="140"/>
      <c r="C37" s="8"/>
      <c r="D37" s="141" t="s">
        <v>97</v>
      </c>
      <c r="E37" s="8"/>
      <c r="F37" s="8"/>
      <c r="G37" s="8"/>
      <c r="H37" s="8"/>
      <c r="I37" s="8"/>
      <c r="J37" s="8"/>
      <c r="K37" s="8"/>
    </row>
    <row r="38" spans="1:11" ht="7.5" customHeight="1" thickBot="1">
      <c r="A38" s="7"/>
      <c r="B38" s="140"/>
      <c r="C38" s="8"/>
      <c r="D38" s="141"/>
      <c r="E38" s="8"/>
      <c r="F38" s="8"/>
      <c r="G38" s="8"/>
      <c r="H38" s="8"/>
      <c r="I38" s="8"/>
      <c r="J38" s="8"/>
      <c r="K38" s="8"/>
    </row>
    <row r="39" spans="1:11" ht="18.75" customHeight="1">
      <c r="A39" s="7"/>
      <c r="B39" s="552" t="s">
        <v>66</v>
      </c>
      <c r="C39" s="575" t="s">
        <v>98</v>
      </c>
      <c r="D39" s="576"/>
      <c r="E39" s="576"/>
      <c r="F39" s="576"/>
      <c r="G39" s="576"/>
      <c r="H39" s="577"/>
      <c r="I39" s="575" t="s">
        <v>99</v>
      </c>
      <c r="J39" s="576"/>
      <c r="K39" s="8"/>
    </row>
    <row r="40" spans="1:11" ht="18.75" customHeight="1">
      <c r="A40" s="7"/>
      <c r="B40" s="556"/>
      <c r="C40" s="142" t="s">
        <v>100</v>
      </c>
      <c r="D40" s="143"/>
      <c r="E40" s="144" t="s">
        <v>101</v>
      </c>
      <c r="F40" s="143"/>
      <c r="G40" s="144" t="s">
        <v>102</v>
      </c>
      <c r="H40" s="143"/>
      <c r="I40" s="144" t="s">
        <v>100</v>
      </c>
      <c r="J40" s="145"/>
      <c r="K40" s="8"/>
    </row>
    <row r="41" spans="1:11" ht="18.75" customHeight="1">
      <c r="A41" s="7"/>
      <c r="B41" s="553"/>
      <c r="C41" s="146" t="s">
        <v>103</v>
      </c>
      <c r="D41" s="146" t="s">
        <v>104</v>
      </c>
      <c r="E41" s="146" t="s">
        <v>103</v>
      </c>
      <c r="F41" s="146" t="s">
        <v>104</v>
      </c>
      <c r="G41" s="146" t="s">
        <v>103</v>
      </c>
      <c r="H41" s="146" t="s">
        <v>104</v>
      </c>
      <c r="I41" s="147" t="s">
        <v>103</v>
      </c>
      <c r="J41" s="148" t="s">
        <v>104</v>
      </c>
      <c r="K41" s="17"/>
    </row>
    <row r="42" spans="1:11" ht="18.75" customHeight="1">
      <c r="A42" s="7"/>
      <c r="B42" s="87"/>
      <c r="C42" s="31" t="s">
        <v>105</v>
      </c>
      <c r="D42" s="149" t="s">
        <v>106</v>
      </c>
      <c r="E42" s="32" t="s">
        <v>107</v>
      </c>
      <c r="F42" s="19" t="s">
        <v>107</v>
      </c>
      <c r="G42" s="19" t="s">
        <v>107</v>
      </c>
      <c r="H42" s="19" t="s">
        <v>107</v>
      </c>
      <c r="I42" s="31" t="s">
        <v>105</v>
      </c>
      <c r="J42" s="32" t="s">
        <v>105</v>
      </c>
      <c r="K42" s="17"/>
    </row>
    <row r="43" spans="1:11" ht="18.75" customHeight="1">
      <c r="A43" s="7"/>
      <c r="B43" s="30" t="s">
        <v>226</v>
      </c>
      <c r="C43" s="150">
        <v>1.53</v>
      </c>
      <c r="D43" s="151">
        <v>0.99</v>
      </c>
      <c r="E43" s="152">
        <v>3672</v>
      </c>
      <c r="F43" s="152">
        <v>15173</v>
      </c>
      <c r="G43" s="152">
        <v>5654</v>
      </c>
      <c r="H43" s="152">
        <v>15175</v>
      </c>
      <c r="I43" s="153">
        <v>1.66</v>
      </c>
      <c r="J43" s="154">
        <v>1.0900000000000001</v>
      </c>
      <c r="K43" s="8"/>
    </row>
    <row r="44" spans="1:11" ht="18.75" customHeight="1">
      <c r="A44" s="7"/>
      <c r="B44" s="30" t="s">
        <v>30</v>
      </c>
      <c r="C44" s="150">
        <v>1.62</v>
      </c>
      <c r="D44" s="151">
        <v>1.05</v>
      </c>
      <c r="E44" s="152">
        <v>3623</v>
      </c>
      <c r="F44" s="152">
        <v>14790</v>
      </c>
      <c r="G44" s="152">
        <v>5985</v>
      </c>
      <c r="H44" s="152">
        <v>15904</v>
      </c>
      <c r="I44" s="153">
        <v>1.8</v>
      </c>
      <c r="J44" s="154">
        <v>1.2</v>
      </c>
      <c r="K44" s="8"/>
    </row>
    <row r="45" spans="1:11" ht="18.75" customHeight="1">
      <c r="A45" s="7"/>
      <c r="B45" s="30" t="s">
        <v>31</v>
      </c>
      <c r="C45" s="150">
        <v>1.78</v>
      </c>
      <c r="D45" s="151">
        <v>1.1599999999999999</v>
      </c>
      <c r="E45" s="152">
        <v>3378</v>
      </c>
      <c r="F45" s="152">
        <v>14036</v>
      </c>
      <c r="G45" s="152">
        <v>6149</v>
      </c>
      <c r="H45" s="152">
        <v>16621</v>
      </c>
      <c r="I45" s="153">
        <v>2.04</v>
      </c>
      <c r="J45" s="154">
        <v>1.36</v>
      </c>
      <c r="K45" s="8"/>
    </row>
    <row r="46" spans="1:11" ht="18.75" customHeight="1">
      <c r="A46" s="7"/>
      <c r="B46" s="30" t="s">
        <v>82</v>
      </c>
      <c r="C46" s="150">
        <v>1.93</v>
      </c>
      <c r="D46" s="151">
        <v>1.27</v>
      </c>
      <c r="E46" s="152">
        <v>3227</v>
      </c>
      <c r="F46" s="152">
        <v>13356</v>
      </c>
      <c r="G46" s="152">
        <v>6284</v>
      </c>
      <c r="H46" s="152">
        <v>17196</v>
      </c>
      <c r="I46" s="153">
        <v>2.2400000000000002</v>
      </c>
      <c r="J46" s="154">
        <v>1.5</v>
      </c>
      <c r="K46" s="8"/>
    </row>
    <row r="47" spans="1:11" ht="18.75" customHeight="1">
      <c r="A47" s="7"/>
      <c r="B47" s="30" t="s">
        <v>83</v>
      </c>
      <c r="C47" s="150">
        <v>2.0099999999999998</v>
      </c>
      <c r="D47" s="151">
        <v>1.34</v>
      </c>
      <c r="E47" s="152">
        <v>3077</v>
      </c>
      <c r="F47" s="152">
        <v>12843</v>
      </c>
      <c r="G47" s="152">
        <v>6365</v>
      </c>
      <c r="H47" s="152">
        <v>17494</v>
      </c>
      <c r="I47" s="153">
        <v>2.39</v>
      </c>
      <c r="J47" s="154">
        <v>1.61</v>
      </c>
      <c r="K47" s="8"/>
    </row>
    <row r="48" spans="1:11" ht="18.75" customHeight="1">
      <c r="A48" s="7"/>
      <c r="B48" s="30" t="s">
        <v>15</v>
      </c>
      <c r="C48" s="150">
        <v>2.15</v>
      </c>
      <c r="D48" s="151">
        <v>1.41</v>
      </c>
      <c r="E48" s="152">
        <v>3062</v>
      </c>
      <c r="F48" s="152">
        <v>12933</v>
      </c>
      <c r="G48" s="152">
        <v>6323</v>
      </c>
      <c r="H48" s="152">
        <v>17653</v>
      </c>
      <c r="I48" s="153">
        <v>2.42</v>
      </c>
      <c r="J48" s="154">
        <v>1.6</v>
      </c>
      <c r="K48" s="8"/>
    </row>
    <row r="49" spans="1:11" ht="18.75" customHeight="1">
      <c r="A49" s="7"/>
      <c r="B49" s="30" t="s">
        <v>16</v>
      </c>
      <c r="C49" s="150">
        <v>1.78</v>
      </c>
      <c r="D49" s="151">
        <v>1.05</v>
      </c>
      <c r="E49" s="152">
        <v>3053</v>
      </c>
      <c r="F49" s="152">
        <v>14798</v>
      </c>
      <c r="G49" s="152">
        <v>5449</v>
      </c>
      <c r="H49" s="152">
        <v>14854</v>
      </c>
      <c r="I49" s="153">
        <v>1.95</v>
      </c>
      <c r="J49" s="154">
        <v>1.18</v>
      </c>
      <c r="K49" s="8"/>
    </row>
    <row r="50" spans="1:11" ht="18.75" customHeight="1">
      <c r="A50" s="7"/>
      <c r="B50" s="30" t="s">
        <v>224</v>
      </c>
      <c r="C50" s="150">
        <v>1.91</v>
      </c>
      <c r="D50" s="151">
        <v>1.0900000000000001</v>
      </c>
      <c r="E50" s="152">
        <v>3109</v>
      </c>
      <c r="F50" s="152">
        <v>14751</v>
      </c>
      <c r="G50" s="152">
        <v>5969</v>
      </c>
      <c r="H50" s="152">
        <v>16541</v>
      </c>
      <c r="I50" s="153">
        <v>2.02</v>
      </c>
      <c r="J50" s="154">
        <v>1.1299999999999999</v>
      </c>
      <c r="K50" s="8"/>
    </row>
    <row r="51" spans="1:11" ht="18.75" customHeight="1">
      <c r="A51" s="7"/>
      <c r="B51" s="155"/>
      <c r="C51" s="153"/>
      <c r="D51" s="156"/>
      <c r="E51" s="157"/>
      <c r="F51" s="157"/>
      <c r="G51" s="157"/>
      <c r="H51" s="157"/>
      <c r="I51" s="153"/>
      <c r="J51" s="154"/>
      <c r="K51" s="8"/>
    </row>
    <row r="52" spans="1:11" ht="18.75" customHeight="1">
      <c r="A52" s="7"/>
      <c r="B52" s="7"/>
      <c r="C52" s="158" t="s">
        <v>17</v>
      </c>
      <c r="D52" s="159"/>
      <c r="E52" s="157"/>
      <c r="F52" s="140"/>
      <c r="G52" s="140"/>
      <c r="H52" s="157"/>
      <c r="I52" s="158" t="s">
        <v>17</v>
      </c>
      <c r="J52" s="160"/>
      <c r="K52" s="8"/>
    </row>
    <row r="53" spans="1:11" ht="18.75" customHeight="1">
      <c r="A53" s="7"/>
      <c r="B53" s="100" t="s">
        <v>283</v>
      </c>
      <c r="C53" s="161">
        <v>1.85</v>
      </c>
      <c r="D53" s="156">
        <v>1.1100000000000001</v>
      </c>
      <c r="E53" s="140">
        <v>2927</v>
      </c>
      <c r="F53" s="140">
        <v>14771</v>
      </c>
      <c r="G53" s="140">
        <v>5756</v>
      </c>
      <c r="H53" s="162">
        <v>16090</v>
      </c>
      <c r="I53" s="163">
        <v>2</v>
      </c>
      <c r="J53" s="161">
        <v>1.1499999999999999</v>
      </c>
      <c r="K53" s="8"/>
    </row>
    <row r="54" spans="1:11" ht="18.75" customHeight="1">
      <c r="A54" s="7"/>
      <c r="B54" s="100" t="s">
        <v>92</v>
      </c>
      <c r="C54" s="161">
        <v>1.92</v>
      </c>
      <c r="D54" s="156">
        <v>1.1299999999999999</v>
      </c>
      <c r="E54" s="140">
        <v>3139</v>
      </c>
      <c r="F54" s="140">
        <v>14943</v>
      </c>
      <c r="G54" s="140">
        <v>6349</v>
      </c>
      <c r="H54" s="162">
        <v>16776</v>
      </c>
      <c r="I54" s="163">
        <v>2.0499999999999998</v>
      </c>
      <c r="J54" s="161">
        <v>1.1499999999999999</v>
      </c>
      <c r="K54" s="8"/>
    </row>
    <row r="55" spans="1:11" ht="18.75" customHeight="1">
      <c r="A55" s="7"/>
      <c r="B55" s="100" t="s">
        <v>62</v>
      </c>
      <c r="C55" s="161">
        <v>1.99</v>
      </c>
      <c r="D55" s="156">
        <v>1.1299999999999999</v>
      </c>
      <c r="E55" s="140">
        <v>3109</v>
      </c>
      <c r="F55" s="140">
        <v>14987</v>
      </c>
      <c r="G55" s="140">
        <v>6493</v>
      </c>
      <c r="H55" s="162">
        <v>17385</v>
      </c>
      <c r="I55" s="163">
        <v>2.0299999999999998</v>
      </c>
      <c r="J55" s="161">
        <v>1.1599999999999999</v>
      </c>
      <c r="K55" s="8"/>
    </row>
    <row r="56" spans="1:11" ht="18.75" customHeight="1">
      <c r="A56" s="7"/>
      <c r="B56" s="100" t="s">
        <v>63</v>
      </c>
      <c r="C56" s="161">
        <v>1.83</v>
      </c>
      <c r="D56" s="156">
        <v>1.1299999999999999</v>
      </c>
      <c r="E56" s="140">
        <v>2860</v>
      </c>
      <c r="F56" s="140">
        <v>14594</v>
      </c>
      <c r="G56" s="140">
        <v>6274</v>
      </c>
      <c r="H56" s="162">
        <v>17711</v>
      </c>
      <c r="I56" s="163">
        <v>2.08</v>
      </c>
      <c r="J56" s="161">
        <v>1.17</v>
      </c>
      <c r="K56" s="8"/>
    </row>
    <row r="57" spans="1:11" ht="18.75" customHeight="1">
      <c r="A57" s="7"/>
      <c r="B57" s="100" t="s">
        <v>219</v>
      </c>
      <c r="C57" s="161">
        <v>2.02</v>
      </c>
      <c r="D57" s="156">
        <v>1.1399999999999999</v>
      </c>
      <c r="E57" s="140">
        <v>2190</v>
      </c>
      <c r="F57" s="140">
        <v>13456</v>
      </c>
      <c r="G57" s="140">
        <v>5852</v>
      </c>
      <c r="H57" s="162">
        <v>17275</v>
      </c>
      <c r="I57" s="163">
        <v>2.19</v>
      </c>
      <c r="J57" s="161">
        <v>1.17</v>
      </c>
      <c r="K57" s="8"/>
    </row>
    <row r="58" spans="1:11" ht="18.75" customHeight="1">
      <c r="A58" s="7"/>
      <c r="B58" s="100" t="s">
        <v>227</v>
      </c>
      <c r="C58" s="161">
        <v>1.88</v>
      </c>
      <c r="D58" s="156">
        <v>1.1599999999999999</v>
      </c>
      <c r="E58" s="140">
        <v>3550</v>
      </c>
      <c r="F58" s="140">
        <v>14023</v>
      </c>
      <c r="G58" s="140">
        <v>6356</v>
      </c>
      <c r="H58" s="162">
        <v>17246</v>
      </c>
      <c r="I58" s="163">
        <v>2.16</v>
      </c>
      <c r="J58" s="161">
        <v>1.2</v>
      </c>
      <c r="K58" s="8"/>
    </row>
    <row r="59" spans="1:11" ht="18.75" customHeight="1">
      <c r="A59" s="7"/>
      <c r="B59" s="100" t="s">
        <v>85</v>
      </c>
      <c r="C59" s="161">
        <v>1.8</v>
      </c>
      <c r="D59" s="156">
        <v>1.1299999999999999</v>
      </c>
      <c r="E59" s="140">
        <v>3062</v>
      </c>
      <c r="F59" s="140">
        <v>14366</v>
      </c>
      <c r="G59" s="140">
        <v>5744</v>
      </c>
      <c r="H59" s="162">
        <v>16842</v>
      </c>
      <c r="I59" s="163">
        <v>2.21</v>
      </c>
      <c r="J59" s="161">
        <v>1.21</v>
      </c>
      <c r="K59" s="8"/>
    </row>
    <row r="60" spans="1:11" ht="18.75" customHeight="1">
      <c r="A60" s="7"/>
      <c r="B60" s="100" t="s">
        <v>86</v>
      </c>
      <c r="C60" s="161">
        <v>2.0099999999999998</v>
      </c>
      <c r="D60" s="156">
        <v>1.1299999999999999</v>
      </c>
      <c r="E60" s="140">
        <v>3400</v>
      </c>
      <c r="F60" s="140">
        <v>14930</v>
      </c>
      <c r="G60" s="140">
        <v>6278</v>
      </c>
      <c r="H60" s="162">
        <v>16974</v>
      </c>
      <c r="I60" s="163">
        <v>2.16</v>
      </c>
      <c r="J60" s="161">
        <v>1.22</v>
      </c>
      <c r="K60" s="8"/>
    </row>
    <row r="61" spans="1:11" ht="18.75" customHeight="1">
      <c r="A61" s="7"/>
      <c r="B61" s="100" t="s">
        <v>87</v>
      </c>
      <c r="C61" s="161">
        <v>2.04</v>
      </c>
      <c r="D61" s="156">
        <v>1.1399999999999999</v>
      </c>
      <c r="E61" s="140">
        <v>4325</v>
      </c>
      <c r="F61" s="140">
        <v>15771</v>
      </c>
      <c r="G61" s="140">
        <v>6256</v>
      </c>
      <c r="H61" s="162">
        <v>16627</v>
      </c>
      <c r="I61" s="163">
        <v>2.19</v>
      </c>
      <c r="J61" s="161">
        <v>1.23</v>
      </c>
      <c r="K61" s="8"/>
    </row>
    <row r="62" spans="1:11" ht="18.75" customHeight="1">
      <c r="A62" s="7"/>
      <c r="B62" s="100" t="s">
        <v>88</v>
      </c>
      <c r="C62" s="161">
        <v>1.88</v>
      </c>
      <c r="D62" s="156">
        <v>1.17</v>
      </c>
      <c r="E62" s="140">
        <v>3398</v>
      </c>
      <c r="F62" s="140">
        <v>15975</v>
      </c>
      <c r="G62" s="140">
        <v>5857</v>
      </c>
      <c r="H62" s="162">
        <v>16960</v>
      </c>
      <c r="I62" s="163">
        <v>2.27</v>
      </c>
      <c r="J62" s="161">
        <v>1.24</v>
      </c>
      <c r="K62" s="8"/>
    </row>
    <row r="63" spans="1:11" ht="18.75" customHeight="1">
      <c r="A63" s="7"/>
      <c r="B63" s="100" t="s">
        <v>89</v>
      </c>
      <c r="C63" s="161">
        <v>1.97</v>
      </c>
      <c r="D63" s="156">
        <v>1.17</v>
      </c>
      <c r="E63" s="140">
        <v>3179</v>
      </c>
      <c r="F63" s="140">
        <v>15619</v>
      </c>
      <c r="G63" s="140">
        <v>6287</v>
      </c>
      <c r="H63" s="162">
        <v>17023</v>
      </c>
      <c r="I63" s="163">
        <v>2.2400000000000002</v>
      </c>
      <c r="J63" s="161">
        <v>1.27</v>
      </c>
      <c r="K63" s="8"/>
    </row>
    <row r="64" spans="1:11" ht="18.75" customHeight="1">
      <c r="A64" s="7"/>
      <c r="B64" s="100" t="s">
        <v>90</v>
      </c>
      <c r="C64" s="161">
        <v>2.09</v>
      </c>
      <c r="D64" s="156">
        <v>1.17</v>
      </c>
      <c r="E64" s="140">
        <v>2851</v>
      </c>
      <c r="F64" s="140">
        <v>14979</v>
      </c>
      <c r="G64" s="140">
        <v>5911</v>
      </c>
      <c r="H64" s="162">
        <v>16726</v>
      </c>
      <c r="I64" s="163">
        <v>2.4</v>
      </c>
      <c r="J64" s="161">
        <v>1.29</v>
      </c>
      <c r="K64" s="8"/>
    </row>
    <row r="65" spans="1:11" ht="18.75" customHeight="1">
      <c r="A65" s="7"/>
      <c r="B65" s="100" t="s">
        <v>91</v>
      </c>
      <c r="C65" s="161">
        <v>1.79</v>
      </c>
      <c r="D65" s="156">
        <v>1.1299999999999999</v>
      </c>
      <c r="E65" s="140">
        <v>2939</v>
      </c>
      <c r="F65" s="140">
        <v>15035</v>
      </c>
      <c r="G65" s="140">
        <v>5665</v>
      </c>
      <c r="H65" s="162">
        <v>16785</v>
      </c>
      <c r="I65" s="163">
        <v>2.3199999999999998</v>
      </c>
      <c r="J65" s="161">
        <v>1.32</v>
      </c>
      <c r="K65" s="8"/>
    </row>
    <row r="66" spans="1:11" ht="18.75" customHeight="1" thickBot="1">
      <c r="A66" s="7"/>
      <c r="B66" s="164"/>
      <c r="C66" s="165"/>
      <c r="D66" s="166"/>
      <c r="E66" s="167"/>
      <c r="F66" s="167"/>
      <c r="G66" s="167"/>
      <c r="H66" s="168"/>
      <c r="I66" s="77"/>
      <c r="J66" s="165"/>
      <c r="K66" s="8"/>
    </row>
    <row r="67" spans="1:11" ht="18.75" customHeight="1">
      <c r="A67" s="7"/>
      <c r="B67" s="17"/>
      <c r="C67" s="161"/>
      <c r="D67" s="161"/>
      <c r="E67" s="169"/>
      <c r="F67" s="169"/>
      <c r="G67" s="169"/>
      <c r="H67" s="169"/>
      <c r="I67" s="73"/>
      <c r="J67" s="19" t="s">
        <v>261</v>
      </c>
      <c r="K67" s="8"/>
    </row>
    <row r="68" spans="1:11" ht="18.75" customHeight="1">
      <c r="A68" s="106"/>
      <c r="B68" s="8"/>
      <c r="C68" s="170"/>
      <c r="D68" s="8"/>
      <c r="E68" s="171"/>
      <c r="F68" s="8"/>
      <c r="G68" s="171"/>
      <c r="H68" s="8"/>
      <c r="I68" s="171"/>
      <c r="J68" s="8"/>
      <c r="K68" s="8"/>
    </row>
    <row r="69" spans="1:11" s="109" customFormat="1" ht="24">
      <c r="A69" s="7"/>
      <c r="B69" s="172"/>
      <c r="C69" s="5" t="s">
        <v>109</v>
      </c>
      <c r="D69" s="139"/>
      <c r="E69" s="173"/>
      <c r="F69" s="139"/>
      <c r="G69" s="173"/>
      <c r="H69" s="139"/>
      <c r="I69" s="173"/>
      <c r="J69" s="139"/>
      <c r="K69" s="139"/>
    </row>
    <row r="70" spans="1:11" ht="18.75" customHeight="1" thickBot="1">
      <c r="A70" s="7"/>
      <c r="B70" s="80"/>
      <c r="C70" s="174"/>
      <c r="D70" s="83"/>
      <c r="E70" s="77"/>
      <c r="F70" s="83"/>
      <c r="G70" s="77"/>
      <c r="H70" s="83"/>
      <c r="I70" s="77"/>
      <c r="J70" s="83"/>
      <c r="K70" s="8"/>
    </row>
    <row r="71" spans="1:11" ht="18.75" customHeight="1">
      <c r="A71" s="7"/>
      <c r="B71" s="552" t="s">
        <v>2</v>
      </c>
      <c r="C71" s="175"/>
      <c r="D71" s="578" t="s">
        <v>110</v>
      </c>
      <c r="E71" s="560"/>
      <c r="F71" s="578" t="s">
        <v>111</v>
      </c>
      <c r="G71" s="560"/>
      <c r="H71" s="176" t="s">
        <v>112</v>
      </c>
      <c r="I71" s="31" t="s">
        <v>113</v>
      </c>
      <c r="J71" s="17" t="s">
        <v>114</v>
      </c>
      <c r="K71" s="8"/>
    </row>
    <row r="72" spans="1:11" ht="18.75" customHeight="1">
      <c r="A72" s="7"/>
      <c r="B72" s="556"/>
      <c r="C72" s="177" t="s">
        <v>115</v>
      </c>
      <c r="D72" s="535"/>
      <c r="E72" s="579"/>
      <c r="F72" s="535"/>
      <c r="G72" s="579"/>
      <c r="H72" s="176" t="s">
        <v>116</v>
      </c>
      <c r="I72" s="580" t="s">
        <v>117</v>
      </c>
      <c r="J72" s="581"/>
      <c r="K72" s="7"/>
    </row>
    <row r="73" spans="1:11" ht="18.75" customHeight="1">
      <c r="A73" s="7"/>
      <c r="B73" s="556"/>
      <c r="C73" s="177" t="s">
        <v>118</v>
      </c>
      <c r="D73" s="582" t="s">
        <v>119</v>
      </c>
      <c r="E73" s="178" t="s">
        <v>120</v>
      </c>
      <c r="F73" s="582" t="s">
        <v>121</v>
      </c>
      <c r="G73" s="543" t="s">
        <v>122</v>
      </c>
      <c r="H73" s="176" t="s">
        <v>123</v>
      </c>
      <c r="I73" s="543" t="s">
        <v>124</v>
      </c>
      <c r="J73" s="537" t="s">
        <v>125</v>
      </c>
      <c r="K73" s="7"/>
    </row>
    <row r="74" spans="1:11" ht="18.75" customHeight="1">
      <c r="A74" s="7"/>
      <c r="B74" s="553"/>
      <c r="C74" s="179" t="s">
        <v>126</v>
      </c>
      <c r="D74" s="583"/>
      <c r="E74" s="180" t="s">
        <v>127</v>
      </c>
      <c r="F74" s="583"/>
      <c r="G74" s="544"/>
      <c r="H74" s="181" t="s">
        <v>128</v>
      </c>
      <c r="I74" s="544"/>
      <c r="J74" s="530"/>
      <c r="K74" s="7"/>
    </row>
    <row r="75" spans="1:11" ht="18.75" customHeight="1">
      <c r="A75" s="7"/>
      <c r="B75" s="26"/>
      <c r="C75" s="124" t="s">
        <v>129</v>
      </c>
      <c r="D75" s="182" t="s">
        <v>130</v>
      </c>
      <c r="E75" s="32" t="s">
        <v>130</v>
      </c>
      <c r="F75" s="182" t="s">
        <v>131</v>
      </c>
      <c r="G75" s="32" t="s">
        <v>130</v>
      </c>
      <c r="H75" s="182" t="s">
        <v>132</v>
      </c>
      <c r="I75" s="152" t="s">
        <v>133</v>
      </c>
      <c r="J75" s="32" t="s">
        <v>132</v>
      </c>
      <c r="K75" s="7"/>
    </row>
    <row r="76" spans="1:11" ht="18.75" hidden="1" customHeight="1" outlineLevel="1">
      <c r="A76" s="7"/>
      <c r="B76" s="30" t="s">
        <v>53</v>
      </c>
      <c r="C76" s="183">
        <v>2055</v>
      </c>
      <c r="D76" s="157">
        <v>578</v>
      </c>
      <c r="E76" s="157">
        <v>401</v>
      </c>
      <c r="F76" s="157">
        <v>5637</v>
      </c>
      <c r="G76" s="157">
        <v>580</v>
      </c>
      <c r="H76" s="152">
        <v>124867</v>
      </c>
      <c r="I76" s="157">
        <v>94</v>
      </c>
      <c r="J76" s="157">
        <v>13078</v>
      </c>
      <c r="K76" s="7"/>
    </row>
    <row r="77" spans="1:11" ht="18.75" customHeight="1" collapsed="1">
      <c r="A77" s="7"/>
      <c r="B77" s="30" t="s">
        <v>226</v>
      </c>
      <c r="C77" s="183">
        <v>2196</v>
      </c>
      <c r="D77" s="157">
        <v>487</v>
      </c>
      <c r="E77" s="157">
        <v>390</v>
      </c>
      <c r="F77" s="157">
        <v>5014</v>
      </c>
      <c r="G77" s="157">
        <v>485</v>
      </c>
      <c r="H77" s="152">
        <v>123459</v>
      </c>
      <c r="I77" s="157">
        <v>95</v>
      </c>
      <c r="J77" s="157">
        <v>17092</v>
      </c>
      <c r="K77" s="7"/>
    </row>
    <row r="78" spans="1:11" ht="18.75" customHeight="1">
      <c r="A78" s="7"/>
      <c r="B78" s="30" t="s">
        <v>30</v>
      </c>
      <c r="C78" s="183">
        <v>1530.63</v>
      </c>
      <c r="D78" s="157">
        <v>457</v>
      </c>
      <c r="E78" s="157">
        <v>444</v>
      </c>
      <c r="F78" s="157">
        <v>4909</v>
      </c>
      <c r="G78" s="157">
        <v>459</v>
      </c>
      <c r="H78" s="152">
        <v>124228</v>
      </c>
      <c r="I78" s="157">
        <v>83</v>
      </c>
      <c r="J78" s="157">
        <v>23306</v>
      </c>
      <c r="K78" s="7"/>
    </row>
    <row r="79" spans="1:11" ht="18.75" customHeight="1">
      <c r="A79" s="7"/>
      <c r="B79" s="30" t="s">
        <v>31</v>
      </c>
      <c r="C79" s="183">
        <v>1428.87</v>
      </c>
      <c r="D79" s="157">
        <v>486</v>
      </c>
      <c r="E79" s="157">
        <v>326</v>
      </c>
      <c r="F79" s="157">
        <v>4806</v>
      </c>
      <c r="G79" s="157">
        <v>483</v>
      </c>
      <c r="H79" s="152">
        <v>125341</v>
      </c>
      <c r="I79" s="157">
        <v>93</v>
      </c>
      <c r="J79" s="157">
        <v>7262</v>
      </c>
      <c r="K79" s="7"/>
    </row>
    <row r="80" spans="1:11" ht="18.75" customHeight="1">
      <c r="A80" s="7"/>
      <c r="B80" s="30" t="s">
        <v>82</v>
      </c>
      <c r="C80" s="183">
        <v>1292.5999999999999</v>
      </c>
      <c r="D80" s="157">
        <v>433</v>
      </c>
      <c r="E80" s="157">
        <v>289</v>
      </c>
      <c r="F80" s="157">
        <v>4539</v>
      </c>
      <c r="G80" s="157">
        <v>439</v>
      </c>
      <c r="H80" s="152">
        <v>123655</v>
      </c>
      <c r="I80" s="157">
        <v>77</v>
      </c>
      <c r="J80" s="157">
        <v>6101</v>
      </c>
      <c r="K80" s="7"/>
    </row>
    <row r="81" spans="1:15" ht="18.75" customHeight="1">
      <c r="A81" s="7"/>
      <c r="B81" s="30" t="s">
        <v>83</v>
      </c>
      <c r="C81" s="183">
        <v>1488</v>
      </c>
      <c r="D81" s="157">
        <v>472</v>
      </c>
      <c r="E81" s="157">
        <v>403</v>
      </c>
      <c r="F81" s="157">
        <v>4935</v>
      </c>
      <c r="G81" s="157">
        <v>483</v>
      </c>
      <c r="H81" s="152">
        <v>121087</v>
      </c>
      <c r="I81" s="157">
        <v>80</v>
      </c>
      <c r="J81" s="157">
        <v>14348</v>
      </c>
      <c r="K81" s="7"/>
    </row>
    <row r="82" spans="1:15" ht="18.75" customHeight="1">
      <c r="A82" s="7"/>
      <c r="B82" s="30" t="s">
        <v>134</v>
      </c>
      <c r="C82" s="183">
        <v>1585</v>
      </c>
      <c r="D82" s="157">
        <v>502</v>
      </c>
      <c r="E82" s="157">
        <v>424</v>
      </c>
      <c r="F82" s="157">
        <v>5188</v>
      </c>
      <c r="G82" s="157">
        <v>507</v>
      </c>
      <c r="H82" s="152">
        <v>118759</v>
      </c>
      <c r="I82" s="157">
        <v>86</v>
      </c>
      <c r="J82" s="157">
        <v>3174</v>
      </c>
      <c r="K82" s="7"/>
    </row>
    <row r="83" spans="1:15" ht="18.75" customHeight="1">
      <c r="A83" s="7"/>
      <c r="B83" s="30" t="s">
        <v>135</v>
      </c>
      <c r="C83" s="183">
        <v>1847</v>
      </c>
      <c r="D83" s="157">
        <v>428</v>
      </c>
      <c r="E83" s="157">
        <v>306</v>
      </c>
      <c r="F83" s="157">
        <v>4514</v>
      </c>
      <c r="G83" s="157">
        <v>432</v>
      </c>
      <c r="H83" s="152">
        <v>113617</v>
      </c>
      <c r="I83" s="157">
        <v>90</v>
      </c>
      <c r="J83" s="157">
        <v>9658</v>
      </c>
      <c r="K83" s="7"/>
    </row>
    <row r="84" spans="1:15" ht="18.75" customHeight="1">
      <c r="A84" s="7"/>
      <c r="B84" s="30" t="s">
        <v>237</v>
      </c>
      <c r="C84" s="183">
        <v>1806</v>
      </c>
      <c r="D84" s="157">
        <v>450</v>
      </c>
      <c r="E84" s="157">
        <v>297</v>
      </c>
      <c r="F84" s="157">
        <v>4591</v>
      </c>
      <c r="G84" s="157">
        <v>449</v>
      </c>
      <c r="H84" s="152">
        <v>109260</v>
      </c>
      <c r="I84" s="157">
        <v>63</v>
      </c>
      <c r="J84" s="157">
        <v>12197</v>
      </c>
      <c r="K84" s="7"/>
    </row>
    <row r="85" spans="1:15" ht="18.75" customHeight="1">
      <c r="A85" s="7"/>
      <c r="B85" s="99"/>
      <c r="C85" s="184"/>
      <c r="D85" s="152"/>
      <c r="E85" s="152"/>
      <c r="F85" s="152"/>
      <c r="G85" s="152"/>
      <c r="H85" s="56"/>
      <c r="I85" s="157"/>
      <c r="J85" s="157"/>
      <c r="K85" s="7"/>
      <c r="O85" s="185"/>
    </row>
    <row r="86" spans="1:15" ht="18.75" hidden="1" customHeight="1" outlineLevel="1">
      <c r="A86" s="7"/>
      <c r="B86" s="100" t="s">
        <v>55</v>
      </c>
      <c r="C86" s="186">
        <v>61.81</v>
      </c>
      <c r="D86" s="56">
        <v>30.547999999999998</v>
      </c>
      <c r="E86" s="56">
        <v>21.353999999999999</v>
      </c>
      <c r="F86" s="56">
        <v>284</v>
      </c>
      <c r="G86" s="56">
        <v>29.98</v>
      </c>
      <c r="H86" s="56">
        <v>10242</v>
      </c>
      <c r="I86" s="157">
        <v>5</v>
      </c>
      <c r="J86" s="152">
        <v>50</v>
      </c>
      <c r="K86" s="7"/>
    </row>
    <row r="87" spans="1:15" ht="18.75" hidden="1" customHeight="1">
      <c r="A87" s="7"/>
      <c r="B87" s="100" t="s">
        <v>235</v>
      </c>
      <c r="C87" s="186">
        <v>123.25</v>
      </c>
      <c r="D87" s="56">
        <v>32.265999999999998</v>
      </c>
      <c r="E87" s="56">
        <v>11.855</v>
      </c>
      <c r="F87" s="56">
        <v>336</v>
      </c>
      <c r="G87" s="56">
        <v>32.118000000000002</v>
      </c>
      <c r="H87" s="56">
        <v>8652</v>
      </c>
      <c r="I87" s="157">
        <v>4</v>
      </c>
      <c r="J87" s="152">
        <v>470</v>
      </c>
      <c r="K87" s="7"/>
    </row>
    <row r="88" spans="1:15" ht="18.75" hidden="1" customHeight="1">
      <c r="A88" s="7"/>
      <c r="B88" s="100" t="s">
        <v>240</v>
      </c>
      <c r="C88" s="186">
        <v>200.23</v>
      </c>
      <c r="D88" s="56">
        <v>20.914000000000001</v>
      </c>
      <c r="E88" s="56">
        <v>13.241</v>
      </c>
      <c r="F88" s="56">
        <v>234</v>
      </c>
      <c r="G88" s="56">
        <v>20.975999999999999</v>
      </c>
      <c r="H88" s="56">
        <v>8533</v>
      </c>
      <c r="I88" s="157">
        <v>8</v>
      </c>
      <c r="J88" s="152">
        <v>242</v>
      </c>
      <c r="K88" s="7"/>
    </row>
    <row r="89" spans="1:15" ht="18.75" hidden="1" customHeight="1">
      <c r="A89" s="7"/>
      <c r="B89" s="100" t="s">
        <v>246</v>
      </c>
      <c r="C89" s="186">
        <v>293.44</v>
      </c>
      <c r="D89" s="56">
        <v>47.709000000000003</v>
      </c>
      <c r="E89" s="56">
        <v>25.077999999999999</v>
      </c>
      <c r="F89" s="56">
        <v>463</v>
      </c>
      <c r="G89" s="56">
        <v>47.603999999999999</v>
      </c>
      <c r="H89" s="56">
        <v>8408</v>
      </c>
      <c r="I89" s="157">
        <v>5</v>
      </c>
      <c r="J89" s="152">
        <v>107</v>
      </c>
      <c r="K89" s="7"/>
    </row>
    <row r="90" spans="1:15" ht="18.75" hidden="1" customHeight="1">
      <c r="A90" s="7"/>
      <c r="B90" s="100" t="s">
        <v>88</v>
      </c>
      <c r="C90" s="186">
        <v>166.34</v>
      </c>
      <c r="D90" s="56">
        <v>29.655999999999999</v>
      </c>
      <c r="E90" s="56">
        <v>44.523000000000003</v>
      </c>
      <c r="F90" s="56">
        <v>328</v>
      </c>
      <c r="G90" s="56">
        <v>30.481000000000002</v>
      </c>
      <c r="H90" s="56">
        <v>8789</v>
      </c>
      <c r="I90" s="157">
        <v>3</v>
      </c>
      <c r="J90" s="152">
        <v>90</v>
      </c>
      <c r="K90" s="7"/>
    </row>
    <row r="91" spans="1:15" ht="18.75" hidden="1" customHeight="1">
      <c r="A91" s="7"/>
      <c r="B91" s="100" t="s">
        <v>268</v>
      </c>
      <c r="C91" s="186">
        <v>168.21</v>
      </c>
      <c r="D91" s="56">
        <v>38.344000000000001</v>
      </c>
      <c r="E91" s="56">
        <v>26.847999999999999</v>
      </c>
      <c r="F91" s="56">
        <v>405</v>
      </c>
      <c r="G91" s="56">
        <v>38.393999999999998</v>
      </c>
      <c r="H91" s="56">
        <v>9170</v>
      </c>
      <c r="I91" s="157">
        <v>5</v>
      </c>
      <c r="J91" s="152">
        <v>840</v>
      </c>
      <c r="K91" s="7"/>
    </row>
    <row r="92" spans="1:15" ht="18.75" hidden="1" customHeight="1">
      <c r="A92" s="7"/>
      <c r="B92" s="100" t="s">
        <v>90</v>
      </c>
      <c r="C92" s="186">
        <v>153.79</v>
      </c>
      <c r="D92" s="56">
        <v>42.927999999999997</v>
      </c>
      <c r="E92" s="56">
        <v>21.306000000000001</v>
      </c>
      <c r="F92" s="56">
        <v>455</v>
      </c>
      <c r="G92" s="56">
        <v>42.738999999999997</v>
      </c>
      <c r="H92" s="56">
        <v>9172</v>
      </c>
      <c r="I92" s="157">
        <v>8</v>
      </c>
      <c r="J92" s="152">
        <v>624</v>
      </c>
      <c r="K92" s="7"/>
    </row>
    <row r="93" spans="1:15" ht="18.75" customHeight="1">
      <c r="A93" s="7"/>
      <c r="B93" s="100" t="s">
        <v>283</v>
      </c>
      <c r="C93" s="186">
        <v>157.16999999999999</v>
      </c>
      <c r="D93" s="56">
        <v>35.097000000000001</v>
      </c>
      <c r="E93" s="56">
        <v>13.708</v>
      </c>
      <c r="F93" s="56">
        <v>368</v>
      </c>
      <c r="G93" s="56">
        <v>34.621000000000002</v>
      </c>
      <c r="H93" s="56">
        <v>9208</v>
      </c>
      <c r="I93" s="157">
        <v>8</v>
      </c>
      <c r="J93" s="152">
        <v>7864</v>
      </c>
      <c r="K93" s="7"/>
    </row>
    <row r="94" spans="1:15" ht="18.75" customHeight="1">
      <c r="A94" s="7"/>
      <c r="B94" s="100" t="s">
        <v>92</v>
      </c>
      <c r="C94" s="186">
        <v>227.22</v>
      </c>
      <c r="D94" s="56">
        <v>46.624000000000002</v>
      </c>
      <c r="E94" s="56">
        <v>27.420999999999999</v>
      </c>
      <c r="F94" s="56">
        <v>457</v>
      </c>
      <c r="G94" s="56">
        <v>46.478000000000002</v>
      </c>
      <c r="H94" s="56">
        <v>8641</v>
      </c>
      <c r="I94" s="157">
        <v>5</v>
      </c>
      <c r="J94" s="152">
        <v>925</v>
      </c>
      <c r="K94" s="7"/>
    </row>
    <row r="95" spans="1:15" ht="18.75" customHeight="1">
      <c r="A95" s="7"/>
      <c r="B95" s="100" t="s">
        <v>62</v>
      </c>
      <c r="C95" s="186">
        <v>127.6</v>
      </c>
      <c r="D95" s="56">
        <v>46.774000000000001</v>
      </c>
      <c r="E95" s="56">
        <v>21.733000000000001</v>
      </c>
      <c r="F95" s="56">
        <v>420</v>
      </c>
      <c r="G95" s="56">
        <v>46.768000000000001</v>
      </c>
      <c r="H95" s="56">
        <v>8711</v>
      </c>
      <c r="I95" s="157">
        <v>1</v>
      </c>
      <c r="J95" s="152">
        <v>10</v>
      </c>
      <c r="K95" s="7"/>
    </row>
    <row r="96" spans="1:15" ht="18.75" customHeight="1">
      <c r="A96" s="7"/>
      <c r="B96" s="100" t="s">
        <v>63</v>
      </c>
      <c r="C96" s="186">
        <v>69.69</v>
      </c>
      <c r="D96" s="56">
        <v>36.893999999999998</v>
      </c>
      <c r="E96" s="56">
        <v>21.219000000000001</v>
      </c>
      <c r="F96" s="56">
        <v>392</v>
      </c>
      <c r="G96" s="56">
        <v>37.075000000000003</v>
      </c>
      <c r="H96" s="56">
        <v>9021</v>
      </c>
      <c r="I96" s="157">
        <v>6</v>
      </c>
      <c r="J96" s="152">
        <v>200</v>
      </c>
      <c r="K96" s="7"/>
    </row>
    <row r="97" spans="1:11" ht="18.75" customHeight="1">
      <c r="A97" s="7"/>
      <c r="B97" s="100" t="s">
        <v>219</v>
      </c>
      <c r="C97" s="186">
        <v>57.57</v>
      </c>
      <c r="D97" s="56">
        <v>42.084000000000003</v>
      </c>
      <c r="E97" s="56">
        <v>48.76</v>
      </c>
      <c r="F97" s="56">
        <v>449</v>
      </c>
      <c r="G97" s="56">
        <v>41.776000000000003</v>
      </c>
      <c r="H97" s="56">
        <v>10713</v>
      </c>
      <c r="I97" s="157">
        <v>5</v>
      </c>
      <c r="J97" s="152">
        <v>775</v>
      </c>
      <c r="K97" s="7"/>
    </row>
    <row r="98" spans="1:11" ht="18.75" customHeight="1">
      <c r="A98" s="7"/>
      <c r="B98" s="100" t="s">
        <v>227</v>
      </c>
      <c r="C98" s="186">
        <v>72.02</v>
      </c>
      <c r="D98" s="56">
        <v>38.606000000000002</v>
      </c>
      <c r="E98" s="56">
        <v>29.576000000000001</v>
      </c>
      <c r="F98" s="56">
        <v>454</v>
      </c>
      <c r="G98" s="56">
        <v>40.030999999999999</v>
      </c>
      <c r="H98" s="56">
        <v>10056</v>
      </c>
      <c r="I98" s="157">
        <v>3</v>
      </c>
      <c r="J98" s="152">
        <v>242</v>
      </c>
      <c r="K98" s="7"/>
    </row>
    <row r="99" spans="1:11" ht="18.75" customHeight="1">
      <c r="A99" s="7"/>
      <c r="B99" s="100" t="s">
        <v>85</v>
      </c>
      <c r="C99" s="186">
        <v>79.05</v>
      </c>
      <c r="D99" s="56">
        <v>37.664000000000001</v>
      </c>
      <c r="E99" s="56">
        <f>64.445-37.664</f>
        <v>26.780999999999992</v>
      </c>
      <c r="F99" s="56">
        <v>364</v>
      </c>
      <c r="G99" s="56">
        <v>36.558</v>
      </c>
      <c r="H99" s="56">
        <v>8416</v>
      </c>
      <c r="I99" s="157">
        <v>3</v>
      </c>
      <c r="J99" s="152">
        <v>50</v>
      </c>
      <c r="K99" s="7"/>
    </row>
    <row r="100" spans="1:11" ht="18.75" customHeight="1">
      <c r="A100" s="7"/>
      <c r="B100" s="100" t="s">
        <v>86</v>
      </c>
      <c r="C100" s="186">
        <v>181.65</v>
      </c>
      <c r="D100" s="56">
        <v>32.289000000000001</v>
      </c>
      <c r="E100" s="56">
        <f>44.624-32.289</f>
        <v>12.335000000000001</v>
      </c>
      <c r="F100" s="56">
        <v>353</v>
      </c>
      <c r="G100" s="56">
        <v>32.756</v>
      </c>
      <c r="H100" s="56">
        <v>8520</v>
      </c>
      <c r="I100" s="157">
        <v>10</v>
      </c>
      <c r="J100" s="152">
        <v>148</v>
      </c>
      <c r="K100" s="7"/>
    </row>
    <row r="101" spans="1:11" ht="18.75" customHeight="1">
      <c r="A101" s="7"/>
      <c r="B101" s="100" t="s">
        <v>87</v>
      </c>
      <c r="C101" s="186">
        <v>189</v>
      </c>
      <c r="D101" s="56">
        <v>37.313000000000002</v>
      </c>
      <c r="E101" s="56">
        <v>45.817</v>
      </c>
      <c r="F101" s="56">
        <v>389</v>
      </c>
      <c r="G101" s="56">
        <v>36.807000000000002</v>
      </c>
      <c r="H101" s="56">
        <v>8648</v>
      </c>
      <c r="I101" s="157">
        <v>7</v>
      </c>
      <c r="J101" s="152">
        <v>1818</v>
      </c>
      <c r="K101" s="7"/>
    </row>
    <row r="102" spans="1:11" ht="18.75" customHeight="1">
      <c r="A102" s="7"/>
      <c r="B102" s="100" t="s">
        <v>88</v>
      </c>
      <c r="C102" s="186">
        <v>198</v>
      </c>
      <c r="D102" s="56">
        <v>34.091000000000001</v>
      </c>
      <c r="E102" s="56">
        <v>11.631</v>
      </c>
      <c r="F102" s="56">
        <v>375</v>
      </c>
      <c r="G102" s="56">
        <v>33.954000000000001</v>
      </c>
      <c r="H102" s="337">
        <v>8675</v>
      </c>
      <c r="I102" s="140">
        <v>4</v>
      </c>
      <c r="J102" s="140">
        <v>140</v>
      </c>
      <c r="K102" s="7"/>
    </row>
    <row r="103" spans="1:11" ht="18.75" customHeight="1">
      <c r="A103" s="7"/>
      <c r="B103" s="100" t="s">
        <v>269</v>
      </c>
      <c r="C103" s="186">
        <v>172.7</v>
      </c>
      <c r="D103" s="56">
        <v>36.072000000000003</v>
      </c>
      <c r="E103" s="56">
        <v>20.98</v>
      </c>
      <c r="F103" s="56">
        <v>344</v>
      </c>
      <c r="G103" s="56">
        <v>35.692</v>
      </c>
      <c r="H103" s="337">
        <v>8762</v>
      </c>
      <c r="I103" s="140">
        <v>10</v>
      </c>
      <c r="J103" s="140">
        <v>220</v>
      </c>
      <c r="K103" s="7"/>
    </row>
    <row r="104" spans="1:11" ht="18.75" customHeight="1">
      <c r="A104" s="7"/>
      <c r="B104" s="100" t="s">
        <v>90</v>
      </c>
      <c r="C104" s="186">
        <v>145</v>
      </c>
      <c r="D104" s="56">
        <v>35.603000000000002</v>
      </c>
      <c r="E104" s="56">
        <v>21.268000000000001</v>
      </c>
      <c r="F104" s="56">
        <v>358</v>
      </c>
      <c r="G104" s="56">
        <v>35.719000000000001</v>
      </c>
      <c r="H104" s="337">
        <v>9095</v>
      </c>
      <c r="I104" s="140">
        <v>15</v>
      </c>
      <c r="J104" s="140">
        <v>2646</v>
      </c>
      <c r="K104" s="7"/>
    </row>
    <row r="105" spans="1:11" ht="18.75" customHeight="1">
      <c r="A105" s="7"/>
      <c r="B105" s="100" t="s">
        <v>91</v>
      </c>
      <c r="C105" s="186">
        <v>177</v>
      </c>
      <c r="D105" s="56">
        <v>43.369</v>
      </c>
      <c r="E105" s="56">
        <v>31.042000000000002</v>
      </c>
      <c r="F105" s="56">
        <v>436</v>
      </c>
      <c r="G105" s="56">
        <v>43.21</v>
      </c>
      <c r="H105" s="337">
        <v>9364</v>
      </c>
      <c r="I105" s="140">
        <v>2</v>
      </c>
      <c r="J105" s="140">
        <v>199</v>
      </c>
      <c r="K105" s="7"/>
    </row>
    <row r="106" spans="1:11" ht="18.75" customHeight="1" thickBot="1">
      <c r="A106" s="7"/>
      <c r="B106" s="338"/>
      <c r="C106" s="187"/>
      <c r="D106" s="188"/>
      <c r="E106" s="188"/>
      <c r="F106" s="188"/>
      <c r="G106" s="188"/>
      <c r="H106" s="189"/>
      <c r="I106" s="80"/>
      <c r="J106" s="80"/>
      <c r="K106" s="7"/>
    </row>
    <row r="107" spans="1:11" ht="18.75" customHeight="1">
      <c r="A107" s="7"/>
      <c r="B107" s="19" t="s">
        <v>108</v>
      </c>
      <c r="C107" s="51" t="s">
        <v>136</v>
      </c>
      <c r="D107" s="51"/>
      <c r="E107" s="8"/>
      <c r="F107" s="8"/>
      <c r="G107" s="8"/>
      <c r="H107" s="27"/>
      <c r="I107" s="8"/>
      <c r="J107" s="8"/>
      <c r="K107" s="7"/>
    </row>
    <row r="108" spans="1:11" ht="18.75" customHeight="1">
      <c r="K108" s="7"/>
    </row>
    <row r="109" spans="1:11" ht="18.75" customHeight="1">
      <c r="K109" s="8"/>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54:B57 B90 B92 B94:B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8"/>
  <sheetViews>
    <sheetView view="pageBreakPreview" zoomScale="85" zoomScaleNormal="85" zoomScaleSheetLayoutView="85" workbookViewId="0">
      <pane xSplit="1" ySplit="4" topLeftCell="B194" activePane="bottomRight" state="frozen"/>
      <selection pane="topRight" activeCell="B1" sqref="B1"/>
      <selection pane="bottomLeft" activeCell="A5" sqref="A5"/>
      <selection pane="bottomRight" activeCell="D214" sqref="D214"/>
    </sheetView>
  </sheetViews>
  <sheetFormatPr defaultRowHeight="14.25"/>
  <cols>
    <col min="1" max="1" width="12.8984375" style="191" bestFit="1" customWidth="1"/>
    <col min="2" max="2" width="6" style="190" bestFit="1" customWidth="1"/>
    <col min="3" max="4" width="16" style="190" customWidth="1"/>
    <col min="5" max="6" width="8.69921875" style="190" customWidth="1"/>
    <col min="7" max="7" width="8" style="191" customWidth="1"/>
    <col min="8" max="8" width="6" style="193" customWidth="1"/>
    <col min="9" max="10" width="16" style="191" customWidth="1"/>
    <col min="11" max="11" width="8.69921875" style="194" bestFit="1" customWidth="1"/>
    <col min="12" max="12" width="8.69921875" style="191" bestFit="1" customWidth="1"/>
    <col min="13" max="16384" width="8.796875" style="191"/>
  </cols>
  <sheetData>
    <row r="2" spans="1:10">
      <c r="C2" s="190" t="s">
        <v>137</v>
      </c>
      <c r="D2" s="191" t="s">
        <v>138</v>
      </c>
      <c r="E2" s="191"/>
      <c r="F2" s="192"/>
      <c r="I2" s="191" t="s">
        <v>139</v>
      </c>
      <c r="J2" s="191" t="s">
        <v>140</v>
      </c>
    </row>
    <row r="3" spans="1:10" ht="28.5">
      <c r="B3" s="587" t="s">
        <v>141</v>
      </c>
      <c r="C3" s="587"/>
      <c r="D3" s="587"/>
      <c r="E3" s="195"/>
      <c r="F3" s="196"/>
      <c r="H3" s="588" t="s">
        <v>142</v>
      </c>
      <c r="I3" s="588"/>
      <c r="J3" s="588"/>
    </row>
    <row r="4" spans="1:10" ht="15" customHeight="1">
      <c r="B4" s="197"/>
      <c r="C4" s="198" t="s">
        <v>143</v>
      </c>
      <c r="D4" s="199" t="s">
        <v>144</v>
      </c>
      <c r="E4" s="199" t="s">
        <v>145</v>
      </c>
      <c r="F4" s="200"/>
      <c r="H4" s="201"/>
      <c r="I4" s="199" t="s">
        <v>146</v>
      </c>
      <c r="J4" s="199" t="s">
        <v>147</v>
      </c>
    </row>
    <row r="5" spans="1:10">
      <c r="A5" s="340"/>
      <c r="B5" s="202" t="s">
        <v>148</v>
      </c>
      <c r="C5" s="203">
        <v>86.997333299951634</v>
      </c>
      <c r="D5" s="204">
        <v>103.8</v>
      </c>
      <c r="E5" s="204">
        <v>85.7</v>
      </c>
      <c r="F5" s="205"/>
      <c r="H5" s="206" t="s">
        <v>149</v>
      </c>
      <c r="I5" s="203"/>
      <c r="J5" s="203"/>
    </row>
    <row r="6" spans="1:10">
      <c r="A6" s="340"/>
      <c r="B6" s="207"/>
      <c r="C6" s="203">
        <v>84.375585080374151</v>
      </c>
      <c r="D6" s="204">
        <v>104.4</v>
      </c>
      <c r="E6" s="204">
        <v>71.400000000000006</v>
      </c>
      <c r="F6" s="205"/>
      <c r="H6" s="207"/>
      <c r="I6" s="203"/>
      <c r="J6" s="203"/>
    </row>
    <row r="7" spans="1:10">
      <c r="A7" s="340"/>
      <c r="B7" s="207"/>
      <c r="C7" s="203">
        <v>84.935258095172969</v>
      </c>
      <c r="D7" s="204">
        <v>104.6</v>
      </c>
      <c r="E7" s="204">
        <v>71.400000000000006</v>
      </c>
      <c r="F7" s="205"/>
      <c r="H7" s="207"/>
      <c r="I7" s="203"/>
      <c r="J7" s="203"/>
    </row>
    <row r="8" spans="1:10">
      <c r="A8" s="340"/>
      <c r="B8" s="207"/>
      <c r="C8" s="203">
        <v>88.384651754654001</v>
      </c>
      <c r="D8" s="204">
        <v>105.1</v>
      </c>
      <c r="E8" s="204">
        <v>57.1</v>
      </c>
      <c r="F8" s="205"/>
      <c r="H8" s="207"/>
      <c r="I8" s="203"/>
      <c r="J8" s="203"/>
    </row>
    <row r="9" spans="1:10">
      <c r="A9" s="340"/>
      <c r="B9" s="206"/>
      <c r="C9" s="203">
        <v>90.287674383891272</v>
      </c>
      <c r="D9" s="204">
        <v>105.3</v>
      </c>
      <c r="E9" s="204">
        <v>57.1</v>
      </c>
      <c r="F9" s="205"/>
      <c r="H9" s="206"/>
      <c r="I9" s="203"/>
      <c r="J9" s="203"/>
    </row>
    <row r="10" spans="1:10">
      <c r="A10" s="340"/>
      <c r="B10" s="208">
        <v>6</v>
      </c>
      <c r="C10" s="203">
        <v>92.583007700479328</v>
      </c>
      <c r="D10" s="204">
        <v>105.6</v>
      </c>
      <c r="E10" s="204">
        <v>85.7</v>
      </c>
      <c r="F10" s="205"/>
      <c r="H10" s="208">
        <v>6</v>
      </c>
      <c r="I10" s="203"/>
      <c r="J10" s="203"/>
    </row>
    <row r="11" spans="1:10">
      <c r="A11" s="340"/>
      <c r="B11" s="207"/>
      <c r="C11" s="203">
        <v>90.818752740653579</v>
      </c>
      <c r="D11" s="204">
        <v>105.7</v>
      </c>
      <c r="E11" s="204">
        <v>42.9</v>
      </c>
      <c r="F11" s="205"/>
      <c r="H11" s="207"/>
      <c r="I11" s="203"/>
      <c r="J11" s="203"/>
    </row>
    <row r="12" spans="1:10">
      <c r="A12" s="340"/>
      <c r="B12" s="209"/>
      <c r="C12" s="203">
        <v>91.600860631764249</v>
      </c>
      <c r="D12" s="204">
        <v>106.1</v>
      </c>
      <c r="E12" s="204">
        <v>57.1</v>
      </c>
      <c r="F12" s="205"/>
      <c r="H12" s="209"/>
      <c r="I12" s="203"/>
      <c r="J12" s="203"/>
    </row>
    <row r="13" spans="1:10">
      <c r="A13" s="340"/>
      <c r="B13" s="206"/>
      <c r="C13" s="203">
        <v>92.856866149035866</v>
      </c>
      <c r="D13" s="204">
        <v>105.9</v>
      </c>
      <c r="E13" s="204">
        <v>64.3</v>
      </c>
      <c r="F13" s="205"/>
      <c r="H13" s="206"/>
      <c r="I13" s="203"/>
      <c r="J13" s="203"/>
    </row>
    <row r="14" spans="1:10">
      <c r="A14" s="340"/>
      <c r="B14" s="207"/>
      <c r="C14" s="203">
        <v>89.770014451401892</v>
      </c>
      <c r="D14" s="204">
        <v>106.2</v>
      </c>
      <c r="E14" s="204">
        <v>50</v>
      </c>
      <c r="F14" s="205"/>
      <c r="H14" s="207"/>
      <c r="I14" s="203"/>
      <c r="J14" s="203"/>
    </row>
    <row r="15" spans="1:10">
      <c r="A15" s="340"/>
      <c r="B15" s="207"/>
      <c r="C15" s="203">
        <v>92.170252363838912</v>
      </c>
      <c r="D15" s="204">
        <v>106.3</v>
      </c>
      <c r="E15" s="204">
        <v>35.700000000000003</v>
      </c>
      <c r="F15" s="205"/>
      <c r="H15" s="207"/>
      <c r="I15" s="203"/>
      <c r="J15" s="203"/>
    </row>
    <row r="16" spans="1:10">
      <c r="A16" s="340"/>
      <c r="B16" s="207"/>
      <c r="C16" s="203">
        <v>91.824661145426319</v>
      </c>
      <c r="D16" s="204">
        <v>106.2</v>
      </c>
      <c r="E16" s="204">
        <v>57.1</v>
      </c>
      <c r="F16" s="205"/>
      <c r="H16" s="207"/>
      <c r="I16" s="203"/>
      <c r="J16" s="203"/>
    </row>
    <row r="17" spans="1:10">
      <c r="A17" s="340"/>
      <c r="B17" s="207">
        <v>19.100000000000001</v>
      </c>
      <c r="C17" s="203">
        <v>88.303763302371223</v>
      </c>
      <c r="D17" s="204">
        <v>106.3</v>
      </c>
      <c r="E17" s="204">
        <v>57.1</v>
      </c>
      <c r="F17" s="205"/>
      <c r="H17" s="207">
        <v>19.100000000000001</v>
      </c>
      <c r="I17" s="203"/>
      <c r="J17" s="203"/>
    </row>
    <row r="18" spans="1:10">
      <c r="A18" s="340"/>
      <c r="B18" s="207"/>
      <c r="C18" s="203">
        <v>86.614205374498084</v>
      </c>
      <c r="D18" s="204">
        <v>106.1</v>
      </c>
      <c r="E18" s="204">
        <v>14.3</v>
      </c>
      <c r="F18" s="205"/>
      <c r="H18" s="207"/>
      <c r="I18" s="203"/>
      <c r="J18" s="203"/>
    </row>
    <row r="19" spans="1:10">
      <c r="A19" s="340"/>
      <c r="B19" s="207"/>
      <c r="C19" s="203">
        <v>85.981706961718885</v>
      </c>
      <c r="D19" s="204">
        <v>105.7</v>
      </c>
      <c r="E19" s="204">
        <v>28.6</v>
      </c>
      <c r="F19" s="205"/>
      <c r="H19" s="207"/>
      <c r="I19" s="203"/>
      <c r="J19" s="203"/>
    </row>
    <row r="20" spans="1:10">
      <c r="A20" s="340"/>
      <c r="B20" s="207"/>
      <c r="C20" s="203">
        <v>87.987977523516591</v>
      </c>
      <c r="D20" s="204">
        <v>106.4</v>
      </c>
      <c r="E20" s="204">
        <v>71.400000000000006</v>
      </c>
      <c r="F20" s="205"/>
      <c r="H20" s="207"/>
      <c r="I20" s="203"/>
      <c r="J20" s="203"/>
    </row>
    <row r="21" spans="1:10">
      <c r="A21" s="340"/>
      <c r="B21" s="206"/>
      <c r="C21" s="203">
        <v>88.270664992665857</v>
      </c>
      <c r="D21" s="204">
        <v>107.2</v>
      </c>
      <c r="E21" s="204">
        <v>71.400000000000006</v>
      </c>
      <c r="F21" s="205"/>
      <c r="H21" s="206"/>
      <c r="I21" s="203"/>
      <c r="J21" s="203"/>
    </row>
    <row r="22" spans="1:10">
      <c r="A22" s="340"/>
      <c r="B22" s="206" t="s">
        <v>150</v>
      </c>
      <c r="C22" s="203">
        <v>89.46413313891334</v>
      </c>
      <c r="D22" s="204">
        <v>106.7</v>
      </c>
      <c r="E22" s="204">
        <v>57.1</v>
      </c>
      <c r="F22" s="205"/>
      <c r="H22" s="206" t="s">
        <v>151</v>
      </c>
      <c r="I22" s="203"/>
      <c r="J22" s="203"/>
    </row>
    <row r="23" spans="1:10">
      <c r="A23" s="340"/>
      <c r="B23" s="206"/>
      <c r="C23" s="203">
        <v>94.225454366284083</v>
      </c>
      <c r="D23" s="204">
        <v>105.8</v>
      </c>
      <c r="E23" s="204">
        <v>57.1</v>
      </c>
      <c r="F23" s="205"/>
      <c r="H23" s="206"/>
      <c r="I23" s="203"/>
      <c r="J23" s="203"/>
    </row>
    <row r="24" spans="1:10">
      <c r="A24" s="340"/>
      <c r="B24" s="207"/>
      <c r="C24" s="203">
        <v>93.716184832102343</v>
      </c>
      <c r="D24" s="204">
        <v>107.3</v>
      </c>
      <c r="E24" s="204">
        <v>71.400000000000006</v>
      </c>
      <c r="F24" s="205"/>
      <c r="H24" s="207"/>
      <c r="I24" s="203"/>
      <c r="J24" s="203"/>
    </row>
    <row r="25" spans="1:10">
      <c r="A25" s="340"/>
      <c r="B25" s="206"/>
      <c r="C25" s="203">
        <v>91.351441245867051</v>
      </c>
      <c r="D25" s="204">
        <v>105.6</v>
      </c>
      <c r="E25" s="204">
        <v>71.400000000000006</v>
      </c>
      <c r="F25" s="205"/>
      <c r="H25" s="206"/>
      <c r="I25" s="203"/>
      <c r="J25" s="203"/>
    </row>
    <row r="26" spans="1:10">
      <c r="A26" s="340"/>
      <c r="B26" s="207"/>
      <c r="C26" s="203">
        <v>86.403431255419903</v>
      </c>
      <c r="D26" s="204">
        <v>106.8</v>
      </c>
      <c r="E26" s="204">
        <v>42.9</v>
      </c>
      <c r="F26" s="205"/>
      <c r="H26" s="207"/>
      <c r="I26" s="203"/>
      <c r="J26" s="203"/>
    </row>
    <row r="27" spans="1:10">
      <c r="A27" s="340"/>
      <c r="B27" s="207"/>
      <c r="C27" s="203">
        <v>86.984716094571112</v>
      </c>
      <c r="D27" s="204">
        <v>106</v>
      </c>
      <c r="E27" s="204">
        <v>14.3</v>
      </c>
      <c r="F27" s="205"/>
      <c r="H27" s="207"/>
      <c r="I27" s="203"/>
      <c r="J27" s="203"/>
    </row>
    <row r="28" spans="1:10">
      <c r="A28" s="340"/>
      <c r="B28" s="207"/>
      <c r="C28" s="203">
        <v>87.330447250563566</v>
      </c>
      <c r="D28" s="204">
        <v>105.8</v>
      </c>
      <c r="E28" s="204">
        <v>42.9</v>
      </c>
      <c r="F28" s="205"/>
      <c r="H28" s="207"/>
      <c r="I28" s="203"/>
      <c r="J28" s="203"/>
    </row>
    <row r="29" spans="1:10">
      <c r="A29" s="340"/>
      <c r="B29" s="207">
        <v>20.100000000000001</v>
      </c>
      <c r="C29" s="203">
        <v>86.786595354493627</v>
      </c>
      <c r="D29" s="204">
        <v>105.5</v>
      </c>
      <c r="E29" s="204">
        <v>14.3</v>
      </c>
      <c r="F29" s="205"/>
      <c r="H29" s="207">
        <v>20.100000000000001</v>
      </c>
      <c r="I29" s="203"/>
      <c r="J29" s="203"/>
    </row>
    <row r="30" spans="1:10">
      <c r="A30" s="340"/>
      <c r="B30" s="207"/>
      <c r="C30" s="203">
        <v>90.590364993278499</v>
      </c>
      <c r="D30" s="204">
        <v>105.7</v>
      </c>
      <c r="E30" s="204">
        <v>57.1</v>
      </c>
      <c r="F30" s="205"/>
      <c r="H30" s="207"/>
      <c r="I30" s="203"/>
      <c r="J30" s="203"/>
    </row>
    <row r="31" spans="1:10">
      <c r="A31" s="340"/>
      <c r="B31" s="207"/>
      <c r="C31" s="203">
        <v>87.945698787617175</v>
      </c>
      <c r="D31" s="204">
        <v>104.7</v>
      </c>
      <c r="E31" s="204">
        <v>42.9</v>
      </c>
      <c r="F31" s="205"/>
      <c r="H31" s="207"/>
      <c r="I31" s="203"/>
      <c r="J31" s="203"/>
    </row>
    <row r="32" spans="1:10">
      <c r="A32" s="340"/>
      <c r="B32" s="207"/>
      <c r="C32" s="203">
        <v>86.621264398279436</v>
      </c>
      <c r="D32" s="204">
        <v>104</v>
      </c>
      <c r="E32" s="204">
        <v>42.9</v>
      </c>
      <c r="F32" s="205"/>
      <c r="H32" s="207"/>
      <c r="I32" s="203"/>
      <c r="J32" s="203"/>
    </row>
    <row r="33" spans="1:10">
      <c r="A33" s="340"/>
      <c r="B33" s="206"/>
      <c r="C33" s="203">
        <v>84.617001146681588</v>
      </c>
      <c r="D33" s="204">
        <v>104.5</v>
      </c>
      <c r="E33" s="204">
        <v>28.6</v>
      </c>
      <c r="F33" s="205"/>
      <c r="H33" s="206"/>
      <c r="I33" s="203"/>
      <c r="J33" s="203"/>
    </row>
    <row r="34" spans="1:10">
      <c r="A34" s="340"/>
      <c r="B34" s="210">
        <v>6</v>
      </c>
      <c r="C34" s="211">
        <v>83.295276650433564</v>
      </c>
      <c r="D34" s="212">
        <v>101.8</v>
      </c>
      <c r="E34" s="212">
        <v>42.9</v>
      </c>
      <c r="F34" s="213"/>
      <c r="H34" s="210">
        <v>6</v>
      </c>
      <c r="I34" s="211"/>
      <c r="J34" s="211"/>
    </row>
    <row r="35" spans="1:10">
      <c r="A35" s="340"/>
      <c r="B35" s="201"/>
      <c r="C35" s="211">
        <v>87.363954563001414</v>
      </c>
      <c r="D35" s="212">
        <v>101.5</v>
      </c>
      <c r="E35" s="212">
        <v>42.9</v>
      </c>
      <c r="F35" s="213"/>
      <c r="H35" s="201"/>
      <c r="I35" s="211"/>
      <c r="J35" s="211"/>
    </row>
    <row r="36" spans="1:10">
      <c r="A36" s="340"/>
      <c r="B36" s="201"/>
      <c r="C36" s="211">
        <v>87.437440664912245</v>
      </c>
      <c r="D36" s="212">
        <v>98.2</v>
      </c>
      <c r="E36" s="212">
        <v>57.1</v>
      </c>
      <c r="F36" s="213"/>
      <c r="H36" s="201"/>
      <c r="I36" s="211"/>
      <c r="J36" s="211"/>
    </row>
    <row r="37" spans="1:10">
      <c r="A37" s="340"/>
      <c r="B37" s="206"/>
      <c r="C37" s="211">
        <v>85.607345604508424</v>
      </c>
      <c r="D37" s="212">
        <v>97.3</v>
      </c>
      <c r="E37" s="212">
        <v>57.1</v>
      </c>
      <c r="F37" s="213"/>
      <c r="H37" s="206"/>
      <c r="I37" s="211"/>
      <c r="J37" s="211"/>
    </row>
    <row r="38" spans="1:10">
      <c r="A38" s="340"/>
      <c r="B38" s="206"/>
      <c r="C38" s="211">
        <v>81.47711661526165</v>
      </c>
      <c r="D38" s="212">
        <v>94.1</v>
      </c>
      <c r="E38" s="212">
        <v>28.6</v>
      </c>
      <c r="F38" s="213"/>
      <c r="H38" s="206"/>
      <c r="I38" s="211"/>
      <c r="J38" s="211"/>
    </row>
    <row r="39" spans="1:10">
      <c r="A39" s="340"/>
      <c r="B39" s="206"/>
      <c r="C39" s="211">
        <v>78.991905813476379</v>
      </c>
      <c r="D39" s="212">
        <v>88.1</v>
      </c>
      <c r="E39" s="212">
        <v>0</v>
      </c>
      <c r="F39" s="213"/>
      <c r="H39" s="206"/>
      <c r="I39" s="211"/>
      <c r="J39" s="211"/>
    </row>
    <row r="40" spans="1:10">
      <c r="A40" s="340"/>
      <c r="B40" s="206"/>
      <c r="C40" s="211">
        <v>75.632560966484093</v>
      </c>
      <c r="D40" s="212">
        <v>83.1</v>
      </c>
      <c r="E40" s="212">
        <v>42.9</v>
      </c>
      <c r="F40" s="213"/>
      <c r="H40" s="206"/>
      <c r="I40" s="211"/>
      <c r="J40" s="211"/>
    </row>
    <row r="41" spans="1:10">
      <c r="A41" s="340"/>
      <c r="B41" s="206" t="s">
        <v>152</v>
      </c>
      <c r="C41" s="211">
        <v>71.650786993722463</v>
      </c>
      <c r="D41" s="212">
        <v>75.599999999999994</v>
      </c>
      <c r="E41" s="212">
        <v>14.3</v>
      </c>
      <c r="F41" s="213"/>
      <c r="H41" s="206" t="s">
        <v>153</v>
      </c>
      <c r="I41" s="211"/>
      <c r="J41" s="211"/>
    </row>
    <row r="42" spans="1:10">
      <c r="A42" s="340"/>
      <c r="B42" s="201"/>
      <c r="C42" s="211">
        <v>67.838727722141044</v>
      </c>
      <c r="D42" s="212">
        <v>71.7</v>
      </c>
      <c r="E42" s="212">
        <v>28.6</v>
      </c>
      <c r="F42" s="213"/>
      <c r="H42" s="201"/>
      <c r="I42" s="211"/>
      <c r="J42" s="211"/>
    </row>
    <row r="43" spans="1:10">
      <c r="A43" s="340"/>
      <c r="B43" s="201"/>
      <c r="C43" s="211">
        <v>64.432098831225019</v>
      </c>
      <c r="D43" s="212">
        <v>71.400000000000006</v>
      </c>
      <c r="E43" s="212">
        <v>0</v>
      </c>
      <c r="F43" s="213"/>
      <c r="H43" s="201"/>
      <c r="I43" s="211"/>
      <c r="J43" s="211"/>
    </row>
    <row r="44" spans="1:10">
      <c r="A44" s="340"/>
      <c r="B44" s="201"/>
      <c r="C44" s="211">
        <v>62.116102464286328</v>
      </c>
      <c r="D44" s="212">
        <v>72.7</v>
      </c>
      <c r="E44" s="212">
        <v>42.9</v>
      </c>
      <c r="F44" s="213"/>
      <c r="H44" s="201"/>
      <c r="I44" s="211"/>
      <c r="J44" s="211"/>
    </row>
    <row r="45" spans="1:10">
      <c r="A45" s="340"/>
      <c r="B45" s="206"/>
      <c r="C45" s="211">
        <v>60.211697413907686</v>
      </c>
      <c r="D45" s="212">
        <v>74.099999999999994</v>
      </c>
      <c r="E45" s="212">
        <v>28.6</v>
      </c>
      <c r="F45" s="213"/>
      <c r="H45" s="206"/>
      <c r="I45" s="211"/>
      <c r="J45" s="211"/>
    </row>
    <row r="46" spans="1:10">
      <c r="A46" s="340"/>
      <c r="B46" s="202" t="s">
        <v>150</v>
      </c>
      <c r="C46" s="211">
        <v>59.379468817834258</v>
      </c>
      <c r="D46" s="212">
        <v>75.599999999999994</v>
      </c>
      <c r="E46" s="212">
        <v>28.6</v>
      </c>
      <c r="F46" s="213"/>
      <c r="H46" s="202" t="s">
        <v>151</v>
      </c>
      <c r="I46" s="214"/>
      <c r="J46" s="214"/>
    </row>
    <row r="47" spans="1:10">
      <c r="A47" s="340"/>
      <c r="B47" s="201"/>
      <c r="C47" s="211">
        <v>60.306487966003239</v>
      </c>
      <c r="D47" s="212">
        <v>76.5</v>
      </c>
      <c r="E47" s="212">
        <v>42.9</v>
      </c>
      <c r="F47" s="213"/>
      <c r="H47" s="201"/>
      <c r="I47" s="214"/>
      <c r="J47" s="214"/>
    </row>
    <row r="48" spans="1:10">
      <c r="A48" s="340"/>
      <c r="B48" s="215"/>
      <c r="C48" s="211">
        <v>60.974356976415791</v>
      </c>
      <c r="D48" s="212">
        <v>78</v>
      </c>
      <c r="E48" s="212">
        <v>42.9</v>
      </c>
      <c r="F48" s="213"/>
      <c r="H48" s="201"/>
      <c r="I48" s="214"/>
      <c r="J48" s="214"/>
    </row>
    <row r="49" spans="1:11">
      <c r="A49" s="340"/>
      <c r="B49" s="206"/>
      <c r="C49" s="211">
        <v>61.055028641405038</v>
      </c>
      <c r="D49" s="212">
        <v>80</v>
      </c>
      <c r="E49" s="212">
        <v>57.1</v>
      </c>
      <c r="F49" s="213"/>
      <c r="H49" s="206"/>
      <c r="I49" s="214"/>
      <c r="J49" s="214"/>
    </row>
    <row r="50" spans="1:11">
      <c r="A50" s="340"/>
      <c r="B50" s="206"/>
      <c r="C50" s="211">
        <v>60.240578670989699</v>
      </c>
      <c r="D50" s="212">
        <v>82.1</v>
      </c>
      <c r="E50" s="212">
        <v>42.9</v>
      </c>
      <c r="F50" s="213"/>
      <c r="H50" s="206"/>
      <c r="I50" s="214"/>
      <c r="J50" s="214"/>
    </row>
    <row r="51" spans="1:11">
      <c r="A51" s="340"/>
      <c r="B51" s="206"/>
      <c r="C51" s="211">
        <v>62.619906663346349</v>
      </c>
      <c r="D51" s="212">
        <v>83.6</v>
      </c>
      <c r="E51" s="212">
        <v>57.1</v>
      </c>
      <c r="F51" s="213"/>
      <c r="H51" s="206"/>
      <c r="I51" s="214"/>
      <c r="J51" s="214"/>
      <c r="K51" s="216"/>
    </row>
    <row r="52" spans="1:11">
      <c r="A52" s="340"/>
      <c r="B52" s="206"/>
      <c r="C52" s="211">
        <v>63.204465092379735</v>
      </c>
      <c r="D52" s="212">
        <v>85.1</v>
      </c>
      <c r="E52" s="212">
        <v>42.9</v>
      </c>
      <c r="F52" s="213"/>
      <c r="H52" s="206"/>
      <c r="I52" s="214"/>
      <c r="J52" s="214"/>
    </row>
    <row r="53" spans="1:11">
      <c r="A53" s="340"/>
      <c r="B53" s="206" t="s">
        <v>154</v>
      </c>
      <c r="C53" s="211">
        <v>66.96228207671092</v>
      </c>
      <c r="D53" s="212">
        <v>87.6</v>
      </c>
      <c r="E53" s="212">
        <v>78.599999999999994</v>
      </c>
      <c r="F53" s="213"/>
      <c r="H53" s="206" t="s">
        <v>155</v>
      </c>
      <c r="I53" s="214"/>
      <c r="J53" s="214"/>
    </row>
    <row r="54" spans="1:11">
      <c r="A54" s="340"/>
      <c r="B54" s="206"/>
      <c r="C54" s="211">
        <v>69.737869498905553</v>
      </c>
      <c r="D54" s="212">
        <v>88.4</v>
      </c>
      <c r="E54" s="212">
        <v>100</v>
      </c>
      <c r="F54" s="213"/>
      <c r="H54" s="206"/>
      <c r="I54" s="214"/>
      <c r="J54" s="214"/>
    </row>
    <row r="55" spans="1:11">
      <c r="A55" s="340"/>
      <c r="B55" s="206"/>
      <c r="C55" s="211">
        <v>71.500652214174735</v>
      </c>
      <c r="D55" s="212">
        <v>89.7</v>
      </c>
      <c r="E55" s="212">
        <v>85.7</v>
      </c>
      <c r="F55" s="213"/>
      <c r="H55" s="206"/>
      <c r="I55" s="214"/>
      <c r="J55" s="214"/>
    </row>
    <row r="56" spans="1:11">
      <c r="A56" s="340"/>
      <c r="B56" s="206"/>
      <c r="C56" s="211">
        <v>71.463746864094958</v>
      </c>
      <c r="D56" s="212">
        <v>90.7</v>
      </c>
      <c r="E56" s="212">
        <v>85.7</v>
      </c>
      <c r="F56" s="213"/>
      <c r="H56" s="206"/>
      <c r="I56" s="214"/>
      <c r="J56" s="214"/>
    </row>
    <row r="57" spans="1:11">
      <c r="A57" s="340"/>
      <c r="B57" s="206"/>
      <c r="C57" s="211">
        <v>74.27617342597155</v>
      </c>
      <c r="D57" s="212">
        <v>90.2</v>
      </c>
      <c r="E57" s="212">
        <v>50</v>
      </c>
      <c r="F57" s="213"/>
      <c r="H57" s="206"/>
      <c r="I57" s="214"/>
      <c r="J57" s="214"/>
    </row>
    <row r="58" spans="1:11">
      <c r="A58" s="340"/>
      <c r="B58" s="206" t="s">
        <v>150</v>
      </c>
      <c r="C58" s="211">
        <v>74.137305053459031</v>
      </c>
      <c r="D58" s="212">
        <v>90.8</v>
      </c>
      <c r="E58" s="212">
        <v>28.6</v>
      </c>
      <c r="F58" s="213"/>
      <c r="H58" s="206" t="s">
        <v>151</v>
      </c>
      <c r="I58" s="214"/>
      <c r="J58" s="214"/>
    </row>
    <row r="59" spans="1:11">
      <c r="A59" s="340"/>
      <c r="B59" s="215"/>
      <c r="C59" s="211">
        <v>79.260253108538024</v>
      </c>
      <c r="D59" s="212">
        <v>91.5</v>
      </c>
      <c r="E59" s="212">
        <v>57.1</v>
      </c>
      <c r="F59" s="213"/>
      <c r="H59" s="206"/>
      <c r="I59" s="214"/>
      <c r="J59" s="214"/>
    </row>
    <row r="60" spans="1:11">
      <c r="A60" s="340"/>
      <c r="B60" s="206"/>
      <c r="C60" s="211">
        <v>81.533452375042543</v>
      </c>
      <c r="D60" s="212">
        <v>91.6</v>
      </c>
      <c r="E60" s="212">
        <v>71.400000000000006</v>
      </c>
      <c r="F60" s="213"/>
      <c r="H60" s="201"/>
      <c r="I60" s="214"/>
      <c r="J60" s="214"/>
    </row>
    <row r="61" spans="1:11">
      <c r="A61" s="340"/>
      <c r="B61" s="206"/>
      <c r="C61" s="211">
        <v>86.109607292972171</v>
      </c>
      <c r="D61" s="212">
        <v>92.4</v>
      </c>
      <c r="E61" s="212">
        <v>100</v>
      </c>
      <c r="F61" s="213"/>
      <c r="H61" s="206"/>
      <c r="I61" s="214"/>
      <c r="J61" s="214"/>
    </row>
    <row r="62" spans="1:11">
      <c r="A62" s="340"/>
      <c r="B62" s="206"/>
      <c r="C62" s="211">
        <v>84.94453083943651</v>
      </c>
      <c r="D62" s="212">
        <v>91.9</v>
      </c>
      <c r="E62" s="212">
        <v>71.400000000000006</v>
      </c>
      <c r="F62" s="213"/>
      <c r="H62" s="206"/>
      <c r="I62" s="214"/>
      <c r="J62" s="214"/>
    </row>
    <row r="63" spans="1:11">
      <c r="A63" s="340"/>
      <c r="B63" s="206"/>
      <c r="C63" s="211">
        <v>82.783598028967006</v>
      </c>
      <c r="D63" s="212">
        <v>93.8</v>
      </c>
      <c r="E63" s="212">
        <v>42.9</v>
      </c>
      <c r="F63" s="213"/>
      <c r="H63" s="206"/>
      <c r="I63" s="214"/>
      <c r="J63" s="214"/>
      <c r="K63" s="216"/>
    </row>
    <row r="64" spans="1:11">
      <c r="A64" s="340"/>
      <c r="B64" s="206"/>
      <c r="C64" s="211">
        <v>83.34902791126585</v>
      </c>
      <c r="D64" s="212">
        <v>94.1</v>
      </c>
      <c r="E64" s="212">
        <v>57.1</v>
      </c>
      <c r="F64" s="213"/>
      <c r="H64" s="206"/>
      <c r="I64" s="214"/>
      <c r="J64" s="214"/>
    </row>
    <row r="65" spans="1:12">
      <c r="A65" s="340"/>
      <c r="B65" s="206" t="s">
        <v>156</v>
      </c>
      <c r="C65" s="211">
        <v>92.01212368836795</v>
      </c>
      <c r="D65" s="212">
        <v>93.9</v>
      </c>
      <c r="E65" s="212">
        <v>71.400000000000006</v>
      </c>
      <c r="F65" s="213"/>
      <c r="H65" s="206" t="s">
        <v>157</v>
      </c>
      <c r="I65" s="214"/>
      <c r="J65" s="214"/>
    </row>
    <row r="66" spans="1:12">
      <c r="A66" s="340"/>
      <c r="B66" s="206"/>
      <c r="C66" s="211">
        <v>93.442999411667387</v>
      </c>
      <c r="D66" s="212">
        <v>95.2</v>
      </c>
      <c r="E66" s="212">
        <v>85.7</v>
      </c>
      <c r="F66" s="213"/>
      <c r="H66" s="206"/>
      <c r="I66" s="214"/>
      <c r="J66" s="214"/>
    </row>
    <row r="67" spans="1:12">
      <c r="A67" s="340"/>
      <c r="B67" s="206"/>
      <c r="C67" s="211">
        <v>93.784757686062662</v>
      </c>
      <c r="D67" s="212">
        <v>88</v>
      </c>
      <c r="E67" s="212">
        <v>64.3</v>
      </c>
      <c r="F67" s="213"/>
      <c r="H67" s="206"/>
      <c r="I67" s="214"/>
      <c r="J67" s="214"/>
    </row>
    <row r="68" spans="1:12">
      <c r="A68" s="340"/>
      <c r="B68" s="206"/>
      <c r="C68" s="211">
        <v>90.132185296544435</v>
      </c>
      <c r="D68" s="212">
        <v>86.5</v>
      </c>
      <c r="E68" s="212">
        <v>42.9</v>
      </c>
      <c r="F68" s="213"/>
      <c r="H68" s="206"/>
      <c r="I68" s="214"/>
      <c r="J68" s="214"/>
    </row>
    <row r="69" spans="1:12">
      <c r="A69" s="340"/>
      <c r="B69" s="206"/>
      <c r="C69" s="211">
        <v>87.650131305816402</v>
      </c>
      <c r="D69" s="212">
        <v>88.7</v>
      </c>
      <c r="E69" s="212">
        <v>42.9</v>
      </c>
      <c r="F69" s="213"/>
      <c r="H69" s="206"/>
      <c r="I69" s="214"/>
      <c r="J69" s="214"/>
    </row>
    <row r="70" spans="1:12">
      <c r="A70" s="340"/>
      <c r="B70" s="206" t="s">
        <v>150</v>
      </c>
      <c r="C70" s="211">
        <v>89.420721839013183</v>
      </c>
      <c r="D70" s="212">
        <v>90.9</v>
      </c>
      <c r="E70" s="212">
        <v>42.9</v>
      </c>
      <c r="F70" s="213"/>
      <c r="H70" s="206" t="s">
        <v>151</v>
      </c>
      <c r="I70" s="214"/>
      <c r="J70" s="214"/>
    </row>
    <row r="71" spans="1:12">
      <c r="A71" s="340"/>
      <c r="B71" s="206"/>
      <c r="C71" s="211">
        <v>90.112160120583951</v>
      </c>
      <c r="D71" s="212">
        <v>91.8</v>
      </c>
      <c r="E71" s="212">
        <v>42.9</v>
      </c>
      <c r="F71" s="213"/>
      <c r="H71" s="206"/>
      <c r="I71" s="214"/>
      <c r="J71" s="214"/>
    </row>
    <row r="72" spans="1:12">
      <c r="A72" s="340"/>
      <c r="B72" s="206"/>
      <c r="C72" s="211">
        <v>91.232335684831597</v>
      </c>
      <c r="D72" s="212">
        <v>93.1</v>
      </c>
      <c r="E72" s="212">
        <v>71.400000000000006</v>
      </c>
      <c r="F72" s="213"/>
      <c r="H72" s="206"/>
      <c r="I72" s="214"/>
      <c r="J72" s="214"/>
    </row>
    <row r="73" spans="1:12">
      <c r="A73" s="340"/>
      <c r="B73" s="206"/>
      <c r="C73" s="211">
        <v>88.34937512987419</v>
      </c>
      <c r="D73" s="212">
        <v>93.8</v>
      </c>
      <c r="E73" s="212">
        <v>42.9</v>
      </c>
      <c r="F73" s="213"/>
      <c r="H73" s="206"/>
      <c r="I73" s="214"/>
      <c r="J73" s="214"/>
    </row>
    <row r="74" spans="1:12">
      <c r="A74" s="340"/>
      <c r="B74" s="206"/>
      <c r="C74" s="211">
        <v>89.798908637316089</v>
      </c>
      <c r="D74" s="212">
        <v>95</v>
      </c>
      <c r="E74" s="212">
        <v>57.1</v>
      </c>
      <c r="F74" s="213"/>
      <c r="H74" s="206"/>
      <c r="I74" s="214"/>
      <c r="J74" s="214"/>
    </row>
    <row r="75" spans="1:12">
      <c r="A75" s="340"/>
      <c r="B75" s="206"/>
      <c r="C75" s="211">
        <v>91.950781499339357</v>
      </c>
      <c r="D75" s="212">
        <v>93.7</v>
      </c>
      <c r="E75" s="212">
        <v>64.3</v>
      </c>
      <c r="F75" s="213"/>
      <c r="H75" s="206"/>
      <c r="I75" s="214"/>
      <c r="J75" s="214"/>
      <c r="K75" s="216"/>
    </row>
    <row r="76" spans="1:12">
      <c r="A76" s="340"/>
      <c r="B76" s="206"/>
      <c r="C76" s="211">
        <v>91.297090905979573</v>
      </c>
      <c r="D76" s="212">
        <v>95.5</v>
      </c>
      <c r="E76" s="212">
        <v>57.1</v>
      </c>
      <c r="F76" s="213"/>
      <c r="H76" s="206"/>
      <c r="I76" s="214"/>
      <c r="J76" s="214"/>
      <c r="L76" s="217"/>
    </row>
    <row r="77" spans="1:12">
      <c r="A77" s="340"/>
      <c r="B77" s="206" t="s">
        <v>158</v>
      </c>
      <c r="C77" s="211">
        <v>92.947882804307113</v>
      </c>
      <c r="D77" s="212">
        <v>95.5</v>
      </c>
      <c r="E77" s="212">
        <v>57.1</v>
      </c>
      <c r="F77" s="213"/>
      <c r="H77" s="206" t="s">
        <v>159</v>
      </c>
      <c r="I77" s="214"/>
      <c r="J77" s="214"/>
    </row>
    <row r="78" spans="1:12">
      <c r="A78" s="340"/>
      <c r="B78" s="206"/>
      <c r="C78" s="211">
        <v>93.502151438695918</v>
      </c>
      <c r="D78" s="212">
        <v>96.8</v>
      </c>
      <c r="E78" s="212">
        <v>42.9</v>
      </c>
      <c r="F78" s="213"/>
      <c r="H78" s="206"/>
      <c r="I78" s="214"/>
      <c r="J78" s="214"/>
    </row>
    <row r="79" spans="1:12">
      <c r="A79" s="340"/>
      <c r="B79" s="206"/>
      <c r="C79" s="211">
        <v>91.598154677786511</v>
      </c>
      <c r="D79" s="212">
        <v>97.6</v>
      </c>
      <c r="E79" s="212">
        <v>42.9</v>
      </c>
      <c r="F79" s="213"/>
      <c r="H79" s="206"/>
      <c r="I79" s="214"/>
      <c r="J79" s="214"/>
    </row>
    <row r="80" spans="1:12">
      <c r="A80" s="340"/>
      <c r="B80" s="206"/>
      <c r="C80" s="211">
        <v>94.759637981902088</v>
      </c>
      <c r="D80" s="212">
        <v>96.2</v>
      </c>
      <c r="E80" s="212">
        <v>57.1</v>
      </c>
      <c r="F80" s="213"/>
      <c r="H80" s="206"/>
      <c r="I80" s="214"/>
      <c r="J80" s="214"/>
    </row>
    <row r="81" spans="1:13">
      <c r="A81" s="340"/>
      <c r="B81" s="206"/>
      <c r="C81" s="211">
        <v>93.771285743384453</v>
      </c>
      <c r="D81" s="212">
        <v>96.2</v>
      </c>
      <c r="E81" s="212">
        <v>42.9</v>
      </c>
      <c r="F81" s="213"/>
      <c r="H81" s="206"/>
      <c r="I81" s="214"/>
      <c r="J81" s="214"/>
    </row>
    <row r="82" spans="1:13">
      <c r="A82" s="340"/>
      <c r="B82" s="206" t="s">
        <v>150</v>
      </c>
      <c r="C82" s="211">
        <v>92.704953703430419</v>
      </c>
      <c r="D82" s="212">
        <v>94.1</v>
      </c>
      <c r="E82" s="212">
        <v>64.3</v>
      </c>
      <c r="F82" s="213"/>
      <c r="H82" s="206" t="s">
        <v>151</v>
      </c>
      <c r="I82" s="214"/>
      <c r="J82" s="214"/>
    </row>
    <row r="83" spans="1:13">
      <c r="A83" s="340"/>
      <c r="B83" s="206"/>
      <c r="C83" s="211">
        <v>92.172528665421794</v>
      </c>
      <c r="D83" s="212">
        <v>93.5</v>
      </c>
      <c r="E83" s="212">
        <v>28.6</v>
      </c>
      <c r="F83" s="213"/>
      <c r="H83" s="206"/>
      <c r="I83" s="214"/>
      <c r="J83" s="214"/>
    </row>
    <row r="84" spans="1:13">
      <c r="A84" s="340"/>
      <c r="B84" s="206"/>
      <c r="C84" s="211">
        <v>92.815397018489776</v>
      </c>
      <c r="D84" s="212">
        <v>93.5</v>
      </c>
      <c r="E84" s="212">
        <v>42.9</v>
      </c>
      <c r="F84" s="213"/>
      <c r="H84" s="206"/>
      <c r="I84" s="214"/>
      <c r="J84" s="214"/>
    </row>
    <row r="85" spans="1:13">
      <c r="A85" s="340"/>
      <c r="B85" s="206"/>
      <c r="C85" s="211">
        <v>92.909196529189032</v>
      </c>
      <c r="D85" s="212">
        <v>92.1</v>
      </c>
      <c r="E85" s="212">
        <v>50</v>
      </c>
      <c r="F85" s="213"/>
      <c r="H85" s="206"/>
      <c r="I85" s="214"/>
      <c r="J85" s="214"/>
    </row>
    <row r="86" spans="1:13">
      <c r="A86" s="340"/>
      <c r="B86" s="206"/>
      <c r="C86" s="211">
        <v>91.845024264515828</v>
      </c>
      <c r="D86" s="212">
        <v>92</v>
      </c>
      <c r="E86" s="212">
        <v>57.1</v>
      </c>
      <c r="F86" s="213"/>
      <c r="H86" s="206"/>
      <c r="I86" s="214"/>
      <c r="J86" s="214"/>
    </row>
    <row r="87" spans="1:13">
      <c r="A87" s="340"/>
      <c r="B87" s="206"/>
      <c r="C87" s="211">
        <v>95.375288161130939</v>
      </c>
      <c r="D87" s="212">
        <v>91.8</v>
      </c>
      <c r="E87" s="212">
        <v>57.1</v>
      </c>
      <c r="F87" s="213"/>
      <c r="H87" s="206"/>
      <c r="I87" s="214"/>
      <c r="J87" s="214"/>
      <c r="K87" s="216"/>
    </row>
    <row r="88" spans="1:13">
      <c r="A88" s="340"/>
      <c r="B88" s="206"/>
      <c r="C88" s="211">
        <v>98.94067778396348</v>
      </c>
      <c r="D88" s="212">
        <v>92.7</v>
      </c>
      <c r="E88" s="212">
        <v>57.1</v>
      </c>
      <c r="F88" s="213"/>
      <c r="H88" s="206"/>
      <c r="I88" s="214"/>
      <c r="J88" s="214"/>
    </row>
    <row r="89" spans="1:13">
      <c r="A89" s="340"/>
      <c r="B89" s="206" t="s">
        <v>160</v>
      </c>
      <c r="C89" s="211">
        <v>100.79785136093238</v>
      </c>
      <c r="D89" s="212">
        <v>93.1</v>
      </c>
      <c r="E89" s="212">
        <v>100</v>
      </c>
      <c r="F89" s="213"/>
      <c r="H89" s="206" t="s">
        <v>161</v>
      </c>
      <c r="I89" s="212">
        <v>98.993765348273456</v>
      </c>
      <c r="J89" s="211">
        <v>99.643659999999997</v>
      </c>
      <c r="L89" s="348"/>
      <c r="M89" s="348"/>
    </row>
    <row r="90" spans="1:13">
      <c r="A90" s="340"/>
      <c r="B90" s="206"/>
      <c r="C90" s="211">
        <v>94.230432597411195</v>
      </c>
      <c r="D90" s="212">
        <v>94</v>
      </c>
      <c r="E90" s="212">
        <v>57.1</v>
      </c>
      <c r="F90" s="213"/>
      <c r="H90" s="206"/>
      <c r="I90" s="212">
        <v>99.184625648273624</v>
      </c>
      <c r="J90" s="211">
        <v>99.838149999999999</v>
      </c>
      <c r="L90" s="348"/>
      <c r="M90" s="348"/>
    </row>
    <row r="91" spans="1:13">
      <c r="A91" s="340"/>
      <c r="B91" s="206"/>
      <c r="C91" s="211">
        <v>95.355513345820455</v>
      </c>
      <c r="D91" s="212">
        <v>95.5</v>
      </c>
      <c r="E91" s="212">
        <v>35.700000000000003</v>
      </c>
      <c r="F91" s="213"/>
      <c r="H91" s="206"/>
      <c r="I91" s="212">
        <v>99.362680476916054</v>
      </c>
      <c r="J91" s="211">
        <v>100.06310000000001</v>
      </c>
      <c r="L91" s="348"/>
      <c r="M91" s="348"/>
    </row>
    <row r="92" spans="1:13">
      <c r="A92" s="340"/>
      <c r="B92" s="202"/>
      <c r="C92" s="211">
        <v>95.282931275013269</v>
      </c>
      <c r="D92" s="212">
        <v>96</v>
      </c>
      <c r="E92" s="212">
        <v>28.6</v>
      </c>
      <c r="F92" s="213"/>
      <c r="H92" s="206"/>
      <c r="I92" s="212">
        <v>99.604434239821487</v>
      </c>
      <c r="J92" s="211">
        <v>100.2946</v>
      </c>
      <c r="L92" s="348"/>
      <c r="M92" s="348"/>
    </row>
    <row r="93" spans="1:13">
      <c r="A93" s="340"/>
      <c r="B93" s="202"/>
      <c r="C93" s="211">
        <v>94.073426236894676</v>
      </c>
      <c r="D93" s="212">
        <v>97.4</v>
      </c>
      <c r="E93" s="212">
        <v>57.1</v>
      </c>
      <c r="F93" s="213"/>
      <c r="H93" s="202"/>
      <c r="I93" s="212">
        <v>99.926486582563044</v>
      </c>
      <c r="J93" s="211">
        <v>100.50960000000001</v>
      </c>
      <c r="L93" s="348"/>
      <c r="M93" s="348"/>
    </row>
    <row r="94" spans="1:13">
      <c r="A94" s="340"/>
      <c r="B94" s="202" t="s">
        <v>150</v>
      </c>
      <c r="C94" s="211">
        <v>99.309186502910777</v>
      </c>
      <c r="D94" s="212">
        <v>96.9</v>
      </c>
      <c r="E94" s="212">
        <v>71.400000000000006</v>
      </c>
      <c r="F94" s="213"/>
      <c r="H94" s="202" t="s">
        <v>151</v>
      </c>
      <c r="I94" s="212">
        <v>100.25509020932628</v>
      </c>
      <c r="J94" s="211">
        <v>100.6947</v>
      </c>
      <c r="L94" s="348"/>
      <c r="M94" s="348"/>
    </row>
    <row r="95" spans="1:13">
      <c r="A95" s="340"/>
      <c r="B95" s="202"/>
      <c r="C95" s="211">
        <v>97.616515013373771</v>
      </c>
      <c r="D95" s="212">
        <v>97.9</v>
      </c>
      <c r="E95" s="212">
        <v>57.1</v>
      </c>
      <c r="F95" s="213"/>
      <c r="H95" s="202"/>
      <c r="I95" s="212">
        <v>100.57388357071126</v>
      </c>
      <c r="J95" s="211">
        <v>100.8586</v>
      </c>
      <c r="L95" s="348"/>
      <c r="M95" s="348"/>
    </row>
    <row r="96" spans="1:13">
      <c r="A96" s="340"/>
      <c r="B96" s="202"/>
      <c r="C96" s="211">
        <v>95.38224276357677</v>
      </c>
      <c r="D96" s="212">
        <v>98.9</v>
      </c>
      <c r="E96" s="212">
        <v>42.9</v>
      </c>
      <c r="F96" s="213"/>
      <c r="H96" s="202"/>
      <c r="I96" s="212">
        <v>100.88744783214834</v>
      </c>
      <c r="J96" s="211">
        <v>101.0063</v>
      </c>
      <c r="L96" s="348"/>
      <c r="M96" s="348"/>
    </row>
    <row r="97" spans="1:13">
      <c r="A97" s="340"/>
      <c r="B97" s="202"/>
      <c r="C97" s="211">
        <v>95.995769487778318</v>
      </c>
      <c r="D97" s="212">
        <v>99.5</v>
      </c>
      <c r="E97" s="212">
        <v>42.9</v>
      </c>
      <c r="F97" s="213"/>
      <c r="H97" s="202"/>
      <c r="I97" s="212">
        <v>101.19794959394083</v>
      </c>
      <c r="J97" s="211">
        <v>101.13979999999999</v>
      </c>
      <c r="L97" s="348"/>
      <c r="M97" s="348"/>
    </row>
    <row r="98" spans="1:13">
      <c r="A98" s="340"/>
      <c r="B98" s="202"/>
      <c r="C98" s="211">
        <v>102.12427755820561</v>
      </c>
      <c r="D98" s="212">
        <v>100.2</v>
      </c>
      <c r="E98" s="212">
        <v>64.3</v>
      </c>
      <c r="F98" s="213"/>
      <c r="H98" s="202"/>
      <c r="I98" s="212">
        <v>101.45838370224801</v>
      </c>
      <c r="J98" s="211">
        <v>101.2431</v>
      </c>
      <c r="L98" s="348"/>
      <c r="M98" s="348"/>
    </row>
    <row r="99" spans="1:13">
      <c r="A99" s="340"/>
      <c r="B99" s="202"/>
      <c r="C99" s="211">
        <v>101.16790999610339</v>
      </c>
      <c r="D99" s="212">
        <v>101.3</v>
      </c>
      <c r="E99" s="212">
        <v>78.599999999999994</v>
      </c>
      <c r="F99" s="218" t="s">
        <v>162</v>
      </c>
      <c r="G99" s="219" t="s">
        <v>145</v>
      </c>
      <c r="H99" s="202"/>
      <c r="I99" s="212">
        <v>101.65310766396597</v>
      </c>
      <c r="J99" s="211">
        <v>101.3035</v>
      </c>
      <c r="K99" s="220" t="s">
        <v>142</v>
      </c>
      <c r="L99" s="348"/>
      <c r="M99" s="348"/>
    </row>
    <row r="100" spans="1:13" ht="15" thickBot="1">
      <c r="A100" s="340"/>
      <c r="B100" s="202"/>
      <c r="C100" s="211">
        <v>104.19544364368565</v>
      </c>
      <c r="D100" s="212">
        <v>101</v>
      </c>
      <c r="E100" s="212">
        <v>85.7</v>
      </c>
      <c r="F100" s="221">
        <f>AVERAGE(C89:C100)</f>
        <v>97.960958315142179</v>
      </c>
      <c r="G100" s="222">
        <f>AVERAGE(E89:E100)</f>
        <v>60.116666666666667</v>
      </c>
      <c r="H100" s="202"/>
      <c r="I100" s="212">
        <v>101.79101286634068</v>
      </c>
      <c r="J100" s="211">
        <v>101.2998</v>
      </c>
      <c r="K100" s="223">
        <f>AVERAGE(I89:I100)</f>
        <v>100.4074056445441</v>
      </c>
      <c r="L100" s="348"/>
      <c r="M100" s="348"/>
    </row>
    <row r="101" spans="1:13" ht="15" thickTop="1">
      <c r="A101" s="340"/>
      <c r="B101" s="202" t="s">
        <v>163</v>
      </c>
      <c r="C101" s="211">
        <v>102.55855271683781</v>
      </c>
      <c r="D101" s="212">
        <v>102.6</v>
      </c>
      <c r="E101" s="212">
        <v>64.3</v>
      </c>
      <c r="F101" s="213"/>
      <c r="H101" s="224" t="s">
        <v>164</v>
      </c>
      <c r="I101" s="225">
        <v>101.87528037736324</v>
      </c>
      <c r="J101" s="226">
        <v>101.22190000000001</v>
      </c>
      <c r="L101" s="348"/>
      <c r="M101" s="348"/>
    </row>
    <row r="102" spans="1:13">
      <c r="A102" s="340"/>
      <c r="B102" s="202"/>
      <c r="C102" s="211">
        <v>102.84394287262894</v>
      </c>
      <c r="D102" s="212">
        <v>102.2</v>
      </c>
      <c r="E102" s="212">
        <v>57.1</v>
      </c>
      <c r="F102" s="213"/>
      <c r="H102" s="227"/>
      <c r="I102" s="225">
        <v>101.86969205907545</v>
      </c>
      <c r="J102" s="226">
        <v>101.0776</v>
      </c>
      <c r="L102" s="348"/>
      <c r="M102" s="348"/>
    </row>
    <row r="103" spans="1:13">
      <c r="A103" s="340"/>
      <c r="B103" s="202"/>
      <c r="C103" s="211">
        <v>110.3186995198439</v>
      </c>
      <c r="D103" s="212">
        <v>103.8</v>
      </c>
      <c r="E103" s="212">
        <v>71.400000000000006</v>
      </c>
      <c r="F103" s="213"/>
      <c r="H103" s="227"/>
      <c r="I103" s="225">
        <v>101.69093627208166</v>
      </c>
      <c r="J103" s="226">
        <v>100.8908</v>
      </c>
      <c r="L103" s="348"/>
      <c r="M103" s="348"/>
    </row>
    <row r="104" spans="1:13">
      <c r="A104" s="340"/>
      <c r="B104" s="202"/>
      <c r="C104" s="211">
        <v>107.62085111692265</v>
      </c>
      <c r="D104" s="212">
        <v>100.1</v>
      </c>
      <c r="E104" s="212">
        <v>71.400000000000006</v>
      </c>
      <c r="F104" s="213"/>
      <c r="H104" s="227"/>
      <c r="I104" s="225">
        <v>101.28266397174225</v>
      </c>
      <c r="J104" s="226">
        <v>100.66589999999999</v>
      </c>
      <c r="L104" s="348"/>
      <c r="M104" s="348"/>
    </row>
    <row r="105" spans="1:13">
      <c r="A105" s="340"/>
      <c r="B105" s="202"/>
      <c r="C105" s="211">
        <v>106.19722413921642</v>
      </c>
      <c r="D105" s="212">
        <v>100.7</v>
      </c>
      <c r="E105" s="212">
        <v>64.3</v>
      </c>
      <c r="F105" s="213"/>
      <c r="H105" s="227"/>
      <c r="I105" s="225">
        <v>100.78884937613753</v>
      </c>
      <c r="J105" s="226">
        <v>100.45059999999999</v>
      </c>
      <c r="L105" s="348"/>
      <c r="M105" s="348"/>
    </row>
    <row r="106" spans="1:13">
      <c r="A106" s="340"/>
      <c r="B106" s="202" t="s">
        <v>150</v>
      </c>
      <c r="C106" s="211">
        <v>103.4774098603192</v>
      </c>
      <c r="D106" s="212">
        <v>99.5</v>
      </c>
      <c r="E106" s="212">
        <v>42.9</v>
      </c>
      <c r="F106" s="213"/>
      <c r="H106" s="227" t="s">
        <v>151</v>
      </c>
      <c r="I106" s="225">
        <v>100.21810625181685</v>
      </c>
      <c r="J106" s="226">
        <v>100.277</v>
      </c>
      <c r="L106" s="348"/>
      <c r="M106" s="348"/>
    </row>
    <row r="107" spans="1:13">
      <c r="A107" s="340"/>
      <c r="B107" s="202"/>
      <c r="C107" s="211">
        <v>99.37298490222652</v>
      </c>
      <c r="D107" s="212">
        <v>100</v>
      </c>
      <c r="E107" s="212">
        <v>28.6</v>
      </c>
      <c r="F107" s="213"/>
      <c r="H107" s="227"/>
      <c r="I107" s="225">
        <v>99.605124471145118</v>
      </c>
      <c r="J107" s="226">
        <v>100.14879999999999</v>
      </c>
      <c r="L107" s="348"/>
      <c r="M107" s="348"/>
    </row>
    <row r="108" spans="1:13">
      <c r="A108" s="340"/>
      <c r="B108" s="202"/>
      <c r="C108" s="211">
        <v>100.94840449752593</v>
      </c>
      <c r="D108" s="212">
        <v>99.2</v>
      </c>
      <c r="E108" s="212">
        <v>28.6</v>
      </c>
      <c r="F108" s="213"/>
      <c r="H108" s="227"/>
      <c r="I108" s="225">
        <v>99.013274683782171</v>
      </c>
      <c r="J108" s="226">
        <v>100.0669</v>
      </c>
      <c r="L108" s="348"/>
      <c r="M108" s="348"/>
    </row>
    <row r="109" spans="1:13">
      <c r="A109" s="340"/>
      <c r="B109" s="202"/>
      <c r="C109" s="211">
        <v>104.77890688304026</v>
      </c>
      <c r="D109" s="212">
        <v>100.6</v>
      </c>
      <c r="E109" s="212">
        <v>57.1</v>
      </c>
      <c r="F109" s="213"/>
      <c r="H109" s="227"/>
      <c r="I109" s="225">
        <v>98.57201897680676</v>
      </c>
      <c r="J109" s="226">
        <v>100.02330000000001</v>
      </c>
      <c r="L109" s="348"/>
      <c r="M109" s="348"/>
    </row>
    <row r="110" spans="1:13">
      <c r="A110" s="340"/>
      <c r="B110" s="215"/>
      <c r="C110" s="211">
        <v>102.90657204873663</v>
      </c>
      <c r="D110" s="212">
        <v>100.5</v>
      </c>
      <c r="E110" s="212">
        <v>57.1</v>
      </c>
      <c r="F110" s="213"/>
      <c r="H110" s="227"/>
      <c r="I110" s="225">
        <v>98.271531263666745</v>
      </c>
      <c r="J110" s="226">
        <v>100.0097</v>
      </c>
      <c r="L110" s="348"/>
      <c r="M110" s="348"/>
    </row>
    <row r="111" spans="1:13">
      <c r="A111" s="340"/>
      <c r="B111" s="228"/>
      <c r="C111" s="229">
        <v>104.54241659758512</v>
      </c>
      <c r="D111" s="230">
        <v>99.7</v>
      </c>
      <c r="E111" s="230">
        <v>57.1</v>
      </c>
      <c r="F111" s="218" t="s">
        <v>162</v>
      </c>
      <c r="G111" s="219" t="s">
        <v>145</v>
      </c>
      <c r="H111" s="224"/>
      <c r="I111" s="231">
        <v>98.047894274834334</v>
      </c>
      <c r="J111" s="232">
        <v>100.0274</v>
      </c>
      <c r="K111" s="220" t="s">
        <v>142</v>
      </c>
      <c r="L111" s="348"/>
      <c r="M111" s="348"/>
    </row>
    <row r="112" spans="1:13" ht="15" thickBot="1">
      <c r="A112" s="340"/>
      <c r="B112" s="215"/>
      <c r="C112" s="233">
        <v>103.14835586326882</v>
      </c>
      <c r="D112" s="234">
        <v>100</v>
      </c>
      <c r="E112" s="230">
        <v>42.9</v>
      </c>
      <c r="F112" s="235">
        <f>AVERAGE(C101:C112)</f>
        <v>104.05952675151269</v>
      </c>
      <c r="G112" s="222">
        <f>AVERAGE(E101:E112)</f>
        <v>53.56666666666667</v>
      </c>
      <c r="H112" s="236"/>
      <c r="I112" s="237">
        <v>97.898369591352136</v>
      </c>
      <c r="J112" s="238">
        <v>100.0629</v>
      </c>
      <c r="K112" s="223">
        <f>AVERAGE(I101:I112)</f>
        <v>99.927811797483685</v>
      </c>
      <c r="L112" s="348"/>
      <c r="M112" s="348"/>
    </row>
    <row r="113" spans="1:13" ht="15" thickTop="1">
      <c r="A113" s="340"/>
      <c r="B113" s="215">
        <v>27.1</v>
      </c>
      <c r="C113" s="229">
        <v>103.70217712166327</v>
      </c>
      <c r="D113" s="230">
        <v>101.7</v>
      </c>
      <c r="E113" s="230">
        <v>57.1</v>
      </c>
      <c r="F113" s="239"/>
      <c r="G113" s="240"/>
      <c r="H113" s="201">
        <v>27.1</v>
      </c>
      <c r="I113" s="231">
        <v>97.827608393564532</v>
      </c>
      <c r="J113" s="232">
        <v>100.1182</v>
      </c>
      <c r="L113" s="348"/>
      <c r="M113" s="348"/>
    </row>
    <row r="114" spans="1:13">
      <c r="A114" s="340"/>
      <c r="B114" s="215"/>
      <c r="C114" s="229">
        <v>97.75723170597702</v>
      </c>
      <c r="D114" s="230">
        <v>100</v>
      </c>
      <c r="E114" s="230">
        <v>42.9</v>
      </c>
      <c r="F114" s="239"/>
      <c r="G114" s="240"/>
      <c r="H114" s="224"/>
      <c r="I114" s="231">
        <v>97.840362499242488</v>
      </c>
      <c r="J114" s="232">
        <v>100.18899999999999</v>
      </c>
      <c r="L114" s="348"/>
      <c r="M114" s="348"/>
    </row>
    <row r="115" spans="1:13">
      <c r="A115" s="340"/>
      <c r="B115" s="215"/>
      <c r="C115" s="229">
        <v>94.70807859085015</v>
      </c>
      <c r="D115" s="230">
        <v>99.5</v>
      </c>
      <c r="E115" s="230">
        <v>28.6</v>
      </c>
      <c r="F115" s="239"/>
      <c r="G115" s="240"/>
      <c r="H115" s="224"/>
      <c r="I115" s="231">
        <v>97.972417941424382</v>
      </c>
      <c r="J115" s="232">
        <v>100.2607</v>
      </c>
      <c r="L115" s="348"/>
      <c r="M115" s="348"/>
    </row>
    <row r="116" spans="1:13">
      <c r="A116" s="340"/>
      <c r="B116" s="215"/>
      <c r="C116" s="229">
        <v>97.421786386664749</v>
      </c>
      <c r="D116" s="230">
        <v>100.5</v>
      </c>
      <c r="E116" s="230">
        <v>28.6</v>
      </c>
      <c r="F116" s="239"/>
      <c r="G116" s="240"/>
      <c r="H116" s="241"/>
      <c r="I116" s="231">
        <v>98.214480805525028</v>
      </c>
      <c r="J116" s="232">
        <v>100.33369999999999</v>
      </c>
      <c r="L116" s="348"/>
      <c r="M116" s="348"/>
    </row>
    <row r="117" spans="1:13">
      <c r="A117" s="340"/>
      <c r="B117" s="215"/>
      <c r="C117" s="229">
        <v>104.50284551825158</v>
      </c>
      <c r="D117" s="230">
        <v>99.7</v>
      </c>
      <c r="E117" s="230">
        <v>57.1</v>
      </c>
      <c r="F117" s="239"/>
      <c r="G117" s="240"/>
      <c r="H117" s="224"/>
      <c r="I117" s="231">
        <v>98.544624026950359</v>
      </c>
      <c r="J117" s="232">
        <v>100.3897</v>
      </c>
      <c r="L117" s="348"/>
      <c r="M117" s="348"/>
    </row>
    <row r="118" spans="1:13">
      <c r="A118" s="340"/>
      <c r="B118" s="215">
        <v>6</v>
      </c>
      <c r="C118" s="229">
        <v>97.841519871307554</v>
      </c>
      <c r="D118" s="230">
        <v>100.5</v>
      </c>
      <c r="E118" s="230">
        <v>42.9</v>
      </c>
      <c r="F118" s="239"/>
      <c r="G118" s="240"/>
      <c r="H118" s="241">
        <v>6</v>
      </c>
      <c r="I118" s="231">
        <v>98.896786623218674</v>
      </c>
      <c r="J118" s="232">
        <v>100.4105</v>
      </c>
      <c r="L118" s="348"/>
      <c r="M118" s="348"/>
    </row>
    <row r="119" spans="1:13">
      <c r="A119" s="340"/>
      <c r="B119" s="215"/>
      <c r="C119" s="229">
        <v>98.419606486668215</v>
      </c>
      <c r="D119" s="230">
        <v>100.5</v>
      </c>
      <c r="E119" s="230">
        <v>71.400000000000006</v>
      </c>
      <c r="F119" s="239"/>
      <c r="G119" s="240"/>
      <c r="H119" s="224"/>
      <c r="I119" s="231">
        <v>99.199154461614143</v>
      </c>
      <c r="J119" s="232">
        <v>100.3822</v>
      </c>
      <c r="L119" s="348"/>
      <c r="M119" s="348"/>
    </row>
    <row r="120" spans="1:13">
      <c r="A120" s="340"/>
      <c r="B120" s="215"/>
      <c r="C120" s="229">
        <v>98.156646904149738</v>
      </c>
      <c r="D120" s="230">
        <v>99.5</v>
      </c>
      <c r="E120" s="230">
        <v>42.9</v>
      </c>
      <c r="F120" s="239"/>
      <c r="G120" s="240"/>
      <c r="H120" s="224"/>
      <c r="I120" s="231">
        <v>99.413880804916062</v>
      </c>
      <c r="J120" s="232">
        <v>100.31789999999999</v>
      </c>
      <c r="L120" s="348"/>
      <c r="M120" s="348"/>
    </row>
    <row r="121" spans="1:13">
      <c r="A121" s="340"/>
      <c r="B121" s="215"/>
      <c r="C121" s="229">
        <v>102.03637902959011</v>
      </c>
      <c r="D121" s="230">
        <v>100</v>
      </c>
      <c r="E121" s="230">
        <v>71.400000000000006</v>
      </c>
      <c r="F121" s="239"/>
      <c r="G121" s="240"/>
      <c r="H121" s="224"/>
      <c r="I121" s="231">
        <v>99.534414645665734</v>
      </c>
      <c r="J121" s="232">
        <v>100.2239</v>
      </c>
      <c r="L121" s="348"/>
      <c r="M121" s="348"/>
    </row>
    <row r="122" spans="1:13">
      <c r="A122" s="340"/>
      <c r="B122" s="215"/>
      <c r="C122" s="229">
        <v>103.71921463800651</v>
      </c>
      <c r="D122" s="230">
        <v>100.2</v>
      </c>
      <c r="E122" s="230">
        <v>71.400000000000006</v>
      </c>
      <c r="F122" s="239"/>
      <c r="G122" s="240"/>
      <c r="H122" s="224"/>
      <c r="I122" s="231">
        <v>99.558231366358598</v>
      </c>
      <c r="J122" s="232">
        <v>100.1165</v>
      </c>
      <c r="L122" s="348"/>
      <c r="M122" s="348"/>
    </row>
    <row r="123" spans="1:13">
      <c r="A123" s="340"/>
      <c r="B123" s="215"/>
      <c r="C123" s="229">
        <v>100.81375650143549</v>
      </c>
      <c r="D123" s="230">
        <v>99.3</v>
      </c>
      <c r="E123" s="230">
        <v>71.400000000000006</v>
      </c>
      <c r="F123" s="218" t="s">
        <v>162</v>
      </c>
      <c r="G123" s="219" t="s">
        <v>145</v>
      </c>
      <c r="H123" s="224"/>
      <c r="I123" s="231">
        <v>99.575043197604458</v>
      </c>
      <c r="J123" s="232">
        <v>100.0089</v>
      </c>
      <c r="K123" s="220" t="s">
        <v>142</v>
      </c>
      <c r="L123" s="348"/>
      <c r="M123" s="348"/>
    </row>
    <row r="124" spans="1:13" ht="15" thickBot="1">
      <c r="A124" s="340"/>
      <c r="B124" s="215"/>
      <c r="C124" s="229">
        <v>100.92075724543569</v>
      </c>
      <c r="D124" s="230">
        <v>98.5</v>
      </c>
      <c r="E124" s="230">
        <v>35.700000000000003</v>
      </c>
      <c r="F124" s="235">
        <f>AVERAGE(C113:C124)</f>
        <v>100</v>
      </c>
      <c r="G124" s="222">
        <f>AVERAGE(E113:E124)</f>
        <v>51.783333333333331</v>
      </c>
      <c r="H124" s="224"/>
      <c r="I124" s="231">
        <v>99.604818607892341</v>
      </c>
      <c r="J124" s="232">
        <v>99.912729999999996</v>
      </c>
      <c r="K124" s="223">
        <f>AVERAGE(I113:I124)</f>
        <v>98.848485281164741</v>
      </c>
      <c r="L124" s="348"/>
      <c r="M124" s="348"/>
    </row>
    <row r="125" spans="1:13" ht="15" thickTop="1">
      <c r="A125" s="340"/>
      <c r="B125" s="215">
        <v>28.1</v>
      </c>
      <c r="C125" s="229">
        <v>100.54637279904843</v>
      </c>
      <c r="D125" s="230">
        <v>99.5</v>
      </c>
      <c r="E125" s="230">
        <v>42.9</v>
      </c>
      <c r="F125" s="239"/>
      <c r="G125" s="240"/>
      <c r="H125" s="242">
        <v>28.1</v>
      </c>
      <c r="I125" s="231">
        <v>99.65669680662603</v>
      </c>
      <c r="J125" s="232">
        <v>99.841210000000004</v>
      </c>
      <c r="L125" s="348"/>
      <c r="M125" s="348"/>
    </row>
    <row r="126" spans="1:13">
      <c r="A126" s="340"/>
      <c r="B126" s="215"/>
      <c r="C126" s="229">
        <v>110.32612831530828</v>
      </c>
      <c r="D126" s="230">
        <v>98.9</v>
      </c>
      <c r="E126" s="230">
        <v>71.400000000000006</v>
      </c>
      <c r="F126" s="239"/>
      <c r="G126" s="240"/>
      <c r="H126" s="224"/>
      <c r="I126" s="231">
        <v>99.722065299382578</v>
      </c>
      <c r="J126" s="232">
        <v>99.789490000000001</v>
      </c>
      <c r="L126" s="348"/>
      <c r="M126" s="348"/>
    </row>
    <row r="127" spans="1:13">
      <c r="A127" s="340"/>
      <c r="B127" s="215"/>
      <c r="C127" s="229">
        <v>105.7968502482114</v>
      </c>
      <c r="D127" s="230">
        <v>98.9</v>
      </c>
      <c r="E127" s="230">
        <v>71.400000000000006</v>
      </c>
      <c r="F127" s="239"/>
      <c r="G127" s="240"/>
      <c r="H127" s="224"/>
      <c r="I127" s="231">
        <v>99.823559886253079</v>
      </c>
      <c r="J127" s="232">
        <v>99.748729999999995</v>
      </c>
      <c r="L127" s="348"/>
      <c r="M127" s="348"/>
    </row>
    <row r="128" spans="1:13">
      <c r="A128" s="340"/>
      <c r="B128" s="215"/>
      <c r="C128" s="229">
        <v>109.06785965601466</v>
      </c>
      <c r="D128" s="230">
        <v>98.8</v>
      </c>
      <c r="E128" s="230">
        <v>85.7</v>
      </c>
      <c r="F128" s="239"/>
      <c r="G128" s="240"/>
      <c r="H128" s="224"/>
      <c r="I128" s="231">
        <v>99.898987253984515</v>
      </c>
      <c r="J128" s="232">
        <v>99.720619999999997</v>
      </c>
      <c r="L128" s="348"/>
      <c r="M128" s="348"/>
    </row>
    <row r="129" spans="1:13">
      <c r="A129" s="340"/>
      <c r="B129" s="201"/>
      <c r="C129" s="229">
        <v>104.92019431437802</v>
      </c>
      <c r="D129" s="230">
        <v>98.5</v>
      </c>
      <c r="E129" s="230">
        <v>42.9</v>
      </c>
      <c r="F129" s="239"/>
      <c r="G129" s="240"/>
      <c r="H129" s="224"/>
      <c r="I129" s="231">
        <v>99.898376899816341</v>
      </c>
      <c r="J129" s="232">
        <v>99.7029</v>
      </c>
      <c r="L129" s="348"/>
      <c r="M129" s="348"/>
    </row>
    <row r="130" spans="1:13">
      <c r="A130" s="340"/>
      <c r="B130" s="215">
        <v>6</v>
      </c>
      <c r="C130" s="229">
        <v>111.80575188111483</v>
      </c>
      <c r="D130" s="230">
        <v>98.9</v>
      </c>
      <c r="E130" s="230">
        <v>57.1</v>
      </c>
      <c r="F130" s="239"/>
      <c r="G130" s="243"/>
      <c r="H130" s="224">
        <v>6</v>
      </c>
      <c r="I130" s="231">
        <v>99.853579704257214</v>
      </c>
      <c r="J130" s="232">
        <v>99.704059999999998</v>
      </c>
      <c r="L130" s="348"/>
      <c r="M130" s="348"/>
    </row>
    <row r="131" spans="1:13">
      <c r="A131" s="340"/>
      <c r="B131" s="215"/>
      <c r="C131" s="211">
        <v>107.25100126511636</v>
      </c>
      <c r="D131" s="212">
        <v>99.2</v>
      </c>
      <c r="E131" s="212">
        <v>57.1</v>
      </c>
      <c r="F131" s="244"/>
      <c r="G131" s="240"/>
      <c r="H131" s="224"/>
      <c r="I131" s="231">
        <v>99.795665276190007</v>
      </c>
      <c r="J131" s="232">
        <v>99.728160000000003</v>
      </c>
      <c r="L131" s="348"/>
      <c r="M131" s="348"/>
    </row>
    <row r="132" spans="1:13">
      <c r="A132" s="340"/>
      <c r="B132" s="215"/>
      <c r="C132" s="211">
        <v>107.54695667007923</v>
      </c>
      <c r="D132" s="212">
        <v>99.5</v>
      </c>
      <c r="E132" s="212">
        <v>64.3</v>
      </c>
      <c r="F132" s="213"/>
      <c r="H132" s="224"/>
      <c r="I132" s="225">
        <v>99.757279458409386</v>
      </c>
      <c r="J132" s="226">
        <v>99.770979999999994</v>
      </c>
      <c r="L132" s="348"/>
      <c r="M132" s="348"/>
    </row>
    <row r="133" spans="1:13">
      <c r="A133" s="341"/>
      <c r="B133" s="246"/>
      <c r="C133" s="211">
        <v>106.36090851910132</v>
      </c>
      <c r="D133" s="212">
        <v>100.1</v>
      </c>
      <c r="E133" s="212">
        <v>28.6</v>
      </c>
      <c r="F133" s="213"/>
      <c r="G133" s="245"/>
      <c r="H133" s="224"/>
      <c r="I133" s="225">
        <v>99.739016728286671</v>
      </c>
      <c r="J133" s="226">
        <v>99.838040000000007</v>
      </c>
      <c r="L133" s="348"/>
      <c r="M133" s="348"/>
    </row>
    <row r="134" spans="1:13">
      <c r="A134" s="341"/>
      <c r="B134" s="197"/>
      <c r="C134" s="211">
        <v>105.58303738586025</v>
      </c>
      <c r="D134" s="212">
        <v>100.5</v>
      </c>
      <c r="E134" s="212">
        <v>57.1</v>
      </c>
      <c r="F134" s="213"/>
      <c r="G134" s="245"/>
      <c r="H134" s="201"/>
      <c r="I134" s="212">
        <v>99.757330292214334</v>
      </c>
      <c r="J134" s="211">
        <v>99.928629999999998</v>
      </c>
      <c r="L134" s="348"/>
      <c r="M134" s="348"/>
    </row>
    <row r="135" spans="1:13">
      <c r="A135" s="342"/>
      <c r="B135" s="197"/>
      <c r="C135" s="226">
        <v>102.0775328373995</v>
      </c>
      <c r="D135" s="225">
        <v>102.1</v>
      </c>
      <c r="E135" s="225">
        <v>14.3</v>
      </c>
      <c r="F135" s="218" t="s">
        <v>162</v>
      </c>
      <c r="G135" s="219" t="s">
        <v>145</v>
      </c>
      <c r="H135" s="224"/>
      <c r="I135" s="225">
        <v>99.864660139918385</v>
      </c>
      <c r="J135" s="226">
        <v>100.0265</v>
      </c>
      <c r="K135" s="220" t="s">
        <v>142</v>
      </c>
      <c r="L135" s="348"/>
      <c r="M135" s="348"/>
    </row>
    <row r="136" spans="1:13" ht="15" thickBot="1">
      <c r="A136" s="343"/>
      <c r="B136" s="197"/>
      <c r="C136" s="226">
        <v>102.03233642695291</v>
      </c>
      <c r="D136" s="225">
        <v>102</v>
      </c>
      <c r="E136" s="225">
        <v>28.6</v>
      </c>
      <c r="F136" s="248">
        <f>AVERAGE(C125:C136)</f>
        <v>106.10957752654878</v>
      </c>
      <c r="G136" s="222">
        <f>AVERAGE(E125:E136)</f>
        <v>51.783333333333339</v>
      </c>
      <c r="H136" s="224"/>
      <c r="I136" s="225">
        <v>100.06044908973473</v>
      </c>
      <c r="J136" s="226">
        <v>100.1241</v>
      </c>
      <c r="K136" s="223">
        <f>AVERAGE(I125:I136)</f>
        <v>99.818972236256101</v>
      </c>
      <c r="L136" s="348"/>
      <c r="M136" s="348"/>
    </row>
    <row r="137" spans="1:13" ht="15" thickTop="1">
      <c r="A137" s="343"/>
      <c r="B137" s="197">
        <v>29.1</v>
      </c>
      <c r="C137" s="226">
        <v>101.71678824472778</v>
      </c>
      <c r="D137" s="225">
        <v>101.5</v>
      </c>
      <c r="E137" s="225">
        <v>35.700000000000003</v>
      </c>
      <c r="F137" s="249"/>
      <c r="G137" s="245"/>
      <c r="H137" s="224">
        <v>29.1</v>
      </c>
      <c r="I137" s="225">
        <v>100.2791917989144</v>
      </c>
      <c r="J137" s="226">
        <v>100.208</v>
      </c>
      <c r="L137" s="348"/>
      <c r="M137" s="348"/>
    </row>
    <row r="138" spans="1:13">
      <c r="A138" s="343"/>
      <c r="B138" s="197"/>
      <c r="C138" s="226">
        <v>103.58727114410912</v>
      </c>
      <c r="D138" s="225">
        <v>102.3</v>
      </c>
      <c r="E138" s="225">
        <v>57.1</v>
      </c>
      <c r="F138" s="249"/>
      <c r="G138" s="245"/>
      <c r="H138" s="224"/>
      <c r="I138" s="225">
        <v>100.50503161501497</v>
      </c>
      <c r="J138" s="226">
        <v>100.2765</v>
      </c>
      <c r="L138" s="348"/>
      <c r="M138" s="348"/>
    </row>
    <row r="139" spans="1:13">
      <c r="A139" s="343"/>
      <c r="B139" s="197"/>
      <c r="C139" s="226">
        <v>105.09364219004536</v>
      </c>
      <c r="D139" s="225">
        <v>102.4</v>
      </c>
      <c r="E139" s="225">
        <v>57.1</v>
      </c>
      <c r="F139" s="249"/>
      <c r="G139" s="245"/>
      <c r="H139" s="224"/>
      <c r="I139" s="225">
        <v>100.74431440697121</v>
      </c>
      <c r="J139" s="226">
        <v>100.3532</v>
      </c>
      <c r="L139" s="348"/>
      <c r="M139" s="348"/>
    </row>
    <row r="140" spans="1:13">
      <c r="A140" s="343"/>
      <c r="B140" s="197"/>
      <c r="C140" s="226">
        <v>106.77359557785009</v>
      </c>
      <c r="D140" s="225">
        <v>103.5</v>
      </c>
      <c r="E140" s="225">
        <v>57.1</v>
      </c>
      <c r="F140" s="249"/>
      <c r="G140" s="245"/>
      <c r="H140" s="224"/>
      <c r="I140" s="225">
        <v>100.97803890205883</v>
      </c>
      <c r="J140" s="226">
        <v>100.4267</v>
      </c>
      <c r="L140" s="348"/>
      <c r="M140" s="348"/>
    </row>
    <row r="141" spans="1:13">
      <c r="A141" s="343"/>
      <c r="B141" s="197"/>
      <c r="C141" s="226">
        <v>104.45759356358842</v>
      </c>
      <c r="D141" s="225">
        <v>103.3</v>
      </c>
      <c r="E141" s="225">
        <v>50</v>
      </c>
      <c r="F141" s="249"/>
      <c r="G141" s="245"/>
      <c r="H141" s="224"/>
      <c r="I141" s="225">
        <v>101.17740375221645</v>
      </c>
      <c r="J141" s="226">
        <v>100.48480000000001</v>
      </c>
      <c r="L141" s="348"/>
      <c r="M141" s="348"/>
    </row>
    <row r="142" spans="1:13">
      <c r="A142" s="343"/>
      <c r="B142" s="197">
        <v>6</v>
      </c>
      <c r="C142" s="226">
        <v>105.97312679804236</v>
      </c>
      <c r="D142" s="225">
        <v>104</v>
      </c>
      <c r="E142" s="225">
        <v>71.400000000000006</v>
      </c>
      <c r="F142" s="249"/>
      <c r="G142" s="245"/>
      <c r="H142" s="224">
        <v>6</v>
      </c>
      <c r="I142" s="225">
        <v>101.27275434086535</v>
      </c>
      <c r="J142" s="226">
        <v>100.52509999999999</v>
      </c>
      <c r="L142" s="348"/>
      <c r="M142" s="348"/>
    </row>
    <row r="143" spans="1:13">
      <c r="A143" s="343"/>
      <c r="B143" s="215"/>
      <c r="C143" s="226">
        <v>105.02901300834033</v>
      </c>
      <c r="D143" s="225">
        <v>103.1</v>
      </c>
      <c r="E143" s="225">
        <v>42.9</v>
      </c>
      <c r="F143" s="249"/>
      <c r="G143" s="245"/>
      <c r="H143" s="224"/>
      <c r="I143" s="225">
        <v>101.21065409168069</v>
      </c>
      <c r="J143" s="226">
        <v>100.54430000000001</v>
      </c>
      <c r="L143" s="348"/>
      <c r="M143" s="348"/>
    </row>
    <row r="144" spans="1:13">
      <c r="A144" s="341"/>
      <c r="B144" s="215"/>
      <c r="C144" s="211">
        <v>110.38118309223648</v>
      </c>
      <c r="D144" s="212">
        <v>104.6</v>
      </c>
      <c r="E144" s="212">
        <v>92.9</v>
      </c>
      <c r="F144" s="213"/>
      <c r="G144" s="245"/>
      <c r="H144" s="224"/>
      <c r="I144" s="225">
        <v>101.08466657979338</v>
      </c>
      <c r="J144" s="226">
        <v>100.5467</v>
      </c>
      <c r="L144" s="348"/>
      <c r="M144" s="348"/>
    </row>
    <row r="145" spans="1:13">
      <c r="A145" s="341"/>
      <c r="B145" s="215"/>
      <c r="C145" s="211">
        <v>110.1982776399924</v>
      </c>
      <c r="D145" s="212">
        <v>103.8</v>
      </c>
      <c r="E145" s="212">
        <v>64.3</v>
      </c>
      <c r="F145" s="213"/>
      <c r="G145" s="245"/>
      <c r="H145" s="224"/>
      <c r="I145" s="225">
        <v>100.92523141634645</v>
      </c>
      <c r="J145" s="226">
        <v>100.5431</v>
      </c>
      <c r="L145" s="348"/>
      <c r="M145" s="348"/>
    </row>
    <row r="146" spans="1:13">
      <c r="A146" s="341"/>
      <c r="B146" s="215"/>
      <c r="C146" s="211">
        <v>107.97025012912084</v>
      </c>
      <c r="D146" s="212">
        <v>103.9</v>
      </c>
      <c r="E146" s="212">
        <v>71.400000000000006</v>
      </c>
      <c r="F146" s="213"/>
      <c r="G146" s="245"/>
      <c r="H146" s="224"/>
      <c r="I146" s="225">
        <v>100.78607639847066</v>
      </c>
      <c r="J146" s="226">
        <v>100.5416</v>
      </c>
      <c r="L146" s="348"/>
      <c r="M146" s="348"/>
    </row>
    <row r="147" spans="1:13">
      <c r="A147" s="344"/>
      <c r="B147" s="215"/>
      <c r="C147" s="211">
        <v>106.68102783539639</v>
      </c>
      <c r="D147" s="212">
        <v>105.2</v>
      </c>
      <c r="E147" s="212">
        <v>50</v>
      </c>
      <c r="F147" s="218" t="s">
        <v>162</v>
      </c>
      <c r="G147" s="219" t="s">
        <v>145</v>
      </c>
      <c r="H147" s="224"/>
      <c r="I147" s="225">
        <v>100.68957000961214</v>
      </c>
      <c r="J147" s="226">
        <v>100.5461</v>
      </c>
      <c r="K147" s="220" t="s">
        <v>142</v>
      </c>
      <c r="L147" s="348"/>
      <c r="M147" s="348"/>
    </row>
    <row r="148" spans="1:13" ht="15" thickBot="1">
      <c r="A148" s="344"/>
      <c r="B148" s="215"/>
      <c r="C148" s="211">
        <v>108.32172986936153</v>
      </c>
      <c r="D148" s="212">
        <v>106.4</v>
      </c>
      <c r="E148" s="212">
        <v>57.1</v>
      </c>
      <c r="F148" s="221">
        <f>AVERAGE(C137:C148)</f>
        <v>106.34862492440091</v>
      </c>
      <c r="G148" s="222">
        <f>AVERAGE(E137:E148)</f>
        <v>58.916666666666657</v>
      </c>
      <c r="H148" s="224"/>
      <c r="I148" s="225">
        <v>100.63994443419121</v>
      </c>
      <c r="J148" s="226">
        <v>100.548</v>
      </c>
      <c r="K148" s="223">
        <f>AVERAGE(I137:I148)</f>
        <v>100.85773981217797</v>
      </c>
      <c r="L148" s="348"/>
      <c r="M148" s="348"/>
    </row>
    <row r="149" spans="1:13" ht="15" thickTop="1">
      <c r="A149" s="344"/>
      <c r="B149" s="215">
        <v>30.1</v>
      </c>
      <c r="C149" s="211">
        <v>109.91088339922914</v>
      </c>
      <c r="D149" s="212">
        <v>104.8</v>
      </c>
      <c r="E149" s="212">
        <v>57.1</v>
      </c>
      <c r="F149" s="213"/>
      <c r="G149" s="245"/>
      <c r="H149" s="224">
        <v>30.1</v>
      </c>
      <c r="I149" s="225">
        <v>100.62883184937911</v>
      </c>
      <c r="J149" s="226">
        <v>100.5466</v>
      </c>
      <c r="L149" s="348"/>
      <c r="M149" s="348"/>
    </row>
    <row r="150" spans="1:13">
      <c r="A150" s="344"/>
      <c r="B150" s="215"/>
      <c r="C150" s="211">
        <v>102.27457990267716</v>
      </c>
      <c r="D150" s="212">
        <v>104.6</v>
      </c>
      <c r="E150" s="212">
        <v>28.6</v>
      </c>
      <c r="F150" s="213"/>
      <c r="G150" s="245"/>
      <c r="H150" s="224"/>
      <c r="I150" s="225">
        <v>100.68933453072657</v>
      </c>
      <c r="J150" s="226">
        <v>100.55540000000001</v>
      </c>
      <c r="L150" s="348"/>
      <c r="M150" s="348"/>
    </row>
    <row r="151" spans="1:13">
      <c r="A151" s="344"/>
      <c r="B151" s="215"/>
      <c r="C151" s="211">
        <v>100.46197930419657</v>
      </c>
      <c r="D151" s="212">
        <v>104.9</v>
      </c>
      <c r="E151" s="212">
        <v>28.6</v>
      </c>
      <c r="F151" s="213"/>
      <c r="G151" s="245"/>
      <c r="H151" s="224"/>
      <c r="I151" s="225">
        <v>100.79124839512261</v>
      </c>
      <c r="J151" s="226">
        <v>100.5608</v>
      </c>
      <c r="L151" s="348"/>
      <c r="M151" s="348"/>
    </row>
    <row r="152" spans="1:13">
      <c r="A152" s="344"/>
      <c r="B152" s="215"/>
      <c r="C152" s="211">
        <v>103.15934302813943</v>
      </c>
      <c r="D152" s="212">
        <v>105.8</v>
      </c>
      <c r="E152" s="212">
        <v>28.6</v>
      </c>
      <c r="F152" s="213"/>
      <c r="G152" s="245"/>
      <c r="H152" s="224"/>
      <c r="I152" s="225">
        <v>100.91710776127211</v>
      </c>
      <c r="J152" s="226">
        <v>100.574</v>
      </c>
      <c r="L152" s="348"/>
      <c r="M152" s="348"/>
    </row>
    <row r="153" spans="1:13">
      <c r="A153" s="344"/>
      <c r="B153" s="215"/>
      <c r="C153" s="211">
        <v>102.16019551450839</v>
      </c>
      <c r="D153" s="212">
        <v>105.4</v>
      </c>
      <c r="E153" s="212">
        <v>42.9</v>
      </c>
      <c r="F153" s="213"/>
      <c r="G153" s="245"/>
      <c r="H153" s="224"/>
      <c r="I153" s="225">
        <v>101.04335353499692</v>
      </c>
      <c r="J153" s="226">
        <v>100.58459999999999</v>
      </c>
      <c r="L153" s="348"/>
      <c r="M153" s="348"/>
    </row>
    <row r="154" spans="1:13">
      <c r="A154" s="344"/>
      <c r="B154" s="215">
        <v>6</v>
      </c>
      <c r="C154" s="211">
        <v>105.39022528620198</v>
      </c>
      <c r="D154" s="212">
        <v>105</v>
      </c>
      <c r="E154" s="212">
        <v>57.1</v>
      </c>
      <c r="F154" s="213"/>
      <c r="G154" s="245"/>
      <c r="H154" s="224">
        <v>6</v>
      </c>
      <c r="I154" s="225">
        <v>101.1261565520639</v>
      </c>
      <c r="J154" s="226">
        <v>100.5776</v>
      </c>
      <c r="L154" s="348"/>
      <c r="M154" s="348"/>
    </row>
    <row r="155" spans="1:13">
      <c r="A155" s="344"/>
      <c r="B155" s="215"/>
      <c r="C155" s="211">
        <v>105.94872541885336</v>
      </c>
      <c r="D155" s="212">
        <v>104.5</v>
      </c>
      <c r="E155" s="212">
        <v>71.400000000000006</v>
      </c>
      <c r="F155" s="213"/>
      <c r="G155" s="245"/>
      <c r="H155" s="224"/>
      <c r="I155" s="225">
        <v>101.21032924697334</v>
      </c>
      <c r="J155" s="226">
        <v>100.5569</v>
      </c>
      <c r="L155" s="348"/>
      <c r="M155" s="348"/>
    </row>
    <row r="156" spans="1:13">
      <c r="A156" s="344"/>
      <c r="B156" s="215"/>
      <c r="C156" s="211">
        <v>107.94250524606514</v>
      </c>
      <c r="D156" s="212">
        <v>104.8</v>
      </c>
      <c r="E156" s="212">
        <v>42.9</v>
      </c>
      <c r="F156" s="213"/>
      <c r="G156" s="245"/>
      <c r="H156" s="224"/>
      <c r="I156" s="225">
        <v>101.26841939679561</v>
      </c>
      <c r="J156" s="226">
        <v>100.5282</v>
      </c>
      <c r="L156" s="348"/>
      <c r="M156" s="348"/>
    </row>
    <row r="157" spans="1:13">
      <c r="A157" s="345"/>
      <c r="B157" s="215"/>
      <c r="C157" s="211">
        <v>104.37226782579145</v>
      </c>
      <c r="D157" s="212">
        <v>103.2</v>
      </c>
      <c r="E157" s="212">
        <v>57.1</v>
      </c>
      <c r="F157" s="213"/>
      <c r="G157" s="245"/>
      <c r="H157" s="224"/>
      <c r="I157" s="225">
        <v>101.31740433538512</v>
      </c>
      <c r="J157" s="226">
        <v>100.49379999999999</v>
      </c>
      <c r="L157" s="348"/>
      <c r="M157" s="348"/>
    </row>
    <row r="158" spans="1:13">
      <c r="A158" s="345"/>
      <c r="B158" s="215"/>
      <c r="C158" s="211">
        <v>107.51286879766985</v>
      </c>
      <c r="D158" s="212">
        <v>105.3</v>
      </c>
      <c r="E158" s="212">
        <v>57.1</v>
      </c>
      <c r="F158" s="213"/>
      <c r="G158" s="245"/>
      <c r="H158" s="224"/>
      <c r="I158" s="225">
        <v>101.41696163492504</v>
      </c>
      <c r="J158" s="226">
        <v>100.4452</v>
      </c>
      <c r="L158" s="348"/>
      <c r="M158" s="348"/>
    </row>
    <row r="159" spans="1:13">
      <c r="A159" s="344"/>
      <c r="B159" s="215"/>
      <c r="C159" s="211">
        <v>110.00148727904306</v>
      </c>
      <c r="D159" s="212">
        <v>103.6</v>
      </c>
      <c r="E159" s="212">
        <v>50</v>
      </c>
      <c r="F159" s="218" t="s">
        <v>162</v>
      </c>
      <c r="G159" s="219" t="s">
        <v>145</v>
      </c>
      <c r="H159" s="224"/>
      <c r="I159" s="225">
        <v>101.42409793024633</v>
      </c>
      <c r="J159" s="226">
        <v>100.3806</v>
      </c>
      <c r="K159" s="220" t="s">
        <v>142</v>
      </c>
      <c r="L159" s="348"/>
      <c r="M159" s="348"/>
    </row>
    <row r="160" spans="1:13" ht="15" thickBot="1">
      <c r="A160" s="340"/>
      <c r="B160" s="215"/>
      <c r="C160" s="211">
        <v>105.37503228949316</v>
      </c>
      <c r="D160" s="212">
        <v>102.5</v>
      </c>
      <c r="E160" s="212">
        <v>57.1</v>
      </c>
      <c r="F160" s="221">
        <f>AVERAGE(C149:C160)</f>
        <v>105.37584110765572</v>
      </c>
      <c r="G160" s="222">
        <f>AVERAGE(E149:E160)</f>
        <v>48.208333333333343</v>
      </c>
      <c r="H160" s="224"/>
      <c r="I160" s="225">
        <v>101.32463503183966</v>
      </c>
      <c r="J160" s="226">
        <v>100.304</v>
      </c>
      <c r="K160" s="223">
        <f>AVERAGE(I149:I160)</f>
        <v>101.09649001664387</v>
      </c>
      <c r="L160" s="348"/>
      <c r="M160" s="348"/>
    </row>
    <row r="161" spans="1:13" ht="15" thickTop="1">
      <c r="A161" s="340"/>
      <c r="B161" s="215">
        <v>31.1</v>
      </c>
      <c r="C161" s="211">
        <v>101.97892352640207</v>
      </c>
      <c r="D161" s="212">
        <v>101.1</v>
      </c>
      <c r="E161" s="212">
        <v>21.4</v>
      </c>
      <c r="F161" s="213"/>
      <c r="H161" s="224">
        <v>31.1</v>
      </c>
      <c r="I161" s="225">
        <v>101.22807674984506</v>
      </c>
      <c r="J161" s="226">
        <v>100.23009999999999</v>
      </c>
      <c r="L161" s="348"/>
      <c r="M161" s="348"/>
    </row>
    <row r="162" spans="1:13">
      <c r="A162" s="340"/>
      <c r="B162" s="215"/>
      <c r="C162" s="211">
        <v>100.68540717116157</v>
      </c>
      <c r="D162" s="212">
        <v>102.6</v>
      </c>
      <c r="E162" s="212">
        <v>28.6</v>
      </c>
      <c r="F162" s="213"/>
      <c r="H162" s="224"/>
      <c r="I162" s="225">
        <v>101.14906787969034</v>
      </c>
      <c r="J162" s="226">
        <v>100.16670000000001</v>
      </c>
      <c r="L162" s="348"/>
      <c r="M162" s="348"/>
    </row>
    <row r="163" spans="1:13">
      <c r="A163" s="340"/>
      <c r="B163" s="215"/>
      <c r="C163" s="211">
        <v>104.91578272124758</v>
      </c>
      <c r="D163" s="212">
        <v>102.4</v>
      </c>
      <c r="E163" s="212">
        <v>64.3</v>
      </c>
      <c r="F163" s="213"/>
      <c r="H163" s="224"/>
      <c r="I163" s="225">
        <v>101.07585932941879</v>
      </c>
      <c r="J163" s="226">
        <v>100.11499999999999</v>
      </c>
      <c r="L163" s="348"/>
      <c r="M163" s="348"/>
    </row>
    <row r="164" spans="1:13">
      <c r="A164" s="340"/>
      <c r="B164" s="215"/>
      <c r="C164" s="211">
        <v>105.65937347977732</v>
      </c>
      <c r="D164" s="212">
        <v>102.2</v>
      </c>
      <c r="E164" s="212">
        <v>85.7</v>
      </c>
      <c r="F164" s="213"/>
      <c r="H164" s="224"/>
      <c r="I164" s="225">
        <v>101.06294357371233</v>
      </c>
      <c r="J164" s="226">
        <v>100.0625</v>
      </c>
      <c r="L164" s="348"/>
      <c r="M164" s="348"/>
    </row>
    <row r="165" spans="1:13">
      <c r="A165" s="340"/>
      <c r="B165" s="201"/>
      <c r="C165" s="211">
        <v>106.93192216444834</v>
      </c>
      <c r="D165" s="212">
        <v>101.9</v>
      </c>
      <c r="E165" s="212">
        <v>100</v>
      </c>
      <c r="F165" s="213"/>
      <c r="H165" s="224"/>
      <c r="I165" s="225">
        <v>101.07321079166745</v>
      </c>
      <c r="J165" s="226">
        <v>99.99982</v>
      </c>
      <c r="L165" s="348"/>
      <c r="M165" s="348"/>
    </row>
    <row r="166" spans="1:13">
      <c r="A166" s="340"/>
      <c r="B166" s="201" t="s">
        <v>267</v>
      </c>
      <c r="C166" s="211">
        <v>105.57120090857282</v>
      </c>
      <c r="D166" s="212">
        <v>99.8</v>
      </c>
      <c r="E166" s="212">
        <v>57.1</v>
      </c>
      <c r="F166" s="213"/>
      <c r="H166" s="224" t="s">
        <v>267</v>
      </c>
      <c r="I166" s="225">
        <v>101.10061516428907</v>
      </c>
      <c r="J166" s="226">
        <v>99.916659999999993</v>
      </c>
      <c r="L166" s="348"/>
      <c r="M166" s="348"/>
    </row>
    <row r="167" spans="1:13">
      <c r="A167" s="340"/>
      <c r="B167" s="215"/>
      <c r="C167" s="211">
        <v>103.26747394812446</v>
      </c>
      <c r="D167" s="212">
        <v>100.3</v>
      </c>
      <c r="E167" s="212">
        <v>28.6</v>
      </c>
      <c r="F167" s="213"/>
      <c r="H167" s="224"/>
      <c r="I167" s="225">
        <v>101.07994681404692</v>
      </c>
      <c r="J167" s="226">
        <v>99.820350000000005</v>
      </c>
      <c r="L167" s="348"/>
      <c r="M167" s="348"/>
    </row>
    <row r="168" spans="1:13">
      <c r="A168" s="340"/>
      <c r="B168" s="215"/>
      <c r="C168" s="211">
        <v>100.00116991418722</v>
      </c>
      <c r="D168" s="212">
        <v>99.3</v>
      </c>
      <c r="E168" s="212">
        <v>0</v>
      </c>
      <c r="F168" s="213"/>
      <c r="H168" s="224"/>
      <c r="I168" s="225">
        <v>100.98142157897549</v>
      </c>
      <c r="J168" s="226">
        <v>99.712860000000006</v>
      </c>
      <c r="L168" s="348"/>
      <c r="M168" s="348"/>
    </row>
    <row r="169" spans="1:13">
      <c r="A169" s="340"/>
      <c r="B169" s="215"/>
      <c r="C169" s="211">
        <v>107.34929551424572</v>
      </c>
      <c r="D169" s="212">
        <v>100.7</v>
      </c>
      <c r="E169" s="212">
        <v>57.1</v>
      </c>
      <c r="F169" s="213"/>
      <c r="H169" s="224"/>
      <c r="I169" s="225">
        <v>100.80936817334396</v>
      </c>
      <c r="J169" s="226">
        <v>99.599159999999998</v>
      </c>
      <c r="L169" s="348"/>
      <c r="M169" s="348"/>
    </row>
    <row r="170" spans="1:13">
      <c r="A170" s="340"/>
      <c r="B170" s="215"/>
      <c r="C170" s="211">
        <v>103.77300521668414</v>
      </c>
      <c r="D170" s="212">
        <v>96.8</v>
      </c>
      <c r="E170" s="212">
        <v>57.1</v>
      </c>
      <c r="F170" s="213"/>
      <c r="H170" s="224"/>
      <c r="I170" s="225">
        <v>100.54643582128179</v>
      </c>
      <c r="J170" s="226">
        <v>99.480519999999999</v>
      </c>
      <c r="L170" s="348"/>
      <c r="M170" s="348"/>
    </row>
    <row r="171" spans="1:13">
      <c r="A171" s="340"/>
      <c r="B171" s="215"/>
      <c r="C171" s="211">
        <v>99.451708036981543</v>
      </c>
      <c r="D171" s="212">
        <v>95.8</v>
      </c>
      <c r="E171" s="212">
        <v>42.9</v>
      </c>
      <c r="F171" s="218" t="s">
        <v>162</v>
      </c>
      <c r="G171" s="219" t="s">
        <v>145</v>
      </c>
      <c r="H171" s="224"/>
      <c r="I171" s="225">
        <v>100.21979199117368</v>
      </c>
      <c r="J171" s="226">
        <v>99.370410000000007</v>
      </c>
      <c r="K171" s="220" t="s">
        <v>142</v>
      </c>
      <c r="L171" s="348"/>
      <c r="M171" s="348"/>
    </row>
    <row r="172" spans="1:13" ht="15" thickBot="1">
      <c r="A172" s="340"/>
      <c r="B172" s="215"/>
      <c r="C172" s="211">
        <v>95.816073027451182</v>
      </c>
      <c r="D172" s="212">
        <v>95.5</v>
      </c>
      <c r="E172" s="212">
        <v>14.3</v>
      </c>
      <c r="F172" s="221">
        <f>AVERAGE(C161:C172)</f>
        <v>102.95011130244033</v>
      </c>
      <c r="G172" s="222">
        <f>AVERAGE(E161:E172)</f>
        <v>46.425000000000004</v>
      </c>
      <c r="H172" s="224"/>
      <c r="I172" s="225">
        <v>99.804678484239943</v>
      </c>
      <c r="J172" s="226">
        <v>99.271249999999995</v>
      </c>
      <c r="K172" s="223">
        <f>AVERAGE(I161:I172)</f>
        <v>100.84428469597374</v>
      </c>
      <c r="L172" s="348"/>
      <c r="M172" s="348"/>
    </row>
    <row r="173" spans="1:13" ht="15" thickTop="1">
      <c r="A173" s="340"/>
      <c r="B173" s="201">
        <v>2.1</v>
      </c>
      <c r="C173" s="211">
        <v>95.272196040920889</v>
      </c>
      <c r="D173" s="212">
        <v>95.3</v>
      </c>
      <c r="E173" s="212">
        <v>28.6</v>
      </c>
      <c r="F173" s="213"/>
      <c r="H173" s="224">
        <v>2.1</v>
      </c>
      <c r="I173" s="225">
        <v>99.262847349661826</v>
      </c>
      <c r="J173" s="226">
        <v>99.172420000000002</v>
      </c>
      <c r="L173" s="348"/>
      <c r="M173" s="348"/>
    </row>
    <row r="174" spans="1:13">
      <c r="A174" s="340"/>
      <c r="B174" s="215"/>
      <c r="C174" s="211">
        <v>94.701452942079669</v>
      </c>
      <c r="D174" s="212">
        <v>94.6</v>
      </c>
      <c r="E174" s="212">
        <v>42.9</v>
      </c>
      <c r="F174" s="213"/>
      <c r="H174" s="224"/>
      <c r="I174" s="225">
        <v>98.627502550626133</v>
      </c>
      <c r="J174" s="226">
        <v>99.063450000000003</v>
      </c>
      <c r="L174" s="348"/>
      <c r="M174" s="348"/>
    </row>
    <row r="175" spans="1:13">
      <c r="A175" s="340"/>
      <c r="B175" s="215"/>
      <c r="C175" s="211">
        <v>89.385941088143966</v>
      </c>
      <c r="D175" s="212">
        <v>91.1</v>
      </c>
      <c r="E175" s="212">
        <v>57.1</v>
      </c>
      <c r="F175" s="213"/>
      <c r="H175" s="224"/>
      <c r="I175" s="225">
        <v>97.961363219144772</v>
      </c>
      <c r="J175" s="226">
        <v>98.656739999999999</v>
      </c>
      <c r="L175" s="348"/>
      <c r="M175" s="348"/>
    </row>
    <row r="176" spans="1:13">
      <c r="A176" s="340"/>
      <c r="B176" s="215"/>
      <c r="C176" s="211">
        <v>81.314954058383194</v>
      </c>
      <c r="D176" s="212">
        <v>81.2</v>
      </c>
      <c r="E176" s="212">
        <v>28.6</v>
      </c>
      <c r="F176" s="213"/>
      <c r="H176" s="224"/>
      <c r="I176" s="225">
        <v>97.341257650636962</v>
      </c>
      <c r="J176" s="226">
        <v>98.313959999999994</v>
      </c>
      <c r="L176" s="348"/>
      <c r="M176" s="348"/>
    </row>
    <row r="177" spans="1:13">
      <c r="A177" s="340"/>
      <c r="B177" s="215"/>
      <c r="C177" s="211">
        <v>67.897050366886617</v>
      </c>
      <c r="D177" s="212">
        <v>74.599999999999994</v>
      </c>
      <c r="E177" s="212">
        <v>14.3</v>
      </c>
      <c r="F177" s="213"/>
      <c r="H177" s="224"/>
      <c r="I177" s="225">
        <v>96.896774207645151</v>
      </c>
      <c r="J177" s="226">
        <v>97.900289999999998</v>
      </c>
      <c r="L177" s="348"/>
      <c r="M177" s="348"/>
    </row>
    <row r="178" spans="1:13">
      <c r="A178" s="340"/>
      <c r="B178" s="215">
        <v>6</v>
      </c>
      <c r="C178" s="211">
        <v>71.767559917746595</v>
      </c>
      <c r="D178" s="212">
        <v>78.599999999999994</v>
      </c>
      <c r="E178" s="212">
        <v>28.6</v>
      </c>
      <c r="F178" s="213"/>
      <c r="H178" s="224">
        <v>6</v>
      </c>
      <c r="I178" s="225">
        <v>96.718606496239104</v>
      </c>
      <c r="J178" s="226">
        <v>97.935270000000003</v>
      </c>
      <c r="L178" s="348"/>
      <c r="M178" s="348"/>
    </row>
    <row r="179" spans="1:13">
      <c r="A179" s="340"/>
      <c r="B179" s="215"/>
      <c r="C179" s="211">
        <v>75.138438127413494</v>
      </c>
      <c r="D179" s="250">
        <v>81.7</v>
      </c>
      <c r="E179" s="250">
        <v>35.700000000000003</v>
      </c>
      <c r="F179" s="247"/>
      <c r="H179" s="224"/>
      <c r="I179" s="251">
        <v>96.750755820852532</v>
      </c>
      <c r="J179" s="251">
        <v>98.263069999999999</v>
      </c>
      <c r="L179" s="348"/>
      <c r="M179" s="348"/>
    </row>
    <row r="180" spans="1:13">
      <c r="A180" s="340"/>
      <c r="B180" s="215"/>
      <c r="C180" s="211">
        <v>77.345516199086745</v>
      </c>
      <c r="D180" s="250">
        <v>83.1</v>
      </c>
      <c r="E180" s="250">
        <v>57.1</v>
      </c>
      <c r="F180" s="247"/>
      <c r="H180" s="224"/>
      <c r="I180" s="251">
        <v>96.952275442656685</v>
      </c>
      <c r="J180" s="251">
        <v>98.605680000000007</v>
      </c>
      <c r="L180" s="348"/>
      <c r="M180" s="348"/>
    </row>
    <row r="181" spans="1:13">
      <c r="A181" s="340"/>
      <c r="B181" s="215"/>
      <c r="C181" s="211">
        <v>74.138541711003683</v>
      </c>
      <c r="D181" s="250">
        <v>85.6</v>
      </c>
      <c r="E181" s="250">
        <v>57.1</v>
      </c>
      <c r="F181" s="247"/>
      <c r="H181" s="224"/>
      <c r="I181" s="251">
        <v>97.308289185009585</v>
      </c>
      <c r="J181" s="251">
        <v>98.747479999999996</v>
      </c>
      <c r="L181" s="348"/>
      <c r="M181" s="348"/>
    </row>
    <row r="182" spans="1:13">
      <c r="A182" s="340"/>
      <c r="B182" s="215"/>
      <c r="C182" s="211">
        <v>75.194273734305611</v>
      </c>
      <c r="D182" s="250">
        <v>89.6</v>
      </c>
      <c r="E182" s="250">
        <v>71.400000000000006</v>
      </c>
      <c r="F182" s="247"/>
      <c r="H182" s="224"/>
      <c r="I182" s="251">
        <v>97.726212560269147</v>
      </c>
      <c r="J182" s="251">
        <v>98.900469999999999</v>
      </c>
      <c r="L182" s="348"/>
      <c r="M182" s="348"/>
    </row>
    <row r="183" spans="1:13">
      <c r="A183" s="340"/>
      <c r="B183" s="215"/>
      <c r="C183" s="211">
        <v>74.31920050569245</v>
      </c>
      <c r="D183" s="250">
        <v>89.6</v>
      </c>
      <c r="E183" s="250">
        <v>28.6</v>
      </c>
      <c r="F183" s="218" t="s">
        <v>162</v>
      </c>
      <c r="G183" s="219" t="s">
        <v>145</v>
      </c>
      <c r="H183" s="224"/>
      <c r="I183" s="251">
        <v>98.172439697048731</v>
      </c>
      <c r="J183" s="251">
        <v>99.101380000000006</v>
      </c>
      <c r="K183" s="220" t="s">
        <v>142</v>
      </c>
      <c r="L183" s="348"/>
      <c r="M183" s="348"/>
    </row>
    <row r="184" spans="1:13" ht="15" thickBot="1">
      <c r="A184" s="340"/>
      <c r="B184" s="215"/>
      <c r="C184" s="211">
        <v>79.081671065166773</v>
      </c>
      <c r="D184" s="250">
        <v>90.1</v>
      </c>
      <c r="E184" s="250">
        <v>71.400000000000006</v>
      </c>
      <c r="F184" s="221">
        <f>AVERAGE(C173:C184)</f>
        <v>79.629732979735806</v>
      </c>
      <c r="G184" s="222">
        <f>AVERAGE(E173:E184)</f>
        <v>43.45000000000001</v>
      </c>
      <c r="H184" s="224"/>
      <c r="I184" s="251">
        <v>98.630771541079767</v>
      </c>
      <c r="J184" s="251">
        <v>99.336780000000005</v>
      </c>
      <c r="K184" s="223">
        <f>AVERAGE(I173:I184)</f>
        <v>97.695757976739216</v>
      </c>
      <c r="L184" s="348"/>
      <c r="M184" s="348"/>
    </row>
    <row r="185" spans="1:13" ht="15" thickTop="1">
      <c r="A185" s="340"/>
      <c r="B185" s="201">
        <v>3.1</v>
      </c>
      <c r="C185" s="211">
        <v>77.924429599040053</v>
      </c>
      <c r="D185" s="250">
        <v>91.7</v>
      </c>
      <c r="E185" s="250">
        <v>71.400000000000006</v>
      </c>
      <c r="F185" s="247"/>
      <c r="G185" s="252"/>
      <c r="H185" s="201">
        <v>3.1</v>
      </c>
      <c r="I185" s="251">
        <v>99.027926883437573</v>
      </c>
      <c r="J185" s="251">
        <v>99.601209999999995</v>
      </c>
      <c r="L185" s="348"/>
      <c r="M185" s="348"/>
    </row>
    <row r="186" spans="1:13">
      <c r="A186" s="340"/>
      <c r="B186" s="201"/>
      <c r="C186" s="211">
        <v>79.28416654944219</v>
      </c>
      <c r="D186" s="250">
        <v>91.2</v>
      </c>
      <c r="E186" s="250">
        <v>57.1</v>
      </c>
      <c r="F186" s="247"/>
      <c r="G186" s="252"/>
      <c r="H186" s="201"/>
      <c r="I186" s="251">
        <v>99.353601076081731</v>
      </c>
      <c r="J186" s="251">
        <v>99.873580000000004</v>
      </c>
      <c r="L186" s="348"/>
      <c r="M186" s="348"/>
    </row>
    <row r="187" spans="1:13">
      <c r="A187" s="340"/>
      <c r="B187" s="215"/>
      <c r="C187" s="211">
        <v>79.062852779846352</v>
      </c>
      <c r="D187" s="250">
        <v>93.9</v>
      </c>
      <c r="E187" s="250">
        <v>50</v>
      </c>
      <c r="H187" s="224"/>
      <c r="I187" s="251">
        <v>99.651262428742825</v>
      </c>
      <c r="J187" s="251">
        <v>100.1245</v>
      </c>
      <c r="L187" s="348"/>
      <c r="M187" s="348"/>
    </row>
    <row r="188" spans="1:13">
      <c r="A188" s="340"/>
      <c r="B188" s="215"/>
      <c r="C188" s="211">
        <v>87.968665874496395</v>
      </c>
      <c r="D188" s="250">
        <v>95.6</v>
      </c>
      <c r="E188" s="250">
        <v>50</v>
      </c>
      <c r="H188" s="224"/>
      <c r="I188" s="251">
        <v>99.884188729877536</v>
      </c>
      <c r="J188" s="251">
        <v>100.3356</v>
      </c>
      <c r="L188" s="348"/>
      <c r="M188" s="348"/>
    </row>
    <row r="189" spans="1:13">
      <c r="A189" s="340"/>
      <c r="B189" s="215"/>
      <c r="C189" s="211">
        <v>100.67391814283401</v>
      </c>
      <c r="D189" s="250">
        <v>93.8</v>
      </c>
      <c r="E189" s="250">
        <v>78.599999999999994</v>
      </c>
      <c r="H189" s="224"/>
      <c r="I189" s="251">
        <v>100.0519125668983</v>
      </c>
      <c r="J189" s="251">
        <v>100.4785</v>
      </c>
      <c r="L189" s="348"/>
      <c r="M189" s="348"/>
    </row>
    <row r="190" spans="1:13">
      <c r="A190" s="340"/>
      <c r="B190" s="215">
        <v>6</v>
      </c>
      <c r="C190" s="211">
        <v>105.23649212771777</v>
      </c>
      <c r="D190" s="250">
        <v>95.2</v>
      </c>
      <c r="E190" s="250">
        <v>100</v>
      </c>
      <c r="H190" s="224">
        <v>6</v>
      </c>
      <c r="I190" s="251">
        <v>100.16456576225731</v>
      </c>
      <c r="J190" s="251">
        <v>100.5453</v>
      </c>
      <c r="L190" s="348"/>
      <c r="M190" s="348"/>
    </row>
    <row r="191" spans="1:13">
      <c r="A191" s="340"/>
      <c r="B191" s="215"/>
      <c r="C191" s="211">
        <v>95.501246458104177</v>
      </c>
      <c r="D191" s="250">
        <v>94.7</v>
      </c>
      <c r="E191" s="250">
        <v>71.400000000000006</v>
      </c>
      <c r="H191" s="224"/>
      <c r="I191" s="251">
        <v>100.22589166989931</v>
      </c>
      <c r="J191" s="251">
        <v>100.54389999999999</v>
      </c>
      <c r="L191" s="348"/>
      <c r="M191" s="348"/>
    </row>
    <row r="192" spans="1:13">
      <c r="A192" s="340"/>
      <c r="B192" s="215"/>
      <c r="C192" s="211">
        <v>83.589512364203671</v>
      </c>
      <c r="D192" s="250">
        <v>92.8</v>
      </c>
      <c r="E192" s="250">
        <v>28.6</v>
      </c>
      <c r="H192" s="224"/>
      <c r="I192" s="251">
        <v>100.26213573608729</v>
      </c>
      <c r="J192" s="251">
        <v>100.4953</v>
      </c>
      <c r="L192" s="348"/>
      <c r="M192" s="348"/>
    </row>
    <row r="193" spans="1:13">
      <c r="A193" s="340"/>
      <c r="B193" s="215"/>
      <c r="C193" s="211">
        <v>86.995216708325913</v>
      </c>
      <c r="D193" s="250">
        <v>91.1</v>
      </c>
      <c r="E193" s="250">
        <v>42.9</v>
      </c>
      <c r="H193" s="224"/>
      <c r="I193" s="251">
        <v>100.30241050064878</v>
      </c>
      <c r="J193" s="251">
        <v>100.42789999999999</v>
      </c>
      <c r="L193" s="348"/>
      <c r="M193" s="348"/>
    </row>
    <row r="194" spans="1:13">
      <c r="A194" s="340"/>
      <c r="B194" s="215"/>
      <c r="C194" s="211">
        <v>85.00809450515095</v>
      </c>
      <c r="D194" s="250">
        <v>93</v>
      </c>
      <c r="E194" s="250">
        <v>57.1</v>
      </c>
      <c r="H194" s="224"/>
      <c r="I194" s="251">
        <v>100.36081807705619</v>
      </c>
      <c r="J194" s="251">
        <v>100.3723</v>
      </c>
      <c r="L194" s="348"/>
      <c r="M194" s="348"/>
    </row>
    <row r="195" spans="1:13">
      <c r="A195" s="340"/>
      <c r="B195" s="215"/>
      <c r="C195" s="211">
        <v>95.88369961648597</v>
      </c>
      <c r="D195" s="250">
        <v>96.5</v>
      </c>
      <c r="E195" s="250">
        <v>85.7</v>
      </c>
      <c r="F195" s="218" t="s">
        <v>162</v>
      </c>
      <c r="G195" s="219" t="s">
        <v>145</v>
      </c>
      <c r="H195" s="224"/>
      <c r="I195" s="251">
        <v>100.41956283160151</v>
      </c>
      <c r="J195" s="251">
        <v>100.3492</v>
      </c>
      <c r="K195" s="220" t="s">
        <v>142</v>
      </c>
      <c r="L195" s="348"/>
      <c r="M195" s="348"/>
    </row>
    <row r="196" spans="1:13">
      <c r="A196" s="340"/>
      <c r="B196" s="215"/>
      <c r="C196" s="211">
        <v>98.129736405372199</v>
      </c>
      <c r="D196" s="250">
        <v>97</v>
      </c>
      <c r="E196" s="250">
        <v>71.400000000000006</v>
      </c>
      <c r="F196" s="326">
        <f>AVERAGE(C185:C196)</f>
        <v>89.604835927584972</v>
      </c>
      <c r="G196" s="327">
        <f>AVERAGE(E185:E196)</f>
        <v>63.683333333333337</v>
      </c>
      <c r="H196" s="224"/>
      <c r="I196" s="251">
        <v>100.46558693739649</v>
      </c>
      <c r="J196" s="251">
        <v>100.35939999999999</v>
      </c>
      <c r="K196" s="194">
        <f>AVERAGE(I185:I196)</f>
        <v>100.0141552666654</v>
      </c>
      <c r="L196" s="348"/>
      <c r="M196" s="348"/>
    </row>
    <row r="197" spans="1:13">
      <c r="A197" s="340"/>
      <c r="B197" s="201">
        <v>4.0999999999999996</v>
      </c>
      <c r="C197" s="211">
        <v>101.02216455505315</v>
      </c>
      <c r="D197" s="250">
        <v>96.3</v>
      </c>
      <c r="E197" s="250">
        <v>64.3</v>
      </c>
      <c r="F197" s="247"/>
      <c r="G197" s="252"/>
      <c r="H197" s="201">
        <v>4.0999999999999996</v>
      </c>
      <c r="I197" s="251">
        <v>100.51544106357267</v>
      </c>
      <c r="J197" s="251">
        <v>100.3869</v>
      </c>
      <c r="L197" s="348"/>
      <c r="M197" s="348"/>
    </row>
    <row r="198" spans="1:13">
      <c r="A198" s="340"/>
      <c r="B198" s="201"/>
      <c r="C198" s="211">
        <v>97.699279329674212</v>
      </c>
      <c r="D198" s="250">
        <v>96.4</v>
      </c>
      <c r="E198" s="250">
        <v>35.700000000000003</v>
      </c>
      <c r="F198" s="247"/>
      <c r="G198" s="252"/>
      <c r="H198" s="201"/>
      <c r="I198" s="251">
        <v>100.56488616773254</v>
      </c>
      <c r="J198" s="251">
        <v>100.4075</v>
      </c>
      <c r="L198" s="348"/>
      <c r="M198" s="348"/>
    </row>
    <row r="199" spans="1:13">
      <c r="A199" s="340"/>
      <c r="B199" s="215"/>
      <c r="C199" s="211">
        <v>92.849240286766673</v>
      </c>
      <c r="D199" s="250">
        <v>97</v>
      </c>
      <c r="E199" s="250">
        <v>14.3</v>
      </c>
      <c r="H199" s="224"/>
      <c r="I199" s="251">
        <v>100.70334714215655</v>
      </c>
      <c r="J199" s="251">
        <v>100.43089999999999</v>
      </c>
      <c r="L199" s="348"/>
      <c r="M199" s="348"/>
    </row>
    <row r="200" spans="1:13">
      <c r="A200" s="340"/>
      <c r="B200" s="215"/>
      <c r="C200" s="211">
        <v>97.974587144705922</v>
      </c>
      <c r="D200" s="250">
        <v>97.1</v>
      </c>
      <c r="E200" s="250">
        <v>28.6</v>
      </c>
      <c r="H200" s="224"/>
      <c r="I200" s="251">
        <v>100.85446350170737</v>
      </c>
      <c r="J200" s="251">
        <v>100.4495</v>
      </c>
      <c r="L200" s="348"/>
      <c r="M200" s="348"/>
    </row>
    <row r="201" spans="1:13">
      <c r="A201" s="340"/>
      <c r="B201" s="215"/>
      <c r="C201" s="211">
        <v>99.831377909284129</v>
      </c>
      <c r="D201" s="250">
        <v>95.9</v>
      </c>
      <c r="E201" s="250">
        <v>57.1</v>
      </c>
      <c r="H201" s="224"/>
      <c r="I201" s="251">
        <v>100.9668384673402</v>
      </c>
      <c r="J201" s="251">
        <v>100.4529</v>
      </c>
      <c r="L201" s="348"/>
      <c r="M201" s="348"/>
    </row>
    <row r="202" spans="1:13">
      <c r="A202" s="340"/>
      <c r="B202" s="215">
        <v>6</v>
      </c>
      <c r="C202" s="211">
        <v>102.898386595646</v>
      </c>
      <c r="D202" s="250">
        <v>99.2</v>
      </c>
      <c r="E202" s="250">
        <v>71.400000000000006</v>
      </c>
      <c r="H202" s="224">
        <v>6</v>
      </c>
      <c r="I202" s="251">
        <v>101.07568162434464</v>
      </c>
      <c r="J202" s="251">
        <v>100.446</v>
      </c>
      <c r="L202" s="348"/>
      <c r="M202" s="348"/>
    </row>
    <row r="203" spans="1:13">
      <c r="B203" s="215"/>
      <c r="C203" s="211">
        <v>95.73000932135858</v>
      </c>
      <c r="D203" s="250">
        <v>100.1</v>
      </c>
      <c r="E203" s="250">
        <v>28.6</v>
      </c>
      <c r="H203" s="224"/>
      <c r="I203" s="251">
        <v>101.18610930136114</v>
      </c>
      <c r="J203" s="251">
        <v>100.43810000000001</v>
      </c>
      <c r="L203" s="348"/>
      <c r="M203" s="348"/>
    </row>
    <row r="204" spans="1:13">
      <c r="B204" s="215"/>
      <c r="C204" s="211"/>
      <c r="D204" s="250"/>
      <c r="E204" s="250"/>
      <c r="H204" s="224"/>
      <c r="I204" s="251"/>
      <c r="J204" s="251"/>
    </row>
    <row r="205" spans="1:13">
      <c r="B205" s="215"/>
      <c r="C205" s="211"/>
      <c r="D205" s="250"/>
      <c r="E205" s="250"/>
      <c r="H205" s="224"/>
      <c r="I205" s="251"/>
      <c r="J205" s="251"/>
    </row>
    <row r="206" spans="1:13">
      <c r="B206" s="215"/>
      <c r="C206" s="211"/>
      <c r="D206" s="250"/>
      <c r="E206" s="250"/>
      <c r="H206" s="224"/>
      <c r="I206" s="251"/>
      <c r="J206" s="251"/>
    </row>
    <row r="207" spans="1:13">
      <c r="B207" s="215"/>
      <c r="C207" s="211"/>
      <c r="D207" s="250"/>
      <c r="E207" s="250"/>
      <c r="F207" s="218" t="s">
        <v>162</v>
      </c>
      <c r="G207" s="219" t="s">
        <v>145</v>
      </c>
      <c r="H207" s="224"/>
      <c r="I207" s="251"/>
      <c r="J207" s="251"/>
      <c r="K207" s="220" t="s">
        <v>142</v>
      </c>
    </row>
    <row r="208" spans="1:13">
      <c r="B208" s="215"/>
      <c r="C208" s="211"/>
      <c r="D208" s="250"/>
      <c r="E208" s="250"/>
      <c r="F208" s="326">
        <f>AVERAGE(C197:C208)</f>
        <v>98.286435020355526</v>
      </c>
      <c r="G208" s="327">
        <f>AVERAGE(E197:E208)</f>
        <v>42.857142857142854</v>
      </c>
      <c r="H208" s="224"/>
      <c r="I208" s="251"/>
      <c r="J208" s="251"/>
      <c r="K208" s="194">
        <f>AVERAGE(I197:I208)</f>
        <v>100.83810960974502</v>
      </c>
    </row>
  </sheetData>
  <mergeCells count="2">
    <mergeCell ref="B3:D3"/>
    <mergeCell ref="H3:J3"/>
  </mergeCells>
  <phoneticPr fontId="4"/>
  <pageMargins left="0.7" right="0.7" top="0.75" bottom="0.75" header="0.3" footer="0.3"/>
  <pageSetup paperSize="9" scale="55" orientation="portrait" horizontalDpi="300" verticalDpi="300" r:id="rId1"/>
  <rowBreaks count="1" manualBreakCount="1">
    <brk id="184"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1"/>
  <sheetViews>
    <sheetView view="pageBreakPreview" zoomScaleNormal="100" zoomScaleSheetLayoutView="100" workbookViewId="0">
      <pane xSplit="4" ySplit="5" topLeftCell="E108" activePane="bottomRight" state="frozen"/>
      <selection pane="topRight" activeCell="E1" sqref="E1"/>
      <selection pane="bottomLeft" activeCell="A6" sqref="A6"/>
      <selection pane="bottomRight" activeCell="E124" sqref="E124"/>
    </sheetView>
  </sheetViews>
  <sheetFormatPr defaultRowHeight="14.25"/>
  <cols>
    <col min="1" max="1" width="1.09765625" style="253" customWidth="1"/>
    <col min="2" max="2" width="10" style="254" customWidth="1"/>
    <col min="3" max="3" width="10" style="255" customWidth="1"/>
    <col min="4" max="5" width="8.796875" style="253"/>
    <col min="6" max="9" width="10" style="258" customWidth="1"/>
    <col min="10" max="16384" width="8.796875" style="253"/>
  </cols>
  <sheetData>
    <row r="1" spans="1:10" ht="21">
      <c r="D1" s="256" t="s">
        <v>165</v>
      </c>
      <c r="F1" s="257" t="s">
        <v>166</v>
      </c>
      <c r="H1" s="256" t="s">
        <v>167</v>
      </c>
    </row>
    <row r="2" spans="1:10">
      <c r="A2" s="259"/>
      <c r="B2" s="260"/>
      <c r="C2" s="261"/>
      <c r="D2" s="589" t="s">
        <v>168</v>
      </c>
      <c r="E2" s="590"/>
      <c r="F2" s="589" t="s">
        <v>169</v>
      </c>
      <c r="G2" s="590"/>
      <c r="H2" s="589" t="s">
        <v>170</v>
      </c>
      <c r="I2" s="590"/>
    </row>
    <row r="3" spans="1:10">
      <c r="A3" s="259"/>
      <c r="B3" s="262"/>
      <c r="C3" s="263"/>
      <c r="E3" s="264"/>
      <c r="F3" s="265">
        <v>20000001</v>
      </c>
      <c r="G3" s="266">
        <v>20000002</v>
      </c>
      <c r="H3" s="267">
        <v>1000000000</v>
      </c>
      <c r="I3" s="268">
        <v>1100000000</v>
      </c>
    </row>
    <row r="4" spans="1:10">
      <c r="A4" s="259"/>
      <c r="B4" s="269"/>
      <c r="C4" s="270"/>
      <c r="E4" s="264"/>
      <c r="F4" s="271" t="s">
        <v>171</v>
      </c>
      <c r="G4" s="272" t="s">
        <v>172</v>
      </c>
      <c r="H4" s="271" t="s">
        <v>171</v>
      </c>
      <c r="I4" s="272" t="s">
        <v>172</v>
      </c>
    </row>
    <row r="5" spans="1:10" ht="29.25" customHeight="1">
      <c r="A5" s="259"/>
      <c r="B5" s="273" t="s">
        <v>173</v>
      </c>
      <c r="C5" s="274"/>
      <c r="E5" s="264"/>
      <c r="F5" s="275">
        <v>10000</v>
      </c>
      <c r="G5" s="276">
        <v>9998.9</v>
      </c>
      <c r="H5" s="277">
        <v>10000</v>
      </c>
      <c r="I5" s="278">
        <v>9983</v>
      </c>
    </row>
    <row r="6" spans="1:10" ht="13.5">
      <c r="B6" s="262">
        <v>201301</v>
      </c>
      <c r="C6" s="279" t="s">
        <v>174</v>
      </c>
      <c r="D6" s="280" t="s">
        <v>175</v>
      </c>
      <c r="E6" s="281">
        <v>98.2</v>
      </c>
      <c r="F6" s="282">
        <v>93.9</v>
      </c>
      <c r="G6" s="283">
        <v>93.9</v>
      </c>
      <c r="H6" s="284">
        <v>94.8</v>
      </c>
      <c r="I6" s="283">
        <v>94.8</v>
      </c>
      <c r="J6" s="285" t="s">
        <v>176</v>
      </c>
    </row>
    <row r="7" spans="1:10" ht="13.5">
      <c r="B7" s="262">
        <v>201302</v>
      </c>
      <c r="C7" s="286"/>
      <c r="D7" s="287" t="s">
        <v>177</v>
      </c>
      <c r="E7" s="288">
        <v>95.5</v>
      </c>
      <c r="F7" s="282">
        <v>95</v>
      </c>
      <c r="G7" s="283">
        <v>95</v>
      </c>
      <c r="H7" s="284">
        <v>96.5</v>
      </c>
      <c r="I7" s="283">
        <v>96.4</v>
      </c>
      <c r="J7" s="285"/>
    </row>
    <row r="8" spans="1:10" ht="13.5">
      <c r="B8" s="262">
        <v>201303</v>
      </c>
      <c r="C8" s="286"/>
      <c r="D8" s="287" t="s">
        <v>178</v>
      </c>
      <c r="E8" s="288">
        <v>97.2</v>
      </c>
      <c r="F8" s="282">
        <v>98.4</v>
      </c>
      <c r="G8" s="283">
        <v>98.4</v>
      </c>
      <c r="H8" s="284">
        <v>97.7</v>
      </c>
      <c r="I8" s="283">
        <v>97.7</v>
      </c>
      <c r="J8" s="285"/>
    </row>
    <row r="9" spans="1:10" ht="13.5">
      <c r="B9" s="262">
        <v>201304</v>
      </c>
      <c r="C9" s="286"/>
      <c r="D9" s="289" t="s">
        <v>179</v>
      </c>
      <c r="E9" s="288">
        <v>97.1</v>
      </c>
      <c r="F9" s="282">
        <v>98.7</v>
      </c>
      <c r="G9" s="283">
        <v>98.7</v>
      </c>
      <c r="H9" s="284">
        <v>97.7</v>
      </c>
      <c r="I9" s="283">
        <v>97.7</v>
      </c>
      <c r="J9" s="285"/>
    </row>
    <row r="10" spans="1:10" ht="13.5">
      <c r="B10" s="262">
        <v>201305</v>
      </c>
      <c r="C10" s="286"/>
      <c r="D10" s="289" t="s">
        <v>180</v>
      </c>
      <c r="E10" s="288">
        <v>98.5</v>
      </c>
      <c r="F10" s="282">
        <v>98.7</v>
      </c>
      <c r="G10" s="283">
        <v>98.6</v>
      </c>
      <c r="H10" s="284">
        <v>99.3</v>
      </c>
      <c r="I10" s="283">
        <v>99.2</v>
      </c>
      <c r="J10" s="285"/>
    </row>
    <row r="11" spans="1:10" ht="13.5">
      <c r="B11" s="262">
        <v>201306</v>
      </c>
      <c r="C11" s="286"/>
      <c r="D11" s="289" t="s">
        <v>181</v>
      </c>
      <c r="E11" s="288">
        <v>100.8</v>
      </c>
      <c r="F11" s="282">
        <v>98.3</v>
      </c>
      <c r="G11" s="283">
        <v>98.3</v>
      </c>
      <c r="H11" s="284">
        <v>98.2</v>
      </c>
      <c r="I11" s="283">
        <v>98.2</v>
      </c>
      <c r="J11" s="285">
        <v>6</v>
      </c>
    </row>
    <row r="12" spans="1:10" ht="13.5">
      <c r="B12" s="262">
        <v>201307</v>
      </c>
      <c r="C12" s="286"/>
      <c r="D12" s="289" t="s">
        <v>182</v>
      </c>
      <c r="E12" s="288">
        <v>101.1</v>
      </c>
      <c r="F12" s="282">
        <v>100.1</v>
      </c>
      <c r="G12" s="283">
        <v>100.1</v>
      </c>
      <c r="H12" s="284">
        <v>99.8</v>
      </c>
      <c r="I12" s="283">
        <v>99.7</v>
      </c>
      <c r="J12" s="285"/>
    </row>
    <row r="13" spans="1:10" ht="13.5">
      <c r="B13" s="262">
        <v>201308</v>
      </c>
      <c r="C13" s="286"/>
      <c r="D13" s="289" t="s">
        <v>183</v>
      </c>
      <c r="E13" s="288">
        <v>98.3</v>
      </c>
      <c r="F13" s="282">
        <v>99.4</v>
      </c>
      <c r="G13" s="283">
        <v>99.4</v>
      </c>
      <c r="H13" s="284">
        <v>100</v>
      </c>
      <c r="I13" s="283">
        <v>99.9</v>
      </c>
      <c r="J13" s="285"/>
    </row>
    <row r="14" spans="1:10" ht="13.5">
      <c r="B14" s="262">
        <v>201309</v>
      </c>
      <c r="C14" s="286"/>
      <c r="D14" s="289" t="s">
        <v>184</v>
      </c>
      <c r="E14" s="288">
        <v>101.1</v>
      </c>
      <c r="F14" s="282">
        <v>99.1</v>
      </c>
      <c r="G14" s="283">
        <v>99.1</v>
      </c>
      <c r="H14" s="284">
        <v>101</v>
      </c>
      <c r="I14" s="283">
        <v>101</v>
      </c>
      <c r="J14" s="285"/>
    </row>
    <row r="15" spans="1:10" ht="13.5">
      <c r="B15" s="262">
        <v>201310</v>
      </c>
      <c r="C15" s="286"/>
      <c r="D15" s="289" t="s">
        <v>185</v>
      </c>
      <c r="E15" s="288">
        <v>101.1</v>
      </c>
      <c r="F15" s="282">
        <v>98.6</v>
      </c>
      <c r="G15" s="283">
        <v>98.6</v>
      </c>
      <c r="H15" s="284">
        <v>101.2</v>
      </c>
      <c r="I15" s="283">
        <v>101.1</v>
      </c>
      <c r="J15" s="285"/>
    </row>
    <row r="16" spans="1:10" ht="13.5">
      <c r="B16" s="262">
        <v>201311</v>
      </c>
      <c r="C16" s="286"/>
      <c r="D16" s="289" t="s">
        <v>186</v>
      </c>
      <c r="E16" s="288">
        <v>98.3</v>
      </c>
      <c r="F16" s="282">
        <v>100.4</v>
      </c>
      <c r="G16" s="283">
        <v>100.4</v>
      </c>
      <c r="H16" s="284">
        <v>101.8</v>
      </c>
      <c r="I16" s="283">
        <v>101.8</v>
      </c>
      <c r="J16" s="285"/>
    </row>
    <row r="17" spans="2:10" ht="13.5">
      <c r="B17" s="262">
        <v>201312</v>
      </c>
      <c r="C17" s="286"/>
      <c r="D17" s="290" t="s">
        <v>187</v>
      </c>
      <c r="E17" s="291">
        <v>103.5</v>
      </c>
      <c r="F17" s="282">
        <v>101.5</v>
      </c>
      <c r="G17" s="283">
        <v>101.5</v>
      </c>
      <c r="H17" s="284">
        <v>101.8</v>
      </c>
      <c r="I17" s="283">
        <v>101.9</v>
      </c>
      <c r="J17" s="285"/>
    </row>
    <row r="18" spans="2:10" ht="13.5">
      <c r="B18" s="262">
        <v>201401</v>
      </c>
      <c r="C18" s="279" t="s">
        <v>188</v>
      </c>
      <c r="D18" s="287" t="s">
        <v>189</v>
      </c>
      <c r="E18" s="288">
        <v>106.3</v>
      </c>
      <c r="F18" s="282">
        <v>101.7</v>
      </c>
      <c r="G18" s="283">
        <v>101.7</v>
      </c>
      <c r="H18" s="292">
        <v>103.8</v>
      </c>
      <c r="I18" s="293">
        <v>103.8</v>
      </c>
      <c r="J18" s="285" t="s">
        <v>164</v>
      </c>
    </row>
    <row r="19" spans="2:10">
      <c r="B19" s="262">
        <v>201402</v>
      </c>
      <c r="D19" s="287" t="s">
        <v>177</v>
      </c>
      <c r="E19" s="288">
        <v>106.1</v>
      </c>
      <c r="F19" s="282">
        <v>102.4</v>
      </c>
      <c r="G19" s="283">
        <v>102.4</v>
      </c>
      <c r="H19" s="284">
        <v>102.7</v>
      </c>
      <c r="I19" s="283">
        <v>102.7</v>
      </c>
      <c r="J19" s="285"/>
    </row>
    <row r="20" spans="2:10">
      <c r="B20" s="262">
        <v>201403</v>
      </c>
      <c r="D20" s="287" t="s">
        <v>190</v>
      </c>
      <c r="E20" s="288">
        <v>110.2</v>
      </c>
      <c r="F20" s="282">
        <v>102.2</v>
      </c>
      <c r="G20" s="283">
        <v>102.2</v>
      </c>
      <c r="H20" s="282">
        <v>104.2</v>
      </c>
      <c r="I20" s="283">
        <v>104.2</v>
      </c>
      <c r="J20" s="285"/>
    </row>
    <row r="21" spans="2:10">
      <c r="B21" s="262">
        <v>201404</v>
      </c>
      <c r="D21" s="289" t="s">
        <v>179</v>
      </c>
      <c r="E21" s="294">
        <v>107.7</v>
      </c>
      <c r="F21" s="282">
        <v>100.9</v>
      </c>
      <c r="G21" s="283">
        <v>100.9</v>
      </c>
      <c r="H21" s="282">
        <v>99.6</v>
      </c>
      <c r="I21" s="283">
        <v>99.5</v>
      </c>
      <c r="J21" s="285"/>
    </row>
    <row r="22" spans="2:10">
      <c r="B22" s="262">
        <v>201405</v>
      </c>
      <c r="D22" s="289" t="s">
        <v>180</v>
      </c>
      <c r="E22" s="294">
        <v>107.4</v>
      </c>
      <c r="F22" s="282">
        <v>101.6</v>
      </c>
      <c r="G22" s="283">
        <v>101.6</v>
      </c>
      <c r="H22" s="282">
        <v>101.9</v>
      </c>
      <c r="I22" s="283">
        <v>101.8</v>
      </c>
      <c r="J22" s="285"/>
    </row>
    <row r="23" spans="2:10">
      <c r="B23" s="262">
        <v>201406</v>
      </c>
      <c r="D23" s="289" t="s">
        <v>181</v>
      </c>
      <c r="E23" s="294">
        <v>104.1</v>
      </c>
      <c r="F23" s="282">
        <v>101.4</v>
      </c>
      <c r="G23" s="283">
        <v>101.4</v>
      </c>
      <c r="H23" s="282">
        <v>100.3</v>
      </c>
      <c r="I23" s="283">
        <v>100.3</v>
      </c>
      <c r="J23" s="285">
        <v>6</v>
      </c>
    </row>
    <row r="24" spans="2:10" ht="13.5">
      <c r="B24" s="262">
        <v>201407</v>
      </c>
      <c r="C24" s="286"/>
      <c r="D24" s="289" t="s">
        <v>182</v>
      </c>
      <c r="E24" s="294">
        <v>102.2</v>
      </c>
      <c r="F24" s="282">
        <v>101.9</v>
      </c>
      <c r="G24" s="283">
        <v>101.9</v>
      </c>
      <c r="H24" s="282">
        <v>100.1</v>
      </c>
      <c r="I24" s="283">
        <v>100.1</v>
      </c>
      <c r="J24" s="285"/>
    </row>
    <row r="25" spans="2:10" ht="13.5">
      <c r="B25" s="262">
        <v>201408</v>
      </c>
      <c r="C25" s="286"/>
      <c r="D25" s="289" t="s">
        <v>183</v>
      </c>
      <c r="E25" s="294">
        <v>99.4</v>
      </c>
      <c r="F25" s="282">
        <v>100.1</v>
      </c>
      <c r="G25" s="283">
        <v>100</v>
      </c>
      <c r="H25" s="282">
        <v>99.5</v>
      </c>
      <c r="I25" s="283">
        <v>99.4</v>
      </c>
      <c r="J25" s="285"/>
    </row>
    <row r="26" spans="2:10" ht="13.5">
      <c r="B26" s="262">
        <v>201409</v>
      </c>
      <c r="C26" s="286"/>
      <c r="D26" s="289" t="s">
        <v>184</v>
      </c>
      <c r="E26" s="294">
        <v>102.8</v>
      </c>
      <c r="F26" s="282">
        <v>101.4</v>
      </c>
      <c r="G26" s="283">
        <v>101.5</v>
      </c>
      <c r="H26" s="282">
        <v>100.7</v>
      </c>
      <c r="I26" s="283">
        <v>100.6</v>
      </c>
      <c r="J26" s="285"/>
    </row>
    <row r="27" spans="2:10" ht="13.5">
      <c r="B27" s="262">
        <v>201410</v>
      </c>
      <c r="C27" s="286"/>
      <c r="D27" s="289" t="s">
        <v>185</v>
      </c>
      <c r="E27" s="294">
        <v>104.7</v>
      </c>
      <c r="F27" s="282">
        <v>102.7</v>
      </c>
      <c r="G27" s="283">
        <v>102.7</v>
      </c>
      <c r="H27" s="282">
        <v>100.4</v>
      </c>
      <c r="I27" s="283">
        <v>100.4</v>
      </c>
      <c r="J27" s="285"/>
    </row>
    <row r="28" spans="2:10" ht="13.5">
      <c r="B28" s="262">
        <v>201411</v>
      </c>
      <c r="C28" s="286"/>
      <c r="D28" s="289" t="s">
        <v>186</v>
      </c>
      <c r="E28" s="294">
        <v>104.1</v>
      </c>
      <c r="F28" s="282">
        <v>99.8</v>
      </c>
      <c r="G28" s="283">
        <v>99.8</v>
      </c>
      <c r="H28" s="282">
        <v>100.4</v>
      </c>
      <c r="I28" s="283">
        <v>100.4</v>
      </c>
      <c r="J28" s="285"/>
    </row>
    <row r="29" spans="2:10" ht="13.5">
      <c r="B29" s="262">
        <v>201412</v>
      </c>
      <c r="C29" s="286"/>
      <c r="D29" s="289" t="s">
        <v>187</v>
      </c>
      <c r="E29" s="288">
        <v>106.7</v>
      </c>
      <c r="F29" s="282">
        <v>98.5</v>
      </c>
      <c r="G29" s="283">
        <v>98.5</v>
      </c>
      <c r="H29" s="282">
        <v>99.9</v>
      </c>
      <c r="I29" s="283">
        <v>99.9</v>
      </c>
      <c r="J29" s="285"/>
    </row>
    <row r="30" spans="2:10" ht="13.5">
      <c r="B30" s="295">
        <v>201501</v>
      </c>
      <c r="C30" s="279" t="s">
        <v>191</v>
      </c>
      <c r="D30" s="280" t="s">
        <v>192</v>
      </c>
      <c r="E30" s="296">
        <v>104.2</v>
      </c>
      <c r="F30" s="297">
        <v>104.3</v>
      </c>
      <c r="G30" s="293">
        <v>104.3</v>
      </c>
      <c r="H30" s="282">
        <v>102.9</v>
      </c>
      <c r="I30" s="283">
        <v>102.9</v>
      </c>
      <c r="J30" s="285" t="s">
        <v>193</v>
      </c>
    </row>
    <row r="31" spans="2:10" ht="13.5">
      <c r="B31" s="295">
        <v>201502</v>
      </c>
      <c r="C31" s="274"/>
      <c r="D31" s="287" t="s">
        <v>177</v>
      </c>
      <c r="E31" s="298">
        <v>101.5</v>
      </c>
      <c r="F31" s="297">
        <v>100.1</v>
      </c>
      <c r="G31" s="293">
        <v>100</v>
      </c>
      <c r="H31" s="282">
        <v>99.8</v>
      </c>
      <c r="I31" s="283">
        <v>99.8</v>
      </c>
      <c r="J31" s="285"/>
    </row>
    <row r="32" spans="2:10" ht="13.5">
      <c r="B32" s="295">
        <v>201503</v>
      </c>
      <c r="C32" s="274"/>
      <c r="D32" s="287" t="s">
        <v>178</v>
      </c>
      <c r="E32" s="298">
        <v>99.8</v>
      </c>
      <c r="F32" s="297">
        <v>100.5</v>
      </c>
      <c r="G32" s="293">
        <v>100.5</v>
      </c>
      <c r="H32" s="282">
        <v>99.3</v>
      </c>
      <c r="I32" s="283">
        <v>99.3</v>
      </c>
      <c r="J32" s="285"/>
    </row>
    <row r="33" spans="2:10" ht="13.5">
      <c r="B33" s="295">
        <v>201504</v>
      </c>
      <c r="C33" s="274"/>
      <c r="D33" s="299" t="s">
        <v>179</v>
      </c>
      <c r="E33" s="300">
        <v>99</v>
      </c>
      <c r="F33" s="297">
        <v>98.7</v>
      </c>
      <c r="G33" s="293">
        <v>98.7</v>
      </c>
      <c r="H33" s="282">
        <v>99.5</v>
      </c>
      <c r="I33" s="283">
        <v>99.5</v>
      </c>
      <c r="J33" s="285"/>
    </row>
    <row r="34" spans="2:10" ht="13.5">
      <c r="B34" s="295">
        <v>201505</v>
      </c>
      <c r="C34" s="274"/>
      <c r="D34" s="287" t="s">
        <v>180</v>
      </c>
      <c r="E34" s="301">
        <v>98.3</v>
      </c>
      <c r="F34" s="297">
        <v>100.3</v>
      </c>
      <c r="G34" s="293">
        <v>100.3</v>
      </c>
      <c r="H34" s="282">
        <v>99.5</v>
      </c>
      <c r="I34" s="283">
        <v>99.5</v>
      </c>
      <c r="J34" s="285"/>
    </row>
    <row r="35" spans="2:10" ht="13.5">
      <c r="B35" s="295">
        <v>201506</v>
      </c>
      <c r="C35" s="274"/>
      <c r="D35" s="287" t="s">
        <v>181</v>
      </c>
      <c r="E35" s="301">
        <v>97.4</v>
      </c>
      <c r="F35" s="297">
        <v>99.1</v>
      </c>
      <c r="G35" s="293">
        <v>99.1</v>
      </c>
      <c r="H35" s="282">
        <v>100.4</v>
      </c>
      <c r="I35" s="283">
        <v>100.4</v>
      </c>
      <c r="J35" s="285">
        <v>6</v>
      </c>
    </row>
    <row r="36" spans="2:10" ht="13.5">
      <c r="B36" s="295">
        <v>201507</v>
      </c>
      <c r="C36" s="274"/>
      <c r="D36" s="299" t="s">
        <v>182</v>
      </c>
      <c r="E36" s="300">
        <v>100.8</v>
      </c>
      <c r="F36" s="297">
        <v>100.9</v>
      </c>
      <c r="G36" s="293">
        <v>100.9</v>
      </c>
      <c r="H36" s="282">
        <v>100.3</v>
      </c>
      <c r="I36" s="283">
        <v>100.4</v>
      </c>
      <c r="J36" s="285"/>
    </row>
    <row r="37" spans="2:10" ht="13.5">
      <c r="B37" s="295">
        <v>201508</v>
      </c>
      <c r="C37" s="274"/>
      <c r="D37" s="299" t="s">
        <v>183</v>
      </c>
      <c r="E37" s="300">
        <v>98.5</v>
      </c>
      <c r="F37" s="297">
        <v>99.9</v>
      </c>
      <c r="G37" s="293">
        <v>99.9</v>
      </c>
      <c r="H37" s="282">
        <v>98.6</v>
      </c>
      <c r="I37" s="283">
        <v>98.6</v>
      </c>
      <c r="J37" s="285"/>
    </row>
    <row r="38" spans="2:10" ht="13.5">
      <c r="B38" s="295">
        <v>201509</v>
      </c>
      <c r="C38" s="274"/>
      <c r="D38" s="287" t="s">
        <v>184</v>
      </c>
      <c r="E38" s="302">
        <v>103</v>
      </c>
      <c r="F38" s="297">
        <v>100.9</v>
      </c>
      <c r="G38" s="293">
        <v>100.9</v>
      </c>
      <c r="H38" s="282">
        <v>100.6</v>
      </c>
      <c r="I38" s="283">
        <v>100.5</v>
      </c>
      <c r="J38" s="285"/>
    </row>
    <row r="39" spans="2:10" ht="13.5">
      <c r="B39" s="295">
        <v>201510</v>
      </c>
      <c r="C39" s="274"/>
      <c r="D39" s="287" t="s">
        <v>185</v>
      </c>
      <c r="E39" s="298">
        <v>98.9</v>
      </c>
      <c r="F39" s="297">
        <v>100.8</v>
      </c>
      <c r="G39" s="293">
        <v>100.8</v>
      </c>
      <c r="H39" s="282">
        <v>100.7</v>
      </c>
      <c r="I39" s="283">
        <v>100.7</v>
      </c>
      <c r="J39" s="285"/>
    </row>
    <row r="40" spans="2:10" ht="13.5">
      <c r="B40" s="295">
        <v>201511</v>
      </c>
      <c r="C40" s="274"/>
      <c r="D40" s="287" t="s">
        <v>186</v>
      </c>
      <c r="E40" s="298">
        <v>97.6</v>
      </c>
      <c r="F40" s="297">
        <v>99.7</v>
      </c>
      <c r="G40" s="293">
        <v>99.7</v>
      </c>
      <c r="H40" s="282">
        <v>99.9</v>
      </c>
      <c r="I40" s="283">
        <v>99.9</v>
      </c>
      <c r="J40" s="285"/>
    </row>
    <row r="41" spans="2:10" ht="13.5">
      <c r="B41" s="295">
        <v>201512</v>
      </c>
      <c r="C41" s="274"/>
      <c r="D41" s="303" t="s">
        <v>187</v>
      </c>
      <c r="E41" s="302">
        <v>101</v>
      </c>
      <c r="F41" s="297">
        <v>95.8</v>
      </c>
      <c r="G41" s="293">
        <v>95.8</v>
      </c>
      <c r="H41" s="282">
        <v>98.5</v>
      </c>
      <c r="I41" s="283">
        <v>98.5</v>
      </c>
      <c r="J41" s="285"/>
    </row>
    <row r="42" spans="2:10" ht="13.5">
      <c r="B42" s="295">
        <v>201601</v>
      </c>
      <c r="C42" s="279" t="s">
        <v>194</v>
      </c>
      <c r="D42" s="280" t="s">
        <v>195</v>
      </c>
      <c r="E42" s="296">
        <v>101.8</v>
      </c>
      <c r="F42" s="297">
        <v>99.1</v>
      </c>
      <c r="G42" s="293">
        <v>99.1</v>
      </c>
      <c r="H42" s="282">
        <v>100.1</v>
      </c>
      <c r="I42" s="283">
        <v>100.1</v>
      </c>
      <c r="J42" s="285" t="s">
        <v>196</v>
      </c>
    </row>
    <row r="43" spans="2:10">
      <c r="B43" s="295">
        <v>201602</v>
      </c>
      <c r="D43" s="287" t="s">
        <v>177</v>
      </c>
      <c r="E43" s="298">
        <v>107.1</v>
      </c>
      <c r="F43" s="297">
        <v>98.8</v>
      </c>
      <c r="G43" s="293">
        <v>98.8</v>
      </c>
      <c r="H43" s="282">
        <v>99.2</v>
      </c>
      <c r="I43" s="283">
        <v>99.2</v>
      </c>
      <c r="J43" s="285"/>
    </row>
    <row r="44" spans="2:10">
      <c r="B44" s="295">
        <v>201603</v>
      </c>
      <c r="D44" s="287" t="s">
        <v>178</v>
      </c>
      <c r="E44" s="304">
        <v>105.2</v>
      </c>
      <c r="F44" s="297">
        <v>100.2</v>
      </c>
      <c r="G44" s="293">
        <v>100.2</v>
      </c>
      <c r="H44" s="282">
        <v>99.7</v>
      </c>
      <c r="I44" s="283">
        <v>99.7</v>
      </c>
      <c r="J44" s="285"/>
    </row>
    <row r="45" spans="2:10">
      <c r="B45" s="295">
        <v>201604</v>
      </c>
      <c r="D45" s="299" t="s">
        <v>179</v>
      </c>
      <c r="E45" s="300">
        <v>105.9</v>
      </c>
      <c r="F45" s="297">
        <v>100.3</v>
      </c>
      <c r="G45" s="293">
        <v>100.3</v>
      </c>
      <c r="H45" s="282">
        <v>99.3</v>
      </c>
      <c r="I45" s="283">
        <v>99.3</v>
      </c>
      <c r="J45" s="285"/>
    </row>
    <row r="46" spans="2:10" ht="13.5">
      <c r="B46" s="295">
        <v>201605</v>
      </c>
      <c r="C46" s="274"/>
      <c r="D46" s="287" t="s">
        <v>180</v>
      </c>
      <c r="E46" s="300">
        <v>106</v>
      </c>
      <c r="F46" s="297">
        <v>100.2</v>
      </c>
      <c r="G46" s="293">
        <v>100.2</v>
      </c>
      <c r="H46" s="282">
        <v>98.5</v>
      </c>
      <c r="I46" s="283">
        <v>98.5</v>
      </c>
      <c r="J46" s="285"/>
    </row>
    <row r="47" spans="2:10" ht="13.5">
      <c r="B47" s="295">
        <v>201606</v>
      </c>
      <c r="C47" s="274"/>
      <c r="D47" s="287" t="s">
        <v>181</v>
      </c>
      <c r="E47" s="300">
        <v>107.9</v>
      </c>
      <c r="F47" s="297">
        <v>99.6</v>
      </c>
      <c r="G47" s="293">
        <v>99.6</v>
      </c>
      <c r="H47" s="282">
        <v>99.2</v>
      </c>
      <c r="I47" s="283">
        <v>99.2</v>
      </c>
      <c r="J47" s="285">
        <v>6</v>
      </c>
    </row>
    <row r="48" spans="2:10" ht="13.5">
      <c r="B48" s="295">
        <v>201607</v>
      </c>
      <c r="C48" s="274"/>
      <c r="D48" s="287" t="s">
        <v>182</v>
      </c>
      <c r="E48" s="300">
        <v>107.7</v>
      </c>
      <c r="F48" s="297">
        <v>99.5</v>
      </c>
      <c r="G48" s="293">
        <v>99.5</v>
      </c>
      <c r="H48" s="282">
        <v>99.8</v>
      </c>
      <c r="I48" s="283">
        <v>99.8</v>
      </c>
      <c r="J48" s="285"/>
    </row>
    <row r="49" spans="2:10" ht="13.5">
      <c r="B49" s="295">
        <v>201608</v>
      </c>
      <c r="C49" s="274"/>
      <c r="D49" s="299" t="s">
        <v>183</v>
      </c>
      <c r="E49" s="300">
        <v>109.1</v>
      </c>
      <c r="F49" s="297">
        <v>100.5</v>
      </c>
      <c r="G49" s="293">
        <v>100.4</v>
      </c>
      <c r="H49" s="282">
        <v>100.5</v>
      </c>
      <c r="I49" s="283">
        <v>100.5</v>
      </c>
      <c r="J49" s="285"/>
    </row>
    <row r="50" spans="2:10" ht="13.5">
      <c r="B50" s="295">
        <v>201609</v>
      </c>
      <c r="C50" s="274"/>
      <c r="D50" s="299" t="s">
        <v>184</v>
      </c>
      <c r="E50" s="300">
        <v>108.9</v>
      </c>
      <c r="F50" s="297">
        <v>102.9</v>
      </c>
      <c r="G50" s="293">
        <v>102.9</v>
      </c>
      <c r="H50" s="282">
        <v>100.7</v>
      </c>
      <c r="I50" s="283">
        <v>100.8</v>
      </c>
      <c r="J50" s="285"/>
    </row>
    <row r="51" spans="2:10" ht="13.5">
      <c r="B51" s="295">
        <v>201610</v>
      </c>
      <c r="C51" s="274"/>
      <c r="D51" s="299" t="s">
        <v>185</v>
      </c>
      <c r="E51" s="300">
        <v>108.2</v>
      </c>
      <c r="F51" s="297">
        <v>101.5</v>
      </c>
      <c r="G51" s="293">
        <v>101.5</v>
      </c>
      <c r="H51" s="282">
        <v>101</v>
      </c>
      <c r="I51" s="283">
        <v>101.1</v>
      </c>
      <c r="J51" s="285" t="s">
        <v>197</v>
      </c>
    </row>
    <row r="52" spans="2:10" ht="13.5">
      <c r="B52" s="295">
        <v>201611</v>
      </c>
      <c r="C52" s="274"/>
      <c r="D52" s="299" t="s">
        <v>186</v>
      </c>
      <c r="E52" s="300">
        <v>108.6</v>
      </c>
      <c r="F52" s="297">
        <v>103</v>
      </c>
      <c r="G52" s="293">
        <v>103</v>
      </c>
      <c r="H52" s="282">
        <v>102</v>
      </c>
      <c r="I52" s="283">
        <v>102</v>
      </c>
      <c r="J52" s="285" t="s">
        <v>197</v>
      </c>
    </row>
    <row r="53" spans="2:10" ht="13.5">
      <c r="B53" s="295">
        <v>201612</v>
      </c>
      <c r="C53" s="274"/>
      <c r="D53" s="305" t="s">
        <v>187</v>
      </c>
      <c r="E53" s="300">
        <v>103.1</v>
      </c>
      <c r="F53" s="297">
        <v>103.4</v>
      </c>
      <c r="G53" s="293">
        <v>103.4</v>
      </c>
      <c r="H53" s="282">
        <v>102</v>
      </c>
      <c r="I53" s="283">
        <v>102</v>
      </c>
      <c r="J53" s="285" t="s">
        <v>197</v>
      </c>
    </row>
    <row r="54" spans="2:10" ht="13.5">
      <c r="B54" s="295">
        <v>201701</v>
      </c>
      <c r="C54" s="279" t="s">
        <v>198</v>
      </c>
      <c r="D54" s="287" t="s">
        <v>199</v>
      </c>
      <c r="E54" s="306">
        <v>102.9</v>
      </c>
      <c r="F54" s="307">
        <v>100.6</v>
      </c>
      <c r="G54" s="308">
        <v>100.6</v>
      </c>
      <c r="H54" s="282">
        <v>100.9</v>
      </c>
      <c r="I54" s="283">
        <v>100.9</v>
      </c>
      <c r="J54" s="285" t="s">
        <v>200</v>
      </c>
    </row>
    <row r="55" spans="2:10">
      <c r="B55" s="295">
        <v>201702</v>
      </c>
      <c r="D55" s="287" t="s">
        <v>177</v>
      </c>
      <c r="E55" s="300">
        <v>101.9</v>
      </c>
      <c r="F55" s="307">
        <v>102.7</v>
      </c>
      <c r="G55" s="308">
        <v>102.7</v>
      </c>
      <c r="H55" s="282">
        <v>101.6</v>
      </c>
      <c r="I55" s="283">
        <v>101.6</v>
      </c>
      <c r="J55" s="285"/>
    </row>
    <row r="56" spans="2:10">
      <c r="B56" s="295">
        <v>201703</v>
      </c>
      <c r="D56" s="287" t="s">
        <v>178</v>
      </c>
      <c r="E56" s="300">
        <v>105.5</v>
      </c>
      <c r="F56" s="307">
        <v>102.2</v>
      </c>
      <c r="G56" s="308">
        <v>102.2</v>
      </c>
      <c r="H56" s="282">
        <v>101.5</v>
      </c>
      <c r="I56" s="283">
        <v>101.5</v>
      </c>
      <c r="J56" s="285"/>
    </row>
    <row r="57" spans="2:10" ht="13.5">
      <c r="B57" s="295">
        <v>201704</v>
      </c>
      <c r="C57" s="309"/>
      <c r="D57" s="287" t="s">
        <v>179</v>
      </c>
      <c r="E57" s="300">
        <v>111.7</v>
      </c>
      <c r="F57" s="307">
        <v>103.8</v>
      </c>
      <c r="G57" s="308">
        <v>103.8</v>
      </c>
      <c r="H57" s="282">
        <v>104.1</v>
      </c>
      <c r="I57" s="283">
        <v>104.1</v>
      </c>
      <c r="J57" s="285"/>
    </row>
    <row r="58" spans="2:10" ht="13.5">
      <c r="B58" s="295">
        <v>201705</v>
      </c>
      <c r="C58" s="286"/>
      <c r="D58" s="287" t="s">
        <v>180</v>
      </c>
      <c r="E58" s="300">
        <v>107.7</v>
      </c>
      <c r="F58" s="282">
        <v>102.9</v>
      </c>
      <c r="G58" s="283">
        <v>102.9</v>
      </c>
      <c r="H58" s="282">
        <v>102.3</v>
      </c>
      <c r="I58" s="283">
        <v>102.3</v>
      </c>
      <c r="J58" s="285"/>
    </row>
    <row r="59" spans="2:10" ht="13.5">
      <c r="B59" s="295">
        <v>201706</v>
      </c>
      <c r="C59" s="286"/>
      <c r="D59" s="287" t="s">
        <v>181</v>
      </c>
      <c r="E59" s="300">
        <v>108.9</v>
      </c>
      <c r="F59" s="282">
        <v>104.6</v>
      </c>
      <c r="G59" s="283">
        <v>104.6</v>
      </c>
      <c r="H59" s="282">
        <v>103.3</v>
      </c>
      <c r="I59" s="283">
        <v>103.3</v>
      </c>
      <c r="J59" s="285" t="s">
        <v>151</v>
      </c>
    </row>
    <row r="60" spans="2:10" ht="13.5">
      <c r="B60" s="295">
        <v>201707</v>
      </c>
      <c r="C60" s="286"/>
      <c r="D60" s="287" t="s">
        <v>182</v>
      </c>
      <c r="E60" s="300">
        <v>107.7</v>
      </c>
      <c r="F60" s="282">
        <v>103.2</v>
      </c>
      <c r="G60" s="283">
        <v>103.2</v>
      </c>
      <c r="H60" s="282">
        <v>102.5</v>
      </c>
      <c r="I60" s="283">
        <v>102.5</v>
      </c>
      <c r="J60" s="285"/>
    </row>
    <row r="61" spans="2:10" ht="13.5">
      <c r="B61" s="295">
        <v>201708</v>
      </c>
      <c r="C61" s="286"/>
      <c r="D61" s="287" t="s">
        <v>183</v>
      </c>
      <c r="E61" s="300">
        <v>112.1</v>
      </c>
      <c r="F61" s="282">
        <v>105.4</v>
      </c>
      <c r="G61" s="283">
        <v>105.4</v>
      </c>
      <c r="H61" s="282">
        <v>104</v>
      </c>
      <c r="I61" s="283">
        <v>104</v>
      </c>
      <c r="J61" s="285"/>
    </row>
    <row r="62" spans="2:10" ht="13.5">
      <c r="B62" s="295">
        <v>201709</v>
      </c>
      <c r="C62" s="286"/>
      <c r="D62" s="287" t="s">
        <v>184</v>
      </c>
      <c r="E62" s="300">
        <v>108.9</v>
      </c>
      <c r="F62" s="282">
        <v>102.4</v>
      </c>
      <c r="G62" s="283">
        <v>102.4</v>
      </c>
      <c r="H62" s="282">
        <v>103</v>
      </c>
      <c r="I62" s="283">
        <v>102.9</v>
      </c>
      <c r="J62" s="285"/>
    </row>
    <row r="63" spans="2:10" ht="13.5">
      <c r="B63" s="295">
        <v>201710</v>
      </c>
      <c r="C63" s="286"/>
      <c r="D63" s="287" t="s">
        <v>185</v>
      </c>
      <c r="E63" s="300">
        <v>110.5</v>
      </c>
      <c r="F63" s="282">
        <v>103.5</v>
      </c>
      <c r="G63" s="283">
        <v>103.5</v>
      </c>
      <c r="H63" s="282">
        <v>103.3</v>
      </c>
      <c r="I63" s="283">
        <v>103.3</v>
      </c>
      <c r="J63" s="285"/>
    </row>
    <row r="64" spans="2:10" ht="13.5">
      <c r="B64" s="295">
        <v>201711</v>
      </c>
      <c r="C64" s="286"/>
      <c r="D64" s="287" t="s">
        <v>186</v>
      </c>
      <c r="E64" s="300">
        <v>113.7</v>
      </c>
      <c r="F64" s="282">
        <v>104</v>
      </c>
      <c r="G64" s="283">
        <v>104</v>
      </c>
      <c r="H64" s="282">
        <v>104.2</v>
      </c>
      <c r="I64" s="283">
        <v>104.2</v>
      </c>
      <c r="J64" s="285"/>
    </row>
    <row r="65" spans="2:11" ht="13.5">
      <c r="B65" s="295">
        <v>201712</v>
      </c>
      <c r="C65" s="286"/>
      <c r="D65" s="287" t="s">
        <v>187</v>
      </c>
      <c r="E65" s="300">
        <v>116.3</v>
      </c>
      <c r="F65" s="282">
        <v>103.8</v>
      </c>
      <c r="G65" s="283">
        <v>103.8</v>
      </c>
      <c r="H65" s="282">
        <v>105.8</v>
      </c>
      <c r="I65" s="283">
        <v>105.8</v>
      </c>
      <c r="J65" s="285"/>
    </row>
    <row r="66" spans="2:11" ht="13.5">
      <c r="B66" s="295">
        <v>201801</v>
      </c>
      <c r="C66" s="279" t="s">
        <v>201</v>
      </c>
      <c r="D66" s="310" t="s">
        <v>202</v>
      </c>
      <c r="E66" s="311">
        <v>115.7</v>
      </c>
      <c r="F66" s="282">
        <v>101.8</v>
      </c>
      <c r="G66" s="283">
        <v>103</v>
      </c>
      <c r="H66" s="282">
        <v>101.4</v>
      </c>
      <c r="I66" s="283">
        <v>101.4</v>
      </c>
      <c r="J66" s="285">
        <v>30.1</v>
      </c>
    </row>
    <row r="67" spans="2:11">
      <c r="B67" s="295">
        <v>201802</v>
      </c>
      <c r="D67" s="299" t="s">
        <v>177</v>
      </c>
      <c r="E67" s="312">
        <v>105.6</v>
      </c>
      <c r="F67" s="282">
        <v>104.5</v>
      </c>
      <c r="G67" s="283">
        <v>104.1</v>
      </c>
      <c r="H67" s="282">
        <v>104</v>
      </c>
      <c r="I67" s="283">
        <v>104</v>
      </c>
      <c r="J67" s="285"/>
    </row>
    <row r="68" spans="2:11" ht="17.25">
      <c r="B68" s="295">
        <v>201803</v>
      </c>
      <c r="C68" s="286"/>
      <c r="D68" s="299" t="s">
        <v>178</v>
      </c>
      <c r="E68" s="312">
        <v>109</v>
      </c>
      <c r="F68" s="313">
        <v>106.6</v>
      </c>
      <c r="G68" s="283">
        <v>104.8</v>
      </c>
      <c r="H68" s="282">
        <v>105.1</v>
      </c>
      <c r="I68" s="283">
        <v>105.1</v>
      </c>
      <c r="J68" s="285"/>
    </row>
    <row r="69" spans="2:11" ht="13.5">
      <c r="B69" s="295">
        <v>201804</v>
      </c>
      <c r="C69" s="286"/>
      <c r="D69" s="299" t="s">
        <v>179</v>
      </c>
      <c r="E69" s="312">
        <v>109.5</v>
      </c>
      <c r="F69" s="282">
        <v>105</v>
      </c>
      <c r="G69" s="283">
        <v>104.1</v>
      </c>
      <c r="H69" s="282">
        <v>104.5</v>
      </c>
      <c r="I69" s="283">
        <v>104.5</v>
      </c>
      <c r="J69" s="285"/>
    </row>
    <row r="70" spans="2:11" ht="13.5">
      <c r="B70" s="295">
        <v>201805</v>
      </c>
      <c r="C70" s="286"/>
      <c r="D70" s="299" t="s">
        <v>180</v>
      </c>
      <c r="E70" s="312">
        <v>109.4</v>
      </c>
      <c r="F70" s="282">
        <v>105.4</v>
      </c>
      <c r="G70" s="314">
        <v>104.9</v>
      </c>
      <c r="H70" s="282">
        <v>104.8</v>
      </c>
      <c r="I70" s="283">
        <v>104.8</v>
      </c>
      <c r="J70" s="285"/>
    </row>
    <row r="71" spans="2:11" ht="13.5">
      <c r="B71" s="295">
        <v>201806</v>
      </c>
      <c r="C71" s="286"/>
      <c r="D71" s="299" t="s">
        <v>181</v>
      </c>
      <c r="E71" s="300">
        <v>106.5</v>
      </c>
      <c r="F71" s="282">
        <v>102.1</v>
      </c>
      <c r="G71" s="283">
        <v>103.5</v>
      </c>
      <c r="H71" s="282">
        <v>103.7</v>
      </c>
      <c r="I71" s="283">
        <v>103.7</v>
      </c>
      <c r="J71" s="285">
        <v>6</v>
      </c>
    </row>
    <row r="72" spans="2:11" ht="13.5">
      <c r="B72" s="295">
        <v>201807</v>
      </c>
      <c r="C72" s="286"/>
      <c r="D72" s="299" t="s">
        <v>182</v>
      </c>
      <c r="E72" s="300">
        <v>107.1</v>
      </c>
      <c r="F72" s="282">
        <v>101.9</v>
      </c>
      <c r="G72" s="283">
        <v>103.2</v>
      </c>
      <c r="H72" s="282">
        <v>103.8</v>
      </c>
      <c r="I72" s="283">
        <v>103.8</v>
      </c>
      <c r="J72" s="285"/>
    </row>
    <row r="73" spans="2:11" ht="13.5">
      <c r="B73" s="295">
        <v>201808</v>
      </c>
      <c r="C73" s="286"/>
      <c r="D73" s="299" t="s">
        <v>183</v>
      </c>
      <c r="E73" s="300">
        <v>107.7</v>
      </c>
      <c r="F73" s="282">
        <v>103.8</v>
      </c>
      <c r="G73" s="283">
        <v>104.3</v>
      </c>
      <c r="H73" s="282">
        <v>103.6</v>
      </c>
      <c r="I73" s="283">
        <v>103.6</v>
      </c>
      <c r="J73" s="285"/>
    </row>
    <row r="74" spans="2:11" ht="13.5">
      <c r="B74" s="295">
        <v>201809</v>
      </c>
      <c r="C74" s="286"/>
      <c r="D74" s="299" t="s">
        <v>184</v>
      </c>
      <c r="E74" s="300">
        <v>101.3</v>
      </c>
      <c r="F74" s="282">
        <v>102.5</v>
      </c>
      <c r="G74" s="283">
        <v>103.4</v>
      </c>
      <c r="H74" s="282">
        <v>103.5</v>
      </c>
      <c r="I74" s="283">
        <v>103.5</v>
      </c>
      <c r="J74" s="285"/>
    </row>
    <row r="75" spans="2:11" ht="13.5">
      <c r="B75" s="295">
        <v>201810</v>
      </c>
      <c r="C75" s="286"/>
      <c r="D75" s="299" t="s">
        <v>185</v>
      </c>
      <c r="E75" s="294">
        <v>111.2</v>
      </c>
      <c r="F75" s="282">
        <v>106.5</v>
      </c>
      <c r="G75" s="283">
        <v>106.5</v>
      </c>
      <c r="H75" s="282">
        <v>105.6</v>
      </c>
      <c r="I75" s="283">
        <v>105.6</v>
      </c>
      <c r="J75" s="285"/>
    </row>
    <row r="76" spans="2:11" ht="13.5">
      <c r="B76" s="295">
        <v>201811</v>
      </c>
      <c r="C76" s="286"/>
      <c r="D76" s="299" t="s">
        <v>186</v>
      </c>
      <c r="E76" s="294">
        <v>118</v>
      </c>
      <c r="F76" s="282">
        <v>104.4</v>
      </c>
      <c r="G76" s="283">
        <v>104.5</v>
      </c>
      <c r="H76" s="282">
        <v>104.6</v>
      </c>
      <c r="I76" s="283">
        <v>104.6</v>
      </c>
      <c r="J76" s="285"/>
    </row>
    <row r="77" spans="2:11" ht="13.5">
      <c r="B77" s="295">
        <v>201812</v>
      </c>
      <c r="C77" s="286"/>
      <c r="D77" s="305" t="s">
        <v>187</v>
      </c>
      <c r="E77" s="315">
        <v>106.7</v>
      </c>
      <c r="F77" s="282">
        <v>102.8</v>
      </c>
      <c r="G77" s="283">
        <v>103.9</v>
      </c>
      <c r="H77" s="282">
        <v>104.7</v>
      </c>
      <c r="I77" s="283">
        <v>104.8</v>
      </c>
      <c r="J77" s="285"/>
    </row>
    <row r="78" spans="2:11" ht="13.5">
      <c r="B78" s="295">
        <v>201901</v>
      </c>
      <c r="C78" s="279" t="s">
        <v>203</v>
      </c>
      <c r="D78" s="316" t="s">
        <v>204</v>
      </c>
      <c r="E78" s="317">
        <v>101.80287296532499</v>
      </c>
      <c r="F78" s="282">
        <v>100.6</v>
      </c>
      <c r="G78" s="283">
        <v>103</v>
      </c>
      <c r="H78" s="282">
        <v>102.1</v>
      </c>
      <c r="I78" s="283">
        <v>102.3</v>
      </c>
      <c r="J78" s="285">
        <v>31.1</v>
      </c>
      <c r="K78" s="293" t="s">
        <v>205</v>
      </c>
    </row>
    <row r="79" spans="2:11" s="282" customFormat="1" ht="13.5">
      <c r="B79" s="318">
        <v>201902</v>
      </c>
      <c r="C79" s="286"/>
      <c r="D79" s="316" t="s">
        <v>206</v>
      </c>
      <c r="E79" s="319">
        <v>101.1</v>
      </c>
      <c r="F79" s="282">
        <v>102.4</v>
      </c>
      <c r="G79" s="283">
        <v>102.8</v>
      </c>
      <c r="H79" s="282">
        <v>102.8</v>
      </c>
      <c r="I79" s="283">
        <v>103.3</v>
      </c>
      <c r="J79" s="285"/>
      <c r="K79" s="293" t="s">
        <v>207</v>
      </c>
    </row>
    <row r="80" spans="2:11" s="282" customFormat="1" ht="13.5">
      <c r="B80" s="318">
        <v>201903</v>
      </c>
      <c r="C80" s="274"/>
      <c r="D80" s="299" t="s">
        <v>208</v>
      </c>
      <c r="E80" s="319">
        <v>107.111295457919</v>
      </c>
      <c r="F80" s="297">
        <v>99.6</v>
      </c>
      <c r="G80" s="293">
        <v>102.3</v>
      </c>
      <c r="H80" s="282">
        <v>102.2</v>
      </c>
      <c r="I80" s="283">
        <v>102.9</v>
      </c>
      <c r="J80" s="285"/>
      <c r="K80" s="293" t="s">
        <v>207</v>
      </c>
    </row>
    <row r="81" spans="2:11" s="282" customFormat="1" ht="13.5">
      <c r="B81" s="318">
        <v>201904</v>
      </c>
      <c r="C81" s="274"/>
      <c r="D81" s="299" t="s">
        <v>209</v>
      </c>
      <c r="E81" s="317">
        <v>101.976371326986</v>
      </c>
      <c r="F81" s="297">
        <v>101.3</v>
      </c>
      <c r="G81" s="293">
        <v>102</v>
      </c>
      <c r="H81" s="282">
        <v>102.8</v>
      </c>
      <c r="I81" s="314">
        <v>102.8</v>
      </c>
      <c r="J81" s="285"/>
      <c r="K81" s="293" t="s">
        <v>207</v>
      </c>
    </row>
    <row r="82" spans="2:11" s="282" customFormat="1" ht="13.5">
      <c r="B82" s="318">
        <v>201905</v>
      </c>
      <c r="C82" s="279" t="s">
        <v>210</v>
      </c>
      <c r="D82" s="299" t="s">
        <v>180</v>
      </c>
      <c r="E82" s="317">
        <v>103.07928008764399</v>
      </c>
      <c r="F82" s="282">
        <v>102.5</v>
      </c>
      <c r="G82" s="314">
        <v>102.6</v>
      </c>
      <c r="H82" s="282">
        <v>104.9</v>
      </c>
      <c r="I82" s="314">
        <v>104.2</v>
      </c>
      <c r="J82" s="285"/>
      <c r="K82" s="293" t="s">
        <v>207</v>
      </c>
    </row>
    <row r="83" spans="2:11" s="282" customFormat="1" ht="13.5">
      <c r="B83" s="318">
        <v>201906</v>
      </c>
      <c r="C83" s="286"/>
      <c r="D83" s="299" t="s">
        <v>181</v>
      </c>
      <c r="E83" s="317">
        <v>100.67955324263301</v>
      </c>
      <c r="F83" s="282">
        <v>100.1</v>
      </c>
      <c r="G83" s="314">
        <v>101.9</v>
      </c>
      <c r="I83" s="314">
        <v>101.5</v>
      </c>
      <c r="J83" s="285" t="s">
        <v>265</v>
      </c>
      <c r="K83" s="293" t="s">
        <v>207</v>
      </c>
    </row>
    <row r="84" spans="2:11" s="282" customFormat="1" ht="13.5">
      <c r="B84" s="318">
        <v>201907</v>
      </c>
      <c r="C84" s="286"/>
      <c r="D84" s="299" t="s">
        <v>182</v>
      </c>
      <c r="E84" s="320">
        <v>104.21064584566599</v>
      </c>
      <c r="G84" s="314">
        <v>102.8</v>
      </c>
      <c r="I84" s="314">
        <v>102.3</v>
      </c>
      <c r="J84" s="321"/>
      <c r="K84" s="293" t="s">
        <v>207</v>
      </c>
    </row>
    <row r="85" spans="2:11" s="282" customFormat="1" ht="13.5">
      <c r="B85" s="318">
        <v>201908</v>
      </c>
      <c r="C85" s="286"/>
      <c r="D85" s="299" t="s">
        <v>183</v>
      </c>
      <c r="E85" s="320">
        <v>96.516943482669603</v>
      </c>
      <c r="G85" s="314">
        <v>101.6</v>
      </c>
      <c r="I85" s="314">
        <v>100.5</v>
      </c>
      <c r="J85" s="321"/>
      <c r="K85" s="293" t="s">
        <v>207</v>
      </c>
    </row>
    <row r="86" spans="2:11" s="282" customFormat="1" ht="13.5">
      <c r="B86" s="318">
        <v>201909</v>
      </c>
      <c r="C86" s="286"/>
      <c r="D86" s="299" t="s">
        <v>184</v>
      </c>
      <c r="E86" s="320">
        <v>105.217607330512</v>
      </c>
      <c r="G86" s="314">
        <v>102.9</v>
      </c>
      <c r="I86" s="314">
        <v>102.3</v>
      </c>
      <c r="J86" s="321"/>
      <c r="K86" s="293" t="s">
        <v>207</v>
      </c>
    </row>
    <row r="87" spans="2:11" s="282" customFormat="1" ht="13.5">
      <c r="B87" s="318">
        <v>201910</v>
      </c>
      <c r="C87" s="286"/>
      <c r="D87" s="299" t="s">
        <v>185</v>
      </c>
      <c r="E87" s="320">
        <v>105.80183844653899</v>
      </c>
      <c r="G87" s="314">
        <v>95.8</v>
      </c>
      <c r="I87" s="314">
        <v>98.4</v>
      </c>
      <c r="J87" s="321"/>
      <c r="K87" s="293" t="s">
        <v>207</v>
      </c>
    </row>
    <row r="88" spans="2:11" s="282" customFormat="1" ht="13.5">
      <c r="B88" s="318">
        <v>201911</v>
      </c>
      <c r="C88" s="286"/>
      <c r="D88" s="299" t="s">
        <v>186</v>
      </c>
      <c r="E88" s="320">
        <v>102.456890159925</v>
      </c>
      <c r="G88" s="314">
        <v>93.8</v>
      </c>
      <c r="I88" s="314">
        <v>97.7</v>
      </c>
      <c r="J88" s="321"/>
      <c r="K88" s="293" t="s">
        <v>207</v>
      </c>
    </row>
    <row r="89" spans="2:11" s="282" customFormat="1" ht="13.5">
      <c r="B89" s="318">
        <v>201912</v>
      </c>
      <c r="C89" s="286"/>
      <c r="D89" s="299" t="s">
        <v>187</v>
      </c>
      <c r="E89" s="320">
        <v>99.132595761197294</v>
      </c>
      <c r="G89" s="314">
        <v>95.2</v>
      </c>
      <c r="I89" s="314">
        <v>97.9</v>
      </c>
      <c r="J89" s="321"/>
      <c r="K89" s="293" t="s">
        <v>207</v>
      </c>
    </row>
    <row r="90" spans="2:11" s="282" customFormat="1" ht="13.5">
      <c r="B90" s="322">
        <v>202001</v>
      </c>
      <c r="C90" s="279" t="s">
        <v>211</v>
      </c>
      <c r="D90" s="316" t="s">
        <v>212</v>
      </c>
      <c r="E90" s="323">
        <v>98.7</v>
      </c>
      <c r="F90" s="324" t="s">
        <v>213</v>
      </c>
      <c r="G90" s="314">
        <v>99.3</v>
      </c>
      <c r="H90" s="324" t="s">
        <v>213</v>
      </c>
      <c r="I90" s="314">
        <v>99.1</v>
      </c>
      <c r="J90" s="285">
        <v>2.1</v>
      </c>
      <c r="K90" s="293" t="s">
        <v>205</v>
      </c>
    </row>
    <row r="91" spans="2:11" s="282" customFormat="1" ht="13.5">
      <c r="B91" s="322">
        <v>202002</v>
      </c>
      <c r="C91" s="286"/>
      <c r="D91" s="316" t="s">
        <v>206</v>
      </c>
      <c r="E91" s="323">
        <v>101.7</v>
      </c>
      <c r="F91" s="324" t="s">
        <v>213</v>
      </c>
      <c r="G91" s="314">
        <v>96.5</v>
      </c>
      <c r="H91" s="324" t="s">
        <v>213</v>
      </c>
      <c r="I91" s="314">
        <v>98.7</v>
      </c>
      <c r="J91" s="321"/>
      <c r="K91" s="293" t="s">
        <v>205</v>
      </c>
    </row>
    <row r="92" spans="2:11" s="282" customFormat="1" ht="13.5">
      <c r="B92" s="322">
        <v>202003</v>
      </c>
      <c r="C92" s="286"/>
      <c r="D92" s="299" t="s">
        <v>178</v>
      </c>
      <c r="E92" s="323">
        <v>100.3</v>
      </c>
      <c r="F92" s="324" t="s">
        <v>213</v>
      </c>
      <c r="G92" s="314">
        <v>96.4</v>
      </c>
      <c r="H92" s="324" t="s">
        <v>213</v>
      </c>
      <c r="I92" s="314">
        <v>96.2</v>
      </c>
      <c r="J92" s="321"/>
      <c r="K92" s="293" t="s">
        <v>205</v>
      </c>
    </row>
    <row r="93" spans="2:11" ht="13.5">
      <c r="B93" s="322">
        <v>202004</v>
      </c>
      <c r="C93" s="286"/>
      <c r="D93" s="299" t="s">
        <v>179</v>
      </c>
      <c r="E93" s="323">
        <v>97.9</v>
      </c>
      <c r="F93" s="324" t="s">
        <v>213</v>
      </c>
      <c r="G93" s="314">
        <v>88.5</v>
      </c>
      <c r="H93" s="324" t="s">
        <v>213</v>
      </c>
      <c r="I93" s="314">
        <v>86.3</v>
      </c>
      <c r="J93" s="285"/>
      <c r="K93" s="293" t="s">
        <v>205</v>
      </c>
    </row>
    <row r="94" spans="2:11" ht="13.5">
      <c r="B94" s="322">
        <v>202005</v>
      </c>
      <c r="C94" s="286"/>
      <c r="D94" s="299" t="s">
        <v>180</v>
      </c>
      <c r="E94" s="323">
        <v>83.2</v>
      </c>
      <c r="F94" s="324" t="s">
        <v>213</v>
      </c>
      <c r="G94" s="314">
        <v>80.900000000000006</v>
      </c>
      <c r="H94" s="324" t="s">
        <v>213</v>
      </c>
      <c r="I94" s="314">
        <v>77.2</v>
      </c>
      <c r="J94" s="285"/>
      <c r="K94" s="293" t="s">
        <v>205</v>
      </c>
    </row>
    <row r="95" spans="2:11" ht="13.5">
      <c r="B95" s="322">
        <v>202006</v>
      </c>
      <c r="C95" s="286"/>
      <c r="D95" s="299" t="s">
        <v>181</v>
      </c>
      <c r="E95" s="323">
        <v>80.900000000000006</v>
      </c>
      <c r="F95" s="324" t="s">
        <v>213</v>
      </c>
      <c r="G95" s="314">
        <v>84.2</v>
      </c>
      <c r="H95" s="324" t="s">
        <v>213</v>
      </c>
      <c r="I95" s="314">
        <v>81</v>
      </c>
      <c r="J95" s="285">
        <v>6</v>
      </c>
      <c r="K95" s="293" t="s">
        <v>205</v>
      </c>
    </row>
    <row r="96" spans="2:11" ht="13.5">
      <c r="B96" s="322">
        <v>202007</v>
      </c>
      <c r="C96" s="286"/>
      <c r="D96" s="299" t="s">
        <v>182</v>
      </c>
      <c r="E96" s="323">
        <v>84.5</v>
      </c>
      <c r="F96" s="324" t="s">
        <v>213</v>
      </c>
      <c r="G96" s="314">
        <v>88.1</v>
      </c>
      <c r="H96" s="324" t="s">
        <v>213</v>
      </c>
      <c r="I96" s="314">
        <v>86.6</v>
      </c>
      <c r="J96" s="285"/>
      <c r="K96" s="293" t="s">
        <v>205</v>
      </c>
    </row>
    <row r="97" spans="2:11" ht="13.5">
      <c r="B97" s="322">
        <v>202008</v>
      </c>
      <c r="C97" s="253"/>
      <c r="D97" s="299" t="s">
        <v>183</v>
      </c>
      <c r="E97" s="323">
        <v>82.6</v>
      </c>
      <c r="F97" s="324" t="s">
        <v>213</v>
      </c>
      <c r="G97" s="314">
        <v>89</v>
      </c>
      <c r="H97" s="324" t="s">
        <v>213</v>
      </c>
      <c r="I97" s="314">
        <v>88.3</v>
      </c>
      <c r="J97" s="285"/>
      <c r="K97" s="293" t="s">
        <v>205</v>
      </c>
    </row>
    <row r="98" spans="2:11">
      <c r="B98" s="322">
        <v>202009</v>
      </c>
      <c r="D98" s="299" t="s">
        <v>184</v>
      </c>
      <c r="E98" s="323">
        <v>84</v>
      </c>
      <c r="F98" s="324" t="s">
        <v>213</v>
      </c>
      <c r="G98" s="258">
        <v>91.4</v>
      </c>
      <c r="H98" s="324" t="s">
        <v>213</v>
      </c>
      <c r="I98" s="258">
        <v>91.6</v>
      </c>
      <c r="J98" s="285"/>
      <c r="K98" s="293" t="s">
        <v>205</v>
      </c>
    </row>
    <row r="99" spans="2:11">
      <c r="B99" s="322">
        <v>202010</v>
      </c>
      <c r="D99" s="299" t="s">
        <v>185</v>
      </c>
      <c r="E99" s="253">
        <v>84.8</v>
      </c>
      <c r="F99" s="324" t="s">
        <v>213</v>
      </c>
      <c r="G99" s="258">
        <v>92.8</v>
      </c>
      <c r="H99" s="324" t="s">
        <v>213</v>
      </c>
      <c r="I99" s="258">
        <v>93.5</v>
      </c>
      <c r="J99" s="285"/>
      <c r="K99" s="293" t="s">
        <v>205</v>
      </c>
    </row>
    <row r="100" spans="2:11">
      <c r="B100" s="322">
        <v>202011</v>
      </c>
      <c r="D100" s="299" t="s">
        <v>186</v>
      </c>
      <c r="E100" s="253">
        <v>81.400000000000006</v>
      </c>
      <c r="F100" s="324" t="s">
        <v>213</v>
      </c>
      <c r="G100" s="258">
        <v>93.2</v>
      </c>
      <c r="H100" s="324" t="s">
        <v>213</v>
      </c>
      <c r="I100" s="258">
        <v>94.2</v>
      </c>
      <c r="J100" s="285"/>
      <c r="K100" s="293" t="s">
        <v>205</v>
      </c>
    </row>
    <row r="101" spans="2:11">
      <c r="B101" s="322">
        <v>202012</v>
      </c>
      <c r="D101" s="299" t="s">
        <v>187</v>
      </c>
      <c r="E101" s="253">
        <v>87.9</v>
      </c>
      <c r="F101" s="324" t="s">
        <v>213</v>
      </c>
      <c r="G101" s="258">
        <v>92.6</v>
      </c>
      <c r="H101" s="324" t="s">
        <v>213</v>
      </c>
      <c r="I101" s="258">
        <v>94</v>
      </c>
      <c r="J101" s="285"/>
      <c r="K101" s="293" t="s">
        <v>205</v>
      </c>
    </row>
    <row r="102" spans="2:11" ht="17.25">
      <c r="B102" s="322">
        <v>202101</v>
      </c>
      <c r="C102" s="279" t="s">
        <v>214</v>
      </c>
      <c r="D102" s="299" t="s">
        <v>215</v>
      </c>
      <c r="E102" s="333">
        <v>93.1</v>
      </c>
      <c r="F102" s="325"/>
      <c r="G102" s="347">
        <v>96.9</v>
      </c>
      <c r="I102" s="330">
        <v>95.9</v>
      </c>
      <c r="J102" s="285">
        <v>3.1</v>
      </c>
      <c r="K102" s="329" t="s">
        <v>205</v>
      </c>
    </row>
    <row r="103" spans="2:11" ht="17.25">
      <c r="B103" s="322">
        <v>202102</v>
      </c>
      <c r="D103" s="299" t="s">
        <v>206</v>
      </c>
      <c r="E103" s="333">
        <v>94.1</v>
      </c>
      <c r="F103" s="325"/>
      <c r="G103" s="347">
        <v>97.2</v>
      </c>
      <c r="I103" s="330">
        <v>95.8</v>
      </c>
      <c r="J103" s="285"/>
      <c r="K103" s="329" t="s">
        <v>205</v>
      </c>
    </row>
    <row r="104" spans="2:11">
      <c r="B104" s="322">
        <v>202103</v>
      </c>
      <c r="D104" s="299" t="s">
        <v>178</v>
      </c>
      <c r="E104" s="333">
        <v>93.1</v>
      </c>
      <c r="G104" s="347">
        <v>96.5</v>
      </c>
      <c r="I104" s="330">
        <v>97.3</v>
      </c>
      <c r="J104" s="285"/>
      <c r="K104" s="329" t="s">
        <v>205</v>
      </c>
    </row>
    <row r="105" spans="2:11">
      <c r="B105" s="322">
        <v>202104</v>
      </c>
      <c r="D105" s="299" t="s">
        <v>179</v>
      </c>
      <c r="E105" s="333">
        <v>84.3</v>
      </c>
      <c r="G105" s="347">
        <v>97.3</v>
      </c>
      <c r="I105" s="330">
        <v>98.5</v>
      </c>
      <c r="J105" s="285"/>
      <c r="K105" s="329" t="s">
        <v>205</v>
      </c>
    </row>
    <row r="106" spans="2:11">
      <c r="B106" s="322">
        <v>202105</v>
      </c>
      <c r="D106" s="299" t="s">
        <v>180</v>
      </c>
      <c r="E106" s="333">
        <v>84.9</v>
      </c>
      <c r="G106" s="347">
        <v>95.7</v>
      </c>
      <c r="H106" s="282"/>
      <c r="I106" s="330">
        <v>92.3</v>
      </c>
      <c r="K106" s="329" t="s">
        <v>205</v>
      </c>
    </row>
    <row r="107" spans="2:11">
      <c r="B107" s="322">
        <v>202106</v>
      </c>
      <c r="D107" s="299" t="s">
        <v>181</v>
      </c>
      <c r="E107" s="333">
        <v>96.1</v>
      </c>
      <c r="G107" s="347">
        <v>97.5</v>
      </c>
      <c r="I107" s="330">
        <v>98.7</v>
      </c>
      <c r="J107" s="285">
        <v>6</v>
      </c>
      <c r="K107" s="329" t="s">
        <v>205</v>
      </c>
    </row>
    <row r="108" spans="2:11">
      <c r="B108" s="322">
        <v>202107</v>
      </c>
      <c r="D108" s="299" t="s">
        <v>182</v>
      </c>
      <c r="E108" s="333">
        <v>96</v>
      </c>
      <c r="F108" s="258" t="s">
        <v>216</v>
      </c>
      <c r="G108" s="347">
        <v>97.4</v>
      </c>
      <c r="I108" s="330">
        <v>98</v>
      </c>
      <c r="K108" s="329" t="s">
        <v>205</v>
      </c>
    </row>
    <row r="109" spans="2:11">
      <c r="B109" s="322">
        <v>202108</v>
      </c>
      <c r="D109" s="299" t="s">
        <v>183</v>
      </c>
      <c r="E109" s="333">
        <v>90.3</v>
      </c>
      <c r="F109" s="258" t="s">
        <v>216</v>
      </c>
      <c r="G109" s="347">
        <v>95.7</v>
      </c>
      <c r="I109" s="330">
        <v>96.1</v>
      </c>
      <c r="J109" s="258"/>
      <c r="K109" s="329" t="s">
        <v>205</v>
      </c>
    </row>
    <row r="110" spans="2:11">
      <c r="B110" s="322">
        <v>202109</v>
      </c>
      <c r="D110" s="299" t="s">
        <v>184</v>
      </c>
      <c r="E110" s="333">
        <v>86.8</v>
      </c>
      <c r="F110" s="258" t="s">
        <v>216</v>
      </c>
      <c r="G110" s="347">
        <v>94</v>
      </c>
      <c r="H110" s="258" t="s">
        <v>217</v>
      </c>
      <c r="I110" s="330">
        <v>89.9</v>
      </c>
      <c r="K110" s="329" t="s">
        <v>205</v>
      </c>
    </row>
    <row r="111" spans="2:11">
      <c r="B111" s="322">
        <v>202110</v>
      </c>
      <c r="D111" s="299" t="s">
        <v>185</v>
      </c>
      <c r="E111" s="333">
        <v>74.2</v>
      </c>
      <c r="F111" s="258" t="s">
        <v>216</v>
      </c>
      <c r="G111" s="347">
        <v>92.4</v>
      </c>
      <c r="H111" s="258" t="s">
        <v>218</v>
      </c>
      <c r="I111" s="330">
        <v>91.7</v>
      </c>
      <c r="K111" s="329" t="s">
        <v>205</v>
      </c>
    </row>
    <row r="112" spans="2:11">
      <c r="B112" s="322">
        <v>202111</v>
      </c>
      <c r="D112" s="299" t="s">
        <v>186</v>
      </c>
      <c r="E112" s="333">
        <v>82.3</v>
      </c>
      <c r="F112" s="258" t="s">
        <v>216</v>
      </c>
      <c r="G112" s="347">
        <v>95.2</v>
      </c>
      <c r="H112" s="258" t="s">
        <v>218</v>
      </c>
      <c r="I112" s="330">
        <v>96.5</v>
      </c>
      <c r="K112" s="329" t="s">
        <v>205</v>
      </c>
    </row>
    <row r="113" spans="2:11">
      <c r="B113" s="322">
        <v>202112</v>
      </c>
      <c r="D113" s="299" t="s">
        <v>187</v>
      </c>
      <c r="E113" s="333">
        <v>90.4</v>
      </c>
      <c r="G113" s="347">
        <v>94.8</v>
      </c>
      <c r="H113" s="258" t="s">
        <v>218</v>
      </c>
      <c r="I113" s="330">
        <v>96.7</v>
      </c>
      <c r="K113" s="329" t="s">
        <v>205</v>
      </c>
    </row>
    <row r="114" spans="2:11">
      <c r="B114" s="322">
        <v>202201</v>
      </c>
      <c r="C114" s="279" t="s">
        <v>228</v>
      </c>
      <c r="D114" s="316" t="s">
        <v>229</v>
      </c>
      <c r="E114" s="333">
        <v>93</v>
      </c>
      <c r="G114" s="347">
        <v>95.1</v>
      </c>
      <c r="H114" s="258" t="s">
        <v>234</v>
      </c>
      <c r="I114" s="330">
        <v>94.4</v>
      </c>
      <c r="J114" s="285">
        <v>4.0999999999999996</v>
      </c>
      <c r="K114" s="329" t="s">
        <v>239</v>
      </c>
    </row>
    <row r="115" spans="2:11">
      <c r="B115" s="322">
        <v>202202</v>
      </c>
      <c r="D115" s="316" t="s">
        <v>206</v>
      </c>
      <c r="E115" s="333">
        <v>92.4</v>
      </c>
      <c r="G115" s="347">
        <v>97</v>
      </c>
      <c r="H115" s="258" t="s">
        <v>218</v>
      </c>
      <c r="I115" s="330">
        <v>96.3</v>
      </c>
      <c r="J115" s="285"/>
      <c r="K115" s="329" t="s">
        <v>243</v>
      </c>
    </row>
    <row r="116" spans="2:11">
      <c r="B116" s="322">
        <v>202203</v>
      </c>
      <c r="D116" s="316" t="s">
        <v>244</v>
      </c>
      <c r="E116" s="333">
        <v>90.1</v>
      </c>
      <c r="G116" s="347">
        <v>95.6</v>
      </c>
      <c r="H116" s="258" t="s">
        <v>218</v>
      </c>
      <c r="I116" s="258">
        <v>96.6</v>
      </c>
      <c r="J116" s="285"/>
      <c r="K116" s="253" t="s">
        <v>245</v>
      </c>
    </row>
    <row r="117" spans="2:11">
      <c r="B117" s="322">
        <v>202204</v>
      </c>
      <c r="D117" s="316" t="s">
        <v>258</v>
      </c>
      <c r="E117" s="334">
        <v>92.7</v>
      </c>
      <c r="G117" s="347">
        <v>97.1</v>
      </c>
      <c r="H117" s="258" t="s">
        <v>218</v>
      </c>
      <c r="I117" s="258">
        <v>95.1</v>
      </c>
      <c r="J117" s="285"/>
      <c r="K117" s="253" t="s">
        <v>245</v>
      </c>
    </row>
    <row r="118" spans="2:11">
      <c r="B118" s="322">
        <v>202205</v>
      </c>
      <c r="D118" s="316" t="s">
        <v>263</v>
      </c>
      <c r="E118" s="253">
        <v>93.6</v>
      </c>
      <c r="G118" s="347">
        <v>90.5</v>
      </c>
      <c r="H118" s="258" t="s">
        <v>218</v>
      </c>
      <c r="I118" s="258">
        <v>88</v>
      </c>
      <c r="J118" s="285"/>
      <c r="K118" s="253" t="s">
        <v>245</v>
      </c>
    </row>
    <row r="119" spans="2:11">
      <c r="B119" s="322">
        <v>202206</v>
      </c>
      <c r="D119" s="316" t="s">
        <v>266</v>
      </c>
      <c r="E119" s="253">
        <v>101.8</v>
      </c>
      <c r="G119" s="347">
        <v>93.7</v>
      </c>
      <c r="H119" s="258" t="s">
        <v>218</v>
      </c>
      <c r="I119" s="258">
        <v>96</v>
      </c>
      <c r="J119" s="285"/>
      <c r="K119" s="253" t="s">
        <v>245</v>
      </c>
    </row>
    <row r="120" spans="2:11">
      <c r="B120" s="322">
        <v>202207</v>
      </c>
      <c r="D120" s="316" t="s">
        <v>279</v>
      </c>
      <c r="E120" s="253">
        <v>95.7</v>
      </c>
      <c r="G120" s="347">
        <v>92.8</v>
      </c>
      <c r="H120" s="258" t="s">
        <v>218</v>
      </c>
      <c r="I120" s="258">
        <v>96.8</v>
      </c>
      <c r="J120" s="285"/>
      <c r="K120" s="253" t="s">
        <v>245</v>
      </c>
    </row>
    <row r="121" spans="2:11">
      <c r="B121" s="322">
        <v>202208</v>
      </c>
      <c r="D121" s="316" t="s">
        <v>290</v>
      </c>
      <c r="E121" s="253">
        <v>101.2</v>
      </c>
      <c r="G121" s="347">
        <v>95.8</v>
      </c>
      <c r="H121" s="258" t="s">
        <v>218</v>
      </c>
      <c r="I121" s="258">
        <v>100.2</v>
      </c>
      <c r="K121" s="253" t="s">
        <v>245</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vt:lpstr>
      <vt:lpstr>グラフ(CI)</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2022-10-27T01:21:15Z</cp:lastPrinted>
  <dcterms:created xsi:type="dcterms:W3CDTF">2002-05-01T08:40:05Z</dcterms:created>
  <dcterms:modified xsi:type="dcterms:W3CDTF">2022-11-04T07:31:29Z</dcterms:modified>
</cp:coreProperties>
</file>