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S4-FILE01D\user$\141887\デスクトップ\"/>
    </mc:Choice>
  </mc:AlternateContent>
  <bookViews>
    <workbookView xWindow="480" yWindow="480" windowWidth="17265" windowHeight="6885"/>
  </bookViews>
  <sheets>
    <sheet name="１ " sheetId="434" r:id="rId1"/>
    <sheet name="２" sheetId="433" r:id="rId2"/>
    <sheet name="３" sheetId="426" r:id="rId3"/>
    <sheet name="グラフ(CI)" sheetId="427" state="hidden" r:id="rId4"/>
    <sheet name="４  " sheetId="428" r:id="rId5"/>
    <sheet name="印刷不要（図１ 児童生徒数）" sheetId="435" state="hidden" r:id="rId6"/>
    <sheet name="印刷不要（大学割合グラフ）" sheetId="436" state="hidden" r:id="rId7"/>
    <sheet name="印刷不要（短大割合グラフ）" sheetId="437" state="hidden" r:id="rId8"/>
    <sheet name="グラフ(IIP)" sheetId="429"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123Graph_A" localSheetId="0" hidden="1">'[1]２－３'!#REF!</definedName>
    <definedName name="__123Graph_A" localSheetId="1" hidden="1">'[2]２－３'!#REF!</definedName>
    <definedName name="__123Graph_A" localSheetId="4" hidden="1">'[3]２－３'!#REF!</definedName>
    <definedName name="__123Graph_A" hidden="1">'[3]２－３'!#REF!</definedName>
    <definedName name="__123Graph_A1" localSheetId="0" hidden="1">#REF!</definedName>
    <definedName name="__123Graph_A1" localSheetId="1" hidden="1">#REF!</definedName>
    <definedName name="__123Graph_A1" localSheetId="4" hidden="1">#REF!</definedName>
    <definedName name="__123Graph_A1" hidden="1">#REF!</definedName>
    <definedName name="__123Graph_A2" localSheetId="0" hidden="1">#REF!</definedName>
    <definedName name="__123Graph_A2" localSheetId="1" hidden="1">#REF!</definedName>
    <definedName name="__123Graph_A2" localSheetId="4" hidden="1">#REF!</definedName>
    <definedName name="__123Graph_A2" hidden="1">#REF!</definedName>
    <definedName name="__123Graph_ADI" localSheetId="0" hidden="1">#REF!</definedName>
    <definedName name="__123Graph_ADI" localSheetId="1" hidden="1">#REF!</definedName>
    <definedName name="__123Graph_ADI" localSheetId="4" hidden="1">#REF!</definedName>
    <definedName name="__123Graph_ADI" hidden="1">#REF!</definedName>
    <definedName name="__123Graph_A移転率" hidden="1">[4]ｸﾞﾗﾌﾃﾞｰﾀ!$J$38:$J$42</definedName>
    <definedName name="__123Graph_A寄与度" hidden="1">[4]ｸﾞﾗﾌﾃﾞｰﾀ!$H$24:$H$32</definedName>
    <definedName name="__123Graph_A生鮮果物" localSheetId="0" hidden="1">#REF!</definedName>
    <definedName name="__123Graph_A生鮮果物" localSheetId="1" hidden="1">#REF!</definedName>
    <definedName name="__123Graph_A生鮮果物" localSheetId="4" hidden="1">#REF!</definedName>
    <definedName name="__123Graph_A生鮮果物" hidden="1">#REF!</definedName>
    <definedName name="__123Graph_A生鮮魚介" localSheetId="0" hidden="1">#REF!</definedName>
    <definedName name="__123Graph_A生鮮魚介" localSheetId="1" hidden="1">#REF!</definedName>
    <definedName name="__123Graph_A生鮮魚介" localSheetId="4" hidden="1">#REF!</definedName>
    <definedName name="__123Graph_A生鮮魚介" hidden="1">#REF!</definedName>
    <definedName name="__123Graph_A生鮮野菜" localSheetId="0" hidden="1">#REF!</definedName>
    <definedName name="__123Graph_A生鮮野菜" localSheetId="1" hidden="1">#REF!</definedName>
    <definedName name="__123Graph_A生鮮野菜" localSheetId="4" hidden="1">#REF!</definedName>
    <definedName name="__123Graph_A生鮮野菜" hidden="1">#REF!</definedName>
    <definedName name="__123Graph_A負担率" hidden="1">[4]ｸﾞﾗﾌﾃﾞｰﾀ!$G$38:$G$42</definedName>
    <definedName name="__123Graph_A労働率" hidden="1">[4]ｸﾞﾗﾌﾃﾞｰﾀ!$B$38:$B$51</definedName>
    <definedName name="__123Graph_B" localSheetId="0" hidden="1">'[1]２－３'!#REF!</definedName>
    <definedName name="__123Graph_B" localSheetId="1" hidden="1">'[2]２－３'!#REF!</definedName>
    <definedName name="__123Graph_B" localSheetId="4" hidden="1">'[3]２－３'!#REF!</definedName>
    <definedName name="__123Graph_B" hidden="1">'[3]２－３'!#REF!</definedName>
    <definedName name="__123Graph_B1" localSheetId="0" hidden="1">#REF!</definedName>
    <definedName name="__123Graph_B1" localSheetId="1" hidden="1">#REF!</definedName>
    <definedName name="__123Graph_B1" localSheetId="4" hidden="1">#REF!</definedName>
    <definedName name="__123Graph_B1" hidden="1">#REF!</definedName>
    <definedName name="__123Graph_B2" localSheetId="0" hidden="1">#REF!</definedName>
    <definedName name="__123Graph_B2" localSheetId="1" hidden="1">#REF!</definedName>
    <definedName name="__123Graph_B2" localSheetId="4" hidden="1">#REF!</definedName>
    <definedName name="__123Graph_B2" hidden="1">#REF!</definedName>
    <definedName name="__123Graph_B移転率" hidden="1">[4]ｸﾞﾗﾌﾃﾞｰﾀ!$K$38:$K$42</definedName>
    <definedName name="__123Graph_B生鮮果物" localSheetId="0" hidden="1">#REF!</definedName>
    <definedName name="__123Graph_B生鮮果物" localSheetId="1" hidden="1">#REF!</definedName>
    <definedName name="__123Graph_B生鮮果物" localSheetId="4" hidden="1">#REF!</definedName>
    <definedName name="__123Graph_B生鮮果物" hidden="1">#REF!</definedName>
    <definedName name="__123Graph_B生鮮魚介" localSheetId="0" hidden="1">#REF!</definedName>
    <definedName name="__123Graph_B生鮮魚介" localSheetId="1" hidden="1">#REF!</definedName>
    <definedName name="__123Graph_B生鮮魚介" localSheetId="4" hidden="1">#REF!</definedName>
    <definedName name="__123Graph_B生鮮魚介" hidden="1">#REF!</definedName>
    <definedName name="__123Graph_B生鮮野菜" localSheetId="0" hidden="1">#REF!</definedName>
    <definedName name="__123Graph_B生鮮野菜" localSheetId="1" hidden="1">#REF!</definedName>
    <definedName name="__123Graph_B生鮮野菜" localSheetId="4" hidden="1">#REF!</definedName>
    <definedName name="__123Graph_B生鮮野菜" hidden="1">#REF!</definedName>
    <definedName name="__123Graph_B労働率" hidden="1">[4]ｸﾞﾗﾌﾃﾞｰﾀ!$C$38:$C$51</definedName>
    <definedName name="__123Graph_C" localSheetId="0" hidden="1">'[1]２－３'!#REF!</definedName>
    <definedName name="__123Graph_C" localSheetId="1" hidden="1">'[2]２－３'!#REF!</definedName>
    <definedName name="__123Graph_C" localSheetId="4" hidden="1">'[3]２－３'!#REF!</definedName>
    <definedName name="__123Graph_C" hidden="1">'[3]２－３'!#REF!</definedName>
    <definedName name="__123Graph_C1" localSheetId="0" hidden="1">#REF!</definedName>
    <definedName name="__123Graph_C1" localSheetId="1" hidden="1">#REF!</definedName>
    <definedName name="__123Graph_C1" localSheetId="4" hidden="1">#REF!</definedName>
    <definedName name="__123Graph_C1" hidden="1">#REF!</definedName>
    <definedName name="__123Graph_C2" localSheetId="0" hidden="1">#REF!</definedName>
    <definedName name="__123Graph_C2" localSheetId="1" hidden="1">#REF!</definedName>
    <definedName name="__123Graph_C2" localSheetId="4" hidden="1">#REF!</definedName>
    <definedName name="__123Graph_C2" hidden="1">#REF!</definedName>
    <definedName name="__123Graph_C生鮮果物" localSheetId="0" hidden="1">#REF!</definedName>
    <definedName name="__123Graph_C生鮮果物" localSheetId="1" hidden="1">#REF!</definedName>
    <definedName name="__123Graph_C生鮮果物" localSheetId="4" hidden="1">#REF!</definedName>
    <definedName name="__123Graph_C生鮮果物" hidden="1">#REF!</definedName>
    <definedName name="__123Graph_C生鮮魚介" localSheetId="0" hidden="1">#REF!</definedName>
    <definedName name="__123Graph_C生鮮魚介" localSheetId="1" hidden="1">#REF!</definedName>
    <definedName name="__123Graph_C生鮮魚介" localSheetId="4" hidden="1">#REF!</definedName>
    <definedName name="__123Graph_C生鮮魚介" hidden="1">#REF!</definedName>
    <definedName name="__123Graph_C生鮮野菜" localSheetId="0" hidden="1">#REF!</definedName>
    <definedName name="__123Graph_C生鮮野菜" localSheetId="1" hidden="1">#REF!</definedName>
    <definedName name="__123Graph_C生鮮野菜" localSheetId="4" hidden="1">#REF!</definedName>
    <definedName name="__123Graph_C生鮮野菜" hidden="1">#REF!</definedName>
    <definedName name="__123Graph_D" localSheetId="0" hidden="1">'１ '!#REF!</definedName>
    <definedName name="__123Graph_D" localSheetId="1" hidden="1">[5]図１!#REF!</definedName>
    <definedName name="__123Graph_D" localSheetId="4" hidden="1">[5]図１!#REF!</definedName>
    <definedName name="__123Graph_D" hidden="1">[5]図１!#REF!</definedName>
    <definedName name="__123Graph_D1" localSheetId="0" hidden="1">#REF!</definedName>
    <definedName name="__123Graph_D1" localSheetId="1" hidden="1">#REF!</definedName>
    <definedName name="__123Graph_D1" localSheetId="4" hidden="1">#REF!</definedName>
    <definedName name="__123Graph_D1" hidden="1">#REF!</definedName>
    <definedName name="__123Graph_D2" localSheetId="0" hidden="1">#REF!</definedName>
    <definedName name="__123Graph_D2" localSheetId="1" hidden="1">#REF!</definedName>
    <definedName name="__123Graph_D2" localSheetId="4" hidden="1">#REF!</definedName>
    <definedName name="__123Graph_D2" hidden="1">#REF!</definedName>
    <definedName name="__123Graph_D寄与度" hidden="1">[4]ｸﾞﾗﾌﾃﾞｰﾀ!$I$24:$I$32</definedName>
    <definedName name="__123Graph_E" localSheetId="0" hidden="1">[5]図１!$C$2:$C$4</definedName>
    <definedName name="__123Graph_E" localSheetId="1" hidden="1">[5]図１!$C$2:$C$4</definedName>
    <definedName name="__123Graph_E" localSheetId="4" hidden="1">[5]図１!$C$2:$C$4</definedName>
    <definedName name="__123Graph_E" hidden="1">[5]図１!$C$2:$C$4</definedName>
    <definedName name="__123Graph_E1" localSheetId="0" hidden="1">#REF!</definedName>
    <definedName name="__123Graph_E1" localSheetId="1" hidden="1">#REF!</definedName>
    <definedName name="__123Graph_E1" localSheetId="4" hidden="1">#REF!</definedName>
    <definedName name="__123Graph_E1" hidden="1">#REF!</definedName>
    <definedName name="__123Graph_E2" localSheetId="0" hidden="1">#REF!</definedName>
    <definedName name="__123Graph_E2" localSheetId="1" hidden="1">#REF!</definedName>
    <definedName name="__123Graph_E2" localSheetId="4" hidden="1">#REF!</definedName>
    <definedName name="__123Graph_E2" hidden="1">#REF!</definedName>
    <definedName name="__123Graph_E負担率" hidden="1">[4]ｸﾞﾗﾌﾃﾞｰﾀ!$F$38:$F$42</definedName>
    <definedName name="__123Graph_F" hidden="1">[4]ｸﾞﾗﾌﾃﾞｰﾀ!$H$38:$H$42</definedName>
    <definedName name="__123Graph_F1" localSheetId="0" hidden="1">#REF!</definedName>
    <definedName name="__123Graph_F1" localSheetId="1" hidden="1">#REF!</definedName>
    <definedName name="__123Graph_F1" localSheetId="4" hidden="1">#REF!</definedName>
    <definedName name="__123Graph_F1" hidden="1">#REF!</definedName>
    <definedName name="__123Graph_F2" localSheetId="0" hidden="1">#REF!</definedName>
    <definedName name="__123Graph_F2" localSheetId="1" hidden="1">#REF!</definedName>
    <definedName name="__123Graph_F2" localSheetId="4" hidden="1">#REF!</definedName>
    <definedName name="__123Graph_F2" hidden="1">#REF!</definedName>
    <definedName name="__123Graph_F寄与度" hidden="1">[4]ｸﾞﾗﾌﾃﾞｰﾀ!$J$24:$J$32</definedName>
    <definedName name="__123Graph_F負担率" hidden="1">[4]ｸﾞﾗﾌﾃﾞｰﾀ!$H$38:$H$42</definedName>
    <definedName name="__123Graph_LBL_A" localSheetId="6" hidden="1">#REF!</definedName>
    <definedName name="__123Graph_LBL_A" localSheetId="7" hidden="1">#REF!</definedName>
    <definedName name="__123Graph_LBL_A" hidden="1">#REF!</definedName>
    <definedName name="__123Graph_LBL_B" localSheetId="6" hidden="1">#REF!</definedName>
    <definedName name="__123Graph_LBL_B" localSheetId="7" hidden="1">#REF!</definedName>
    <definedName name="__123Graph_LBL_B" hidden="1">#REF!</definedName>
    <definedName name="__123Graph_LBL_B在学者数" localSheetId="6" hidden="1">#REF!</definedName>
    <definedName name="__123Graph_LBL_B在学者数" localSheetId="7" hidden="1">#REF!</definedName>
    <definedName name="__123Graph_LBL_B在学者数" hidden="1">#REF!</definedName>
    <definedName name="__123Graph_LBL_C" localSheetId="6" hidden="1">#REF!</definedName>
    <definedName name="__123Graph_LBL_C" localSheetId="7" hidden="1">#REF!</definedName>
    <definedName name="__123Graph_LBL_C" hidden="1">#REF!</definedName>
    <definedName name="__123Graph_LBL_C在学者数" localSheetId="6" hidden="1">#REF!</definedName>
    <definedName name="__123Graph_LBL_C在学者数" localSheetId="7" hidden="1">#REF!</definedName>
    <definedName name="__123Graph_LBL_C在学者数" hidden="1">#REF!</definedName>
    <definedName name="__123Graph_X" localSheetId="0" hidden="1">'[1]２－３'!#REF!</definedName>
    <definedName name="__123Graph_X" localSheetId="1" hidden="1">'[2]２－３'!#REF!</definedName>
    <definedName name="__123Graph_X" localSheetId="4" hidden="1">'[3]２－３'!#REF!</definedName>
    <definedName name="__123Graph_X" localSheetId="5" hidden="1">#REF!</definedName>
    <definedName name="__123Graph_X" localSheetId="6" hidden="1">#REF!</definedName>
    <definedName name="__123Graph_X" localSheetId="7" hidden="1">#REF!</definedName>
    <definedName name="__123Graph_X" hidden="1">'[3]２－３'!#REF!</definedName>
    <definedName name="__123Graph_X1" localSheetId="0" hidden="1">#REF!</definedName>
    <definedName name="__123Graph_X1" localSheetId="1" hidden="1">#REF!</definedName>
    <definedName name="__123Graph_X1" localSheetId="4" hidden="1">#REF!</definedName>
    <definedName name="__123Graph_X1" hidden="1">#REF!</definedName>
    <definedName name="__123Graph_X2" localSheetId="0" hidden="1">#REF!</definedName>
    <definedName name="__123Graph_X2" localSheetId="1" hidden="1">#REF!</definedName>
    <definedName name="__123Graph_X2" localSheetId="4" hidden="1">#REF!</definedName>
    <definedName name="__123Graph_X2" hidden="1">#REF!</definedName>
    <definedName name="__123Graph_XDI" localSheetId="0" hidden="1">#REF!</definedName>
    <definedName name="__123Graph_XDI" localSheetId="1" hidden="1">#REF!</definedName>
    <definedName name="__123Graph_XDI" localSheetId="4" hidden="1">#REF!</definedName>
    <definedName name="__123Graph_XDI" hidden="1">#REF!</definedName>
    <definedName name="__123Graph_X移転率" hidden="1">[4]ｸﾞﾗﾌﾃﾞｰﾀ!$A$38:$A$51</definedName>
    <definedName name="__123Graph_X寄与度" hidden="1">[4]ｸﾞﾗﾌﾃﾞｰﾀ!$A$24:$A$32</definedName>
    <definedName name="__123Graph_X生鮮果物" localSheetId="0" hidden="1">#REF!</definedName>
    <definedName name="__123Graph_X生鮮果物" localSheetId="1" hidden="1">#REF!</definedName>
    <definedName name="__123Graph_X生鮮果物" localSheetId="4" hidden="1">#REF!</definedName>
    <definedName name="__123Graph_X生鮮果物" hidden="1">#REF!</definedName>
    <definedName name="__123Graph_X生鮮魚介" localSheetId="0" hidden="1">#REF!</definedName>
    <definedName name="__123Graph_X生鮮魚介" localSheetId="1" hidden="1">#REF!</definedName>
    <definedName name="__123Graph_X生鮮魚介" localSheetId="4" hidden="1">#REF!</definedName>
    <definedName name="__123Graph_X生鮮魚介" hidden="1">#REF!</definedName>
    <definedName name="__123Graph_X生鮮野菜" localSheetId="0" hidden="1">#REF!</definedName>
    <definedName name="__123Graph_X生鮮野菜" localSheetId="1" hidden="1">#REF!</definedName>
    <definedName name="__123Graph_X生鮮野菜" localSheetId="4" hidden="1">#REF!</definedName>
    <definedName name="__123Graph_X生鮮野菜" hidden="1">#REF!</definedName>
    <definedName name="__123Graph_X負担率" hidden="1">[4]ｸﾞﾗﾌﾃﾞｰﾀ!$A$38:$A$51</definedName>
    <definedName name="__123Graph_X累積DI" localSheetId="0" hidden="1">#REF!</definedName>
    <definedName name="__123Graph_X累積DI" localSheetId="1" hidden="1">#REF!</definedName>
    <definedName name="__123Graph_X累積DI" localSheetId="4" hidden="1">#REF!</definedName>
    <definedName name="__123Graph_X累積DI" hidden="1">#REF!</definedName>
    <definedName name="__123Graph_X労働率" hidden="1">[4]ｸﾞﾗﾌﾃﾞｰﾀ!$A$38:$A$51</definedName>
    <definedName name="_11" hidden="1">[4]ｸﾞﾗﾌﾃﾞｰﾀ!$F$38:$F$42</definedName>
    <definedName name="_122" localSheetId="0" hidden="1">#REF!</definedName>
    <definedName name="_122" localSheetId="1" hidden="1">#REF!</definedName>
    <definedName name="_122" localSheetId="4" hidden="1">#REF!</definedName>
    <definedName name="_122" hidden="1">#REF!</definedName>
    <definedName name="_1223" localSheetId="0" hidden="1">'[2]２－３'!#REF!</definedName>
    <definedName name="_1223" localSheetId="1" hidden="1">'[2]２－３'!#REF!</definedName>
    <definedName name="_1223" localSheetId="4" hidden="1">'[2]２－３'!#REF!</definedName>
    <definedName name="_1223" hidden="1">'[2]２－３'!#REF!</definedName>
    <definedName name="_123" localSheetId="0" hidden="1">'[2]２－３'!#REF!</definedName>
    <definedName name="_123" localSheetId="1" hidden="1">'[2]２－３'!#REF!</definedName>
    <definedName name="_123" localSheetId="4" hidden="1">'[2]２－３'!#REF!</definedName>
    <definedName name="_123" hidden="1">'[2]２－３'!#REF!</definedName>
    <definedName name="_123_123" localSheetId="4" hidden="1">#REF!</definedName>
    <definedName name="_123_123" hidden="1">#REF!</definedName>
    <definedName name="_123Graph_A3" localSheetId="0" hidden="1">#REF!</definedName>
    <definedName name="_123Graph_A3" localSheetId="4" hidden="1">#REF!</definedName>
    <definedName name="_123Graph_A3" hidden="1">#REF!</definedName>
    <definedName name="_123graph_X" localSheetId="0" hidden="1">'[2]２－３'!#REF!</definedName>
    <definedName name="_123graph_X" localSheetId="1" hidden="1">'[2]２－３'!#REF!</definedName>
    <definedName name="_123graph_X" localSheetId="4" hidden="1">'[2]２－３'!#REF!</definedName>
    <definedName name="_123graph_X" hidden="1">'[2]２－３'!#REF!</definedName>
    <definedName name="_13" localSheetId="0" hidden="1">#REF!</definedName>
    <definedName name="_13" localSheetId="1" hidden="1">#REF!</definedName>
    <definedName name="_13" localSheetId="4" hidden="1">#REF!</definedName>
    <definedName name="_13" hidden="1">#REF!</definedName>
    <definedName name="_237" localSheetId="0" hidden="1">#REF!</definedName>
    <definedName name="_237" localSheetId="4" hidden="1">#REF!</definedName>
    <definedName name="_237" hidden="1">#REF!</definedName>
    <definedName name="_34" localSheetId="0" hidden="1">#REF!</definedName>
    <definedName name="_34" localSheetId="1" hidden="1">#REF!</definedName>
    <definedName name="_34" localSheetId="4" hidden="1">#REF!</definedName>
    <definedName name="_34" hidden="1">#REF!</definedName>
    <definedName name="_Fill" localSheetId="0" hidden="1">#REF!</definedName>
    <definedName name="_Fill" localSheetId="1" hidden="1">#REF!</definedName>
    <definedName name="_Fill" localSheetId="4" hidden="1">#REF!</definedName>
    <definedName name="_Fill" hidden="1">#REF!</definedName>
    <definedName name="_xlnm._FilterDatabase" localSheetId="6" hidden="1">'印刷不要（大学割合グラフ）'!$I$3:$K$3</definedName>
    <definedName name="_xlnm._FilterDatabase" localSheetId="7" hidden="1">'印刷不要（短大割合グラフ）'!$J$3:$L$3</definedName>
    <definedName name="_Key1" localSheetId="0" hidden="1">#REF!</definedName>
    <definedName name="_Key1" localSheetId="1" hidden="1">#REF!</definedName>
    <definedName name="_Key1" localSheetId="4" hidden="1">#REF!</definedName>
    <definedName name="_Key1" hidden="1">#REF!</definedName>
    <definedName name="_Order1" hidden="1">0</definedName>
    <definedName name="_Order2" hidden="1">255</definedName>
    <definedName name="_Regression_Int" localSheetId="0" hidden="1">1</definedName>
    <definedName name="\i">#N/A</definedName>
    <definedName name="\j">#N/A</definedName>
    <definedName name="\k">#N/A</definedName>
    <definedName name="\p" localSheetId="0">'１ '!#REF!</definedName>
    <definedName name="\p" localSheetId="1">[6]統計3P4P!#REF!</definedName>
    <definedName name="\p" localSheetId="4">[6]統計3P4P!#REF!</definedName>
    <definedName name="\p">[6]統計3P4P!#REF!</definedName>
    <definedName name="\q" localSheetId="0">#N/A</definedName>
    <definedName name="\q">[6]統計3P4P!$G$2</definedName>
    <definedName name="\x">#N/A</definedName>
    <definedName name="\z">#N/A</definedName>
    <definedName name="a" localSheetId="0">'１ '!#REF!</definedName>
    <definedName name="aa" localSheetId="0" hidden="1">'[2]２－３'!#REF!</definedName>
    <definedName name="aa" localSheetId="1" hidden="1">'[2]２－３'!#REF!</definedName>
    <definedName name="aa" localSheetId="4" hidden="1">'[2]２－３'!#REF!</definedName>
    <definedName name="aa" hidden="1">'[2]２－３'!#REF!</definedName>
    <definedName name="b" localSheetId="0">'１ '!#REF!</definedName>
    <definedName name="bkname_moto">[7]基本情報!$E$8</definedName>
    <definedName name="Data" localSheetId="0">#REF!</definedName>
    <definedName name="Data" localSheetId="1">#REF!</definedName>
    <definedName name="Data" localSheetId="4">#REF!</definedName>
    <definedName name="Data">#REF!</definedName>
    <definedName name="DataEnd" localSheetId="0">#REF!</definedName>
    <definedName name="DataEnd" localSheetId="1">#REF!</definedName>
    <definedName name="DataEnd" localSheetId="4">#REF!</definedName>
    <definedName name="DataEnd">#REF!</definedName>
    <definedName name="e" localSheetId="0" hidden="1">#REF!</definedName>
    <definedName name="e" localSheetId="1" hidden="1">#REF!</definedName>
    <definedName name="e" localSheetId="4" hidden="1">#REF!</definedName>
    <definedName name="e" hidden="1">#REF!</definedName>
    <definedName name="eeg" localSheetId="0" hidden="1">#REF!</definedName>
    <definedName name="eeg" localSheetId="1" hidden="1">#REF!</definedName>
    <definedName name="eeg" hidden="1">#REF!</definedName>
    <definedName name="ergg" localSheetId="0" hidden="1">#REF!</definedName>
    <definedName name="ergg" localSheetId="1" hidden="1">#REF!</definedName>
    <definedName name="ergg" hidden="1">#REF!</definedName>
    <definedName name="graph" localSheetId="0" hidden="1">'[2]２－３'!#REF!</definedName>
    <definedName name="graph" localSheetId="1" hidden="1">'[2]２－３'!#REF!</definedName>
    <definedName name="graph" localSheetId="4" hidden="1">'[2]２－３'!#REF!</definedName>
    <definedName name="graph" hidden="1">'[2]２－３'!#REF!</definedName>
    <definedName name="grrghh" localSheetId="0" hidden="1">'[8]２－３'!#REF!</definedName>
    <definedName name="grrghh" localSheetId="1" hidden="1">'[8]２－３'!#REF!</definedName>
    <definedName name="grrghh" hidden="1">'[8]２－３'!#REF!</definedName>
    <definedName name="h" localSheetId="0">#REF!</definedName>
    <definedName name="h" localSheetId="1">#REF!</definedName>
    <definedName name="h" localSheetId="4">#REF!</definedName>
    <definedName name="h">#REF!</definedName>
    <definedName name="H26概要" localSheetId="0" hidden="1">'[2]２－３'!#REF!</definedName>
    <definedName name="H26概要" localSheetId="1" hidden="1">'[2]２－３'!#REF!</definedName>
    <definedName name="H26概要" localSheetId="4" hidden="1">'[2]２－３'!#REF!</definedName>
    <definedName name="H26概要" hidden="1">'[2]２－３'!#REF!</definedName>
    <definedName name="Hyousoku" localSheetId="0">#REF!</definedName>
    <definedName name="Hyousoku" localSheetId="1">#REF!</definedName>
    <definedName name="Hyousoku" localSheetId="4">#REF!</definedName>
    <definedName name="Hyousoku">#REF!</definedName>
    <definedName name="HyousokuArea" localSheetId="0">#REF!</definedName>
    <definedName name="HyousokuArea" localSheetId="1">#REF!</definedName>
    <definedName name="HyousokuArea" localSheetId="4">#REF!</definedName>
    <definedName name="HyousokuArea">#REF!</definedName>
    <definedName name="HyousokuEnd" localSheetId="0">#REF!</definedName>
    <definedName name="HyousokuEnd" localSheetId="1">#REF!</definedName>
    <definedName name="HyousokuEnd" localSheetId="4">#REF!</definedName>
    <definedName name="HyousokuEnd">#REF!</definedName>
    <definedName name="Hyoutou" localSheetId="0">#REF!</definedName>
    <definedName name="Hyoutou" localSheetId="1">#REF!</definedName>
    <definedName name="Hyoutou" localSheetId="4">#REF!</definedName>
    <definedName name="Hyoutou">#REF!</definedName>
    <definedName name="hyty" localSheetId="0" hidden="1">#REF!</definedName>
    <definedName name="hyty" localSheetId="1" hidden="1">#REF!</definedName>
    <definedName name="hyty" hidden="1">#REF!</definedName>
    <definedName name="ｌ" localSheetId="0" hidden="1">'[3]２－３'!#REF!</definedName>
    <definedName name="ｌ" localSheetId="1" hidden="1">'[3]２－３'!#REF!</definedName>
    <definedName name="ｌ" localSheetId="4" hidden="1">'[3]２－３'!#REF!</definedName>
    <definedName name="ｌ" hidden="1">'[3]２－３'!#REF!</definedName>
    <definedName name="oo" localSheetId="0" hidden="1">#REF!</definedName>
    <definedName name="oo" localSheetId="1" hidden="1">#REF!</definedName>
    <definedName name="oo" localSheetId="4" hidden="1">#REF!</definedName>
    <definedName name="oo" hidden="1">#REF!</definedName>
    <definedName name="print_are" localSheetId="0">#REF!</definedName>
    <definedName name="print_are" localSheetId="1">#REF!</definedName>
    <definedName name="print_are" localSheetId="4">#REF!</definedName>
    <definedName name="print_are">#REF!</definedName>
    <definedName name="_xlnm.Print_Area" localSheetId="0">'１ '!$A$1:$M$66</definedName>
    <definedName name="_xlnm.Print_Area" localSheetId="1">'２'!$A$1:$L$67</definedName>
    <definedName name="_xlnm.Print_Area" localSheetId="2">'３'!$A$1:$M$100</definedName>
    <definedName name="_xlnm.Print_Area" localSheetId="4">'４  '!$A$1:$K$100</definedName>
    <definedName name="_xlnm.Print_Area" localSheetId="3">'グラフ(CI)'!$A$89:$K$183</definedName>
    <definedName name="_xlnm.Print_Area" localSheetId="8">'グラフ(IIP)'!$A$66:$K$105</definedName>
    <definedName name="_xlnm.Print_Area">#REF!</definedName>
    <definedName name="Print_Area_MI" localSheetId="0">#N/A</definedName>
    <definedName name="Print_Area_MI">[6]統計3P4P!$B$2:$K$186</definedName>
    <definedName name="q" localSheetId="0" hidden="1">#REF!</definedName>
    <definedName name="q" localSheetId="1" hidden="1">#REF!</definedName>
    <definedName name="q" localSheetId="4" hidden="1">#REF!</definedName>
    <definedName name="q" hidden="1">#REF!</definedName>
    <definedName name="Rangai0" localSheetId="0">#REF!</definedName>
    <definedName name="Rangai0" localSheetId="1">#REF!</definedName>
    <definedName name="Rangai0" localSheetId="4">#REF!</definedName>
    <definedName name="Rangai0">#REF!</definedName>
    <definedName name="range_cur">[7]基本情報!$H$8</definedName>
    <definedName name="range_han_kei">[7]基本情報!$E$3</definedName>
    <definedName name="range_han_tuki">[7]基本情報!$E$1</definedName>
    <definedName name="range_moto">[7]基本情報!$F$8</definedName>
    <definedName name="range_moto_kei">[7]基本情報!$H$3</definedName>
    <definedName name="range_moto_tuki">[7]基本情報!$H$1</definedName>
    <definedName name="range_saki">[7]基本情報!$G$8</definedName>
    <definedName name="range_saki_kei">[7]基本情報!$H$4</definedName>
    <definedName name="range_saki_tuki">[7]基本情報!$H$2</definedName>
    <definedName name="rtj" localSheetId="0" hidden="1">#REF!</definedName>
    <definedName name="rtj" localSheetId="1" hidden="1">#REF!</definedName>
    <definedName name="rtj" localSheetId="4" hidden="1">#REF!</definedName>
    <definedName name="rtj" hidden="1">#REF!</definedName>
    <definedName name="rtyu" localSheetId="0" hidden="1">#REF!</definedName>
    <definedName name="rtyu" localSheetId="1" hidden="1">#REF!</definedName>
    <definedName name="rtyu" localSheetId="4" hidden="1">#REF!</definedName>
    <definedName name="rtyu" hidden="1">#REF!</definedName>
    <definedName name="seyu" localSheetId="0" hidden="1">#REF!</definedName>
    <definedName name="seyu" localSheetId="1" hidden="1">#REF!</definedName>
    <definedName name="seyu" hidden="1">#REF!</definedName>
    <definedName name="sssdd" localSheetId="0" hidden="1">#REF!</definedName>
    <definedName name="sssdd" localSheetId="1" hidden="1">#REF!</definedName>
    <definedName name="sssdd" localSheetId="4" hidden="1">#REF!</definedName>
    <definedName name="sssdd" hidden="1">#REF!</definedName>
    <definedName name="sssss" localSheetId="0" hidden="1">#REF!</definedName>
    <definedName name="sssss" localSheetId="1" hidden="1">#REF!</definedName>
    <definedName name="sssss" localSheetId="4" hidden="1">#REF!</definedName>
    <definedName name="sssss" hidden="1">#REF!</definedName>
    <definedName name="Title" localSheetId="0">#REF!</definedName>
    <definedName name="Title" localSheetId="1">#REF!</definedName>
    <definedName name="Title" localSheetId="4">#REF!</definedName>
    <definedName name="Title">#REF!</definedName>
    <definedName name="TitleEnglish" localSheetId="0">#REF!</definedName>
    <definedName name="TitleEnglish" localSheetId="1">#REF!</definedName>
    <definedName name="TitleEnglish" localSheetId="4">#REF!</definedName>
    <definedName name="TitleEnglish">#REF!</definedName>
    <definedName name="u" localSheetId="0" hidden="1">#REF!</definedName>
    <definedName name="u" localSheetId="1" hidden="1">#REF!</definedName>
    <definedName name="u" hidden="1">#REF!</definedName>
    <definedName name="ui" localSheetId="0" hidden="1">#REF!</definedName>
    <definedName name="ui" localSheetId="1" hidden="1">#REF!</definedName>
    <definedName name="ui" hidden="1">#REF!</definedName>
    <definedName name="uip" localSheetId="0" hidden="1">#REF!</definedName>
    <definedName name="uip" localSheetId="1" hidden="1">#REF!</definedName>
    <definedName name="uip" localSheetId="4" hidden="1">#REF!</definedName>
    <definedName name="uip" hidden="1">#REF!</definedName>
    <definedName name="uujkkk" localSheetId="0" hidden="1">#REF!</definedName>
    <definedName name="uujkkk" localSheetId="1" hidden="1">#REF!</definedName>
    <definedName name="uujkkk" hidden="1">#REF!</definedName>
    <definedName name="uuuu" localSheetId="0" hidden="1">'[2]２－３'!#REF!</definedName>
    <definedName name="uuuu" localSheetId="1" hidden="1">'[2]２－３'!#REF!</definedName>
    <definedName name="uuuu" localSheetId="4" hidden="1">'[2]２－３'!#REF!</definedName>
    <definedName name="uuuu" hidden="1">'[2]２－３'!#REF!</definedName>
    <definedName name="wty" localSheetId="0" hidden="1">#REF!</definedName>
    <definedName name="wty" localSheetId="1" hidden="1">#REF!</definedName>
    <definedName name="wty" localSheetId="4" hidden="1">#REF!</definedName>
    <definedName name="wty" hidden="1">#REF!</definedName>
    <definedName name="yr" localSheetId="0" hidden="1">#REF!</definedName>
    <definedName name="yr" localSheetId="1" hidden="1">#REF!</definedName>
    <definedName name="yr" hidden="1">#REF!</definedName>
    <definedName name="yu" localSheetId="0" hidden="1">#REF!</definedName>
    <definedName name="yu" localSheetId="1" hidden="1">#REF!</definedName>
    <definedName name="yu" localSheetId="4" hidden="1">#REF!</definedName>
    <definedName name="yu" hidden="1">#REF!</definedName>
    <definedName name="yyyu" localSheetId="0" hidden="1">#REF!</definedName>
    <definedName name="yyyu" localSheetId="1" hidden="1">#REF!</definedName>
    <definedName name="yyyu" localSheetId="4" hidden="1">#REF!</definedName>
    <definedName name="yyyu" hidden="1">#REF!</definedName>
    <definedName name="お" localSheetId="0">#REF!</definedName>
    <definedName name="お" localSheetId="1">#REF!</definedName>
    <definedName name="お">#REF!</definedName>
    <definedName name="おｐ" localSheetId="0" hidden="1">#REF!</definedName>
    <definedName name="おｐ" localSheetId="1" hidden="1">#REF!</definedName>
    <definedName name="おｐ" hidden="1">#REF!</definedName>
    <definedName name="おお" localSheetId="0" hidden="1">#REF!</definedName>
    <definedName name="おお" localSheetId="1" hidden="1">#REF!</definedName>
    <definedName name="おお" hidden="1">#REF!</definedName>
    <definedName name="グラ" hidden="1">#REF!</definedName>
    <definedName name="グラフ" hidden="1">#REF!</definedName>
    <definedName name="ぐらふ" localSheetId="0" hidden="1">#REF!</definedName>
    <definedName name="ぐらふ" localSheetId="1" hidden="1">#REF!</definedName>
    <definedName name="ぐらふ" hidden="1">#REF!</definedName>
    <definedName name="ぐらふ２" localSheetId="0" hidden="1">#REF!</definedName>
    <definedName name="ぐらふ２" localSheetId="1" hidden="1">#REF!</definedName>
    <definedName name="ぐらふ２" hidden="1">#REF!</definedName>
    <definedName name="ぐらふ３" localSheetId="0" hidden="1">'[3]２－３'!#REF!</definedName>
    <definedName name="ぐらふ３" localSheetId="1" hidden="1">'[3]２－３'!#REF!</definedName>
    <definedName name="ぐらふ３" localSheetId="4" hidden="1">'[3]２－３'!#REF!</definedName>
    <definedName name="ぐらふ３" hidden="1">'[3]２－３'!#REF!</definedName>
    <definedName name="ぐらふ４" localSheetId="0" hidden="1">#REF!</definedName>
    <definedName name="ぐらふ４" localSheetId="1" hidden="1">#REF!</definedName>
    <definedName name="ぐらふ４" localSheetId="4" hidden="1">#REF!</definedName>
    <definedName name="ぐらふ４" hidden="1">#REF!</definedName>
    <definedName name="ぐらふ５" localSheetId="0" hidden="1">#REF!</definedName>
    <definedName name="ぐらふ５" localSheetId="1" hidden="1">#REF!</definedName>
    <definedName name="ぐらふ５" localSheetId="4" hidden="1">#REF!</definedName>
    <definedName name="ぐらふ５" hidden="1">#REF!</definedName>
    <definedName name="ぐらふ６" localSheetId="0" hidden="1">#REF!</definedName>
    <definedName name="ぐらふ６" localSheetId="1" hidden="1">#REF!</definedName>
    <definedName name="ぐらふ６" localSheetId="4" hidden="1">#REF!</definedName>
    <definedName name="ぐらふ６" hidden="1">#REF!</definedName>
    <definedName name="ぐらふ７" localSheetId="0" hidden="1">[5]図１!#REF!</definedName>
    <definedName name="ぐらふ７" localSheetId="1" hidden="1">[5]図１!#REF!</definedName>
    <definedName name="ぐらふ７" localSheetId="4" hidden="1">[5]図１!#REF!</definedName>
    <definedName name="ぐらふ７" hidden="1">[5]図１!#REF!</definedName>
    <definedName name="ぐらふ８" localSheetId="0" hidden="1">#REF!</definedName>
    <definedName name="ぐらふ８" localSheetId="1" hidden="1">#REF!</definedName>
    <definedName name="ぐらふ８" localSheetId="4" hidden="1">#REF!</definedName>
    <definedName name="ぐらふ８" hidden="1">#REF!</definedName>
    <definedName name="っｒ" localSheetId="0">#REF!</definedName>
    <definedName name="っｒ" localSheetId="1">#REF!</definedName>
    <definedName name="っｒ" localSheetId="4">#REF!</definedName>
    <definedName name="っｒ">#REF!</definedName>
    <definedName name="データ" localSheetId="0" hidden="1">'[2]２－３'!#REF!</definedName>
    <definedName name="データ" localSheetId="1" hidden="1">'[2]２－３'!#REF!</definedName>
    <definedName name="データ" localSheetId="4" hidden="1">'[2]２－３'!#REF!</definedName>
    <definedName name="データ" hidden="1">'[2]２－３'!#REF!</definedName>
    <definedName name="とうけいにゅーす１１" localSheetId="4" hidden="1">[5]図１!#REF!</definedName>
    <definedName name="とうけいにゅーす１１" hidden="1">[5]図１!#REF!</definedName>
    <definedName name="バージョンアップ" localSheetId="0">[9]使い方!#REF!</definedName>
    <definedName name="バージョンアップ" localSheetId="1">[9]使い方!#REF!</definedName>
    <definedName name="バージョンアップ">[9]使い方!#REF!</definedName>
    <definedName name="移行手順" localSheetId="0">[9]使い方!#REF!</definedName>
    <definedName name="移行手順" localSheetId="1">[9]使い方!#REF!</definedName>
    <definedName name="移行手順">[9]使い方!#REF!</definedName>
    <definedName name="学校" localSheetId="0">#REF!</definedName>
    <definedName name="学校" localSheetId="1">#REF!</definedName>
    <definedName name="学校" localSheetId="4">#REF!</definedName>
    <definedName name="学校">#REF!</definedName>
    <definedName name="学校基本" localSheetId="0" hidden="1">'[2]２－３'!#REF!</definedName>
    <definedName name="学校基本" localSheetId="4" hidden="1">'[2]２－３'!#REF!</definedName>
    <definedName name="学校基本" hidden="1">'[2]２－３'!#REF!</definedName>
    <definedName name="基本調査" localSheetId="0" hidden="1">'[2]２－３'!#REF!</definedName>
    <definedName name="基本調査" hidden="1">'[2]２－３'!#REF!</definedName>
    <definedName name="数値" localSheetId="6">#REF!</definedName>
    <definedName name="数値" localSheetId="7">#REF!</definedName>
    <definedName name="数値">#REF!</definedName>
    <definedName name="調査" localSheetId="0">[9]使い方!#REF!</definedName>
    <definedName name="調査">[9]使い方!#REF!</definedName>
    <definedName name="統計ニュース" localSheetId="4" hidden="1">#REF!</definedName>
    <definedName name="統計ニュース" hidden="1">#REF!</definedName>
    <definedName name="統計ニュース2" localSheetId="4" hidden="1">#REF!</definedName>
    <definedName name="統計ニュース2" hidden="1">#REF!</definedName>
    <definedName name="統計ニュース3" localSheetId="4" hidden="1">#REF!</definedName>
    <definedName name="統計ニュース3" hidden="1">#REF!</definedName>
    <definedName name="統計ニュース４" hidden="1">#REF!</definedName>
    <definedName name="統計ニュース５" localSheetId="4" hidden="1">'[3]２－３'!#REF!</definedName>
    <definedName name="統計ニュース５" hidden="1">'[3]２－３'!#REF!</definedName>
    <definedName name="統計ニュース６" localSheetId="4" hidden="1">#REF!</definedName>
    <definedName name="統計ニュース６" hidden="1">#REF!</definedName>
    <definedName name="統計ニュース７" localSheetId="4" hidden="1">#REF!</definedName>
    <definedName name="統計ニュース７" hidden="1">#REF!</definedName>
    <definedName name="統計ニュース８" localSheetId="4" hidden="1">#REF!</definedName>
    <definedName name="統計ニュース８" hidden="1">#REF!</definedName>
    <definedName name="統計ニュース９" hidden="1">#REF!</definedName>
    <definedName name="年表" localSheetId="0" hidden="1">#REF!</definedName>
    <definedName name="年表" localSheetId="1" hidden="1">#REF!</definedName>
    <definedName name="年表" localSheetId="4" hidden="1">#REF!</definedName>
    <definedName name="年表" hidden="1">#REF!</definedName>
    <definedName name="要望" localSheetId="0">[9]使い方!#REF!</definedName>
    <definedName name="要望" localSheetId="1">[9]使い方!#REF!</definedName>
    <definedName name="要望" localSheetId="4">[9]使い方!#REF!</definedName>
    <definedName name="要望">[9]使い方!#REF!</definedName>
  </definedNames>
  <calcPr calcId="162913"/>
</workbook>
</file>

<file path=xl/calcChain.xml><?xml version="1.0" encoding="utf-8"?>
<calcChain xmlns="http://schemas.openxmlformats.org/spreadsheetml/2006/main">
  <c r="K52" i="437" l="1"/>
  <c r="L52" i="437" s="1"/>
  <c r="C52" i="437"/>
  <c r="J53" i="436"/>
  <c r="K53" i="436" s="1"/>
  <c r="C51" i="436"/>
  <c r="BV4" i="435"/>
  <c r="BU4" i="435"/>
  <c r="BT4" i="435"/>
  <c r="BS4" i="435"/>
  <c r="BV3" i="435"/>
  <c r="BU3" i="435"/>
  <c r="BT3" i="435"/>
  <c r="BS3" i="435"/>
  <c r="F172" i="427" l="1"/>
  <c r="K172" i="427" l="1"/>
  <c r="G172" i="427"/>
  <c r="D53" i="426" s="1"/>
  <c r="C53" i="426"/>
  <c r="K160" i="427"/>
  <c r="E52" i="426" s="1"/>
  <c r="G160" i="427"/>
  <c r="D52" i="426" s="1"/>
  <c r="F160" i="427"/>
  <c r="C52" i="426" s="1"/>
  <c r="K148" i="427"/>
  <c r="E51" i="426" s="1"/>
  <c r="G148" i="427"/>
  <c r="D51" i="426" s="1"/>
  <c r="F148" i="427"/>
  <c r="C51" i="426" s="1"/>
  <c r="K136" i="427"/>
  <c r="E50" i="426" s="1"/>
  <c r="G136" i="427"/>
  <c r="D50" i="426" s="1"/>
  <c r="F136" i="427"/>
  <c r="C50" i="426" s="1"/>
  <c r="K124" i="427"/>
  <c r="E49" i="426" s="1"/>
  <c r="G124" i="427"/>
  <c r="D49" i="426" s="1"/>
  <c r="F124" i="427"/>
  <c r="C49" i="426" s="1"/>
  <c r="K112" i="427"/>
  <c r="E48" i="426" s="1"/>
  <c r="G112" i="427"/>
  <c r="D48" i="426" s="1"/>
  <c r="F112" i="427"/>
  <c r="C48" i="426" s="1"/>
  <c r="K100" i="427"/>
  <c r="E47" i="426" s="1"/>
  <c r="G100" i="427"/>
  <c r="D47" i="426" s="1"/>
  <c r="F100" i="427"/>
  <c r="C47" i="426" s="1"/>
  <c r="E53" i="426"/>
</calcChain>
</file>

<file path=xl/comments1.xml><?xml version="1.0" encoding="utf-8"?>
<comments xmlns="http://schemas.openxmlformats.org/spreadsheetml/2006/main">
  <authors>
    <author>128465</author>
  </authors>
  <commentList>
    <comment ref="J2" authorId="0" shapeId="0">
      <text>
        <r>
          <rPr>
            <b/>
            <sz val="8"/>
            <color indexed="81"/>
            <rFont val="ＭＳ Ｐゴシック"/>
            <family val="3"/>
            <charset val="128"/>
          </rPr>
          <t>グラフの目盛り・データラベルの関係で昭和３１～平成２５は５７年分となり、うまく２５年に目盛りがいかなかったり、ポイントとなる箇所をおさえられないため昭和３２からにしました。（３か１９年刻みになる）</t>
        </r>
      </text>
    </comment>
  </commentList>
</comments>
</file>

<file path=xl/sharedStrings.xml><?xml version="1.0" encoding="utf-8"?>
<sst xmlns="http://schemas.openxmlformats.org/spreadsheetml/2006/main" count="737" uniqueCount="388">
  <si>
    <t>指　　標　　の　　動　　向</t>
    <rPh sb="0" eb="1">
      <t>ユビ</t>
    </rPh>
    <rPh sb="3" eb="4">
      <t>シルベ</t>
    </rPh>
    <rPh sb="9" eb="10">
      <t>ドウ</t>
    </rPh>
    <rPh sb="12" eb="13">
      <t>ムカイ</t>
    </rPh>
    <phoneticPr fontId="6"/>
  </si>
  <si>
    <t>１ 鉱工業生産指数</t>
  </si>
  <si>
    <t>和歌山県
製造工業</t>
    <rPh sb="3" eb="4">
      <t>ケン</t>
    </rPh>
    <phoneticPr fontId="6"/>
  </si>
  <si>
    <t>鉄  鋼</t>
  </si>
  <si>
    <t>金属製品</t>
    <rPh sb="0" eb="2">
      <t>キンゾク</t>
    </rPh>
    <rPh sb="2" eb="4">
      <t>セイヒン</t>
    </rPh>
    <phoneticPr fontId="6"/>
  </si>
  <si>
    <t>機  械</t>
  </si>
  <si>
    <t>化  学</t>
  </si>
  <si>
    <t>石油･石炭</t>
  </si>
  <si>
    <t>ﾌﾟﾗｽﾁｯｸ製品</t>
    <rPh sb="7" eb="9">
      <t>セイヒン</t>
    </rPh>
    <phoneticPr fontId="6"/>
  </si>
  <si>
    <t>（原　指　数）</t>
    <rPh sb="1" eb="2">
      <t>ハラ</t>
    </rPh>
    <rPh sb="3" eb="4">
      <t>ユビ</t>
    </rPh>
    <rPh sb="5" eb="6">
      <t>カズ</t>
    </rPh>
    <phoneticPr fontId="6"/>
  </si>
  <si>
    <t>26(2014)</t>
  </si>
  <si>
    <t>27(2015)</t>
  </si>
  <si>
    <t>28(2016)</t>
  </si>
  <si>
    <t>(季節調整済指数)</t>
    <rPh sb="6" eb="8">
      <t>シスウ</t>
    </rPh>
    <phoneticPr fontId="6"/>
  </si>
  <si>
    <t>(季節調整済指数)</t>
    <rPh sb="5" eb="7">
      <t>シスウ</t>
    </rPh>
    <phoneticPr fontId="6"/>
  </si>
  <si>
    <t xml:space="preserve"> 「p」は速報値です。</t>
    <rPh sb="5" eb="8">
      <t>ソクホウチ</t>
    </rPh>
    <phoneticPr fontId="6"/>
  </si>
  <si>
    <t xml:space="preserve"> 消費者物価指数</t>
  </si>
  <si>
    <t>企業向け
サービス
価格指数</t>
    <rPh sb="10" eb="12">
      <t>カカク</t>
    </rPh>
    <rPh sb="12" eb="14">
      <t>シスウ</t>
    </rPh>
    <phoneticPr fontId="6"/>
  </si>
  <si>
    <t>和歌山市</t>
  </si>
  <si>
    <t>全  国</t>
  </si>
  <si>
    <t>(2015年=100)</t>
    <rPh sb="5" eb="6">
      <t>ネン</t>
    </rPh>
    <phoneticPr fontId="6"/>
  </si>
  <si>
    <t xml:space="preserve">     千円</t>
  </si>
  <si>
    <t>(常用雇用者30人以上の事業所，調査産業計常用雇用者1人月平均)</t>
  </si>
  <si>
    <t>年.月</t>
  </si>
  <si>
    <t xml:space="preserve"> 和歌山県</t>
    <rPh sb="4" eb="5">
      <t>ケン</t>
    </rPh>
    <phoneticPr fontId="6"/>
  </si>
  <si>
    <t xml:space="preserve"> 全国</t>
  </si>
  <si>
    <t>全国</t>
  </si>
  <si>
    <t xml:space="preserve"> 総実</t>
  </si>
  <si>
    <t>和歌山県</t>
    <rPh sb="3" eb="4">
      <t>ケン</t>
    </rPh>
    <phoneticPr fontId="6"/>
  </si>
  <si>
    <t xml:space="preserve"> 労働時間</t>
  </si>
  <si>
    <t>千円</t>
  </si>
  <si>
    <t>％</t>
  </si>
  <si>
    <t>時間</t>
  </si>
  <si>
    <t>前年比などの増減率は、指数等により算出しており、実数で計算した場合と必ずしも一致しません。</t>
    <rPh sb="0" eb="3">
      <t>ゼンネンヒ</t>
    </rPh>
    <rPh sb="6" eb="8">
      <t>ゾウゲン</t>
    </rPh>
    <rPh sb="8" eb="9">
      <t>リツ</t>
    </rPh>
    <rPh sb="11" eb="13">
      <t>シスウ</t>
    </rPh>
    <rPh sb="13" eb="14">
      <t>ナド</t>
    </rPh>
    <rPh sb="17" eb="19">
      <t>サンシュツ</t>
    </rPh>
    <rPh sb="24" eb="26">
      <t>ジッスウ</t>
    </rPh>
    <rPh sb="27" eb="29">
      <t>ケイサン</t>
    </rPh>
    <rPh sb="31" eb="33">
      <t>バアイ</t>
    </rPh>
    <rPh sb="34" eb="35">
      <t>カナラ</t>
    </rPh>
    <rPh sb="38" eb="40">
      <t>イッチ</t>
    </rPh>
    <phoneticPr fontId="6"/>
  </si>
  <si>
    <t>和　歌　山　県</t>
    <rPh sb="6" eb="7">
      <t>ケン</t>
    </rPh>
    <phoneticPr fontId="6"/>
  </si>
  <si>
    <t>全　国</t>
  </si>
  <si>
    <t>求 人 倍 率</t>
  </si>
  <si>
    <t>求　職　者　数</t>
    <rPh sb="4" eb="5">
      <t>シャ</t>
    </rPh>
    <phoneticPr fontId="6"/>
  </si>
  <si>
    <t>求　人　数</t>
  </si>
  <si>
    <t>新　　規</t>
  </si>
  <si>
    <t>有　　効</t>
  </si>
  <si>
    <t>倍</t>
  </si>
  <si>
    <t>人</t>
  </si>
  <si>
    <t>新設着工住宅</t>
    <rPh sb="2" eb="4">
      <t>チャッコウ</t>
    </rPh>
    <rPh sb="4" eb="6">
      <t>ジュウタク</t>
    </rPh>
    <phoneticPr fontId="6"/>
  </si>
  <si>
    <t>百貨店・</t>
    <rPh sb="0" eb="3">
      <t>ヒャッカテン</t>
    </rPh>
    <phoneticPr fontId="6"/>
  </si>
  <si>
    <t>企　業</t>
  </si>
  <si>
    <t xml:space="preserve"> 倒　産</t>
  </si>
  <si>
    <t>公共工事</t>
  </si>
  <si>
    <t>東京商工リサーチ和歌山支店調べ</t>
    <rPh sb="0" eb="2">
      <t>トウキョウ</t>
    </rPh>
    <rPh sb="2" eb="4">
      <t>ショウコウ</t>
    </rPh>
    <rPh sb="8" eb="11">
      <t>ワカヤマ</t>
    </rPh>
    <rPh sb="11" eb="13">
      <t>シテン</t>
    </rPh>
    <rPh sb="13" eb="14">
      <t>シラ</t>
    </rPh>
    <phoneticPr fontId="6"/>
  </si>
  <si>
    <t>請負金額</t>
  </si>
  <si>
    <t>居住専用</t>
  </si>
  <si>
    <t>戸数</t>
  </si>
  <si>
    <t>床面積</t>
  </si>
  <si>
    <t>注）</t>
    <rPh sb="0" eb="1">
      <t>チュウ</t>
    </rPh>
    <phoneticPr fontId="6"/>
  </si>
  <si>
    <t>（併用等を含む）</t>
    <rPh sb="1" eb="3">
      <t>ヘイヨウ</t>
    </rPh>
    <rPh sb="3" eb="4">
      <t>トウ</t>
    </rPh>
    <rPh sb="5" eb="6">
      <t>フク</t>
    </rPh>
    <phoneticPr fontId="6"/>
  </si>
  <si>
    <t>億円</t>
  </si>
  <si>
    <t>千㎡</t>
  </si>
  <si>
    <t>戸</t>
  </si>
  <si>
    <t>百万円</t>
  </si>
  <si>
    <t>件</t>
  </si>
  <si>
    <t>西日本建設業保証（株）の前払金保証実績による請負金額です。</t>
    <rPh sb="0" eb="3">
      <t>ニシニホン</t>
    </rPh>
    <rPh sb="3" eb="6">
      <t>ケンセツギョウ</t>
    </rPh>
    <rPh sb="6" eb="8">
      <t>ホショウ</t>
    </rPh>
    <rPh sb="8" eb="11">
      <t>カブ</t>
    </rPh>
    <rPh sb="12" eb="14">
      <t>マエバラ</t>
    </rPh>
    <rPh sb="14" eb="15">
      <t>キン</t>
    </rPh>
    <rPh sb="15" eb="17">
      <t>ホショウ</t>
    </rPh>
    <rPh sb="17" eb="19">
      <t>ジッセキ</t>
    </rPh>
    <rPh sb="22" eb="24">
      <t>ウケオイ</t>
    </rPh>
    <rPh sb="24" eb="26">
      <t>キンガク</t>
    </rPh>
    <phoneticPr fontId="6"/>
  </si>
  <si>
    <t>６</t>
  </si>
  <si>
    <t>21.1</t>
  </si>
  <si>
    <t>22.1</t>
  </si>
  <si>
    <t>26.1</t>
  </si>
  <si>
    <t>27.1</t>
  </si>
  <si>
    <t>28.1</t>
  </si>
  <si>
    <t xml:space="preserve">    </t>
  </si>
  <si>
    <t>29.1</t>
  </si>
  <si>
    <t>6</t>
  </si>
  <si>
    <t>発行　和歌山県企画部調査統計課　 　　和歌山市小松原通1-1　TEL 073-441-2385(直通)  FAX 073-441-2386</t>
    <rPh sb="0" eb="2">
      <t>ハッコウ</t>
    </rPh>
    <rPh sb="3" eb="7">
      <t>ワ</t>
    </rPh>
    <rPh sb="7" eb="10">
      <t>キカクブ</t>
    </rPh>
    <rPh sb="10" eb="12">
      <t>チョウサ</t>
    </rPh>
    <rPh sb="12" eb="15">
      <t>トウケイカ</t>
    </rPh>
    <rPh sb="19" eb="23">
      <t>ワ</t>
    </rPh>
    <rPh sb="23" eb="27">
      <t>コマツバラドオリ</t>
    </rPh>
    <phoneticPr fontId="6"/>
  </si>
  <si>
    <t>統計ニュース</t>
    <phoneticPr fontId="6"/>
  </si>
  <si>
    <t xml:space="preserve"> </t>
    <phoneticPr fontId="66"/>
  </si>
  <si>
    <t xml:space="preserve">   </t>
    <phoneticPr fontId="66"/>
  </si>
  <si>
    <t xml:space="preserve"> </t>
    <phoneticPr fontId="67"/>
  </si>
  <si>
    <t>　　</t>
    <phoneticPr fontId="6"/>
  </si>
  <si>
    <t>　</t>
    <phoneticPr fontId="6"/>
  </si>
  <si>
    <t>勤労者世帯とは「二人以上の世帯のうち、勤労者世帯」を指します。</t>
    <phoneticPr fontId="6"/>
  </si>
  <si>
    <t>注1)</t>
    <phoneticPr fontId="6"/>
  </si>
  <si>
    <t>29(2017)</t>
    <phoneticPr fontId="6"/>
  </si>
  <si>
    <t>勤労者世帯</t>
    <phoneticPr fontId="6"/>
  </si>
  <si>
    <t>和歌山市</t>
    <phoneticPr fontId="6"/>
  </si>
  <si>
    <t>　(農林漁家世帯を含む)　</t>
    <phoneticPr fontId="6"/>
  </si>
  <si>
    <t>生鮮食品を除く総合</t>
    <phoneticPr fontId="6"/>
  </si>
  <si>
    <t>家計消費支出（月平均）</t>
    <phoneticPr fontId="6"/>
  </si>
  <si>
    <t>年.月</t>
    <phoneticPr fontId="6"/>
  </si>
  <si>
    <t>DI：景気に敏感な経済指標を３ヶ月前と比較し、５０％を基準に景気判断する方法。景気の方向性を示します。</t>
    <phoneticPr fontId="6"/>
  </si>
  <si>
    <t>CI：各指標の前月比での変化率を１つの指標に合成したもの。景気の変動の相対的な大きさやテンポを示します。</t>
    <phoneticPr fontId="6"/>
  </si>
  <si>
    <t xml:space="preserve">             12</t>
    <phoneticPr fontId="6"/>
  </si>
  <si>
    <t>CLI</t>
    <phoneticPr fontId="6"/>
  </si>
  <si>
    <t>DI</t>
    <phoneticPr fontId="6"/>
  </si>
  <si>
    <t>景気先行指数</t>
    <phoneticPr fontId="6"/>
  </si>
  <si>
    <t>景気動向指数</t>
    <phoneticPr fontId="6"/>
  </si>
  <si>
    <t>２ 景気動向指数</t>
    <phoneticPr fontId="6"/>
  </si>
  <si>
    <t>近  畿
製造工業</t>
    <phoneticPr fontId="6"/>
  </si>
  <si>
    <t>全  国
製造工業</t>
    <phoneticPr fontId="6"/>
  </si>
  <si>
    <t>注）</t>
    <phoneticPr fontId="6"/>
  </si>
  <si>
    <t>(百貨店+</t>
    <phoneticPr fontId="6"/>
  </si>
  <si>
    <t>非居住専用</t>
    <phoneticPr fontId="6"/>
  </si>
  <si>
    <t>スーパー販売額</t>
    <phoneticPr fontId="6"/>
  </si>
  <si>
    <t xml:space="preserve">建築物着工床面積　　　　    </t>
    <phoneticPr fontId="6"/>
  </si>
  <si>
    <t>６ 県内主要経済指標</t>
    <phoneticPr fontId="6"/>
  </si>
  <si>
    <t>(新規学卒者を除きパートタイムを含む)</t>
    <phoneticPr fontId="6"/>
  </si>
  <si>
    <t>５ 労働力需給</t>
    <phoneticPr fontId="6"/>
  </si>
  <si>
    <t>所定内</t>
    <phoneticPr fontId="6"/>
  </si>
  <si>
    <t>所定外</t>
    <phoneticPr fontId="6"/>
  </si>
  <si>
    <t>全国</t>
    <phoneticPr fontId="6"/>
  </si>
  <si>
    <t xml:space="preserve">  うち</t>
    <phoneticPr fontId="6"/>
  </si>
  <si>
    <t>前年(同月)比</t>
    <phoneticPr fontId="6"/>
  </si>
  <si>
    <t>現 金 給 与 総 額</t>
    <phoneticPr fontId="6"/>
  </si>
  <si>
    <t>４ 賃金, 労働時間</t>
    <phoneticPr fontId="6"/>
  </si>
  <si>
    <t xml:space="preserve">  平成27(2015)年=100</t>
    <phoneticPr fontId="6"/>
  </si>
  <si>
    <t>29(2017)</t>
  </si>
  <si>
    <t>30(2018)</t>
  </si>
  <si>
    <t>令和元(2019)</t>
    <rPh sb="0" eb="2">
      <t>レイワ</t>
    </rPh>
    <rPh sb="2" eb="3">
      <t>モト</t>
    </rPh>
    <phoneticPr fontId="6"/>
  </si>
  <si>
    <t>p  84.9</t>
    <phoneticPr fontId="71"/>
  </si>
  <si>
    <t>p   99.8</t>
    <phoneticPr fontId="71"/>
  </si>
  <si>
    <t>p   94.3</t>
    <phoneticPr fontId="71"/>
  </si>
  <si>
    <t>注1)</t>
  </si>
  <si>
    <t>注2)</t>
  </si>
  <si>
    <t>和歌山県については、令和2年5月速報公表時において平成31年年間補正を行っています。</t>
    <rPh sb="0" eb="4">
      <t>ワカヤマケン</t>
    </rPh>
    <rPh sb="10" eb="12">
      <t>レイワ</t>
    </rPh>
    <rPh sb="25" eb="27">
      <t>ヘイセイ</t>
    </rPh>
    <rPh sb="29" eb="30">
      <t>ネン</t>
    </rPh>
    <rPh sb="30" eb="32">
      <t>ネンカン</t>
    </rPh>
    <rPh sb="31" eb="32">
      <t>ガンネン</t>
    </rPh>
    <phoneticPr fontId="71"/>
  </si>
  <si>
    <t>注3)</t>
  </si>
  <si>
    <t>新指標CI</t>
    <rPh sb="0" eb="3">
      <t>シンシヒョウ</t>
    </rPh>
    <phoneticPr fontId="6"/>
  </si>
  <si>
    <t>平成25(2013)</t>
    <rPh sb="0" eb="1">
      <t>ヘイセイ</t>
    </rPh>
    <phoneticPr fontId="6"/>
  </si>
  <si>
    <t>26(2014)</t>
    <phoneticPr fontId="71"/>
  </si>
  <si>
    <t>30(2018)</t>
    <phoneticPr fontId="71"/>
  </si>
  <si>
    <t>令和 元(2019)</t>
    <rPh sb="0" eb="2">
      <t>レイワ</t>
    </rPh>
    <rPh sb="3" eb="4">
      <t>モト</t>
    </rPh>
    <phoneticPr fontId="71"/>
  </si>
  <si>
    <t>注1)</t>
    <rPh sb="0" eb="1">
      <t>チュウ</t>
    </rPh>
    <phoneticPr fontId="6"/>
  </si>
  <si>
    <r>
      <t>CLI：地域の景気動向を的確・早期に把握するために作成された</t>
    </r>
    <r>
      <rPr>
        <u/>
        <sz val="14"/>
        <rFont val="Meiryo UI"/>
        <family val="3"/>
        <charset val="128"/>
      </rPr>
      <t>ＯＥＣＤ基準の景気先行指数</t>
    </r>
    <r>
      <rPr>
        <sz val="14"/>
        <rFont val="Meiryo UI"/>
        <family val="3"/>
        <charset val="128"/>
      </rPr>
      <t>です。(資料出所　関西学院大学産業研究所)</t>
    </r>
    <rPh sb="47" eb="49">
      <t>シリョウ</t>
    </rPh>
    <rPh sb="49" eb="51">
      <t>シュッショ</t>
    </rPh>
    <rPh sb="52" eb="54">
      <t>カンセイ</t>
    </rPh>
    <rPh sb="54" eb="56">
      <t>ガクイン</t>
    </rPh>
    <rPh sb="56" eb="58">
      <t>ダイガク</t>
    </rPh>
    <rPh sb="58" eb="60">
      <t>サンギョウ</t>
    </rPh>
    <rPh sb="60" eb="63">
      <t>ケンキュウショ</t>
    </rPh>
    <phoneticPr fontId="6"/>
  </si>
  <si>
    <t>注2)</t>
    <rPh sb="0" eb="1">
      <t>チュウ</t>
    </rPh>
    <phoneticPr fontId="71"/>
  </si>
  <si>
    <r>
      <t>和歌山県景気動向指数（CI・DI）について、</t>
    </r>
    <r>
      <rPr>
        <u/>
        <sz val="14"/>
        <rFont val="Meiryo UI"/>
        <family val="3"/>
        <charset val="128"/>
      </rPr>
      <t>採用指数の見直し作業を行いましたので、R2.11月号の統計ニュースから掲載を再開しています。</t>
    </r>
    <rPh sb="46" eb="47">
      <t>ツキ</t>
    </rPh>
    <rPh sb="47" eb="48">
      <t>ゴウ</t>
    </rPh>
    <rPh sb="49" eb="51">
      <t>トウケイ</t>
    </rPh>
    <rPh sb="57" eb="59">
      <t>ケイサイ</t>
    </rPh>
    <phoneticPr fontId="71"/>
  </si>
  <si>
    <t>新指標CI(見直し作業後)は平成18年1月から作成しております。</t>
    <phoneticPr fontId="71"/>
  </si>
  <si>
    <t>それ以前の数値をご利用になる方は、引き続き旧指標CI(見直し作業前)も作成しておりますので、調査統計課までお問合せください。</t>
    <phoneticPr fontId="71"/>
  </si>
  <si>
    <t>３ 消費者物価指数，家計消費支出</t>
    <rPh sb="2" eb="5">
      <t>ショウヒシャ</t>
    </rPh>
    <phoneticPr fontId="72"/>
  </si>
  <si>
    <t xml:space="preserve">国内企業
物価指数
</t>
    <rPh sb="0" eb="2">
      <t>コクナイ</t>
    </rPh>
    <rPh sb="2" eb="4">
      <t>キギョウ</t>
    </rPh>
    <phoneticPr fontId="6"/>
  </si>
  <si>
    <t>二人以上の世帯</t>
    <rPh sb="0" eb="2">
      <t>フタリ</t>
    </rPh>
    <rPh sb="2" eb="4">
      <t>イジョウ</t>
    </rPh>
    <rPh sb="5" eb="7">
      <t>セタイ</t>
    </rPh>
    <phoneticPr fontId="6"/>
  </si>
  <si>
    <t>(2015年=100)</t>
  </si>
  <si>
    <t xml:space="preserve"> 「r」は訂正値です。</t>
    <rPh sb="5" eb="7">
      <t>テイセイ</t>
    </rPh>
    <rPh sb="7" eb="8">
      <t>アタイ</t>
    </rPh>
    <phoneticPr fontId="6"/>
  </si>
  <si>
    <t>令和元年103.3</t>
    <rPh sb="0" eb="2">
      <t>レイワ</t>
    </rPh>
    <rPh sb="2" eb="4">
      <t>ガンネン</t>
    </rPh>
    <phoneticPr fontId="6"/>
  </si>
  <si>
    <t>令和元年101.5</t>
    <rPh sb="0" eb="2">
      <t>レイワ</t>
    </rPh>
    <rPh sb="2" eb="4">
      <t>ガンネン</t>
    </rPh>
    <phoneticPr fontId="6"/>
  </si>
  <si>
    <t>和歌山県(新指標CI)</t>
    <rPh sb="0" eb="4">
      <t>ワカヤマケン</t>
    </rPh>
    <rPh sb="5" eb="8">
      <t>シンシヒョウ</t>
    </rPh>
    <phoneticPr fontId="71"/>
  </si>
  <si>
    <t>全国(CI)</t>
    <rPh sb="0" eb="2">
      <t>ゼンコク</t>
    </rPh>
    <phoneticPr fontId="71"/>
  </si>
  <si>
    <t>和歌山県(CLI)</t>
    <rPh sb="0" eb="4">
      <t>ワカヤマケン</t>
    </rPh>
    <phoneticPr fontId="71"/>
  </si>
  <si>
    <t>全国(CLI)</t>
    <rPh sb="0" eb="2">
      <t>ゼンコク</t>
    </rPh>
    <phoneticPr fontId="71"/>
  </si>
  <si>
    <t>新指標CI</t>
    <rPh sb="0" eb="3">
      <t>シンシヒョウ</t>
    </rPh>
    <phoneticPr fontId="71"/>
  </si>
  <si>
    <t>和歌山県（CI）H27=100</t>
    <rPh sb="0" eb="3">
      <t>ワカヤマ</t>
    </rPh>
    <rPh sb="3" eb="4">
      <t>ケン</t>
    </rPh>
    <phoneticPr fontId="6"/>
  </si>
  <si>
    <t>全国（CI）H27=100</t>
    <rPh sb="0" eb="2">
      <t>ゼンコク</t>
    </rPh>
    <phoneticPr fontId="6"/>
  </si>
  <si>
    <t>DI</t>
    <phoneticPr fontId="71"/>
  </si>
  <si>
    <t>和歌山県（CLI）H27=100</t>
    <rPh sb="0" eb="3">
      <t>ワカヤマ</t>
    </rPh>
    <rPh sb="3" eb="4">
      <t>ケン</t>
    </rPh>
    <phoneticPr fontId="6"/>
  </si>
  <si>
    <t>全国（CLI) H27=100</t>
    <rPh sb="0" eb="2">
      <t>ゼンコク</t>
    </rPh>
    <phoneticPr fontId="6"/>
  </si>
  <si>
    <t>18.1</t>
  </si>
  <si>
    <t>6</t>
    <phoneticPr fontId="71"/>
  </si>
  <si>
    <t>22.1</t>
    <phoneticPr fontId="71"/>
  </si>
  <si>
    <t>23.1</t>
    <phoneticPr fontId="71"/>
  </si>
  <si>
    <t>23.1</t>
  </si>
  <si>
    <t>24.1</t>
  </si>
  <si>
    <t>H25.1</t>
    <phoneticPr fontId="71"/>
  </si>
  <si>
    <t>H25.1</t>
  </si>
  <si>
    <t>CLI</t>
    <phoneticPr fontId="71"/>
  </si>
  <si>
    <t>26.1</t>
    <phoneticPr fontId="71"/>
  </si>
  <si>
    <t>CI</t>
    <phoneticPr fontId="71"/>
  </si>
  <si>
    <t>R2.1</t>
    <phoneticPr fontId="71"/>
  </si>
  <si>
    <t>30(2018)</t>
    <phoneticPr fontId="6"/>
  </si>
  <si>
    <t>令和元(2019)</t>
    <rPh sb="0" eb="1">
      <t>レイワ</t>
    </rPh>
    <rPh sb="1" eb="3">
      <t>ガンネン</t>
    </rPh>
    <phoneticPr fontId="6"/>
  </si>
  <si>
    <t xml:space="preserve">             11</t>
    <phoneticPr fontId="6"/>
  </si>
  <si>
    <t>令和２年１月に３０人以上規模の事業所の部分入替えを行ったため、公表値に断層が生じています。</t>
    <rPh sb="0" eb="2">
      <t>レイワ</t>
    </rPh>
    <rPh sb="3" eb="4">
      <t>ネン</t>
    </rPh>
    <rPh sb="5" eb="6">
      <t>ガツ</t>
    </rPh>
    <rPh sb="9" eb="10">
      <t>ニン</t>
    </rPh>
    <rPh sb="10" eb="12">
      <t>イジョウ</t>
    </rPh>
    <rPh sb="12" eb="14">
      <t>キボ</t>
    </rPh>
    <rPh sb="15" eb="18">
      <t>ジギョウショ</t>
    </rPh>
    <rPh sb="19" eb="21">
      <t>ブブン</t>
    </rPh>
    <rPh sb="21" eb="22">
      <t>イ</t>
    </rPh>
    <rPh sb="22" eb="23">
      <t>カ</t>
    </rPh>
    <rPh sb="25" eb="26">
      <t>オコナ</t>
    </rPh>
    <rPh sb="31" eb="33">
      <t>コウヒョウ</t>
    </rPh>
    <rPh sb="33" eb="34">
      <t>チ</t>
    </rPh>
    <rPh sb="35" eb="37">
      <t>ダンソウ</t>
    </rPh>
    <rPh sb="38" eb="39">
      <t>ショウ</t>
    </rPh>
    <phoneticPr fontId="6"/>
  </si>
  <si>
    <t xml:space="preserve">             10</t>
    <phoneticPr fontId="6"/>
  </si>
  <si>
    <t>各月の数値は、令和２年版の季節調整値に改訂済です。</t>
    <rPh sb="0" eb="2">
      <t>カクツキ</t>
    </rPh>
    <rPh sb="3" eb="5">
      <t>スウチ</t>
    </rPh>
    <rPh sb="7" eb="9">
      <t>レイワ</t>
    </rPh>
    <rPh sb="10" eb="12">
      <t>ネンバン</t>
    </rPh>
    <rPh sb="11" eb="12">
      <t>バン</t>
    </rPh>
    <rPh sb="13" eb="15">
      <t>キセツ</t>
    </rPh>
    <rPh sb="15" eb="17">
      <t>チョウセイ</t>
    </rPh>
    <rPh sb="17" eb="18">
      <t>チ</t>
    </rPh>
    <rPh sb="19" eb="21">
      <t>カイテイ</t>
    </rPh>
    <rPh sb="21" eb="22">
      <t>ズ</t>
    </rPh>
    <phoneticPr fontId="6"/>
  </si>
  <si>
    <t>令和元(2019)</t>
    <rPh sb="0" eb="2">
      <t>レイワ</t>
    </rPh>
    <rPh sb="2" eb="3">
      <t>ガン</t>
    </rPh>
    <phoneticPr fontId="6"/>
  </si>
  <si>
    <r>
      <t>【和歌山】</t>
    </r>
    <r>
      <rPr>
        <sz val="11"/>
        <rFont val="ＭＳ ゴシック"/>
        <family val="3"/>
        <charset val="128"/>
      </rPr>
      <t>季節調整済指数</t>
    </r>
    <rPh sb="1" eb="4">
      <t>ワカヤマ</t>
    </rPh>
    <phoneticPr fontId="6"/>
  </si>
  <si>
    <r>
      <t>【近畿】</t>
    </r>
    <r>
      <rPr>
        <sz val="11"/>
        <rFont val="ＭＳ Ｐ明朝"/>
        <family val="1"/>
        <charset val="128"/>
      </rPr>
      <t>季節調整済指数</t>
    </r>
    <phoneticPr fontId="6"/>
  </si>
  <si>
    <r>
      <t>【全国】</t>
    </r>
    <r>
      <rPr>
        <sz val="12"/>
        <rFont val="ＭＳ ゴシック"/>
        <family val="3"/>
        <charset val="128"/>
      </rPr>
      <t>季節調整済指数</t>
    </r>
    <rPh sb="1" eb="3">
      <t>ゼンコク</t>
    </rPh>
    <phoneticPr fontId="6"/>
  </si>
  <si>
    <t>和歌山県（製造工業）</t>
    <rPh sb="0" eb="4">
      <t>ワカヤマケン</t>
    </rPh>
    <rPh sb="5" eb="7">
      <t>セイゾウ</t>
    </rPh>
    <rPh sb="7" eb="9">
      <t>コウギョウ</t>
    </rPh>
    <phoneticPr fontId="6"/>
  </si>
  <si>
    <t>近畿（製造工業）</t>
    <rPh sb="0" eb="2">
      <t>キンキ</t>
    </rPh>
    <rPh sb="3" eb="5">
      <t>セイゾウ</t>
    </rPh>
    <rPh sb="5" eb="7">
      <t>コウギョウ</t>
    </rPh>
    <phoneticPr fontId="6"/>
  </si>
  <si>
    <t>全国（製造工業）</t>
    <rPh sb="0" eb="2">
      <t>ゼンコク</t>
    </rPh>
    <rPh sb="3" eb="5">
      <t>セイゾウ</t>
    </rPh>
    <rPh sb="5" eb="7">
      <t>コウギョウ</t>
    </rPh>
    <phoneticPr fontId="6"/>
  </si>
  <si>
    <t>鉱工業</t>
  </si>
  <si>
    <t>製造工業</t>
  </si>
  <si>
    <t>H25</t>
    <phoneticPr fontId="6"/>
  </si>
  <si>
    <t>平成25年 1月</t>
    <rPh sb="0" eb="2">
      <t>ヘイセイ</t>
    </rPh>
    <rPh sb="4" eb="5">
      <t>ネン</t>
    </rPh>
    <rPh sb="7" eb="8">
      <t>ガツ</t>
    </rPh>
    <phoneticPr fontId="66"/>
  </si>
  <si>
    <t>H25.1</t>
    <phoneticPr fontId="6"/>
  </si>
  <si>
    <t>　　　   2月</t>
    <rPh sb="7" eb="8">
      <t>ガツ</t>
    </rPh>
    <phoneticPr fontId="66"/>
  </si>
  <si>
    <t>　　　   3月</t>
    <rPh sb="7" eb="8">
      <t>ガツ</t>
    </rPh>
    <phoneticPr fontId="66"/>
  </si>
  <si>
    <t>　　　   4月</t>
    <rPh sb="7" eb="8">
      <t>ガツ</t>
    </rPh>
    <phoneticPr fontId="66"/>
  </si>
  <si>
    <t>　　　   5月</t>
    <rPh sb="7" eb="8">
      <t>ガツ</t>
    </rPh>
    <phoneticPr fontId="66"/>
  </si>
  <si>
    <t>　　　   6月</t>
    <rPh sb="7" eb="8">
      <t>ガツ</t>
    </rPh>
    <phoneticPr fontId="66"/>
  </si>
  <si>
    <t>　　　   7月</t>
    <rPh sb="7" eb="8">
      <t>ガツ</t>
    </rPh>
    <phoneticPr fontId="66"/>
  </si>
  <si>
    <t>　　　   8月</t>
    <rPh sb="7" eb="8">
      <t>ガツ</t>
    </rPh>
    <phoneticPr fontId="66"/>
  </si>
  <si>
    <t>　　　   9月</t>
    <rPh sb="7" eb="8">
      <t>ガツ</t>
    </rPh>
    <phoneticPr fontId="66"/>
  </si>
  <si>
    <t>　　　   10月</t>
    <rPh sb="8" eb="9">
      <t>ガツ</t>
    </rPh>
    <phoneticPr fontId="66"/>
  </si>
  <si>
    <t>　　　   11月</t>
    <rPh sb="8" eb="9">
      <t>ガツ</t>
    </rPh>
    <phoneticPr fontId="66"/>
  </si>
  <si>
    <t>　　　   12月</t>
    <rPh sb="8" eb="9">
      <t>ガツ</t>
    </rPh>
    <phoneticPr fontId="66"/>
  </si>
  <si>
    <t>H26</t>
    <phoneticPr fontId="6"/>
  </si>
  <si>
    <t>平成26年 1月</t>
    <rPh sb="0" eb="2">
      <t>ヘイセイ</t>
    </rPh>
    <rPh sb="4" eb="5">
      <t>ネン</t>
    </rPh>
    <rPh sb="7" eb="8">
      <t>ガツ</t>
    </rPh>
    <phoneticPr fontId="66"/>
  </si>
  <si>
    <t>平成26年 3月</t>
    <rPh sb="0" eb="2">
      <t>ヘイセイ</t>
    </rPh>
    <rPh sb="4" eb="5">
      <t>ネン</t>
    </rPh>
    <rPh sb="7" eb="8">
      <t>ガツ</t>
    </rPh>
    <phoneticPr fontId="66"/>
  </si>
  <si>
    <t>H27</t>
  </si>
  <si>
    <t>平成27年 1月</t>
    <rPh sb="0" eb="2">
      <t>ヘイセイ</t>
    </rPh>
    <rPh sb="4" eb="5">
      <t>ネン</t>
    </rPh>
    <rPh sb="7" eb="8">
      <t>ガツ</t>
    </rPh>
    <phoneticPr fontId="66"/>
  </si>
  <si>
    <t>H28</t>
  </si>
  <si>
    <t>平成28年 1月</t>
    <rPh sb="0" eb="2">
      <t>ヘイセイ</t>
    </rPh>
    <rPh sb="4" eb="5">
      <t>ネン</t>
    </rPh>
    <rPh sb="7" eb="8">
      <t>ガツ</t>
    </rPh>
    <phoneticPr fontId="66"/>
  </si>
  <si>
    <t>H29</t>
  </si>
  <si>
    <t>平成29年 1月</t>
    <rPh sb="0" eb="2">
      <t>ヘイセイ</t>
    </rPh>
    <rPh sb="4" eb="5">
      <t>ネン</t>
    </rPh>
    <rPh sb="7" eb="8">
      <t>ガツ</t>
    </rPh>
    <phoneticPr fontId="66"/>
  </si>
  <si>
    <t>H30</t>
  </si>
  <si>
    <t>平成30年 1月</t>
    <rPh sb="0" eb="2">
      <t>ヘイセイ</t>
    </rPh>
    <rPh sb="4" eb="5">
      <t>ネン</t>
    </rPh>
    <rPh sb="7" eb="8">
      <t>ガツ</t>
    </rPh>
    <phoneticPr fontId="66"/>
  </si>
  <si>
    <t>H31</t>
  </si>
  <si>
    <t>平成31年 1月</t>
    <rPh sb="0" eb="2">
      <t>ヘイセイ</t>
    </rPh>
    <rPh sb="4" eb="5">
      <t>ネン</t>
    </rPh>
    <rPh sb="7" eb="8">
      <t>ガツ</t>
    </rPh>
    <phoneticPr fontId="51"/>
  </si>
  <si>
    <t>年間補正済</t>
    <rPh sb="0" eb="2">
      <t>ネンカン</t>
    </rPh>
    <rPh sb="2" eb="4">
      <t>ホセイ</t>
    </rPh>
    <rPh sb="4" eb="5">
      <t>ズ</t>
    </rPh>
    <phoneticPr fontId="71"/>
  </si>
  <si>
    <t>　　　   2月</t>
    <rPh sb="7" eb="8">
      <t>ガツ</t>
    </rPh>
    <phoneticPr fontId="51"/>
  </si>
  <si>
    <t>〃</t>
    <phoneticPr fontId="71"/>
  </si>
  <si>
    <t>　　　   3月</t>
    <rPh sb="7" eb="8">
      <t>ガツ</t>
    </rPh>
    <phoneticPr fontId="51"/>
  </si>
  <si>
    <t>　　　   4月</t>
    <rPh sb="7" eb="8">
      <t>ガツ</t>
    </rPh>
    <phoneticPr fontId="51"/>
  </si>
  <si>
    <t>R元</t>
    <rPh sb="1" eb="2">
      <t>モト</t>
    </rPh>
    <phoneticPr fontId="6"/>
  </si>
  <si>
    <t>〃</t>
    <phoneticPr fontId="71"/>
  </si>
  <si>
    <t>令和2年 1月</t>
    <rPh sb="0" eb="2">
      <t>レイワ</t>
    </rPh>
    <rPh sb="3" eb="4">
      <t>ネン</t>
    </rPh>
    <rPh sb="6" eb="7">
      <t>ガツ</t>
    </rPh>
    <phoneticPr fontId="51"/>
  </si>
  <si>
    <t>速報はP、校正</t>
    <rPh sb="0" eb="2">
      <t>ソクホウ</t>
    </rPh>
    <rPh sb="5" eb="7">
      <t>コウセイ</t>
    </rPh>
    <phoneticPr fontId="71"/>
  </si>
  <si>
    <t>で確報に更新</t>
    <rPh sb="1" eb="3">
      <t>カクホウ</t>
    </rPh>
    <rPh sb="4" eb="6">
      <t>コウシン</t>
    </rPh>
    <phoneticPr fontId="71"/>
  </si>
  <si>
    <t>令和3年 1月</t>
    <rPh sb="0" eb="2">
      <t>レイワ</t>
    </rPh>
    <rPh sb="3" eb="4">
      <t>ネン</t>
    </rPh>
    <rPh sb="6" eb="7">
      <t>ガツ</t>
    </rPh>
    <phoneticPr fontId="51"/>
  </si>
  <si>
    <t>年.月</t>
    <phoneticPr fontId="6"/>
  </si>
  <si>
    <t>p  79.8</t>
    <phoneticPr fontId="71"/>
  </si>
  <si>
    <t>p   90.0</t>
    <phoneticPr fontId="71"/>
  </si>
  <si>
    <t>p  86.2</t>
    <phoneticPr fontId="71"/>
  </si>
  <si>
    <t>2015=100</t>
    <phoneticPr fontId="6"/>
  </si>
  <si>
    <t>27(2015)</t>
    <phoneticPr fontId="71"/>
  </si>
  <si>
    <t>28(2016)</t>
    <phoneticPr fontId="71"/>
  </si>
  <si>
    <t>29(2017)</t>
    <phoneticPr fontId="71"/>
  </si>
  <si>
    <t xml:space="preserve">消費者物価指数 </t>
    <phoneticPr fontId="6"/>
  </si>
  <si>
    <t>　総合</t>
    <phoneticPr fontId="72"/>
  </si>
  <si>
    <t>18.1</t>
    <phoneticPr fontId="71"/>
  </si>
  <si>
    <t>21.1</t>
    <phoneticPr fontId="71"/>
  </si>
  <si>
    <t>24.1</t>
    <phoneticPr fontId="71"/>
  </si>
  <si>
    <t>CLI</t>
    <phoneticPr fontId="71"/>
  </si>
  <si>
    <t>注1）</t>
    <phoneticPr fontId="6"/>
  </si>
  <si>
    <t>注2）</t>
    <phoneticPr fontId="6"/>
  </si>
  <si>
    <t>倍</t>
    <phoneticPr fontId="6"/>
  </si>
  <si>
    <t>30(2018)</t>
    <phoneticPr fontId="6"/>
  </si>
  <si>
    <t>件数</t>
    <phoneticPr fontId="6"/>
  </si>
  <si>
    <t xml:space="preserve">負債総額 </t>
    <phoneticPr fontId="6"/>
  </si>
  <si>
    <t>スーパー)</t>
    <phoneticPr fontId="6"/>
  </si>
  <si>
    <t>付加生産
ウエイト</t>
    <phoneticPr fontId="6"/>
  </si>
  <si>
    <t>〃</t>
    <phoneticPr fontId="71"/>
  </si>
  <si>
    <t>R2</t>
    <phoneticPr fontId="6"/>
  </si>
  <si>
    <t>R2.1</t>
    <phoneticPr fontId="6"/>
  </si>
  <si>
    <t>R3</t>
    <phoneticPr fontId="6"/>
  </si>
  <si>
    <t xml:space="preserve">              10</t>
    <phoneticPr fontId="71"/>
  </si>
  <si>
    <t>p  88.8</t>
    <phoneticPr fontId="6"/>
  </si>
  <si>
    <t>p   94.2</t>
    <phoneticPr fontId="6"/>
  </si>
  <si>
    <t>令和元（2019）年分は年間補正後、令和2（2020）年1月以降は季節指数替え後となっていますので、取扱いに注意願います。</t>
    <rPh sb="0" eb="2">
      <t>レイワ</t>
    </rPh>
    <rPh sb="2" eb="3">
      <t>モト</t>
    </rPh>
    <rPh sb="9" eb="10">
      <t>ネン</t>
    </rPh>
    <rPh sb="10" eb="11">
      <t>ブン</t>
    </rPh>
    <rPh sb="12" eb="14">
      <t>ネンカン</t>
    </rPh>
    <rPh sb="14" eb="16">
      <t>ホセイ</t>
    </rPh>
    <rPh sb="16" eb="17">
      <t>ノチ</t>
    </rPh>
    <rPh sb="18" eb="20">
      <t>レイワ</t>
    </rPh>
    <rPh sb="27" eb="28">
      <t>ネン</t>
    </rPh>
    <rPh sb="29" eb="30">
      <t>ガツ</t>
    </rPh>
    <rPh sb="30" eb="32">
      <t>イコウ</t>
    </rPh>
    <rPh sb="33" eb="35">
      <t>キセツ</t>
    </rPh>
    <rPh sb="35" eb="37">
      <t>シスウ</t>
    </rPh>
    <rPh sb="37" eb="38">
      <t>カ</t>
    </rPh>
    <rPh sb="39" eb="40">
      <t>ゴ</t>
    </rPh>
    <rPh sb="50" eb="51">
      <t>ト</t>
    </rPh>
    <rPh sb="51" eb="52">
      <t>アツカ</t>
    </rPh>
    <rPh sb="54" eb="56">
      <t>チュウイ</t>
    </rPh>
    <rPh sb="56" eb="57">
      <t>ネガ</t>
    </rPh>
    <phoneticPr fontId="36"/>
  </si>
  <si>
    <t>p  82.6</t>
    <phoneticPr fontId="6"/>
  </si>
  <si>
    <t>p   96.4</t>
    <phoneticPr fontId="6"/>
  </si>
  <si>
    <t>R3.1</t>
    <phoneticPr fontId="6"/>
  </si>
  <si>
    <t xml:space="preserve">              11</t>
    <phoneticPr fontId="71"/>
  </si>
  <si>
    <t xml:space="preserve">                2</t>
    <phoneticPr fontId="6"/>
  </si>
  <si>
    <t xml:space="preserve">                3</t>
    <phoneticPr fontId="6"/>
  </si>
  <si>
    <t xml:space="preserve">                4</t>
    <phoneticPr fontId="71"/>
  </si>
  <si>
    <t xml:space="preserve">                5</t>
    <phoneticPr fontId="71"/>
  </si>
  <si>
    <t xml:space="preserve">                6</t>
    <phoneticPr fontId="71"/>
  </si>
  <si>
    <t xml:space="preserve">                7</t>
    <phoneticPr fontId="71"/>
  </si>
  <si>
    <t xml:space="preserve">                8</t>
    <phoneticPr fontId="71"/>
  </si>
  <si>
    <t xml:space="preserve">                9</t>
    <phoneticPr fontId="71"/>
  </si>
  <si>
    <t xml:space="preserve">   2020.     1</t>
    <phoneticPr fontId="6"/>
  </si>
  <si>
    <t xml:space="preserve">              2</t>
    <phoneticPr fontId="6"/>
  </si>
  <si>
    <t xml:space="preserve">              3</t>
    <phoneticPr fontId="6"/>
  </si>
  <si>
    <t xml:space="preserve">              4</t>
    <phoneticPr fontId="71"/>
  </si>
  <si>
    <t xml:space="preserve">              5</t>
    <phoneticPr fontId="71"/>
  </si>
  <si>
    <t xml:space="preserve">              6</t>
    <phoneticPr fontId="71"/>
  </si>
  <si>
    <t xml:space="preserve">              7</t>
    <phoneticPr fontId="71"/>
  </si>
  <si>
    <t xml:space="preserve">              8</t>
    <phoneticPr fontId="71"/>
  </si>
  <si>
    <t xml:space="preserve">              9</t>
    <phoneticPr fontId="71"/>
  </si>
  <si>
    <t xml:space="preserve">               2</t>
    <phoneticPr fontId="6"/>
  </si>
  <si>
    <t xml:space="preserve">               3</t>
    <phoneticPr fontId="6"/>
  </si>
  <si>
    <t xml:space="preserve">               4</t>
    <phoneticPr fontId="71"/>
  </si>
  <si>
    <t xml:space="preserve">               5</t>
    <phoneticPr fontId="71"/>
  </si>
  <si>
    <t xml:space="preserve">               6</t>
    <phoneticPr fontId="71"/>
  </si>
  <si>
    <t xml:space="preserve">               7</t>
    <phoneticPr fontId="71"/>
  </si>
  <si>
    <t xml:space="preserve">               8</t>
    <phoneticPr fontId="71"/>
  </si>
  <si>
    <t xml:space="preserve">               9</t>
    <phoneticPr fontId="71"/>
  </si>
  <si>
    <t xml:space="preserve">   2020.    1</t>
    <phoneticPr fontId="6"/>
  </si>
  <si>
    <t xml:space="preserve">   2020.   1</t>
    <phoneticPr fontId="6"/>
  </si>
  <si>
    <t xml:space="preserve">   2019.   12</t>
    <phoneticPr fontId="6"/>
  </si>
  <si>
    <t xml:space="preserve">              12</t>
    <phoneticPr fontId="71"/>
  </si>
  <si>
    <t>平成24(2013)</t>
    <rPh sb="0" eb="2">
      <t>ヘイセイ</t>
    </rPh>
    <phoneticPr fontId="6"/>
  </si>
  <si>
    <t>　　 2(2020)</t>
    <phoneticPr fontId="6"/>
  </si>
  <si>
    <t>r 104.5</t>
    <phoneticPr fontId="6"/>
  </si>
  <si>
    <t>r 99.8</t>
    <phoneticPr fontId="6"/>
  </si>
  <si>
    <t xml:space="preserve">   2019. 12</t>
    <phoneticPr fontId="6"/>
  </si>
  <si>
    <t>平成25(2013)</t>
    <rPh sb="0" eb="2">
      <t>ヘイセイ</t>
    </rPh>
    <phoneticPr fontId="6"/>
  </si>
  <si>
    <t xml:space="preserve">   2019.  12</t>
    <phoneticPr fontId="6"/>
  </si>
  <si>
    <t>　2(2020)</t>
    <phoneticPr fontId="6"/>
  </si>
  <si>
    <t xml:space="preserve">和歌山県の推計人口（令和3年2月1日現在） </t>
    <rPh sb="10" eb="12">
      <t>レイワ</t>
    </rPh>
    <phoneticPr fontId="6"/>
  </si>
  <si>
    <t>総　 数  911,488人　（男428,838人、女482,650人）　</t>
    <phoneticPr fontId="6"/>
  </si>
  <si>
    <t>世帯数  394,706世帯</t>
    <phoneticPr fontId="6"/>
  </si>
  <si>
    <t>令和２年度「学校基本調査(確報)」の概要</t>
    <rPh sb="0" eb="2">
      <t>レイワ</t>
    </rPh>
    <rPh sb="3" eb="5">
      <t>ネンド</t>
    </rPh>
    <rPh sb="4" eb="5">
      <t>ド</t>
    </rPh>
    <rPh sb="5" eb="7">
      <t>ヘイネンド</t>
    </rPh>
    <rPh sb="6" eb="8">
      <t>ガッコウ</t>
    </rPh>
    <rPh sb="8" eb="10">
      <t>キホン</t>
    </rPh>
    <rPh sb="10" eb="12">
      <t>チョウサ</t>
    </rPh>
    <rPh sb="13" eb="15">
      <t>カクホウ</t>
    </rPh>
    <rPh sb="18" eb="20">
      <t>ガイヨウ</t>
    </rPh>
    <phoneticPr fontId="6"/>
  </si>
  <si>
    <t>＜令和２年５月１日現在の児童生徒数＞</t>
    <rPh sb="1" eb="3">
      <t>レイワ</t>
    </rPh>
    <rPh sb="4" eb="5">
      <t>ネン</t>
    </rPh>
    <rPh sb="6" eb="7">
      <t>ガツ</t>
    </rPh>
    <rPh sb="8" eb="11">
      <t>ヒゲンザイ</t>
    </rPh>
    <rPh sb="12" eb="14">
      <t>ジドウ</t>
    </rPh>
    <rPh sb="14" eb="17">
      <t>セイトスウ</t>
    </rPh>
    <phoneticPr fontId="6"/>
  </si>
  <si>
    <t>＜高等学校（全日制・定時制）の卒業者数・大学等進学率・卒業者に占める就職者の割合の推移＞</t>
    <rPh sb="6" eb="9">
      <t>ゼンニチセイ</t>
    </rPh>
    <rPh sb="10" eb="13">
      <t>テイジセイ</t>
    </rPh>
    <rPh sb="20" eb="22">
      <t>ダイガク</t>
    </rPh>
    <rPh sb="22" eb="23">
      <t>トウ</t>
    </rPh>
    <phoneticPr fontId="6"/>
  </si>
  <si>
    <t>　 ＜和歌山県内高等学校出身者の大学・短期大学別、都道府県別入学者数・割合＞</t>
    <rPh sb="3" eb="6">
      <t>ワカヤマ</t>
    </rPh>
    <rPh sb="6" eb="8">
      <t>ケンナイ</t>
    </rPh>
    <rPh sb="8" eb="10">
      <t>コウトウ</t>
    </rPh>
    <rPh sb="10" eb="12">
      <t>ガッコウ</t>
    </rPh>
    <rPh sb="12" eb="15">
      <t>シュッシンシャ</t>
    </rPh>
    <rPh sb="16" eb="18">
      <t>ダイガク</t>
    </rPh>
    <rPh sb="19" eb="21">
      <t>タンキ</t>
    </rPh>
    <rPh sb="23" eb="24">
      <t>ベツ</t>
    </rPh>
    <rPh sb="25" eb="29">
      <t>トドウフケン</t>
    </rPh>
    <rPh sb="29" eb="30">
      <t>ベツ</t>
    </rPh>
    <rPh sb="33" eb="34">
      <t>スウ</t>
    </rPh>
    <phoneticPr fontId="6"/>
  </si>
  <si>
    <t>　＜高等学校卒業者の県内外（都道府県別）別就職者数・割合及び産業別就職者数・割合＞</t>
    <rPh sb="10" eb="13">
      <t>ケンナイガイ</t>
    </rPh>
    <rPh sb="18" eb="19">
      <t>ベツ</t>
    </rPh>
    <rPh sb="20" eb="21">
      <t>ベツ</t>
    </rPh>
    <rPh sb="21" eb="23">
      <t>シュウショク</t>
    </rPh>
    <rPh sb="23" eb="24">
      <t>シャ</t>
    </rPh>
    <rPh sb="24" eb="25">
      <t>スウ</t>
    </rPh>
    <rPh sb="26" eb="28">
      <t>ワリアイ</t>
    </rPh>
    <rPh sb="28" eb="29">
      <t>オヨ</t>
    </rPh>
    <rPh sb="36" eb="37">
      <t>スウ</t>
    </rPh>
    <phoneticPr fontId="6"/>
  </si>
  <si>
    <t>■県内外（都道府県別）別就職者数・割合</t>
    <rPh sb="1" eb="4">
      <t>ケンナイガイ</t>
    </rPh>
    <rPh sb="5" eb="9">
      <t>トドウフケン</t>
    </rPh>
    <rPh sb="9" eb="10">
      <t>ベツ</t>
    </rPh>
    <rPh sb="11" eb="12">
      <t>ベツ</t>
    </rPh>
    <rPh sb="12" eb="15">
      <t>シュウショクシャ</t>
    </rPh>
    <rPh sb="15" eb="16">
      <t>スウ</t>
    </rPh>
    <rPh sb="17" eb="19">
      <t>ワリアイ</t>
    </rPh>
    <phoneticPr fontId="6"/>
  </si>
  <si>
    <t>■産業別就職者数・割合</t>
    <rPh sb="1" eb="3">
      <t>サンギョウ</t>
    </rPh>
    <rPh sb="3" eb="4">
      <t>ベツ</t>
    </rPh>
    <rPh sb="4" eb="7">
      <t>シュウショクシャ</t>
    </rPh>
    <rPh sb="7" eb="8">
      <t>スウ</t>
    </rPh>
    <rPh sb="9" eb="11">
      <t>ワリアイ</t>
    </rPh>
    <phoneticPr fontId="6"/>
  </si>
  <si>
    <t>2(2020)</t>
    <phoneticPr fontId="6"/>
  </si>
  <si>
    <t>平成29(2017)</t>
    <rPh sb="0" eb="1">
      <t>ヘイセイ</t>
    </rPh>
    <phoneticPr fontId="47"/>
  </si>
  <si>
    <t>p  90.8</t>
    <phoneticPr fontId="6"/>
  </si>
  <si>
    <t>p   98.3</t>
    <phoneticPr fontId="6"/>
  </si>
  <si>
    <t>p  89.7</t>
    <phoneticPr fontId="71"/>
  </si>
  <si>
    <t>p   97.6</t>
    <phoneticPr fontId="71"/>
  </si>
  <si>
    <t>　令和２年５月１日現在における和歌山県内の小学校児童数は４４，５０１人で、前年度から９３７人（２．１％）減少、中学校生徒数は２３，６３３人で、前年度から１７６人（０．７％）減少、義務教
育学校児童生徒数は７４３人で４０人（５．７％）増加、高等学校（全日制・定時制）生徒数は２４，
２４０人で、前年度から１,２８４人（５．０％）減少しています。
　</t>
    <rPh sb="1" eb="3">
      <t>レイワ</t>
    </rPh>
    <rPh sb="4" eb="5">
      <t>ネン</t>
    </rPh>
    <rPh sb="6" eb="7">
      <t>ガツ</t>
    </rPh>
    <rPh sb="8" eb="9">
      <t>ニチ</t>
    </rPh>
    <rPh sb="9" eb="11">
      <t>ゲンザイ</t>
    </rPh>
    <rPh sb="15" eb="18">
      <t>ワカヤマ</t>
    </rPh>
    <rPh sb="18" eb="19">
      <t>ケン</t>
    </rPh>
    <rPh sb="19" eb="20">
      <t>ナイ</t>
    </rPh>
    <rPh sb="21" eb="24">
      <t>ショウガッコウ</t>
    </rPh>
    <rPh sb="24" eb="27">
      <t>ジドウスウ</t>
    </rPh>
    <rPh sb="34" eb="35">
      <t>ニン</t>
    </rPh>
    <rPh sb="37" eb="40">
      <t>ゼンネンド</t>
    </rPh>
    <rPh sb="45" eb="46">
      <t>ニン</t>
    </rPh>
    <rPh sb="52" eb="54">
      <t>ゲンショウ</t>
    </rPh>
    <rPh sb="55" eb="58">
      <t>チュウガッコウ</t>
    </rPh>
    <rPh sb="58" eb="61">
      <t>セイトスウ</t>
    </rPh>
    <rPh sb="68" eb="69">
      <t>ニン</t>
    </rPh>
    <rPh sb="79" eb="80">
      <t>ニン</t>
    </rPh>
    <rPh sb="86" eb="88">
      <t>ゲンショウ</t>
    </rPh>
    <rPh sb="89" eb="91">
      <t>ギム</t>
    </rPh>
    <rPh sb="94" eb="96">
      <t>ガッコウ</t>
    </rPh>
    <rPh sb="96" eb="98">
      <t>ジドウ</t>
    </rPh>
    <rPh sb="98" eb="100">
      <t>セイト</t>
    </rPh>
    <rPh sb="100" eb="101">
      <t>スウ</t>
    </rPh>
    <rPh sb="105" eb="106">
      <t>ニン</t>
    </rPh>
    <rPh sb="109" eb="110">
      <t>ニン</t>
    </rPh>
    <rPh sb="116" eb="118">
      <t>ゾウカ</t>
    </rPh>
    <rPh sb="119" eb="121">
      <t>コウトウ</t>
    </rPh>
    <rPh sb="121" eb="123">
      <t>ガッコウ</t>
    </rPh>
    <rPh sb="124" eb="127">
      <t>ゼンニチセイ</t>
    </rPh>
    <rPh sb="128" eb="131">
      <t>テイジセイ</t>
    </rPh>
    <rPh sb="132" eb="135">
      <t>セイトスウ</t>
    </rPh>
    <rPh sb="143" eb="144">
      <t>ニン</t>
    </rPh>
    <rPh sb="156" eb="157">
      <t>ニン</t>
    </rPh>
    <rPh sb="163" eb="165">
      <t>ゲンショウ</t>
    </rPh>
    <phoneticPr fontId="6"/>
  </si>
  <si>
    <t>　令和２年３月高等学校卒業者の就職者数は１，８７０人で、高等学校卒業者総数の２２．０％を占めています。
　就職先を県内・県外別に見ると、県内が１，４４４人（７７．２％）で県外が４２６人（２２．８％）となっています。
　県外の就職先を見ると、大阪府が最も多く２８２人（６６．２％）、次いで愛知県２５人（５．９％）、東京都と三重県が２１人（４．９％）、兵庫県１８人（４．２％）などとなっています。</t>
    <rPh sb="1" eb="3">
      <t>レイワ</t>
    </rPh>
    <rPh sb="6" eb="7">
      <t>ガツ</t>
    </rPh>
    <rPh sb="7" eb="9">
      <t>コウトウ</t>
    </rPh>
    <rPh sb="9" eb="11">
      <t>ガッコウ</t>
    </rPh>
    <rPh sb="11" eb="14">
      <t>ソツギョウシャ</t>
    </rPh>
    <rPh sb="15" eb="17">
      <t>シュウショク</t>
    </rPh>
    <rPh sb="17" eb="18">
      <t>シャ</t>
    </rPh>
    <rPh sb="18" eb="19">
      <t>スウ</t>
    </rPh>
    <rPh sb="25" eb="26">
      <t>ニン</t>
    </rPh>
    <rPh sb="28" eb="30">
      <t>コウトウ</t>
    </rPh>
    <rPh sb="30" eb="32">
      <t>ガッコウ</t>
    </rPh>
    <rPh sb="32" eb="35">
      <t>ソツギョウシャ</t>
    </rPh>
    <rPh sb="35" eb="37">
      <t>ソウスウ</t>
    </rPh>
    <rPh sb="44" eb="45">
      <t>シ</t>
    </rPh>
    <rPh sb="53" eb="55">
      <t>シュウショク</t>
    </rPh>
    <rPh sb="55" eb="56">
      <t>サキ</t>
    </rPh>
    <rPh sb="57" eb="59">
      <t>ケンナイ</t>
    </rPh>
    <rPh sb="60" eb="62">
      <t>ケンガイ</t>
    </rPh>
    <rPh sb="62" eb="63">
      <t>ベツ</t>
    </rPh>
    <rPh sb="64" eb="65">
      <t>ミ</t>
    </rPh>
    <rPh sb="68" eb="70">
      <t>ケンナイ</t>
    </rPh>
    <rPh sb="76" eb="77">
      <t>ニン</t>
    </rPh>
    <rPh sb="85" eb="87">
      <t>ケンガイ</t>
    </rPh>
    <rPh sb="91" eb="92">
      <t>ニン</t>
    </rPh>
    <rPh sb="109" eb="111">
      <t>ケンガイ</t>
    </rPh>
    <rPh sb="112" eb="115">
      <t>シュウショクサキ</t>
    </rPh>
    <rPh sb="116" eb="117">
      <t>ミ</t>
    </rPh>
    <rPh sb="124" eb="125">
      <t>モット</t>
    </rPh>
    <rPh sb="126" eb="127">
      <t>オオ</t>
    </rPh>
    <rPh sb="131" eb="132">
      <t>ニン</t>
    </rPh>
    <rPh sb="140" eb="141">
      <t>ツ</t>
    </rPh>
    <rPh sb="143" eb="145">
      <t>アイチ</t>
    </rPh>
    <rPh sb="145" eb="146">
      <t>ケン</t>
    </rPh>
    <rPh sb="148" eb="149">
      <t>ニン</t>
    </rPh>
    <rPh sb="156" eb="159">
      <t>トウキョウト</t>
    </rPh>
    <rPh sb="160" eb="163">
      <t>ミエケン</t>
    </rPh>
    <rPh sb="166" eb="167">
      <t>ニン</t>
    </rPh>
    <rPh sb="179" eb="180">
      <t>ニン</t>
    </rPh>
    <phoneticPr fontId="6"/>
  </si>
  <si>
    <t>ー</t>
    <phoneticPr fontId="6"/>
  </si>
  <si>
    <t>　令和２年度における和歌山県内高校出身者の大学・短期大学の入学者総数は４，９０９人であり、大学入学者数は
４，５２０人、短期大学入学者数は３８９人となっています。
　大学の入学先を都道府県別に見ると、大阪府が最も多く１，７６６人（３９．１％）、次いで和歌山県７２３人（１６.０％）、京都府４３５人（９．６％）、兵庫県３８５人（８．５％）、東京都２１０人（４．６％）などとなっています。
　同じく短期大学では、和歌山県が最も多く１４６人（３７．５％）、次いで大阪府１４４人（３７．０％）、兵庫県３５人（９．０％）、奈良県が２１人（５．４％）、京都府が１９人（４．９％）などとなっています。</t>
    <rPh sb="4" eb="6">
      <t>ネンド</t>
    </rPh>
    <rPh sb="10" eb="13">
      <t>ワカヤマ</t>
    </rPh>
    <rPh sb="13" eb="15">
      <t>ケンナイ</t>
    </rPh>
    <rPh sb="15" eb="17">
      <t>コウコウ</t>
    </rPh>
    <rPh sb="17" eb="20">
      <t>シュッシンシャ</t>
    </rPh>
    <rPh sb="21" eb="23">
      <t>ダイガク</t>
    </rPh>
    <rPh sb="24" eb="26">
      <t>タンキ</t>
    </rPh>
    <rPh sb="26" eb="28">
      <t>ダイガク</t>
    </rPh>
    <rPh sb="29" eb="32">
      <t>ニュウガクシャ</t>
    </rPh>
    <rPh sb="32" eb="34">
      <t>ソウスウ</t>
    </rPh>
    <rPh sb="40" eb="41">
      <t>ニン</t>
    </rPh>
    <rPh sb="45" eb="47">
      <t>ダイガク</t>
    </rPh>
    <rPh sb="47" eb="50">
      <t>ニュウガクシャ</t>
    </rPh>
    <rPh sb="50" eb="51">
      <t>スウ</t>
    </rPh>
    <rPh sb="58" eb="59">
      <t>ニン</t>
    </rPh>
    <rPh sb="60" eb="62">
      <t>タンキ</t>
    </rPh>
    <rPh sb="62" eb="64">
      <t>ダイガク</t>
    </rPh>
    <rPh sb="64" eb="67">
      <t>ニュウガクシャ</t>
    </rPh>
    <rPh sb="67" eb="68">
      <t>スウ</t>
    </rPh>
    <rPh sb="72" eb="73">
      <t>ニン</t>
    </rPh>
    <rPh sb="83" eb="85">
      <t>ダイガク</t>
    </rPh>
    <rPh sb="86" eb="89">
      <t>ニュウガクサキ</t>
    </rPh>
    <rPh sb="90" eb="94">
      <t>トドウフケン</t>
    </rPh>
    <rPh sb="94" eb="95">
      <t>ベツ</t>
    </rPh>
    <rPh sb="96" eb="97">
      <t>ミ</t>
    </rPh>
    <rPh sb="100" eb="103">
      <t>オオサカフ</t>
    </rPh>
    <rPh sb="104" eb="105">
      <t>モット</t>
    </rPh>
    <rPh sb="106" eb="107">
      <t>オオ</t>
    </rPh>
    <rPh sb="113" eb="114">
      <t>ニン</t>
    </rPh>
    <rPh sb="122" eb="123">
      <t>ツ</t>
    </rPh>
    <rPh sb="125" eb="129">
      <t>ワカヤマケン</t>
    </rPh>
    <rPh sb="132" eb="133">
      <t>ニン</t>
    </rPh>
    <rPh sb="141" eb="144">
      <t>キョウトフ</t>
    </rPh>
    <rPh sb="147" eb="148">
      <t>ニン</t>
    </rPh>
    <rPh sb="155" eb="158">
      <t>ヒョウゴケン</t>
    </rPh>
    <rPh sb="161" eb="162">
      <t>ニン</t>
    </rPh>
    <rPh sb="169" eb="172">
      <t>トウキョウト</t>
    </rPh>
    <rPh sb="175" eb="176">
      <t>ニン</t>
    </rPh>
    <rPh sb="194" eb="195">
      <t>オナ</t>
    </rPh>
    <rPh sb="197" eb="199">
      <t>タンキ</t>
    </rPh>
    <rPh sb="199" eb="201">
      <t>ダイガク</t>
    </rPh>
    <rPh sb="204" eb="208">
      <t>ワカヤマケン</t>
    </rPh>
    <rPh sb="209" eb="210">
      <t>モット</t>
    </rPh>
    <rPh sb="211" eb="212">
      <t>オオ</t>
    </rPh>
    <rPh sb="216" eb="217">
      <t>ニン</t>
    </rPh>
    <rPh sb="225" eb="226">
      <t>ツ</t>
    </rPh>
    <rPh sb="228" eb="231">
      <t>オオサカフ</t>
    </rPh>
    <rPh sb="234" eb="235">
      <t>ニン</t>
    </rPh>
    <rPh sb="243" eb="246">
      <t>ヒョウゴケン</t>
    </rPh>
    <rPh sb="248" eb="249">
      <t>ニン</t>
    </rPh>
    <rPh sb="256" eb="259">
      <t>ナラケン</t>
    </rPh>
    <rPh sb="262" eb="263">
      <t>ニン</t>
    </rPh>
    <rPh sb="270" eb="273">
      <t>キョウトフ</t>
    </rPh>
    <phoneticPr fontId="6"/>
  </si>
  <si>
    <t>平成24(2012)</t>
    <rPh sb="0" eb="2">
      <t>ヘイセイ</t>
    </rPh>
    <phoneticPr fontId="6"/>
  </si>
  <si>
    <t>25(2013)</t>
    <phoneticPr fontId="6"/>
  </si>
  <si>
    <t>　就職先を産業別に見ると、製造業が最も多く７７９人（４１．７％）、次いで卸売業・小売業１７４人（９．３％）、運輸業・郵便業１３１人（７．０％）、医療・福祉１２５人（６．７％）、建設業１１３人（６．０％）などとなっています。</t>
    <rPh sb="1" eb="4">
      <t>シュウショクサキ</t>
    </rPh>
    <rPh sb="9" eb="10">
      <t>ミ</t>
    </rPh>
    <rPh sb="17" eb="18">
      <t>モット</t>
    </rPh>
    <rPh sb="19" eb="20">
      <t>オオ</t>
    </rPh>
    <rPh sb="33" eb="34">
      <t>ツ</t>
    </rPh>
    <rPh sb="54" eb="57">
      <t>ウンユギョウ</t>
    </rPh>
    <rPh sb="58" eb="60">
      <t>ユウビン</t>
    </rPh>
    <rPh sb="60" eb="61">
      <t>ギョウ</t>
    </rPh>
    <rPh sb="72" eb="74">
      <t>イリョウ</t>
    </rPh>
    <rPh sb="75" eb="77">
      <t>フクシ</t>
    </rPh>
    <rPh sb="80" eb="81">
      <t>ニン</t>
    </rPh>
    <rPh sb="88" eb="91">
      <t>ケンセツギョウ</t>
    </rPh>
    <phoneticPr fontId="6"/>
  </si>
  <si>
    <t>　令和２年度における和歌山県内の高等学校(全日制・定時制)卒業者の大学等進学率は、５１．５％で過
去最高となっています。なお、全国も同様に、５５．８％で過去最高となっています。
　</t>
    <rPh sb="1" eb="3">
      <t>レイワ</t>
    </rPh>
    <rPh sb="4" eb="5">
      <t>ネン</t>
    </rPh>
    <rPh sb="5" eb="6">
      <t>ド</t>
    </rPh>
    <rPh sb="10" eb="14">
      <t>ワカヤマケン</t>
    </rPh>
    <rPh sb="14" eb="15">
      <t>ウチ</t>
    </rPh>
    <rPh sb="16" eb="18">
      <t>コウトウ</t>
    </rPh>
    <rPh sb="18" eb="20">
      <t>ガッコウ</t>
    </rPh>
    <rPh sb="21" eb="24">
      <t>ゼンニチセイ</t>
    </rPh>
    <rPh sb="25" eb="28">
      <t>テイジセイ</t>
    </rPh>
    <rPh sb="29" eb="32">
      <t>ソツギョウシャ</t>
    </rPh>
    <rPh sb="33" eb="35">
      <t>ダイガク</t>
    </rPh>
    <rPh sb="35" eb="36">
      <t>トウ</t>
    </rPh>
    <rPh sb="36" eb="38">
      <t>シンガク</t>
    </rPh>
    <rPh sb="38" eb="39">
      <t>リツ</t>
    </rPh>
    <rPh sb="47" eb="48">
      <t>カ</t>
    </rPh>
    <rPh sb="49" eb="50">
      <t>キョ</t>
    </rPh>
    <rPh sb="50" eb="52">
      <t>サイコウ</t>
    </rPh>
    <rPh sb="63" eb="65">
      <t>ゼンコク</t>
    </rPh>
    <rPh sb="66" eb="68">
      <t>ドウヨウ</t>
    </rPh>
    <rPh sb="76" eb="78">
      <t>カコ</t>
    </rPh>
    <rPh sb="78" eb="80">
      <t>サイコウ</t>
    </rPh>
    <phoneticPr fontId="6"/>
  </si>
  <si>
    <t xml:space="preserve">   2020.     7</t>
    <phoneticPr fontId="71"/>
  </si>
  <si>
    <t xml:space="preserve">    　2020.    6</t>
    <phoneticPr fontId="71"/>
  </si>
  <si>
    <r>
      <t xml:space="preserve">    </t>
    </r>
    <r>
      <rPr>
        <sz val="14"/>
        <color theme="0"/>
        <rFont val="Meiryo UI"/>
        <family val="3"/>
        <charset val="128"/>
      </rPr>
      <t xml:space="preserve">　2020. </t>
    </r>
    <r>
      <rPr>
        <sz val="14"/>
        <rFont val="Meiryo UI"/>
        <family val="3"/>
        <charset val="128"/>
      </rPr>
      <t xml:space="preserve">   7</t>
    </r>
    <phoneticPr fontId="6"/>
  </si>
  <si>
    <r>
      <t xml:space="preserve">    </t>
    </r>
    <r>
      <rPr>
        <sz val="14"/>
        <color theme="0"/>
        <rFont val="Meiryo UI"/>
        <family val="3"/>
        <charset val="128"/>
      </rPr>
      <t xml:space="preserve">　2020.   </t>
    </r>
    <r>
      <rPr>
        <sz val="14"/>
        <rFont val="Meiryo UI"/>
        <family val="3"/>
        <charset val="128"/>
      </rPr>
      <t xml:space="preserve"> 8</t>
    </r>
    <phoneticPr fontId="6"/>
  </si>
  <si>
    <r>
      <t xml:space="preserve">    　</t>
    </r>
    <r>
      <rPr>
        <sz val="14"/>
        <color theme="0"/>
        <rFont val="Meiryo UI"/>
        <family val="3"/>
        <charset val="128"/>
      </rPr>
      <t xml:space="preserve">2020.   </t>
    </r>
    <r>
      <rPr>
        <sz val="14"/>
        <rFont val="Meiryo UI"/>
        <family val="3"/>
        <charset val="128"/>
      </rPr>
      <t xml:space="preserve"> 9</t>
    </r>
    <phoneticPr fontId="6"/>
  </si>
  <si>
    <r>
      <t xml:space="preserve">    　</t>
    </r>
    <r>
      <rPr>
        <sz val="14"/>
        <color theme="0"/>
        <rFont val="Meiryo UI"/>
        <family val="3"/>
        <charset val="128"/>
      </rPr>
      <t xml:space="preserve">2020. </t>
    </r>
    <r>
      <rPr>
        <sz val="14"/>
        <rFont val="Meiryo UI"/>
        <family val="3"/>
        <charset val="128"/>
      </rPr>
      <t xml:space="preserve"> 10</t>
    </r>
    <phoneticPr fontId="6"/>
  </si>
  <si>
    <r>
      <t xml:space="preserve">    </t>
    </r>
    <r>
      <rPr>
        <sz val="14"/>
        <color theme="0"/>
        <rFont val="Meiryo UI"/>
        <family val="3"/>
        <charset val="128"/>
      </rPr>
      <t xml:space="preserve">　2020.  </t>
    </r>
    <r>
      <rPr>
        <sz val="14"/>
        <rFont val="Meiryo UI"/>
        <family val="3"/>
        <charset val="128"/>
      </rPr>
      <t>11</t>
    </r>
    <phoneticPr fontId="6"/>
  </si>
  <si>
    <r>
      <t xml:space="preserve">   </t>
    </r>
    <r>
      <rPr>
        <sz val="14"/>
        <color theme="0"/>
        <rFont val="Meiryo UI"/>
        <family val="3"/>
        <charset val="128"/>
      </rPr>
      <t xml:space="preserve">2020.     </t>
    </r>
    <r>
      <rPr>
        <sz val="14"/>
        <rFont val="Meiryo UI"/>
        <family val="3"/>
        <charset val="128"/>
      </rPr>
      <t>8</t>
    </r>
    <phoneticPr fontId="6"/>
  </si>
  <si>
    <r>
      <t xml:space="preserve">  </t>
    </r>
    <r>
      <rPr>
        <sz val="14"/>
        <color theme="0"/>
        <rFont val="Meiryo UI"/>
        <family val="3"/>
        <charset val="128"/>
      </rPr>
      <t xml:space="preserve"> 2020.     </t>
    </r>
    <r>
      <rPr>
        <sz val="14"/>
        <rFont val="Meiryo UI"/>
        <family val="3"/>
        <charset val="128"/>
      </rPr>
      <t>9</t>
    </r>
    <phoneticPr fontId="6"/>
  </si>
  <si>
    <r>
      <t xml:space="preserve">  </t>
    </r>
    <r>
      <rPr>
        <sz val="14"/>
        <color theme="0"/>
        <rFont val="Meiryo UI"/>
        <family val="3"/>
        <charset val="128"/>
      </rPr>
      <t xml:space="preserve"> 2020.   </t>
    </r>
    <r>
      <rPr>
        <sz val="14"/>
        <rFont val="Meiryo UI"/>
        <family val="3"/>
        <charset val="128"/>
      </rPr>
      <t>10</t>
    </r>
    <phoneticPr fontId="6"/>
  </si>
  <si>
    <r>
      <t xml:space="preserve"> </t>
    </r>
    <r>
      <rPr>
        <sz val="14"/>
        <color theme="0"/>
        <rFont val="Meiryo UI"/>
        <family val="3"/>
        <charset val="128"/>
      </rPr>
      <t xml:space="preserve">  2020.   </t>
    </r>
    <r>
      <rPr>
        <sz val="14"/>
        <rFont val="Meiryo UI"/>
        <family val="3"/>
        <charset val="128"/>
      </rPr>
      <t>11</t>
    </r>
    <phoneticPr fontId="6"/>
  </si>
  <si>
    <r>
      <t xml:space="preserve">   </t>
    </r>
    <r>
      <rPr>
        <sz val="14"/>
        <color theme="0"/>
        <rFont val="Meiryo UI"/>
        <family val="3"/>
        <charset val="128"/>
      </rPr>
      <t xml:space="preserve">2020.   </t>
    </r>
    <r>
      <rPr>
        <sz val="14"/>
        <rFont val="Meiryo UI"/>
        <family val="3"/>
        <charset val="128"/>
      </rPr>
      <t>12</t>
    </r>
    <phoneticPr fontId="6"/>
  </si>
  <si>
    <t>昭23</t>
    <rPh sb="0" eb="1">
      <t>アキラ</t>
    </rPh>
    <phoneticPr fontId="67"/>
  </si>
  <si>
    <t>平1</t>
    <rPh sb="0" eb="1">
      <t>ヒラ</t>
    </rPh>
    <phoneticPr fontId="67"/>
  </si>
  <si>
    <t>平2</t>
    <rPh sb="0" eb="1">
      <t>ヒラ</t>
    </rPh>
    <phoneticPr fontId="67"/>
  </si>
  <si>
    <t>平3</t>
    <rPh sb="0" eb="1">
      <t>ヘイ</t>
    </rPh>
    <phoneticPr fontId="67"/>
  </si>
  <si>
    <t>平4</t>
    <rPh sb="0" eb="1">
      <t>ヘイ</t>
    </rPh>
    <phoneticPr fontId="67"/>
  </si>
  <si>
    <t>令2</t>
    <rPh sb="0" eb="1">
      <t>レイ</t>
    </rPh>
    <phoneticPr fontId="72"/>
  </si>
  <si>
    <t>小学校</t>
    <rPh sb="0" eb="3">
      <t>ショウガッコウ</t>
    </rPh>
    <phoneticPr fontId="67"/>
  </si>
  <si>
    <t>中学校</t>
    <rPh sb="0" eb="3">
      <t>チュウガッコウ</t>
    </rPh>
    <phoneticPr fontId="67"/>
  </si>
  <si>
    <t>高等学校</t>
    <rPh sb="0" eb="2">
      <t>コウトウ</t>
    </rPh>
    <rPh sb="2" eb="4">
      <t>ガッコウ</t>
    </rPh>
    <phoneticPr fontId="67"/>
  </si>
  <si>
    <t>令１</t>
    <rPh sb="0" eb="1">
      <t>レイ</t>
    </rPh>
    <phoneticPr fontId="67"/>
  </si>
  <si>
    <t>義務（小）</t>
    <rPh sb="0" eb="2">
      <t>ギム</t>
    </rPh>
    <rPh sb="3" eb="4">
      <t>ショウ</t>
    </rPh>
    <phoneticPr fontId="67"/>
  </si>
  <si>
    <t>義務（中）</t>
    <rPh sb="0" eb="2">
      <t>ギム</t>
    </rPh>
    <rPh sb="3" eb="4">
      <t>ナカ</t>
    </rPh>
    <phoneticPr fontId="67"/>
  </si>
  <si>
    <t>和歌山県内高校出身</t>
    <rPh sb="0" eb="3">
      <t>ワカヤマ</t>
    </rPh>
    <rPh sb="3" eb="5">
      <t>ケンナイ</t>
    </rPh>
    <rPh sb="5" eb="7">
      <t>コウコウ</t>
    </rPh>
    <rPh sb="7" eb="9">
      <t>シュッシン</t>
    </rPh>
    <phoneticPr fontId="72"/>
  </si>
  <si>
    <t>都道府県</t>
    <rPh sb="0" eb="4">
      <t>トドウフケン</t>
    </rPh>
    <phoneticPr fontId="72"/>
  </si>
  <si>
    <t>入学者数</t>
    <rPh sb="0" eb="3">
      <t>ニュウガクシャ</t>
    </rPh>
    <rPh sb="3" eb="4">
      <t>スウ</t>
    </rPh>
    <phoneticPr fontId="72"/>
  </si>
  <si>
    <t>%</t>
    <phoneticPr fontId="72"/>
  </si>
  <si>
    <t>北海道</t>
  </si>
  <si>
    <t>大阪府</t>
  </si>
  <si>
    <t>青森県</t>
  </si>
  <si>
    <t>和歌山県</t>
  </si>
  <si>
    <t>岩手県</t>
  </si>
  <si>
    <t>京都府</t>
  </si>
  <si>
    <t>宮城県</t>
  </si>
  <si>
    <t>兵庫県</t>
  </si>
  <si>
    <t>秋田県</t>
  </si>
  <si>
    <t>東京都</t>
  </si>
  <si>
    <t>山形県</t>
  </si>
  <si>
    <t>滋賀県</t>
  </si>
  <si>
    <t>福島県</t>
  </si>
  <si>
    <t>奈良県</t>
  </si>
  <si>
    <t>茨城県</t>
  </si>
  <si>
    <t>愛知県</t>
  </si>
  <si>
    <t>栃木県</t>
  </si>
  <si>
    <t>徳島県</t>
  </si>
  <si>
    <t>群馬県</t>
  </si>
  <si>
    <t>岡山県</t>
  </si>
  <si>
    <t>埼玉県</t>
  </si>
  <si>
    <t>広島県</t>
  </si>
  <si>
    <t>千葉県</t>
  </si>
  <si>
    <t>神奈川県</t>
  </si>
  <si>
    <t>三重県</t>
  </si>
  <si>
    <t>福岡県</t>
  </si>
  <si>
    <t>新潟県</t>
  </si>
  <si>
    <t>富山県</t>
  </si>
  <si>
    <t>石川県</t>
  </si>
  <si>
    <t>鳥取県</t>
  </si>
  <si>
    <t>福井県</t>
  </si>
  <si>
    <t>高知県</t>
  </si>
  <si>
    <t>山梨県</t>
  </si>
  <si>
    <t>長野県</t>
  </si>
  <si>
    <t>静岡県</t>
  </si>
  <si>
    <t>岐阜県</t>
  </si>
  <si>
    <t>島根県</t>
  </si>
  <si>
    <t>愛媛県</t>
  </si>
  <si>
    <t>山口県</t>
  </si>
  <si>
    <t>香川県</t>
  </si>
  <si>
    <t>熊本県</t>
  </si>
  <si>
    <t>長崎県</t>
  </si>
  <si>
    <t>宮崎県</t>
  </si>
  <si>
    <t>大分県</t>
  </si>
  <si>
    <t>佐賀県</t>
  </si>
  <si>
    <t>鹿児島県</t>
  </si>
  <si>
    <t>沖縄県</t>
  </si>
  <si>
    <t>その他</t>
    <rPh sb="2" eb="3">
      <t>タ</t>
    </rPh>
    <phoneticPr fontId="72"/>
  </si>
  <si>
    <t>％</t>
    <phoneticPr fontId="72"/>
  </si>
  <si>
    <t>計</t>
    <rPh sb="0" eb="1">
      <t>ケイ</t>
    </rPh>
    <phoneticPr fontId="7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</si>
</sst>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0"/>
    <numFmt numFmtId="177" formatCode="#,##0.00_ "/>
    <numFmt numFmtId="178" formatCode="#,##0.0_ "/>
    <numFmt numFmtId="179" formatCode="0.00_ "/>
    <numFmt numFmtId="180" formatCode="0.0_ "/>
    <numFmt numFmtId="181" formatCode="0.0;&quot;▲ &quot;0.0"/>
    <numFmt numFmtId="182" formatCode="0.0"/>
    <numFmt numFmtId="183" formatCode="0.00;&quot;▲ &quot;0.00"/>
    <numFmt numFmtId="184" formatCode="0;&quot;▲ &quot;0"/>
    <numFmt numFmtId="185" formatCode="#,##0.000;\-#,##0.000"/>
    <numFmt numFmtId="186" formatCode="0.0_);[Red]\(0.0\)"/>
    <numFmt numFmtId="187" formatCode="_ * #,##0.0_ ;_ * \-#,##0.0_ ;_ * &quot;-&quot;?_ ;_ @_ "/>
    <numFmt numFmtId="188" formatCode="#,##0;&quot;▲ &quot;#,##0"/>
    <numFmt numFmtId="189" formatCode="#,##0.0000;\-#,##0.0000"/>
    <numFmt numFmtId="190" formatCode="_ * #,##0.0_ ;_ * \-#,##0.0_ ;_ * &quot;-&quot;??_ ;_ @_ "/>
    <numFmt numFmtId="191" formatCode="#,##0.000;&quot;▲ &quot;#,##0.000"/>
    <numFmt numFmtId="192" formatCode="#,##0.00;&quot;▲ &quot;#,##0.00"/>
    <numFmt numFmtId="193" formatCode="#,##0_ "/>
    <numFmt numFmtId="194" formatCode="#,##0_);[Red]\(#,##0\)"/>
    <numFmt numFmtId="195" formatCode="0.0%"/>
  </numFmts>
  <fonts count="92"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4"/>
      <name val="ＭＳ 明朝"/>
      <family val="1"/>
      <charset val="128"/>
    </font>
    <font>
      <sz val="7"/>
      <name val="ＭＳ 明朝"/>
      <family val="1"/>
      <charset val="128"/>
    </font>
    <font>
      <sz val="14"/>
      <name val="ＭＳ 明朝"/>
      <family val="1"/>
      <charset val="128"/>
    </font>
    <font>
      <sz val="12"/>
      <name val="ＭＳ 明朝"/>
      <family val="1"/>
      <charset val="128"/>
    </font>
    <font>
      <b/>
      <sz val="18"/>
      <name val="ＭＳ 明朝"/>
      <family val="1"/>
      <charset val="128"/>
    </font>
    <font>
      <b/>
      <sz val="2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明朝"/>
      <family val="1"/>
      <charset val="128"/>
    </font>
    <font>
      <sz val="14"/>
      <name val="ＭＳ Ｐゴシック"/>
      <family val="3"/>
      <charset val="128"/>
    </font>
    <font>
      <sz val="18"/>
      <name val="ＭＳ Ｐゴシック"/>
      <family val="3"/>
      <charset val="128"/>
    </font>
    <font>
      <sz val="18"/>
      <name val="ＭＳ 明朝"/>
      <family val="1"/>
      <charset val="128"/>
    </font>
    <font>
      <sz val="16"/>
      <name val="ＭＳ Ｐゴシック"/>
      <family val="3"/>
      <charset val="128"/>
    </font>
    <font>
      <b/>
      <sz val="16"/>
      <color rgb="FF00682F"/>
      <name val="Meiryo UI"/>
      <family val="3"/>
      <charset val="128"/>
    </font>
    <font>
      <sz val="14"/>
      <name val="Meiryo UI"/>
      <family val="3"/>
      <charset val="128"/>
    </font>
    <font>
      <b/>
      <sz val="67"/>
      <color rgb="FF00682F"/>
      <name val="Meiryo UI"/>
      <family val="3"/>
      <charset val="128"/>
    </font>
    <font>
      <sz val="18"/>
      <color indexed="17"/>
      <name val="Meiryo UI"/>
      <family val="3"/>
      <charset val="128"/>
    </font>
    <font>
      <b/>
      <sz val="28"/>
      <color indexed="57"/>
      <name val="Meiryo UI"/>
      <family val="3"/>
      <charset val="128"/>
    </font>
    <font>
      <b/>
      <sz val="18"/>
      <color indexed="57"/>
      <name val="Meiryo UI"/>
      <family val="3"/>
      <charset val="128"/>
    </font>
    <font>
      <b/>
      <sz val="20"/>
      <name val="Meiryo UI"/>
      <family val="3"/>
      <charset val="128"/>
    </font>
    <font>
      <b/>
      <sz val="14"/>
      <name val="Meiryo UI"/>
      <family val="3"/>
      <charset val="128"/>
    </font>
    <font>
      <sz val="15"/>
      <name val="Meiryo UI"/>
      <family val="3"/>
      <charset val="128"/>
    </font>
    <font>
      <b/>
      <sz val="15"/>
      <color rgb="FF00682F"/>
      <name val="Meiryo UI"/>
      <family val="3"/>
      <charset val="128"/>
    </font>
    <font>
      <sz val="11"/>
      <name val="Meiryo UI"/>
      <family val="3"/>
      <charset val="128"/>
    </font>
    <font>
      <sz val="28"/>
      <name val="ＭＳ 明朝"/>
      <family val="1"/>
      <charset val="128"/>
    </font>
    <font>
      <b/>
      <sz val="22"/>
      <name val="ＭＳ 明朝"/>
      <family val="1"/>
      <charset val="128"/>
    </font>
    <font>
      <sz val="16"/>
      <name val="Meiryo UI"/>
      <family val="3"/>
      <charset val="128"/>
    </font>
    <font>
      <b/>
      <sz val="22"/>
      <name val="Meiryo UI"/>
      <family val="3"/>
      <charset val="128"/>
    </font>
    <font>
      <b/>
      <u/>
      <sz val="18"/>
      <name val="Meiryo UI"/>
      <family val="3"/>
      <charset val="128"/>
    </font>
    <font>
      <b/>
      <u/>
      <sz val="14"/>
      <name val="Meiryo UI"/>
      <family val="3"/>
      <charset val="128"/>
    </font>
    <font>
      <sz val="12"/>
      <name val="Meiryo UI"/>
      <family val="3"/>
      <charset val="128"/>
    </font>
    <font>
      <b/>
      <sz val="18"/>
      <name val="Meiryo UI"/>
      <family val="3"/>
      <charset val="128"/>
    </font>
    <font>
      <u/>
      <sz val="14"/>
      <name val="Meiryo UI"/>
      <family val="3"/>
      <charset val="128"/>
    </font>
    <font>
      <sz val="14"/>
      <color indexed="8"/>
      <name val="Meiryo UI"/>
      <family val="3"/>
      <charset val="128"/>
    </font>
    <font>
      <sz val="10"/>
      <name val="Meiryo UI"/>
      <family val="3"/>
      <charset val="128"/>
    </font>
    <font>
      <sz val="11"/>
      <color theme="1"/>
      <name val="ＭＳ Ｐゴシック"/>
      <family val="2"/>
      <charset val="128"/>
    </font>
    <font>
      <sz val="11"/>
      <color theme="1"/>
      <name val="ＭＳ Ｐゴシック"/>
      <family val="3"/>
      <charset val="128"/>
      <scheme val="minor"/>
    </font>
    <font>
      <sz val="10"/>
      <name val="ＭＳ 明朝"/>
      <family val="1"/>
      <charset val="128"/>
    </font>
    <font>
      <sz val="11"/>
      <color theme="1"/>
      <name val="ＭＳ Ｐゴシック"/>
      <family val="2"/>
      <scheme val="minor"/>
    </font>
    <font>
      <b/>
      <sz val="12"/>
      <name val="ＭＳ 明朝"/>
      <family val="1"/>
      <charset val="128"/>
    </font>
    <font>
      <b/>
      <sz val="9"/>
      <name val="ＭＳ 明朝"/>
      <family val="1"/>
      <charset val="128"/>
    </font>
    <font>
      <b/>
      <sz val="17"/>
      <name val="ＭＳ 明朝"/>
      <family val="1"/>
      <charset val="128"/>
    </font>
    <font>
      <sz val="14"/>
      <name val="ＭＳ ゴシック"/>
      <family val="3"/>
      <charset val="128"/>
    </font>
    <font>
      <sz val="9"/>
      <name val="ＭＳ ゴシック"/>
      <family val="3"/>
      <charset val="128"/>
    </font>
    <font>
      <b/>
      <sz val="20"/>
      <name val="ＭＳ Ｐゴシック"/>
      <family val="3"/>
      <charset val="128"/>
      <scheme val="major"/>
    </font>
    <font>
      <sz val="7"/>
      <name val="ＭＳ Ｐ明朝"/>
      <family val="1"/>
      <charset val="128"/>
    </font>
    <font>
      <sz val="6"/>
      <name val="ＭＳ Ｐゴシック"/>
      <family val="3"/>
      <charset val="128"/>
    </font>
    <font>
      <b/>
      <sz val="14"/>
      <name val="ＭＳ ゴシック"/>
      <family val="3"/>
      <charset val="128"/>
    </font>
    <font>
      <sz val="14"/>
      <name val="ＭＳ Ｐ明朝"/>
      <family val="1"/>
      <charset val="128"/>
    </font>
    <font>
      <sz val="14"/>
      <color theme="1"/>
      <name val="Meiryo UI"/>
      <family val="3"/>
      <charset val="128"/>
    </font>
    <font>
      <sz val="6"/>
      <name val="ＭＳ Ｐゴシック"/>
      <family val="3"/>
      <charset val="128"/>
      <scheme val="minor"/>
    </font>
    <font>
      <sz val="6"/>
      <name val="ＭＳ Ｐゴシック"/>
      <family val="2"/>
      <charset val="128"/>
      <scheme val="minor"/>
    </font>
    <font>
      <sz val="9"/>
      <name val="Meiryo UI"/>
      <family val="3"/>
      <charset val="128"/>
    </font>
    <font>
      <sz val="12"/>
      <name val="ＭＳ Ｐ明朝"/>
      <family val="1"/>
      <charset val="128"/>
    </font>
    <font>
      <b/>
      <sz val="18"/>
      <name val="ＭＳ ゴシック"/>
      <family val="3"/>
      <charset val="128"/>
    </font>
    <font>
      <sz val="11"/>
      <name val="ＭＳ ゴシック"/>
      <family val="3"/>
      <charset val="128"/>
    </font>
    <font>
      <b/>
      <sz val="18"/>
      <name val="ＭＳ Ｐ明朝"/>
      <family val="1"/>
      <charset val="128"/>
    </font>
    <font>
      <sz val="11"/>
      <name val="ＭＳ Ｐ明朝"/>
      <family val="1"/>
      <charset val="128"/>
    </font>
    <font>
      <sz val="12"/>
      <name val="ＭＳ ゴシック"/>
      <family val="3"/>
      <charset val="128"/>
    </font>
    <font>
      <sz val="11"/>
      <name val="ＭＳ 明朝"/>
      <family val="1"/>
      <charset val="128"/>
    </font>
    <font>
      <sz val="10"/>
      <color indexed="8"/>
      <name val="ＭＳ 明朝"/>
      <family val="1"/>
      <charset val="128"/>
    </font>
    <font>
      <sz val="11"/>
      <color indexed="8"/>
      <name val="ＭＳ 明朝"/>
      <family val="1"/>
      <charset val="128"/>
    </font>
    <font>
      <b/>
      <sz val="36"/>
      <name val="ＭＳ 明朝"/>
      <family val="1"/>
      <charset val="128"/>
    </font>
    <font>
      <sz val="24"/>
      <name val="ＭＳ 明朝"/>
      <family val="1"/>
      <charset val="128"/>
    </font>
    <font>
      <b/>
      <sz val="22"/>
      <name val="ＭＳ Ｐゴシック"/>
      <family val="3"/>
      <charset val="128"/>
      <scheme val="major"/>
    </font>
    <font>
      <sz val="17"/>
      <name val="ＭＳ 明朝"/>
      <family val="1"/>
      <charset val="128"/>
    </font>
    <font>
      <b/>
      <sz val="18"/>
      <name val="ＭＳ Ｐゴシック"/>
      <family val="3"/>
      <charset val="128"/>
    </font>
    <font>
      <sz val="26"/>
      <name val="ＭＳ 明朝"/>
      <family val="1"/>
      <charset val="128"/>
    </font>
    <font>
      <b/>
      <sz val="14"/>
      <name val="ＭＳ Ｐゴシック"/>
      <family val="3"/>
      <charset val="128"/>
    </font>
    <font>
      <sz val="14"/>
      <color theme="0"/>
      <name val="Meiryo UI"/>
      <family val="3"/>
      <charset val="128"/>
    </font>
    <font>
      <b/>
      <sz val="8"/>
      <color indexed="8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BD5D"/>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indexed="43"/>
        <bgColor indexed="64"/>
      </patternFill>
    </fill>
    <fill>
      <patternFill patternType="solid">
        <fgColor theme="0"/>
        <bgColor indexed="41"/>
      </patternFill>
    </fill>
    <fill>
      <patternFill patternType="solid">
        <fgColor indexed="13"/>
        <bgColor indexed="64"/>
      </patternFill>
    </fill>
    <fill>
      <patternFill patternType="solid">
        <fgColor theme="8" tint="0.59999389629810485"/>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rgb="FFFF0000"/>
      </left>
      <right/>
      <top/>
      <bottom/>
      <diagonal/>
    </border>
    <border>
      <left style="thin">
        <color auto="1"/>
      </left>
      <right/>
      <top style="thin">
        <color theme="1"/>
      </top>
      <bottom/>
      <diagonal/>
    </border>
    <border>
      <left style="thin">
        <color indexed="64"/>
      </left>
      <right/>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s>
  <cellStyleXfs count="72">
    <xf numFmtId="176"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2"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37" fontId="7" fillId="0" borderId="0"/>
    <xf numFmtId="37" fontId="7" fillId="0" borderId="0"/>
    <xf numFmtId="37" fontId="7" fillId="0" borderId="0"/>
    <xf numFmtId="0" fontId="4" fillId="0" borderId="0"/>
    <xf numFmtId="0" fontId="4" fillId="0" borderId="0">
      <alignment vertical="center"/>
    </xf>
    <xf numFmtId="37" fontId="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7" fontId="7" fillId="0" borderId="0"/>
    <xf numFmtId="0" fontId="7" fillId="0" borderId="0"/>
    <xf numFmtId="0" fontId="28" fillId="4" borderId="0" applyNumberFormat="0" applyBorder="0" applyAlignment="0" applyProtection="0">
      <alignment vertical="center"/>
    </xf>
    <xf numFmtId="1" fontId="7" fillId="0" borderId="0"/>
    <xf numFmtId="0" fontId="3" fillId="0" borderId="0">
      <alignment vertical="center"/>
    </xf>
    <xf numFmtId="176" fontId="7" fillId="0" borderId="0"/>
    <xf numFmtId="38" fontId="4" fillId="0" borderId="0" applyFont="0" applyFill="0" applyBorder="0" applyAlignment="0" applyProtection="0"/>
    <xf numFmtId="38" fontId="56" fillId="0" borderId="0" applyFont="0" applyFill="0" applyBorder="0" applyAlignment="0" applyProtection="0">
      <alignment vertical="center"/>
    </xf>
    <xf numFmtId="37" fontId="7" fillId="0" borderId="0"/>
    <xf numFmtId="0" fontId="57" fillId="0" borderId="0">
      <alignment vertical="center"/>
    </xf>
    <xf numFmtId="0" fontId="2" fillId="0" borderId="0">
      <alignment vertical="center"/>
    </xf>
    <xf numFmtId="176" fontId="7" fillId="0" borderId="0"/>
    <xf numFmtId="0" fontId="58" fillId="0" borderId="0"/>
    <xf numFmtId="0" fontId="59" fillId="0" borderId="0"/>
    <xf numFmtId="38" fontId="64"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659">
    <xf numFmtId="176" fontId="0" fillId="0" borderId="0" xfId="0"/>
    <xf numFmtId="1" fontId="32" fillId="0" borderId="0" xfId="58" applyFont="1" applyAlignment="1" applyProtection="1"/>
    <xf numFmtId="176" fontId="47" fillId="0" borderId="0" xfId="60" applyFont="1" applyFill="1" applyProtection="1"/>
    <xf numFmtId="176" fontId="41" fillId="0" borderId="0" xfId="60" applyFont="1" applyFill="1" applyProtection="1"/>
    <xf numFmtId="176" fontId="41" fillId="0" borderId="0" xfId="60" applyFont="1" applyFill="1" applyBorder="1" applyProtection="1"/>
    <xf numFmtId="176" fontId="49" fillId="0" borderId="0" xfId="60" applyFont="1" applyFill="1" applyBorder="1" applyAlignment="1" applyProtection="1">
      <alignment horizontal="left"/>
    </xf>
    <xf numFmtId="176" fontId="35" fillId="0" borderId="0" xfId="60" applyFont="1" applyFill="1" applyProtection="1"/>
    <xf numFmtId="176" fontId="35" fillId="0" borderId="19" xfId="60" applyFont="1" applyFill="1" applyBorder="1" applyProtection="1"/>
    <xf numFmtId="176" fontId="50" fillId="0" borderId="19" xfId="60" applyFont="1" applyFill="1" applyBorder="1" applyAlignment="1" applyProtection="1">
      <alignment horizontal="left"/>
    </xf>
    <xf numFmtId="176" fontId="35" fillId="0" borderId="23" xfId="60" applyFont="1" applyFill="1" applyBorder="1" applyAlignment="1" applyProtection="1">
      <alignment horizontal="centerContinuous"/>
    </xf>
    <xf numFmtId="37" fontId="35" fillId="0" borderId="13" xfId="60" applyNumberFormat="1" applyFont="1" applyFill="1" applyBorder="1" applyAlignment="1" applyProtection="1">
      <alignment horizontal="left"/>
    </xf>
    <xf numFmtId="176" fontId="35" fillId="0" borderId="0" xfId="60" applyFont="1" applyFill="1" applyAlignment="1" applyProtection="1">
      <alignment horizontal="left"/>
    </xf>
    <xf numFmtId="176" fontId="35" fillId="0" borderId="0" xfId="60" applyFont="1" applyFill="1" applyAlignment="1" applyProtection="1">
      <alignment horizontal="center"/>
    </xf>
    <xf numFmtId="176" fontId="35" fillId="0" borderId="13" xfId="60" applyFont="1" applyFill="1" applyBorder="1" applyProtection="1"/>
    <xf numFmtId="49" fontId="35" fillId="0" borderId="0" xfId="60" applyNumberFormat="1" applyFont="1" applyFill="1" applyAlignment="1" applyProtection="1">
      <alignment horizontal="right"/>
    </xf>
    <xf numFmtId="176" fontId="35" fillId="0" borderId="10" xfId="60" applyFont="1" applyFill="1" applyBorder="1" applyAlignment="1" applyProtection="1">
      <alignment horizontal="right"/>
    </xf>
    <xf numFmtId="176" fontId="35" fillId="0" borderId="0" xfId="60" applyFont="1" applyFill="1" applyBorder="1" applyAlignment="1" applyProtection="1">
      <alignment horizontal="right"/>
    </xf>
    <xf numFmtId="176" fontId="35" fillId="0" borderId="0" xfId="60" applyFont="1" applyFill="1" applyAlignment="1" applyProtection="1">
      <alignment horizontal="right"/>
    </xf>
    <xf numFmtId="49" fontId="35" fillId="0" borderId="0" xfId="60" quotePrefix="1" applyNumberFormat="1" applyFont="1" applyFill="1" applyAlignment="1" applyProtection="1">
      <alignment horizontal="right"/>
    </xf>
    <xf numFmtId="49" fontId="35" fillId="0" borderId="0" xfId="60" applyNumberFormat="1" applyFont="1" applyFill="1" applyProtection="1"/>
    <xf numFmtId="176" fontId="35" fillId="0" borderId="25" xfId="60" applyFont="1" applyFill="1" applyBorder="1" applyAlignment="1" applyProtection="1">
      <alignment horizontal="right"/>
    </xf>
    <xf numFmtId="176" fontId="35" fillId="26" borderId="0" xfId="60" applyFont="1" applyFill="1" applyProtection="1"/>
    <xf numFmtId="176" fontId="35" fillId="0" borderId="19" xfId="60" applyFont="1" applyFill="1" applyBorder="1" applyAlignment="1" applyProtection="1">
      <alignment horizontal="right"/>
    </xf>
    <xf numFmtId="176" fontId="35" fillId="0" borderId="27" xfId="60" applyFont="1" applyFill="1" applyBorder="1" applyAlignment="1" applyProtection="1">
      <alignment horizontal="right"/>
    </xf>
    <xf numFmtId="176" fontId="51" fillId="0" borderId="0" xfId="60" applyFont="1" applyFill="1" applyAlignment="1" applyProtection="1">
      <alignment horizontal="left"/>
    </xf>
    <xf numFmtId="37" fontId="41" fillId="0" borderId="0" xfId="60" applyNumberFormat="1" applyFont="1" applyFill="1" applyBorder="1" applyProtection="1"/>
    <xf numFmtId="37" fontId="35" fillId="0" borderId="19" xfId="60" applyNumberFormat="1" applyFont="1" applyFill="1" applyBorder="1" applyProtection="1"/>
    <xf numFmtId="176" fontId="41" fillId="0" borderId="19" xfId="60" applyFont="1" applyFill="1" applyBorder="1" applyProtection="1"/>
    <xf numFmtId="176" fontId="51" fillId="0" borderId="10" xfId="60" applyFont="1" applyFill="1" applyBorder="1" applyAlignment="1" applyProtection="1"/>
    <xf numFmtId="176" fontId="35" fillId="0" borderId="0" xfId="60" applyFont="1" applyFill="1" applyBorder="1" applyProtection="1"/>
    <xf numFmtId="176" fontId="35" fillId="0" borderId="10" xfId="60" applyFont="1" applyFill="1" applyBorder="1" applyAlignment="1" applyProtection="1"/>
    <xf numFmtId="176" fontId="41" fillId="0" borderId="0" xfId="60" applyFont="1" applyFill="1" applyBorder="1" applyAlignment="1" applyProtection="1">
      <alignment horizontal="left"/>
    </xf>
    <xf numFmtId="176" fontId="35" fillId="0" borderId="0" xfId="60" applyFont="1" applyFill="1" applyBorder="1" applyAlignment="1" applyProtection="1">
      <alignment horizontal="center"/>
    </xf>
    <xf numFmtId="176" fontId="35" fillId="0" borderId="0" xfId="60" applyNumberFormat="1" applyFont="1" applyFill="1" applyBorder="1" applyProtection="1"/>
    <xf numFmtId="37" fontId="35" fillId="0" borderId="13" xfId="60" applyNumberFormat="1" applyFont="1" applyFill="1" applyBorder="1" applyAlignment="1" applyProtection="1">
      <alignment horizontal="right"/>
    </xf>
    <xf numFmtId="176" fontId="44" fillId="0" borderId="10" xfId="60" quotePrefix="1" applyFont="1" applyFill="1" applyBorder="1" applyAlignment="1" applyProtection="1">
      <alignment horizontal="center"/>
    </xf>
    <xf numFmtId="176" fontId="35" fillId="0" borderId="0" xfId="60" applyFont="1" applyFill="1" applyBorder="1" applyAlignment="1" applyProtection="1">
      <alignment horizontal="left"/>
    </xf>
    <xf numFmtId="176" fontId="35" fillId="0" borderId="0" xfId="60" quotePrefix="1" applyNumberFormat="1" applyFont="1" applyFill="1" applyBorder="1" applyAlignment="1" applyProtection="1">
      <alignment horizontal="center"/>
    </xf>
    <xf numFmtId="176" fontId="35" fillId="0" borderId="0" xfId="60" applyNumberFormat="1" applyFont="1" applyFill="1" applyBorder="1" applyAlignment="1" applyProtection="1">
      <alignment horizontal="center"/>
    </xf>
    <xf numFmtId="176" fontId="35" fillId="0" borderId="10" xfId="60" applyNumberFormat="1" applyFont="1" applyFill="1" applyBorder="1" applyProtection="1"/>
    <xf numFmtId="37" fontId="35" fillId="0" borderId="0" xfId="60" applyNumberFormat="1" applyFont="1" applyFill="1" applyBorder="1" applyAlignment="1" applyProtection="1">
      <alignment horizontal="right"/>
    </xf>
    <xf numFmtId="181" fontId="35" fillId="0" borderId="0" xfId="60" applyNumberFormat="1" applyFont="1" applyFill="1" applyBorder="1" applyAlignment="1" applyProtection="1">
      <alignment horizontal="right"/>
    </xf>
    <xf numFmtId="176" fontId="35" fillId="0" borderId="19" xfId="60" applyFont="1" applyFill="1" applyBorder="1" applyAlignment="1" applyProtection="1">
      <alignment horizontal="left"/>
    </xf>
    <xf numFmtId="181" fontId="35" fillId="0" borderId="19" xfId="60" applyNumberFormat="1" applyFont="1" applyFill="1" applyBorder="1" applyAlignment="1" applyProtection="1">
      <alignment horizontal="right"/>
    </xf>
    <xf numFmtId="176" fontId="35" fillId="0" borderId="19" xfId="60" applyNumberFormat="1" applyFont="1" applyFill="1" applyBorder="1" applyAlignment="1" applyProtection="1">
      <alignment horizontal="right"/>
    </xf>
    <xf numFmtId="181" fontId="35" fillId="0" borderId="19" xfId="60" applyNumberFormat="1" applyFont="1" applyFill="1" applyBorder="1" applyProtection="1"/>
    <xf numFmtId="176" fontId="35" fillId="0" borderId="19" xfId="60" applyNumberFormat="1" applyFont="1" applyFill="1" applyBorder="1" applyProtection="1"/>
    <xf numFmtId="176" fontId="35" fillId="0" borderId="0" xfId="60" applyNumberFormat="1" applyFont="1" applyFill="1" applyBorder="1" applyAlignment="1" applyProtection="1">
      <alignment horizontal="right"/>
    </xf>
    <xf numFmtId="181" fontId="35" fillId="0" borderId="0" xfId="60" applyNumberFormat="1" applyFont="1" applyFill="1" applyBorder="1" applyProtection="1"/>
    <xf numFmtId="181" fontId="41" fillId="0" borderId="0" xfId="60" applyNumberFormat="1" applyFont="1" applyFill="1" applyBorder="1" applyProtection="1"/>
    <xf numFmtId="176" fontId="35" fillId="0" borderId="28" xfId="60" applyFont="1" applyFill="1" applyBorder="1" applyAlignment="1" applyProtection="1">
      <alignment horizontal="center" vertical="center"/>
    </xf>
    <xf numFmtId="37" fontId="35" fillId="0" borderId="0" xfId="60" applyNumberFormat="1" applyFont="1" applyFill="1" applyAlignment="1" applyProtection="1">
      <alignment horizontal="left"/>
    </xf>
    <xf numFmtId="181" fontId="35" fillId="0" borderId="10" xfId="60" applyNumberFormat="1" applyFont="1" applyFill="1" applyBorder="1" applyAlignment="1" applyProtection="1">
      <alignment horizontal="right" vertical="center"/>
    </xf>
    <xf numFmtId="176" fontId="35" fillId="0" borderId="0" xfId="60" applyFont="1" applyFill="1" applyBorder="1" applyAlignment="1" applyProtection="1">
      <alignment horizontal="right" vertical="center"/>
    </xf>
    <xf numFmtId="176" fontId="35" fillId="0" borderId="10" xfId="60" applyFont="1" applyFill="1" applyBorder="1" applyProtection="1"/>
    <xf numFmtId="176" fontId="35" fillId="0" borderId="10" xfId="60" applyNumberFormat="1" applyFont="1" applyFill="1" applyBorder="1" applyAlignment="1" applyProtection="1">
      <alignment horizontal="right"/>
    </xf>
    <xf numFmtId="176" fontId="35" fillId="0" borderId="0" xfId="60" applyNumberFormat="1" applyFont="1" applyFill="1" applyProtection="1"/>
    <xf numFmtId="176" fontId="35" fillId="0" borderId="25" xfId="60" applyNumberFormat="1" applyFont="1" applyFill="1" applyBorder="1" applyAlignment="1" applyProtection="1">
      <alignment horizontal="right"/>
    </xf>
    <xf numFmtId="176" fontId="52" fillId="0" borderId="0" xfId="60" applyFont="1" applyFill="1" applyProtection="1"/>
    <xf numFmtId="37" fontId="52" fillId="0" borderId="0" xfId="60" applyNumberFormat="1" applyFont="1" applyFill="1" applyProtection="1"/>
    <xf numFmtId="176" fontId="49" fillId="0" borderId="0" xfId="60" applyFont="1" applyFill="1" applyAlignment="1" applyProtection="1">
      <alignment horizontal="left"/>
    </xf>
    <xf numFmtId="176" fontId="35" fillId="0" borderId="0" xfId="60" applyFont="1" applyFill="1" applyBorder="1" applyAlignment="1" applyProtection="1">
      <alignment vertical="top"/>
    </xf>
    <xf numFmtId="37" fontId="35" fillId="0" borderId="0" xfId="60" applyNumberFormat="1" applyFont="1" applyFill="1" applyBorder="1" applyAlignment="1" applyProtection="1">
      <alignment vertical="top"/>
    </xf>
    <xf numFmtId="176" fontId="53" fillId="0" borderId="0" xfId="60" quotePrefix="1" applyFont="1" applyFill="1" applyBorder="1" applyAlignment="1" applyProtection="1">
      <alignment horizontal="left" vertical="top"/>
    </xf>
    <xf numFmtId="176" fontId="35" fillId="0" borderId="0" xfId="60" applyFont="1" applyFill="1" applyBorder="1" applyAlignment="1" applyProtection="1">
      <alignment horizontal="left" vertical="top"/>
    </xf>
    <xf numFmtId="176" fontId="35" fillId="0" borderId="0" xfId="60" applyFont="1" applyFill="1" applyAlignment="1" applyProtection="1">
      <alignment vertical="top"/>
    </xf>
    <xf numFmtId="176" fontId="35" fillId="0" borderId="11" xfId="60" applyFont="1" applyFill="1" applyBorder="1" applyAlignment="1" applyProtection="1">
      <alignment horizontal="centerContinuous"/>
    </xf>
    <xf numFmtId="176" fontId="35" fillId="0" borderId="15" xfId="60" applyFont="1" applyFill="1" applyBorder="1" applyAlignment="1" applyProtection="1">
      <alignment horizontal="left"/>
    </xf>
    <xf numFmtId="176" fontId="35" fillId="0" borderId="16" xfId="60" applyFont="1" applyFill="1" applyBorder="1" applyAlignment="1" applyProtection="1">
      <alignment horizontal="left"/>
    </xf>
    <xf numFmtId="176" fontId="35" fillId="0" borderId="14" xfId="60" applyFont="1" applyFill="1" applyBorder="1" applyAlignment="1" applyProtection="1">
      <alignment horizontal="left"/>
    </xf>
    <xf numFmtId="176" fontId="35" fillId="0" borderId="10" xfId="60" applyFont="1" applyFill="1" applyBorder="1" applyAlignment="1" applyProtection="1">
      <alignment horizontal="left"/>
    </xf>
    <xf numFmtId="176" fontId="35" fillId="0" borderId="11" xfId="60" applyFont="1" applyFill="1" applyBorder="1" applyAlignment="1" applyProtection="1">
      <alignment horizontal="center"/>
    </xf>
    <xf numFmtId="176" fontId="35" fillId="0" borderId="11" xfId="60" applyFont="1" applyFill="1" applyBorder="1" applyAlignment="1" applyProtection="1">
      <alignment horizontal="left"/>
    </xf>
    <xf numFmtId="176" fontId="35" fillId="0" borderId="16" xfId="60" applyFont="1" applyFill="1" applyBorder="1" applyAlignment="1" applyProtection="1">
      <alignment horizontal="right"/>
    </xf>
    <xf numFmtId="176" fontId="35" fillId="0" borderId="0" xfId="60" applyNumberFormat="1" applyFont="1" applyFill="1" applyAlignment="1" applyProtection="1">
      <alignment horizontal="right"/>
    </xf>
    <xf numFmtId="176" fontId="35" fillId="0" borderId="27" xfId="60" applyFont="1" applyFill="1" applyBorder="1" applyAlignment="1" applyProtection="1"/>
    <xf numFmtId="176" fontId="35" fillId="0" borderId="27" xfId="60" applyNumberFormat="1" applyFont="1" applyFill="1" applyBorder="1" applyProtection="1"/>
    <xf numFmtId="176" fontId="35" fillId="0" borderId="27" xfId="60" applyNumberFormat="1" applyFont="1" applyFill="1" applyBorder="1" applyAlignment="1" applyProtection="1">
      <alignment horizontal="right"/>
    </xf>
    <xf numFmtId="37" fontId="35" fillId="0" borderId="0" xfId="60" applyNumberFormat="1" applyFont="1" applyFill="1" applyProtection="1"/>
    <xf numFmtId="176" fontId="52" fillId="0" borderId="0" xfId="60" applyFont="1" applyFill="1" applyBorder="1" applyProtection="1"/>
    <xf numFmtId="37" fontId="35" fillId="0" borderId="0" xfId="60" applyNumberFormat="1" applyFont="1" applyFill="1" applyBorder="1" applyProtection="1"/>
    <xf numFmtId="176" fontId="35" fillId="0" borderId="0" xfId="60" quotePrefix="1" applyFont="1" applyFill="1" applyBorder="1" applyAlignment="1" applyProtection="1">
      <alignment vertical="top"/>
    </xf>
    <xf numFmtId="176" fontId="35" fillId="0" borderId="28" xfId="60" applyNumberFormat="1" applyFont="1" applyFill="1" applyBorder="1" applyAlignment="1" applyProtection="1">
      <alignment horizontal="centerContinuous"/>
    </xf>
    <xf numFmtId="176" fontId="35" fillId="0" borderId="33" xfId="60" applyFont="1" applyFill="1" applyBorder="1" applyAlignment="1" applyProtection="1">
      <alignment horizontal="centerContinuous"/>
    </xf>
    <xf numFmtId="176" fontId="35" fillId="0" borderId="28" xfId="60" applyFont="1" applyFill="1" applyBorder="1" applyAlignment="1" applyProtection="1">
      <alignment horizontal="centerContinuous"/>
    </xf>
    <xf numFmtId="176" fontId="35" fillId="0" borderId="34" xfId="60" applyFont="1" applyFill="1" applyBorder="1" applyAlignment="1" applyProtection="1">
      <alignment horizontal="centerContinuous"/>
    </xf>
    <xf numFmtId="176" fontId="35" fillId="0" borderId="12" xfId="60" applyFont="1" applyFill="1" applyBorder="1" applyAlignment="1" applyProtection="1">
      <alignment horizontal="center"/>
    </xf>
    <xf numFmtId="176" fontId="35" fillId="0" borderId="17" xfId="60" applyFont="1" applyFill="1" applyBorder="1" applyAlignment="1" applyProtection="1">
      <alignment horizontal="center"/>
    </xf>
    <xf numFmtId="176" fontId="35" fillId="0" borderId="23" xfId="60" applyFont="1" applyFill="1" applyBorder="1" applyAlignment="1" applyProtection="1">
      <alignment horizontal="center"/>
    </xf>
    <xf numFmtId="176" fontId="35" fillId="0" borderId="13" xfId="60" applyFont="1" applyFill="1" applyBorder="1" applyAlignment="1" applyProtection="1">
      <alignment horizontal="right"/>
    </xf>
    <xf numFmtId="39" fontId="35" fillId="0" borderId="10" xfId="60" applyNumberFormat="1" applyFont="1" applyFill="1" applyBorder="1" applyProtection="1"/>
    <xf numFmtId="39" fontId="35" fillId="0" borderId="25" xfId="60" applyNumberFormat="1" applyFont="1" applyFill="1" applyBorder="1" applyProtection="1"/>
    <xf numFmtId="39" fontId="35" fillId="0" borderId="0" xfId="60" applyNumberFormat="1" applyFont="1" applyFill="1" applyProtection="1"/>
    <xf numFmtId="39" fontId="35" fillId="0" borderId="10" xfId="60" applyNumberFormat="1" applyFont="1" applyFill="1" applyBorder="1" applyAlignment="1" applyProtection="1">
      <alignment horizontal="right"/>
    </xf>
    <xf numFmtId="39" fontId="35" fillId="0" borderId="25" xfId="60" applyNumberFormat="1" applyFont="1" applyFill="1" applyBorder="1" applyAlignment="1" applyProtection="1">
      <alignment horizontal="right"/>
    </xf>
    <xf numFmtId="37" fontId="35" fillId="0" borderId="0" xfId="60" applyNumberFormat="1" applyFont="1" applyFill="1" applyAlignment="1" applyProtection="1">
      <alignment horizontal="right"/>
    </xf>
    <xf numFmtId="39" fontId="35" fillId="0" borderId="10" xfId="60" quotePrefix="1" applyNumberFormat="1" applyFont="1" applyFill="1" applyBorder="1" applyAlignment="1" applyProtection="1">
      <alignment horizontal="centerContinuous"/>
    </xf>
    <xf numFmtId="39" fontId="35" fillId="0" borderId="25" xfId="60" quotePrefix="1" applyNumberFormat="1" applyFont="1" applyFill="1" applyBorder="1" applyAlignment="1" applyProtection="1">
      <alignment horizontal="centerContinuous"/>
    </xf>
    <xf numFmtId="39" fontId="35" fillId="0" borderId="0" xfId="60" quotePrefix="1" applyNumberFormat="1" applyFont="1" applyFill="1" applyBorder="1" applyAlignment="1" applyProtection="1">
      <alignment horizontal="centerContinuous"/>
    </xf>
    <xf numFmtId="37" fontId="35" fillId="0" borderId="25" xfId="60" applyNumberFormat="1" applyFont="1" applyFill="1" applyBorder="1" applyProtection="1"/>
    <xf numFmtId="183" fontId="35" fillId="0" borderId="0" xfId="60" applyNumberFormat="1" applyFont="1" applyFill="1" applyBorder="1" applyProtection="1"/>
    <xf numFmtId="39" fontId="35" fillId="0" borderId="0" xfId="60" applyNumberFormat="1" applyFont="1" applyFill="1" applyBorder="1" applyProtection="1"/>
    <xf numFmtId="176" fontId="35" fillId="0" borderId="27" xfId="60" applyFont="1" applyFill="1" applyBorder="1" applyAlignment="1" applyProtection="1">
      <alignment horizontal="center"/>
    </xf>
    <xf numFmtId="39" fontId="35" fillId="0" borderId="19" xfId="60" applyNumberFormat="1" applyFont="1" applyFill="1" applyBorder="1" applyProtection="1"/>
    <xf numFmtId="39" fontId="35" fillId="0" borderId="27" xfId="60" applyNumberFormat="1" applyFont="1" applyFill="1" applyBorder="1" applyProtection="1"/>
    <xf numFmtId="184" fontId="35" fillId="0" borderId="19" xfId="60" applyNumberFormat="1" applyFont="1" applyFill="1" applyBorder="1" applyProtection="1"/>
    <xf numFmtId="184" fontId="35" fillId="0" borderId="27" xfId="60" applyNumberFormat="1" applyFont="1" applyFill="1" applyBorder="1" applyProtection="1"/>
    <xf numFmtId="184" fontId="35" fillId="0" borderId="0" xfId="60" applyNumberFormat="1" applyFont="1" applyFill="1" applyBorder="1" applyProtection="1"/>
    <xf numFmtId="185" fontId="51" fillId="0" borderId="0" xfId="60" applyNumberFormat="1" applyFont="1" applyFill="1" applyBorder="1" applyProtection="1"/>
    <xf numFmtId="181" fontId="51" fillId="0" borderId="0" xfId="60" applyNumberFormat="1" applyFont="1" applyFill="1" applyBorder="1" applyProtection="1"/>
    <xf numFmtId="37" fontId="52" fillId="0" borderId="0" xfId="60" applyNumberFormat="1" applyFont="1" applyFill="1" applyBorder="1" applyProtection="1"/>
    <xf numFmtId="181" fontId="52" fillId="0" borderId="0" xfId="60" applyNumberFormat="1" applyFont="1" applyFill="1" applyBorder="1" applyProtection="1"/>
    <xf numFmtId="176" fontId="53" fillId="0" borderId="19" xfId="60" quotePrefix="1" applyFont="1" applyFill="1" applyBorder="1" applyAlignment="1" applyProtection="1">
      <alignment horizontal="left"/>
    </xf>
    <xf numFmtId="176" fontId="35" fillId="0" borderId="15" xfId="60" applyFont="1" applyFill="1" applyBorder="1" applyProtection="1"/>
    <xf numFmtId="181" fontId="51" fillId="0" borderId="15" xfId="60" applyNumberFormat="1" applyFont="1" applyFill="1" applyBorder="1" applyAlignment="1" applyProtection="1">
      <alignment horizontal="center"/>
    </xf>
    <xf numFmtId="176" fontId="35" fillId="0" borderId="15" xfId="60" applyFont="1" applyFill="1" applyBorder="1" applyAlignment="1" applyProtection="1">
      <alignment horizontal="center"/>
    </xf>
    <xf numFmtId="176" fontId="35" fillId="0" borderId="14" xfId="60" applyFont="1" applyFill="1" applyBorder="1" applyAlignment="1" applyProtection="1">
      <alignment horizontal="center"/>
    </xf>
    <xf numFmtId="49" fontId="51" fillId="0" borderId="17" xfId="60" applyNumberFormat="1" applyFont="1" applyFill="1" applyBorder="1" applyAlignment="1" applyProtection="1">
      <alignment horizontal="right"/>
    </xf>
    <xf numFmtId="176" fontId="35" fillId="0" borderId="17" xfId="60" applyFont="1" applyFill="1" applyBorder="1" applyAlignment="1" applyProtection="1">
      <alignment horizontal="center" shrinkToFit="1"/>
    </xf>
    <xf numFmtId="181" fontId="51" fillId="0" borderId="17" xfId="60" applyNumberFormat="1" applyFont="1" applyFill="1" applyBorder="1" applyAlignment="1" applyProtection="1">
      <alignment horizontal="center"/>
    </xf>
    <xf numFmtId="181" fontId="35" fillId="0" borderId="0" xfId="60" applyNumberFormat="1" applyFont="1" applyFill="1" applyAlignment="1" applyProtection="1">
      <alignment horizontal="right"/>
    </xf>
    <xf numFmtId="37" fontId="35" fillId="0" borderId="10" xfId="60" applyNumberFormat="1" applyFont="1" applyFill="1" applyBorder="1" applyProtection="1"/>
    <xf numFmtId="37" fontId="54" fillId="0" borderId="10" xfId="60" applyNumberFormat="1" applyFont="1" applyFill="1" applyBorder="1" applyProtection="1"/>
    <xf numFmtId="37" fontId="35" fillId="0" borderId="10" xfId="60" applyNumberFormat="1" applyFont="1" applyFill="1" applyBorder="1" applyAlignment="1" applyProtection="1">
      <alignment horizontal="right"/>
    </xf>
    <xf numFmtId="37" fontId="35" fillId="0" borderId="35" xfId="60" applyNumberFormat="1" applyFont="1" applyFill="1" applyBorder="1" applyAlignment="1" applyProtection="1">
      <alignment horizontal="right"/>
    </xf>
    <xf numFmtId="37" fontId="35" fillId="0" borderId="19" xfId="60" applyNumberFormat="1" applyFont="1" applyFill="1" applyBorder="1" applyAlignment="1" applyProtection="1">
      <alignment horizontal="right"/>
    </xf>
    <xf numFmtId="37" fontId="35" fillId="0" borderId="19" xfId="60" applyNumberFormat="1" applyFont="1" applyFill="1" applyBorder="1" applyAlignment="1" applyProtection="1"/>
    <xf numFmtId="176" fontId="35" fillId="0" borderId="27" xfId="60" applyFont="1" applyFill="1" applyBorder="1" applyProtection="1"/>
    <xf numFmtId="176" fontId="35" fillId="0" borderId="25" xfId="60" applyFont="1" applyFill="1" applyBorder="1" applyProtection="1"/>
    <xf numFmtId="49" fontId="35" fillId="0" borderId="27" xfId="60" quotePrefix="1" applyNumberFormat="1" applyFont="1" applyFill="1" applyBorder="1" applyAlignment="1" applyProtection="1">
      <alignment horizontal="center" shrinkToFit="1"/>
    </xf>
    <xf numFmtId="1" fontId="0" fillId="0" borderId="0" xfId="58" applyFont="1" applyFill="1" applyBorder="1" applyAlignment="1" applyProtection="1"/>
    <xf numFmtId="1" fontId="0" fillId="0" borderId="0" xfId="58" applyFont="1" applyBorder="1" applyAlignment="1" applyProtection="1"/>
    <xf numFmtId="1" fontId="11" fillId="0" borderId="0" xfId="58" applyFont="1" applyBorder="1" applyAlignment="1" applyProtection="1"/>
    <xf numFmtId="1" fontId="0" fillId="0" borderId="0" xfId="58" applyFont="1" applyFill="1" applyBorder="1" applyAlignment="1" applyProtection="1">
      <alignment horizontal="center"/>
    </xf>
    <xf numFmtId="176" fontId="0" fillId="0" borderId="0" xfId="0" applyProtection="1"/>
    <xf numFmtId="176" fontId="0" fillId="0" borderId="0" xfId="0" applyAlignment="1" applyProtection="1">
      <alignment horizontal="left"/>
    </xf>
    <xf numFmtId="176" fontId="0" fillId="0" borderId="0" xfId="0" applyFont="1" applyProtection="1"/>
    <xf numFmtId="176" fontId="35" fillId="0" borderId="0" xfId="0" applyFont="1" applyProtection="1"/>
    <xf numFmtId="176" fontId="35" fillId="25" borderId="0" xfId="0" applyFont="1" applyFill="1" applyBorder="1" applyAlignment="1" applyProtection="1">
      <alignment horizontal="left"/>
    </xf>
    <xf numFmtId="176" fontId="35" fillId="24" borderId="0" xfId="0" applyFont="1" applyFill="1" applyBorder="1" applyAlignment="1" applyProtection="1">
      <alignment horizontal="left"/>
    </xf>
    <xf numFmtId="176" fontId="38" fillId="25" borderId="0" xfId="0" applyFont="1" applyFill="1" applyBorder="1" applyAlignment="1" applyProtection="1">
      <alignment vertical="top"/>
    </xf>
    <xf numFmtId="176" fontId="35" fillId="25" borderId="0" xfId="0" applyFont="1" applyFill="1" applyBorder="1" applyProtection="1"/>
    <xf numFmtId="176" fontId="39" fillId="25" borderId="0" xfId="0" applyFont="1" applyFill="1" applyBorder="1" applyAlignment="1" applyProtection="1">
      <alignment vertical="top"/>
    </xf>
    <xf numFmtId="176" fontId="37" fillId="24" borderId="0" xfId="0" applyFont="1" applyFill="1" applyBorder="1" applyAlignment="1" applyProtection="1">
      <alignment vertical="top"/>
    </xf>
    <xf numFmtId="176" fontId="35" fillId="24" borderId="0" xfId="0" applyFont="1" applyFill="1" applyAlignment="1" applyProtection="1"/>
    <xf numFmtId="37" fontId="35" fillId="25" borderId="0" xfId="0" applyNumberFormat="1" applyFont="1" applyFill="1" applyBorder="1" applyAlignment="1" applyProtection="1">
      <alignment horizontal="left" vertical="top" indent="3"/>
    </xf>
    <xf numFmtId="37" fontId="40" fillId="25" borderId="0" xfId="0" applyNumberFormat="1" applyFont="1" applyFill="1" applyBorder="1" applyAlignment="1" applyProtection="1"/>
    <xf numFmtId="37" fontId="41" fillId="25" borderId="0" xfId="0" applyNumberFormat="1" applyFont="1" applyFill="1" applyBorder="1" applyAlignment="1" applyProtection="1">
      <alignment horizontal="left" vertical="top"/>
    </xf>
    <xf numFmtId="176" fontId="37" fillId="25" borderId="0" xfId="0" applyFont="1" applyFill="1" applyBorder="1" applyProtection="1"/>
    <xf numFmtId="176" fontId="35" fillId="25" borderId="0" xfId="0" applyFont="1" applyFill="1" applyProtection="1"/>
    <xf numFmtId="176" fontId="42" fillId="25" borderId="0" xfId="0" applyFont="1" applyFill="1" applyBorder="1" applyAlignment="1" applyProtection="1">
      <alignment horizontal="left" vertical="center" wrapText="1"/>
    </xf>
    <xf numFmtId="37" fontId="35" fillId="25" borderId="0" xfId="0" applyNumberFormat="1" applyFont="1" applyFill="1" applyBorder="1" applyAlignment="1" applyProtection="1">
      <alignment horizontal="left" vertical="top"/>
    </xf>
    <xf numFmtId="176" fontId="43" fillId="25" borderId="0" xfId="0" applyFont="1" applyFill="1" applyBorder="1" applyAlignment="1" applyProtection="1">
      <alignment horizontal="left" indent="1"/>
    </xf>
    <xf numFmtId="176" fontId="34" fillId="25" borderId="0" xfId="0" applyFont="1" applyFill="1" applyBorder="1" applyAlignment="1" applyProtection="1">
      <alignment horizontal="left"/>
    </xf>
    <xf numFmtId="176" fontId="34" fillId="0" borderId="0" xfId="0" applyFont="1" applyFill="1" applyBorder="1" applyAlignment="1" applyProtection="1">
      <alignment horizontal="left"/>
    </xf>
    <xf numFmtId="176" fontId="35" fillId="0" borderId="0" xfId="0" applyFont="1" applyAlignment="1" applyProtection="1">
      <alignment vertical="top"/>
    </xf>
    <xf numFmtId="176" fontId="44" fillId="24" borderId="0" xfId="0" applyFont="1" applyFill="1" applyBorder="1" applyAlignment="1" applyProtection="1">
      <alignment vertical="top"/>
    </xf>
    <xf numFmtId="49" fontId="7" fillId="0" borderId="0" xfId="0" applyNumberFormat="1" applyFont="1" applyFill="1" applyAlignment="1" applyProtection="1">
      <alignment horizontal="left"/>
    </xf>
    <xf numFmtId="176" fontId="0" fillId="0" borderId="0" xfId="0" applyFont="1" applyFill="1" applyAlignment="1" applyProtection="1"/>
    <xf numFmtId="49" fontId="7" fillId="0" borderId="0" xfId="0" applyNumberFormat="1" applyFont="1" applyFill="1" applyAlignment="1">
      <alignment horizontal="left"/>
    </xf>
    <xf numFmtId="49" fontId="7" fillId="0" borderId="0" xfId="0" applyNumberFormat="1" applyFont="1" applyFill="1" applyProtection="1"/>
    <xf numFmtId="49" fontId="7" fillId="0" borderId="0" xfId="0" applyNumberFormat="1" applyFont="1" applyFill="1" applyAlignment="1" applyProtection="1"/>
    <xf numFmtId="176" fontId="7" fillId="0" borderId="0" xfId="0" applyFont="1" applyFill="1" applyProtection="1"/>
    <xf numFmtId="176" fontId="0" fillId="0" borderId="0" xfId="0" applyFont="1" applyFill="1" applyProtection="1"/>
    <xf numFmtId="49" fontId="11" fillId="0" borderId="0" xfId="0" applyNumberFormat="1" applyFont="1" applyProtection="1"/>
    <xf numFmtId="49" fontId="11" fillId="0" borderId="0" xfId="0" applyNumberFormat="1" applyFont="1" applyBorder="1" applyProtection="1"/>
    <xf numFmtId="176" fontId="29" fillId="0" borderId="0" xfId="0" applyFont="1" applyProtection="1"/>
    <xf numFmtId="176" fontId="62" fillId="0" borderId="0" xfId="0" applyFont="1" applyProtection="1"/>
    <xf numFmtId="49" fontId="29" fillId="0" borderId="0" xfId="0" applyNumberFormat="1" applyFont="1" applyProtection="1"/>
    <xf numFmtId="176" fontId="29" fillId="0" borderId="0" xfId="0" applyFont="1" applyAlignment="1" applyProtection="1"/>
    <xf numFmtId="49" fontId="29" fillId="0" borderId="0" xfId="0" applyNumberFormat="1" applyFont="1" applyBorder="1" applyProtection="1"/>
    <xf numFmtId="49" fontId="10" fillId="0" borderId="0" xfId="0" applyNumberFormat="1" applyFont="1" applyProtection="1"/>
    <xf numFmtId="176" fontId="9" fillId="0" borderId="0" xfId="0" applyFont="1" applyProtection="1"/>
    <xf numFmtId="49" fontId="65" fillId="0" borderId="0" xfId="0" applyNumberFormat="1" applyFont="1" applyBorder="1" applyAlignment="1" applyProtection="1">
      <alignment vertical="top"/>
    </xf>
    <xf numFmtId="176" fontId="29" fillId="0" borderId="0" xfId="0" applyFont="1" applyBorder="1" applyProtection="1"/>
    <xf numFmtId="176" fontId="61" fillId="0" borderId="0" xfId="0" applyFont="1" applyBorder="1" applyProtection="1"/>
    <xf numFmtId="176" fontId="29" fillId="0" borderId="0" xfId="0" applyFont="1" applyBorder="1" applyAlignment="1" applyProtection="1"/>
    <xf numFmtId="49" fontId="46" fillId="0" borderId="0" xfId="0" applyNumberFormat="1" applyFont="1" applyBorder="1" applyAlignment="1" applyProtection="1">
      <alignment vertical="top"/>
    </xf>
    <xf numFmtId="49" fontId="29" fillId="0" borderId="0" xfId="0" applyNumberFormat="1" applyFont="1" applyAlignment="1" applyProtection="1">
      <alignment horizontal="center"/>
    </xf>
    <xf numFmtId="176" fontId="5" fillId="0" borderId="0" xfId="0" applyFont="1" applyBorder="1" applyProtection="1"/>
    <xf numFmtId="49" fontId="29" fillId="0" borderId="0" xfId="0" applyNumberFormat="1" applyFont="1" applyBorder="1" applyAlignment="1" applyProtection="1">
      <alignment horizontal="center"/>
    </xf>
    <xf numFmtId="176" fontId="29" fillId="0" borderId="0" xfId="0" applyFont="1" applyAlignment="1">
      <alignment vertical="top"/>
    </xf>
    <xf numFmtId="176" fontId="5" fillId="0" borderId="0" xfId="0" applyNumberFormat="1" applyFont="1" applyBorder="1" applyAlignment="1" applyProtection="1">
      <alignment horizontal="center"/>
    </xf>
    <xf numFmtId="176" fontId="9" fillId="0" borderId="0" xfId="0" applyFont="1" applyAlignment="1" applyProtection="1">
      <alignment horizontal="left"/>
    </xf>
    <xf numFmtId="176" fontId="0" fillId="0" borderId="0" xfId="0" applyNumberFormat="1" applyBorder="1" applyProtection="1"/>
    <xf numFmtId="49" fontId="11" fillId="0" borderId="0" xfId="0" applyNumberFormat="1" applyFont="1" applyBorder="1" applyAlignment="1" applyProtection="1">
      <alignment vertical="center"/>
    </xf>
    <xf numFmtId="49" fontId="11" fillId="0" borderId="0" xfId="0" applyNumberFormat="1" applyFont="1" applyBorder="1" applyAlignment="1" applyProtection="1"/>
    <xf numFmtId="176" fontId="29" fillId="0" borderId="0" xfId="0" applyFont="1" applyAlignment="1" applyProtection="1">
      <alignment vertical="top"/>
    </xf>
    <xf numFmtId="176" fontId="0" fillId="0" borderId="0" xfId="0" applyBorder="1" applyProtection="1"/>
    <xf numFmtId="49" fontId="8" fillId="0" borderId="0" xfId="0" applyNumberFormat="1" applyFont="1" applyBorder="1" applyAlignment="1" applyProtection="1">
      <alignment vertical="center"/>
    </xf>
    <xf numFmtId="176" fontId="0" fillId="0" borderId="0" xfId="0" applyFont="1" applyAlignment="1" applyProtection="1">
      <alignment horizontal="left"/>
    </xf>
    <xf numFmtId="49" fontId="8" fillId="0" borderId="0" xfId="0" applyNumberFormat="1" applyFont="1" applyBorder="1" applyAlignment="1" applyProtection="1"/>
    <xf numFmtId="49" fontId="0" fillId="0" borderId="0" xfId="0" applyNumberFormat="1" applyFont="1" applyBorder="1" applyAlignment="1" applyProtection="1"/>
    <xf numFmtId="0" fontId="9" fillId="0" borderId="0" xfId="0" applyNumberFormat="1" applyFont="1" applyAlignment="1" applyProtection="1">
      <alignment vertical="center"/>
    </xf>
    <xf numFmtId="176" fontId="0" fillId="0" borderId="0" xfId="0" applyAlignment="1">
      <alignment vertical="top"/>
    </xf>
    <xf numFmtId="176" fontId="33" fillId="24" borderId="0" xfId="0" applyFont="1" applyFill="1"/>
    <xf numFmtId="49" fontId="60" fillId="0" borderId="0" xfId="0" applyNumberFormat="1" applyFont="1" applyBorder="1" applyAlignment="1" applyProtection="1"/>
    <xf numFmtId="49" fontId="9" fillId="0" borderId="0" xfId="0" applyNumberFormat="1" applyFont="1" applyBorder="1" applyAlignment="1" applyProtection="1">
      <alignment vertical="top" wrapText="1"/>
    </xf>
    <xf numFmtId="176" fontId="8" fillId="0" borderId="0" xfId="0" applyFont="1" applyProtection="1"/>
    <xf numFmtId="176" fontId="0" fillId="0" borderId="0" xfId="0" applyFont="1" applyAlignment="1"/>
    <xf numFmtId="176" fontId="11" fillId="0" borderId="0" xfId="0" applyFont="1" applyProtection="1"/>
    <xf numFmtId="49" fontId="8" fillId="0" borderId="0" xfId="0" applyNumberFormat="1" applyFont="1" applyFill="1" applyBorder="1" applyAlignment="1" applyProtection="1"/>
    <xf numFmtId="49" fontId="7" fillId="0" borderId="0" xfId="33" applyNumberFormat="1" applyFont="1" applyFill="1" applyBorder="1" applyAlignment="1" applyProtection="1"/>
    <xf numFmtId="176" fontId="0" fillId="0" borderId="0" xfId="0" applyNumberFormat="1" applyFont="1" applyBorder="1" applyProtection="1"/>
    <xf numFmtId="49" fontId="29" fillId="0" borderId="0" xfId="0" applyNumberFormat="1" applyFont="1" applyBorder="1" applyAlignment="1" applyProtection="1"/>
    <xf numFmtId="176" fontId="33" fillId="24" borderId="0" xfId="0" applyFont="1" applyFill="1" applyAlignment="1">
      <alignment vertical="center"/>
    </xf>
    <xf numFmtId="176" fontId="0" fillId="24" borderId="0" xfId="0" applyFill="1"/>
    <xf numFmtId="176" fontId="7" fillId="0" borderId="0" xfId="0" applyFont="1" applyAlignment="1" applyProtection="1"/>
    <xf numFmtId="176" fontId="31" fillId="0" borderId="0" xfId="0" applyFont="1" applyAlignment="1" applyProtection="1"/>
    <xf numFmtId="176" fontId="31" fillId="0" borderId="0" xfId="0" applyFont="1" applyBorder="1" applyAlignment="1" applyProtection="1"/>
    <xf numFmtId="189" fontId="31" fillId="0" borderId="0" xfId="0" applyNumberFormat="1" applyFont="1" applyAlignment="1" applyProtection="1"/>
    <xf numFmtId="176" fontId="0" fillId="0" borderId="0" xfId="0" applyFont="1" applyFill="1" applyBorder="1" applyAlignment="1">
      <alignment horizontal="distributed" vertical="center"/>
    </xf>
    <xf numFmtId="3" fontId="30" fillId="0" borderId="0" xfId="0" applyNumberFormat="1" applyFont="1" applyFill="1" applyBorder="1" applyAlignment="1">
      <alignment vertical="center"/>
    </xf>
    <xf numFmtId="188" fontId="30" fillId="0" borderId="0" xfId="0" applyNumberFormat="1" applyFont="1" applyFill="1" applyBorder="1" applyAlignment="1">
      <alignment vertical="center"/>
    </xf>
    <xf numFmtId="183" fontId="30" fillId="0" borderId="0" xfId="0" applyNumberFormat="1" applyFont="1" applyFill="1" applyBorder="1" applyAlignment="1">
      <alignment vertical="center"/>
    </xf>
    <xf numFmtId="179" fontId="30" fillId="0" borderId="0" xfId="0" applyNumberFormat="1" applyFont="1" applyFill="1" applyBorder="1" applyAlignment="1">
      <alignment vertical="center"/>
    </xf>
    <xf numFmtId="178" fontId="30" fillId="0" borderId="0" xfId="0" applyNumberFormat="1" applyFont="1" applyFill="1" applyBorder="1" applyAlignment="1"/>
    <xf numFmtId="180" fontId="30" fillId="0" borderId="0" xfId="0" applyNumberFormat="1" applyFont="1" applyFill="1" applyBorder="1" applyAlignment="1">
      <alignment horizontal="right" vertical="center"/>
    </xf>
    <xf numFmtId="180" fontId="30" fillId="0" borderId="0" xfId="0" applyNumberFormat="1" applyFont="1" applyFill="1" applyBorder="1" applyAlignment="1"/>
    <xf numFmtId="176" fontId="0" fillId="0" borderId="0" xfId="0" applyFont="1" applyFill="1" applyBorder="1" applyAlignment="1">
      <alignment vertical="center"/>
    </xf>
    <xf numFmtId="176" fontId="0" fillId="0" borderId="0" xfId="0" applyFont="1" applyBorder="1" applyAlignment="1" applyProtection="1"/>
    <xf numFmtId="176" fontId="11" fillId="0" borderId="0" xfId="0" applyFont="1" applyBorder="1" applyAlignment="1" applyProtection="1"/>
    <xf numFmtId="176" fontId="63" fillId="0" borderId="0" xfId="0" applyFont="1" applyFill="1" applyBorder="1" applyAlignment="1">
      <alignment vertical="center"/>
    </xf>
    <xf numFmtId="38" fontId="30" fillId="0" borderId="0" xfId="33" applyFont="1" applyFill="1" applyBorder="1" applyAlignment="1"/>
    <xf numFmtId="188" fontId="30" fillId="0" borderId="0" xfId="33" applyNumberFormat="1" applyFont="1" applyFill="1" applyBorder="1" applyAlignment="1"/>
    <xf numFmtId="183" fontId="0" fillId="0" borderId="0" xfId="0" applyNumberFormat="1" applyFont="1" applyFill="1" applyBorder="1" applyAlignment="1">
      <alignment vertical="center"/>
    </xf>
    <xf numFmtId="183" fontId="30" fillId="0" borderId="0" xfId="33" applyNumberFormat="1" applyFont="1" applyFill="1" applyBorder="1" applyAlignment="1"/>
    <xf numFmtId="176" fontId="0" fillId="0" borderId="0" xfId="0" applyFont="1" applyFill="1" applyBorder="1" applyAlignment="1" applyProtection="1"/>
    <xf numFmtId="176" fontId="11" fillId="0" borderId="0" xfId="0" applyFont="1" applyFill="1" applyBorder="1" applyAlignment="1" applyProtection="1"/>
    <xf numFmtId="176" fontId="7" fillId="0" borderId="0" xfId="0" applyFont="1" applyFill="1" applyAlignment="1" applyProtection="1"/>
    <xf numFmtId="176" fontId="0" fillId="0" borderId="0" xfId="0" applyFill="1"/>
    <xf numFmtId="176" fontId="33" fillId="0" borderId="0" xfId="0" applyFont="1" applyFill="1"/>
    <xf numFmtId="176" fontId="31" fillId="0" borderId="0" xfId="0" applyFont="1" applyFill="1" applyAlignment="1">
      <alignment vertical="center"/>
    </xf>
    <xf numFmtId="176" fontId="0" fillId="0" borderId="0" xfId="0" applyFill="1" applyAlignment="1">
      <alignment vertical="top"/>
    </xf>
    <xf numFmtId="176" fontId="35" fillId="0" borderId="11" xfId="60" applyFont="1" applyFill="1" applyBorder="1" applyAlignment="1" applyProtection="1">
      <alignment horizontal="center" vertical="center" wrapText="1"/>
    </xf>
    <xf numFmtId="176" fontId="35" fillId="0" borderId="0" xfId="60" quotePrefix="1" applyFont="1" applyFill="1" applyBorder="1" applyAlignment="1" applyProtection="1">
      <alignment horizontal="center"/>
    </xf>
    <xf numFmtId="181" fontId="35" fillId="0" borderId="11" xfId="60" applyNumberFormat="1" applyFont="1" applyFill="1" applyBorder="1" applyAlignment="1" applyProtection="1">
      <alignment horizontal="center" vertical="center"/>
    </xf>
    <xf numFmtId="176" fontId="47" fillId="0" borderId="0" xfId="66" applyFont="1" applyFill="1"/>
    <xf numFmtId="176" fontId="41" fillId="0" borderId="0" xfId="66" applyFont="1" applyFill="1"/>
    <xf numFmtId="176" fontId="50" fillId="0" borderId="0" xfId="60" applyFont="1" applyFill="1" applyBorder="1" applyAlignment="1" applyProtection="1">
      <alignment horizontal="left"/>
    </xf>
    <xf numFmtId="176" fontId="35" fillId="0" borderId="0" xfId="66" applyFont="1" applyFill="1"/>
    <xf numFmtId="37" fontId="35" fillId="0" borderId="0" xfId="60" applyNumberFormat="1" applyFont="1" applyFill="1" applyBorder="1" applyAlignment="1" applyProtection="1">
      <alignment vertical="center"/>
    </xf>
    <xf numFmtId="176" fontId="35" fillId="0" borderId="0" xfId="60" applyFont="1" applyFill="1" applyBorder="1" applyAlignment="1" applyProtection="1">
      <alignment vertical="center" wrapText="1"/>
    </xf>
    <xf numFmtId="176" fontId="35" fillId="0" borderId="0" xfId="66" applyFont="1" applyFill="1" applyBorder="1"/>
    <xf numFmtId="176" fontId="35" fillId="0" borderId="0" xfId="60" applyFont="1" applyFill="1" applyBorder="1" applyAlignment="1" applyProtection="1">
      <alignment vertical="center"/>
    </xf>
    <xf numFmtId="37" fontId="35" fillId="0" borderId="0" xfId="60" applyNumberFormat="1" applyFont="1" applyFill="1" applyBorder="1" applyAlignment="1" applyProtection="1">
      <alignment horizontal="left"/>
    </xf>
    <xf numFmtId="49" fontId="35" fillId="0" borderId="0" xfId="60" applyNumberFormat="1" applyFont="1" applyFill="1" applyBorder="1" applyAlignment="1" applyProtection="1">
      <alignment horizontal="right"/>
    </xf>
    <xf numFmtId="187" fontId="35" fillId="0" borderId="0" xfId="60" applyNumberFormat="1" applyFont="1" applyFill="1" applyBorder="1" applyAlignment="1" applyProtection="1">
      <alignment horizontal="right"/>
    </xf>
    <xf numFmtId="49" fontId="35" fillId="0" borderId="0" xfId="60" quotePrefix="1" applyNumberFormat="1" applyFont="1" applyFill="1" applyBorder="1" applyAlignment="1" applyProtection="1">
      <alignment horizontal="right"/>
    </xf>
    <xf numFmtId="49" fontId="35" fillId="0" borderId="0" xfId="66" quotePrefix="1" applyNumberFormat="1" applyFont="1" applyFill="1" applyBorder="1" applyAlignment="1" applyProtection="1">
      <alignment horizontal="center"/>
    </xf>
    <xf numFmtId="176" fontId="70" fillId="0" borderId="0" xfId="60" applyFont="1" applyFill="1" applyAlignment="1" applyProtection="1">
      <alignment horizontal="right"/>
    </xf>
    <xf numFmtId="49" fontId="35" fillId="0" borderId="25" xfId="66" quotePrefix="1" applyNumberFormat="1" applyFont="1" applyFill="1" applyBorder="1" applyAlignment="1" applyProtection="1">
      <alignment horizontal="center"/>
    </xf>
    <xf numFmtId="176" fontId="35" fillId="26" borderId="0" xfId="66" applyFont="1" applyFill="1"/>
    <xf numFmtId="178" fontId="35" fillId="0" borderId="0" xfId="60" applyNumberFormat="1" applyFont="1" applyFill="1" applyBorder="1" applyAlignment="1" applyProtection="1">
      <alignment horizontal="right"/>
    </xf>
    <xf numFmtId="49" fontId="35" fillId="0" borderId="27" xfId="66" applyNumberFormat="1" applyFont="1" applyFill="1" applyBorder="1" applyAlignment="1" applyProtection="1">
      <alignment horizontal="left"/>
    </xf>
    <xf numFmtId="176" fontId="51" fillId="0" borderId="17" xfId="60" applyFont="1" applyFill="1" applyBorder="1" applyAlignment="1" applyProtection="1">
      <alignment horizontal="center" vertical="center" shrinkToFit="1"/>
    </xf>
    <xf numFmtId="176" fontId="44" fillId="0" borderId="28" xfId="60" applyFont="1" applyFill="1" applyBorder="1" applyAlignment="1" applyProtection="1">
      <alignment horizontal="center"/>
    </xf>
    <xf numFmtId="176" fontId="51" fillId="0" borderId="28" xfId="60" applyFont="1" applyFill="1" applyBorder="1" applyAlignment="1" applyProtection="1">
      <alignment horizontal="center"/>
    </xf>
    <xf numFmtId="176" fontId="35" fillId="0" borderId="14" xfId="60" quotePrefix="1" applyFont="1" applyFill="1" applyBorder="1" applyAlignment="1" applyProtection="1">
      <alignment vertical="center" wrapText="1" shrinkToFit="1"/>
    </xf>
    <xf numFmtId="176" fontId="35" fillId="0" borderId="25" xfId="60" quotePrefix="1" applyFont="1" applyFill="1" applyBorder="1" applyAlignment="1" applyProtection="1">
      <alignment vertical="center" wrapText="1" shrinkToFit="1"/>
    </xf>
    <xf numFmtId="182" fontId="35" fillId="0" borderId="15" xfId="60" applyNumberFormat="1" applyFont="1" applyFill="1" applyBorder="1" applyAlignment="1" applyProtection="1">
      <alignment horizontal="right"/>
    </xf>
    <xf numFmtId="182" fontId="35" fillId="0" borderId="15" xfId="68" applyNumberFormat="1" applyFont="1" applyFill="1" applyBorder="1" applyAlignment="1">
      <alignment horizontal="right"/>
    </xf>
    <xf numFmtId="186" fontId="35" fillId="0" borderId="10" xfId="60" applyNumberFormat="1" applyFont="1" applyFill="1" applyBorder="1" applyAlignment="1" applyProtection="1">
      <alignment horizontal="right"/>
    </xf>
    <xf numFmtId="182" fontId="35" fillId="0" borderId="0" xfId="68" applyNumberFormat="1" applyFont="1" applyFill="1" applyAlignment="1">
      <alignment horizontal="right"/>
    </xf>
    <xf numFmtId="182" fontId="35" fillId="0" borderId="10" xfId="60" applyNumberFormat="1" applyFont="1" applyFill="1" applyBorder="1" applyAlignment="1" applyProtection="1">
      <alignment horizontal="right"/>
    </xf>
    <xf numFmtId="186" fontId="35" fillId="0" borderId="0" xfId="60" applyNumberFormat="1" applyFont="1" applyFill="1" applyBorder="1" applyProtection="1"/>
    <xf numFmtId="186" fontId="35" fillId="0" borderId="10" xfId="60" applyNumberFormat="1" applyFont="1" applyFill="1" applyBorder="1" applyProtection="1"/>
    <xf numFmtId="0" fontId="35" fillId="0" borderId="0" xfId="68" applyFont="1" applyFill="1" applyAlignment="1">
      <alignment horizontal="right"/>
    </xf>
    <xf numFmtId="182" fontId="35" fillId="0" borderId="15" xfId="60" applyNumberFormat="1" applyFont="1" applyFill="1" applyBorder="1" applyAlignment="1" applyProtection="1"/>
    <xf numFmtId="182" fontId="35" fillId="0" borderId="0" xfId="68" applyNumberFormat="1" applyFont="1" applyFill="1" applyAlignment="1"/>
    <xf numFmtId="0" fontId="35" fillId="0" borderId="0" xfId="68" applyFont="1" applyFill="1"/>
    <xf numFmtId="182" fontId="35" fillId="0" borderId="25" xfId="60" applyNumberFormat="1" applyFont="1" applyFill="1" applyBorder="1" applyAlignment="1" applyProtection="1">
      <alignment horizontal="right"/>
    </xf>
    <xf numFmtId="186" fontId="35" fillId="0" borderId="0" xfId="60" applyNumberFormat="1" applyFont="1" applyFill="1" applyBorder="1" applyAlignment="1" applyProtection="1">
      <alignment horizontal="right"/>
    </xf>
    <xf numFmtId="38" fontId="35" fillId="0" borderId="0" xfId="61" applyFont="1" applyFill="1" applyBorder="1" applyAlignment="1" applyProtection="1">
      <alignment horizontal="right"/>
    </xf>
    <xf numFmtId="0" fontId="35" fillId="0" borderId="29" xfId="68" applyFont="1" applyFill="1" applyBorder="1"/>
    <xf numFmtId="0" fontId="35" fillId="0" borderId="27" xfId="68" applyFont="1" applyFill="1" applyBorder="1"/>
    <xf numFmtId="176" fontId="35" fillId="0" borderId="16" xfId="60" quotePrefix="1" applyFont="1" applyFill="1" applyBorder="1" applyAlignment="1" applyProtection="1">
      <alignment horizontal="center" vertical="center"/>
    </xf>
    <xf numFmtId="176" fontId="35" fillId="0" borderId="0" xfId="60" quotePrefix="1" applyFont="1" applyFill="1" applyBorder="1" applyAlignment="1" applyProtection="1">
      <alignment horizontal="center" vertical="center"/>
    </xf>
    <xf numFmtId="176" fontId="35" fillId="0" borderId="0" xfId="60" quotePrefix="1" applyFont="1" applyFill="1" applyAlignment="1" applyProtection="1">
      <alignment horizontal="center"/>
    </xf>
    <xf numFmtId="181" fontId="35" fillId="0" borderId="0" xfId="60" applyNumberFormat="1" applyFont="1" applyFill="1" applyAlignment="1" applyProtection="1">
      <alignment horizontal="center"/>
    </xf>
    <xf numFmtId="176" fontId="35" fillId="0" borderId="10" xfId="66" applyFont="1" applyFill="1" applyBorder="1"/>
    <xf numFmtId="182" fontId="35" fillId="0" borderId="0" xfId="66" applyNumberFormat="1" applyFont="1" applyFill="1" applyBorder="1" applyAlignment="1">
      <alignment horizontal="right"/>
    </xf>
    <xf numFmtId="182" fontId="35" fillId="0" borderId="0" xfId="66" applyNumberFormat="1" applyFont="1" applyFill="1" applyBorder="1" applyAlignment="1" applyProtection="1">
      <alignment horizontal="right"/>
    </xf>
    <xf numFmtId="49" fontId="35" fillId="0" borderId="0" xfId="66" quotePrefix="1" applyNumberFormat="1" applyFont="1" applyFill="1" applyAlignment="1" applyProtection="1">
      <alignment horizontal="right"/>
    </xf>
    <xf numFmtId="49" fontId="35" fillId="0" borderId="0" xfId="66" applyNumberFormat="1" applyFont="1" applyFill="1" applyAlignment="1" applyProtection="1">
      <alignment horizontal="left"/>
    </xf>
    <xf numFmtId="0" fontId="55" fillId="0" borderId="0" xfId="68" applyFont="1" applyFill="1" applyProtection="1"/>
    <xf numFmtId="0" fontId="55" fillId="0" borderId="0" xfId="68" applyFont="1"/>
    <xf numFmtId="0" fontId="55" fillId="0" borderId="0" xfId="68" applyFont="1" applyFill="1"/>
    <xf numFmtId="0" fontId="55" fillId="0" borderId="0" xfId="68" applyFont="1" applyAlignment="1">
      <alignment horizontal="right"/>
    </xf>
    <xf numFmtId="186" fontId="55" fillId="0" borderId="0" xfId="68" applyNumberFormat="1" applyFont="1"/>
    <xf numFmtId="0" fontId="40" fillId="28" borderId="0" xfId="68" applyFont="1" applyFill="1" applyBorder="1" applyAlignment="1" applyProtection="1">
      <alignment horizontal="center"/>
    </xf>
    <xf numFmtId="0" fontId="40" fillId="0" borderId="0" xfId="68" applyFont="1" applyFill="1" applyBorder="1" applyAlignment="1" applyProtection="1">
      <alignment horizontal="center"/>
    </xf>
    <xf numFmtId="0" fontId="55" fillId="0" borderId="12" xfId="68" applyFont="1" applyBorder="1"/>
    <xf numFmtId="0" fontId="73" fillId="0" borderId="28" xfId="68" applyFont="1" applyFill="1" applyBorder="1" applyAlignment="1" applyProtection="1"/>
    <xf numFmtId="0" fontId="73" fillId="0" borderId="12" xfId="68" applyFont="1" applyFill="1" applyBorder="1" applyAlignment="1" applyProtection="1">
      <alignment horizontal="center"/>
    </xf>
    <xf numFmtId="0" fontId="73" fillId="0" borderId="0" xfId="68" applyFont="1" applyFill="1" applyBorder="1" applyAlignment="1" applyProtection="1">
      <alignment horizontal="center"/>
    </xf>
    <xf numFmtId="0" fontId="55" fillId="0" borderId="12" xfId="68" applyFont="1" applyFill="1" applyBorder="1" applyAlignment="1" applyProtection="1">
      <alignment horizontal="right"/>
    </xf>
    <xf numFmtId="49" fontId="55" fillId="0" borderId="12" xfId="68" applyNumberFormat="1" applyFont="1" applyFill="1" applyBorder="1" applyAlignment="1" applyProtection="1">
      <alignment horizontal="right" shrinkToFit="1"/>
    </xf>
    <xf numFmtId="186" fontId="55" fillId="27" borderId="12" xfId="68" applyNumberFormat="1" applyFont="1" applyFill="1" applyBorder="1" applyAlignment="1" applyProtection="1">
      <alignment horizontal="right" shrinkToFit="1"/>
    </xf>
    <xf numFmtId="186" fontId="55" fillId="27" borderId="12" xfId="68" applyNumberFormat="1" applyFont="1" applyFill="1" applyBorder="1" applyAlignment="1" applyProtection="1">
      <alignment shrinkToFit="1"/>
    </xf>
    <xf numFmtId="186" fontId="55" fillId="0" borderId="0" xfId="68" applyNumberFormat="1" applyFont="1" applyFill="1" applyBorder="1" applyAlignment="1" applyProtection="1">
      <alignment shrinkToFit="1"/>
    </xf>
    <xf numFmtId="49" fontId="55" fillId="0" borderId="11" xfId="68" applyNumberFormat="1" applyFont="1" applyFill="1" applyBorder="1" applyAlignment="1" applyProtection="1">
      <alignment horizontal="right" shrinkToFit="1"/>
    </xf>
    <xf numFmtId="0" fontId="55" fillId="0" borderId="12" xfId="68" applyFont="1" applyFill="1" applyBorder="1" applyAlignment="1" applyProtection="1">
      <alignment horizontal="right" shrinkToFit="1"/>
    </xf>
    <xf numFmtId="37" fontId="55" fillId="0" borderId="12" xfId="68" applyNumberFormat="1" applyFont="1" applyFill="1" applyBorder="1" applyAlignment="1" applyProtection="1">
      <alignment horizontal="right" shrinkToFit="1"/>
    </xf>
    <xf numFmtId="0" fontId="55" fillId="0" borderId="12" xfId="68" quotePrefix="1" applyFont="1" applyFill="1" applyBorder="1" applyAlignment="1" applyProtection="1">
      <alignment horizontal="right" shrinkToFit="1"/>
    </xf>
    <xf numFmtId="37" fontId="55" fillId="0" borderId="12" xfId="68" applyNumberFormat="1" applyFont="1" applyFill="1" applyBorder="1" applyAlignment="1" applyProtection="1">
      <alignment horizontal="right"/>
    </xf>
    <xf numFmtId="186" fontId="55" fillId="27" borderId="12" xfId="68" applyNumberFormat="1" applyFont="1" applyFill="1" applyBorder="1" applyAlignment="1" applyProtection="1">
      <alignment horizontal="right"/>
    </xf>
    <xf numFmtId="186" fontId="55" fillId="27" borderId="12" xfId="68" applyNumberFormat="1" applyFont="1" applyFill="1" applyBorder="1" applyAlignment="1" applyProtection="1"/>
    <xf numFmtId="186" fontId="55" fillId="0" borderId="0" xfId="68" applyNumberFormat="1" applyFont="1" applyFill="1" applyBorder="1" applyAlignment="1" applyProtection="1"/>
    <xf numFmtId="187" fontId="55" fillId="27" borderId="12" xfId="68" applyNumberFormat="1" applyFont="1" applyFill="1" applyBorder="1" applyAlignment="1" applyProtection="1">
      <alignment horizontal="right"/>
    </xf>
    <xf numFmtId="0" fontId="55" fillId="0" borderId="12" xfId="68" applyFont="1" applyFill="1" applyBorder="1" applyProtection="1"/>
    <xf numFmtId="186" fontId="55" fillId="0" borderId="0" xfId="68" applyNumberFormat="1" applyFont="1" applyAlignment="1">
      <alignment horizontal="right"/>
    </xf>
    <xf numFmtId="187" fontId="55" fillId="0" borderId="0" xfId="68" applyNumberFormat="1" applyFont="1"/>
    <xf numFmtId="186" fontId="55" fillId="0" borderId="0" xfId="68" applyNumberFormat="1" applyFont="1" applyFill="1" applyBorder="1" applyAlignment="1" applyProtection="1">
      <alignment horizontal="center"/>
    </xf>
    <xf numFmtId="0" fontId="55" fillId="0" borderId="0" xfId="68" applyFont="1" applyAlignment="1">
      <alignment horizontal="center"/>
    </xf>
    <xf numFmtId="186" fontId="55" fillId="0" borderId="0" xfId="68" applyNumberFormat="1" applyFont="1" applyAlignment="1">
      <alignment horizontal="center"/>
    </xf>
    <xf numFmtId="186" fontId="55" fillId="0" borderId="36" xfId="68" applyNumberFormat="1" applyFont="1" applyFill="1" applyBorder="1" applyAlignment="1" applyProtection="1"/>
    <xf numFmtId="186" fontId="55" fillId="0" borderId="37" xfId="68" applyNumberFormat="1" applyFont="1" applyBorder="1"/>
    <xf numFmtId="186" fontId="55" fillId="0" borderId="36" xfId="68" applyNumberFormat="1" applyFont="1" applyBorder="1"/>
    <xf numFmtId="0" fontId="55" fillId="0" borderId="12" xfId="68" applyFont="1" applyBorder="1" applyAlignment="1">
      <alignment horizontal="right"/>
    </xf>
    <xf numFmtId="186" fontId="55" fillId="27" borderId="12" xfId="68" applyNumberFormat="1" applyFont="1" applyFill="1" applyBorder="1" applyAlignment="1"/>
    <xf numFmtId="186" fontId="55" fillId="27" borderId="12" xfId="68" applyNumberFormat="1" applyFont="1" applyFill="1" applyBorder="1" applyAlignment="1">
      <alignment horizontal="right"/>
    </xf>
    <xf numFmtId="0" fontId="55" fillId="0" borderId="12" xfId="68" applyNumberFormat="1" applyFont="1" applyBorder="1" applyAlignment="1">
      <alignment horizontal="right"/>
    </xf>
    <xf numFmtId="0" fontId="55" fillId="0" borderId="14" xfId="68" applyFont="1" applyFill="1" applyBorder="1" applyProtection="1"/>
    <xf numFmtId="186" fontId="55" fillId="27" borderId="12" xfId="61" applyNumberFormat="1" applyFont="1" applyFill="1" applyBorder="1" applyAlignment="1" applyProtection="1">
      <alignment horizontal="right"/>
    </xf>
    <xf numFmtId="186" fontId="55" fillId="27" borderId="12" xfId="61" applyNumberFormat="1" applyFont="1" applyFill="1" applyBorder="1" applyAlignment="1" applyProtection="1"/>
    <xf numFmtId="186" fontId="55" fillId="27" borderId="12" xfId="61" applyNumberFormat="1" applyFont="1" applyFill="1" applyBorder="1" applyAlignment="1"/>
    <xf numFmtId="186" fontId="55" fillId="27" borderId="12" xfId="61" applyNumberFormat="1" applyFont="1" applyFill="1" applyBorder="1" applyAlignment="1">
      <alignment horizontal="right"/>
    </xf>
    <xf numFmtId="186" fontId="55" fillId="27" borderId="14" xfId="61" applyNumberFormat="1" applyFont="1" applyFill="1" applyBorder="1" applyAlignment="1" applyProtection="1">
      <alignment horizontal="right"/>
    </xf>
    <xf numFmtId="186" fontId="55" fillId="27" borderId="14" xfId="61" applyNumberFormat="1" applyFont="1" applyFill="1" applyBorder="1" applyAlignment="1" applyProtection="1"/>
    <xf numFmtId="186" fontId="55" fillId="0" borderId="36" xfId="61" applyNumberFormat="1" applyFont="1" applyFill="1" applyBorder="1" applyAlignment="1" applyProtection="1"/>
    <xf numFmtId="0" fontId="55" fillId="0" borderId="14" xfId="68" applyFont="1" applyBorder="1" applyAlignment="1">
      <alignment horizontal="right"/>
    </xf>
    <xf numFmtId="186" fontId="55" fillId="27" borderId="14" xfId="61" applyNumberFormat="1" applyFont="1" applyFill="1" applyBorder="1" applyAlignment="1"/>
    <xf numFmtId="186" fontId="55" fillId="27" borderId="14" xfId="61" applyNumberFormat="1" applyFont="1" applyFill="1" applyBorder="1" applyAlignment="1">
      <alignment horizontal="right"/>
    </xf>
    <xf numFmtId="186" fontId="55" fillId="0" borderId="10" xfId="61" applyNumberFormat="1" applyFont="1" applyFill="1" applyBorder="1" applyAlignment="1" applyProtection="1"/>
    <xf numFmtId="0" fontId="55" fillId="0" borderId="25" xfId="68" applyFont="1" applyBorder="1"/>
    <xf numFmtId="38" fontId="55" fillId="0" borderId="12" xfId="61" applyFont="1" applyBorder="1" applyAlignment="1">
      <alignment horizontal="right"/>
    </xf>
    <xf numFmtId="190" fontId="55" fillId="0" borderId="0" xfId="68" applyNumberFormat="1" applyFont="1"/>
    <xf numFmtId="0" fontId="55" fillId="0" borderId="12" xfId="61" applyNumberFormat="1" applyFont="1" applyBorder="1" applyAlignment="1">
      <alignment horizontal="right"/>
    </xf>
    <xf numFmtId="0" fontId="55" fillId="0" borderId="25" xfId="68" applyFont="1" applyBorder="1" applyAlignment="1">
      <alignment horizontal="right"/>
    </xf>
    <xf numFmtId="186" fontId="55" fillId="0" borderId="10" xfId="68" applyNumberFormat="1" applyFont="1" applyFill="1" applyBorder="1" applyAlignment="1" applyProtection="1"/>
    <xf numFmtId="0" fontId="55" fillId="0" borderId="0" xfId="68" applyFont="1" applyBorder="1"/>
    <xf numFmtId="0" fontId="55" fillId="0" borderId="12" xfId="68" applyFont="1" applyFill="1" applyBorder="1" applyAlignment="1" applyProtection="1">
      <alignment horizontal="center"/>
    </xf>
    <xf numFmtId="0" fontId="55" fillId="0" borderId="0" xfId="68" applyFont="1" applyFill="1" applyBorder="1" applyAlignment="1" applyProtection="1">
      <alignment vertical="top"/>
    </xf>
    <xf numFmtId="0" fontId="55" fillId="0" borderId="0" xfId="68" applyFont="1" applyFill="1" applyBorder="1" applyProtection="1"/>
    <xf numFmtId="186" fontId="55" fillId="0" borderId="36" xfId="68" applyNumberFormat="1" applyFont="1" applyFill="1" applyBorder="1" applyAlignment="1"/>
    <xf numFmtId="186" fontId="55" fillId="0" borderId="0" xfId="68" applyNumberFormat="1" applyFont="1" applyFill="1" applyBorder="1" applyAlignment="1"/>
    <xf numFmtId="0" fontId="55" fillId="0" borderId="0" xfId="68" applyFont="1" applyFill="1" applyBorder="1" applyAlignment="1" applyProtection="1">
      <alignment horizontal="right"/>
    </xf>
    <xf numFmtId="38" fontId="55" fillId="0" borderId="0" xfId="61" applyFont="1" applyBorder="1"/>
    <xf numFmtId="186" fontId="55" fillId="27" borderId="12" xfId="68" applyNumberFormat="1" applyFont="1" applyFill="1" applyBorder="1" applyProtection="1"/>
    <xf numFmtId="186" fontId="55" fillId="27" borderId="12" xfId="68" applyNumberFormat="1" applyFont="1" applyFill="1" applyBorder="1"/>
    <xf numFmtId="0" fontId="55" fillId="27" borderId="12" xfId="68" applyFont="1" applyFill="1" applyBorder="1" applyProtection="1"/>
    <xf numFmtId="0" fontId="55" fillId="27" borderId="12" xfId="68" applyFont="1" applyFill="1" applyBorder="1"/>
    <xf numFmtId="186" fontId="55" fillId="0" borderId="0" xfId="68" applyNumberFormat="1" applyFont="1" applyFill="1" applyBorder="1" applyAlignment="1" applyProtection="1">
      <alignment horizontal="right"/>
    </xf>
    <xf numFmtId="0" fontId="55" fillId="0" borderId="0" xfId="68" applyFont="1" applyFill="1" applyBorder="1"/>
    <xf numFmtId="0" fontId="55" fillId="0" borderId="0" xfId="68" applyFont="1" applyFill="1" applyBorder="1" applyAlignment="1">
      <alignment horizontal="right"/>
    </xf>
    <xf numFmtId="176" fontId="52" fillId="0" borderId="0" xfId="66" applyFont="1" applyFill="1"/>
    <xf numFmtId="176" fontId="35" fillId="0" borderId="0" xfId="66" applyFont="1" applyFill="1" applyBorder="1" applyAlignment="1">
      <alignment vertical="top"/>
    </xf>
    <xf numFmtId="176" fontId="35" fillId="0" borderId="0" xfId="66" applyFont="1" applyFill="1" applyAlignment="1">
      <alignment vertical="top"/>
    </xf>
    <xf numFmtId="176" fontId="35" fillId="0" borderId="0" xfId="66" applyNumberFormat="1" applyFont="1" applyFill="1" applyAlignment="1">
      <alignment horizontal="right"/>
    </xf>
    <xf numFmtId="49" fontId="35" fillId="0" borderId="0" xfId="60" quotePrefix="1" applyNumberFormat="1" applyFont="1" applyFill="1" applyAlignment="1" applyProtection="1">
      <alignment horizontal="left" vertical="center"/>
    </xf>
    <xf numFmtId="176" fontId="35" fillId="0" borderId="10" xfId="60" applyFont="1" applyFill="1" applyBorder="1" applyAlignment="1" applyProtection="1">
      <alignment horizontal="left" vertical="center"/>
    </xf>
    <xf numFmtId="176" fontId="35" fillId="0" borderId="0" xfId="60" applyFont="1" applyFill="1" applyAlignment="1" applyProtection="1">
      <alignment horizontal="left" vertical="center"/>
    </xf>
    <xf numFmtId="176" fontId="35" fillId="0" borderId="0" xfId="60" applyNumberFormat="1" applyFont="1" applyFill="1" applyAlignment="1" applyProtection="1">
      <alignment horizontal="left" vertical="center"/>
    </xf>
    <xf numFmtId="176" fontId="35" fillId="0" borderId="0" xfId="66" applyNumberFormat="1" applyFont="1" applyFill="1" applyAlignment="1">
      <alignment horizontal="left" vertical="center"/>
    </xf>
    <xf numFmtId="176" fontId="35" fillId="0" borderId="0" xfId="60" applyFont="1" applyFill="1" applyBorder="1" applyAlignment="1" applyProtection="1">
      <alignment horizontal="left" vertical="center"/>
    </xf>
    <xf numFmtId="176" fontId="35" fillId="0" borderId="0" xfId="66" applyFont="1" applyFill="1" applyAlignment="1">
      <alignment horizontal="left" vertical="center"/>
    </xf>
    <xf numFmtId="176" fontId="35" fillId="0" borderId="0" xfId="66" applyFont="1" applyFill="1" applyAlignment="1" applyProtection="1">
      <alignment horizontal="left"/>
    </xf>
    <xf numFmtId="177" fontId="35" fillId="0" borderId="0" xfId="66" applyNumberFormat="1" applyFont="1" applyFill="1"/>
    <xf numFmtId="176" fontId="35" fillId="0" borderId="27" xfId="66" applyFont="1" applyFill="1" applyBorder="1" applyAlignment="1" applyProtection="1">
      <alignment horizontal="center"/>
    </xf>
    <xf numFmtId="0" fontId="59" fillId="0" borderId="0" xfId="68"/>
    <xf numFmtId="0" fontId="59" fillId="0" borderId="0" xfId="68" applyNumberFormat="1"/>
    <xf numFmtId="0" fontId="74" fillId="0" borderId="0" xfId="68" applyFont="1" applyFill="1"/>
    <xf numFmtId="0" fontId="75" fillId="0" borderId="0" xfId="68" applyFont="1"/>
    <xf numFmtId="0" fontId="77" fillId="0" borderId="0" xfId="68" applyFont="1"/>
    <xf numFmtId="0" fontId="74" fillId="0" borderId="0" xfId="68" applyFont="1"/>
    <xf numFmtId="0" fontId="59" fillId="0" borderId="0" xfId="68" applyBorder="1"/>
    <xf numFmtId="0" fontId="59" fillId="0" borderId="25" xfId="68" applyNumberFormat="1" applyBorder="1" applyAlignment="1">
      <alignment horizontal="center"/>
    </xf>
    <xf numFmtId="0" fontId="74" fillId="0" borderId="0" xfId="68" applyFont="1" applyFill="1" applyBorder="1" applyAlignment="1">
      <alignment horizontal="center"/>
    </xf>
    <xf numFmtId="0" fontId="59" fillId="0" borderId="25" xfId="68" applyNumberFormat="1" applyBorder="1"/>
    <xf numFmtId="0" fontId="74" fillId="0" borderId="0" xfId="68" applyNumberFormat="1" applyFont="1" applyFill="1"/>
    <xf numFmtId="0" fontId="59" fillId="30" borderId="0" xfId="68" applyFill="1"/>
    <xf numFmtId="0" fontId="74" fillId="0" borderId="0" xfId="68" applyNumberFormat="1" applyFont="1"/>
    <xf numFmtId="0" fontId="74" fillId="31" borderId="0" xfId="68" applyNumberFormat="1" applyFont="1" applyFill="1"/>
    <xf numFmtId="0" fontId="74" fillId="0" borderId="0" xfId="68" applyNumberFormat="1" applyFont="1" applyAlignment="1">
      <alignment horizontal="right"/>
    </xf>
    <xf numFmtId="0" fontId="74" fillId="31" borderId="0" xfId="68" applyNumberFormat="1" applyFont="1" applyFill="1" applyAlignment="1">
      <alignment horizontal="right"/>
    </xf>
    <xf numFmtId="0" fontId="59" fillId="0" borderId="26" xfId="68" applyNumberFormat="1" applyBorder="1"/>
    <xf numFmtId="0" fontId="74" fillId="0" borderId="0" xfId="68" applyFont="1" applyFill="1" applyBorder="1"/>
    <xf numFmtId="0" fontId="74" fillId="0" borderId="23" xfId="68" applyFont="1" applyBorder="1"/>
    <xf numFmtId="0" fontId="74" fillId="31" borderId="23" xfId="68" applyFont="1" applyFill="1" applyBorder="1"/>
    <xf numFmtId="0" fontId="74" fillId="0" borderId="26" xfId="68" applyNumberFormat="1" applyFont="1" applyBorder="1" applyAlignment="1">
      <alignment horizontal="center" vertical="center" wrapText="1"/>
    </xf>
    <xf numFmtId="0" fontId="59" fillId="0" borderId="0" xfId="68" applyFont="1" applyFill="1" applyBorder="1"/>
    <xf numFmtId="0" fontId="59" fillId="0" borderId="34" xfId="68" applyFont="1" applyBorder="1"/>
    <xf numFmtId="0" fontId="59" fillId="31" borderId="34" xfId="68" applyFont="1" applyFill="1" applyBorder="1"/>
    <xf numFmtId="0" fontId="59" fillId="0" borderId="23" xfId="68" applyFont="1" applyBorder="1"/>
    <xf numFmtId="0" fontId="59" fillId="31" borderId="23" xfId="68" applyFont="1" applyFill="1" applyBorder="1"/>
    <xf numFmtId="0" fontId="59" fillId="0" borderId="0" xfId="68" applyFont="1" applyFill="1" applyAlignment="1">
      <alignment horizontal="right"/>
    </xf>
    <xf numFmtId="49" fontId="58" fillId="0" borderId="13" xfId="68" applyNumberFormat="1" applyFont="1" applyFill="1" applyBorder="1" applyAlignment="1" applyProtection="1">
      <alignment horizontal="right" vertical="center"/>
    </xf>
    <xf numFmtId="0" fontId="80" fillId="30" borderId="18" xfId="68" applyFont="1" applyFill="1" applyBorder="1" applyAlignment="1"/>
    <xf numFmtId="0" fontId="59" fillId="0" borderId="0" xfId="68" applyFont="1"/>
    <xf numFmtId="0" fontId="59" fillId="31" borderId="0" xfId="68" applyFont="1" applyFill="1"/>
    <xf numFmtId="0" fontId="59" fillId="0" borderId="0" xfId="68" applyFont="1" applyAlignment="1">
      <alignment horizontal="right" vertical="center"/>
    </xf>
    <xf numFmtId="0" fontId="59" fillId="0" borderId="0" xfId="68" applyFont="1" applyFill="1"/>
    <xf numFmtId="49" fontId="58" fillId="0" borderId="25" xfId="68" applyNumberFormat="1" applyFont="1" applyFill="1" applyBorder="1" applyAlignment="1" applyProtection="1">
      <alignment horizontal="right" vertical="center"/>
    </xf>
    <xf numFmtId="0" fontId="80" fillId="30" borderId="0" xfId="68" applyFont="1" applyFill="1" applyBorder="1" applyAlignment="1"/>
    <xf numFmtId="49" fontId="81" fillId="0" borderId="25" xfId="68" applyNumberFormat="1" applyFont="1" applyFill="1" applyBorder="1" applyAlignment="1" applyProtection="1">
      <alignment horizontal="right" vertical="center"/>
    </xf>
    <xf numFmtId="49" fontId="81" fillId="0" borderId="26" xfId="68" applyNumberFormat="1" applyFont="1" applyFill="1" applyBorder="1" applyAlignment="1" applyProtection="1">
      <alignment horizontal="right" vertical="center"/>
    </xf>
    <xf numFmtId="0" fontId="80" fillId="30" borderId="23" xfId="68" applyFont="1" applyFill="1" applyBorder="1" applyAlignment="1"/>
    <xf numFmtId="0" fontId="59" fillId="0" borderId="10" xfId="68" applyFont="1" applyBorder="1" applyAlignment="1">
      <alignment horizontal="right" vertical="center"/>
    </xf>
    <xf numFmtId="0" fontId="59" fillId="31" borderId="0" xfId="68" applyFont="1" applyFill="1" applyBorder="1"/>
    <xf numFmtId="0" fontId="80" fillId="30" borderId="10" xfId="68" applyFont="1" applyFill="1" applyBorder="1" applyAlignment="1"/>
    <xf numFmtId="0" fontId="59" fillId="0" borderId="25" xfId="68" applyNumberFormat="1" applyFill="1" applyBorder="1"/>
    <xf numFmtId="0" fontId="82" fillId="30" borderId="18" xfId="68" applyFont="1" applyFill="1" applyBorder="1" applyAlignment="1">
      <alignment vertical="center"/>
    </xf>
    <xf numFmtId="0" fontId="59" fillId="0" borderId="10" xfId="68" applyFont="1" applyBorder="1"/>
    <xf numFmtId="0" fontId="82" fillId="30" borderId="0" xfId="68" applyFont="1" applyFill="1" applyAlignment="1">
      <alignment vertical="center"/>
    </xf>
    <xf numFmtId="49" fontId="58" fillId="0" borderId="0" xfId="68" applyNumberFormat="1" applyFont="1" applyFill="1" applyBorder="1" applyAlignment="1" applyProtection="1">
      <alignment horizontal="right" vertical="center"/>
    </xf>
    <xf numFmtId="0" fontId="82" fillId="30" borderId="10" xfId="68" applyFont="1" applyFill="1" applyBorder="1" applyAlignment="1">
      <alignment vertical="center"/>
    </xf>
    <xf numFmtId="0" fontId="82" fillId="30" borderId="38" xfId="68" applyFont="1" applyFill="1" applyBorder="1" applyAlignment="1">
      <alignment vertical="center"/>
    </xf>
    <xf numFmtId="0" fontId="82" fillId="30" borderId="0" xfId="68" applyFont="1" applyFill="1" applyBorder="1" applyAlignment="1">
      <alignment vertical="center"/>
    </xf>
    <xf numFmtId="49" fontId="58" fillId="0" borderId="26" xfId="68" applyNumberFormat="1" applyFont="1" applyFill="1" applyBorder="1" applyAlignment="1" applyProtection="1">
      <alignment horizontal="right" vertical="center"/>
    </xf>
    <xf numFmtId="0" fontId="82" fillId="30" borderId="0" xfId="68" applyFont="1" applyFill="1" applyAlignment="1"/>
    <xf numFmtId="49" fontId="58" fillId="0" borderId="23" xfId="68" applyNumberFormat="1" applyFont="1" applyFill="1" applyBorder="1" applyAlignment="1" applyProtection="1">
      <alignment horizontal="right" vertical="center"/>
    </xf>
    <xf numFmtId="0" fontId="82" fillId="30" borderId="39" xfId="68" applyFont="1" applyFill="1" applyBorder="1" applyAlignment="1">
      <alignment vertical="center"/>
    </xf>
    <xf numFmtId="176" fontId="59" fillId="0" borderId="0" xfId="68" applyNumberFormat="1" applyFont="1"/>
    <xf numFmtId="176" fontId="59" fillId="31" borderId="0" xfId="68" applyNumberFormat="1" applyFont="1" applyFill="1"/>
    <xf numFmtId="176" fontId="59" fillId="0" borderId="0" xfId="68" applyNumberFormat="1" applyFont="1" applyFill="1"/>
    <xf numFmtId="49" fontId="58" fillId="0" borderId="18" xfId="68" applyNumberFormat="1" applyFont="1" applyFill="1" applyBorder="1" applyAlignment="1" applyProtection="1">
      <alignment horizontal="right" vertical="center"/>
    </xf>
    <xf numFmtId="0" fontId="80" fillId="30" borderId="16" xfId="68" applyFont="1" applyFill="1" applyBorder="1" applyAlignment="1">
      <alignment vertical="center"/>
    </xf>
    <xf numFmtId="0" fontId="80" fillId="30" borderId="10" xfId="68" applyFont="1" applyFill="1" applyBorder="1" applyAlignment="1">
      <alignment vertical="center"/>
    </xf>
    <xf numFmtId="0" fontId="69" fillId="0" borderId="0" xfId="68" applyFont="1"/>
    <xf numFmtId="0" fontId="59" fillId="30" borderId="0" xfId="68" applyFont="1" applyFill="1"/>
    <xf numFmtId="0" fontId="80" fillId="30" borderId="40" xfId="68" applyFont="1" applyFill="1" applyBorder="1" applyAlignment="1"/>
    <xf numFmtId="49" fontId="58" fillId="28" borderId="0" xfId="68" applyNumberFormat="1" applyFont="1" applyFill="1" applyBorder="1" applyAlignment="1" applyProtection="1">
      <alignment horizontal="right" vertical="center"/>
    </xf>
    <xf numFmtId="182" fontId="82" fillId="30" borderId="41" xfId="68" applyNumberFormat="1" applyFont="1" applyFill="1" applyBorder="1" applyAlignment="1">
      <alignment vertical="center"/>
    </xf>
    <xf numFmtId="0" fontId="59" fillId="0" borderId="25" xfId="68" applyNumberFormat="1" applyFont="1" applyFill="1" applyBorder="1"/>
    <xf numFmtId="182" fontId="82" fillId="30" borderId="42" xfId="68" applyNumberFormat="1" applyFont="1" applyFill="1" applyBorder="1" applyAlignment="1">
      <alignment vertical="center"/>
    </xf>
    <xf numFmtId="182" fontId="82" fillId="0" borderId="10" xfId="68" applyNumberFormat="1" applyFont="1" applyFill="1" applyBorder="1" applyAlignment="1">
      <alignment vertical="center"/>
    </xf>
    <xf numFmtId="0" fontId="59" fillId="0" borderId="25" xfId="68" applyNumberFormat="1" applyFont="1" applyBorder="1"/>
    <xf numFmtId="0" fontId="82" fillId="0" borderId="10" xfId="68" applyFont="1" applyFill="1" applyBorder="1" applyAlignment="1">
      <alignment vertical="center"/>
    </xf>
    <xf numFmtId="49" fontId="9" fillId="0" borderId="0" xfId="0" applyNumberFormat="1" applyFont="1" applyBorder="1" applyAlignment="1" applyProtection="1">
      <alignment vertical="top"/>
    </xf>
    <xf numFmtId="0" fontId="59" fillId="0" borderId="0" xfId="68" applyAlignment="1">
      <alignment horizontal="right"/>
    </xf>
    <xf numFmtId="176" fontId="29" fillId="0" borderId="0" xfId="0" applyFont="1" applyAlignment="1">
      <alignment vertical="top" wrapText="1"/>
    </xf>
    <xf numFmtId="176" fontId="29" fillId="0" borderId="0" xfId="0" applyFont="1"/>
    <xf numFmtId="176" fontId="5" fillId="0" borderId="0" xfId="0" applyFont="1" applyAlignment="1" applyProtection="1">
      <alignment horizontal="left"/>
    </xf>
    <xf numFmtId="49" fontId="9" fillId="0" borderId="0" xfId="0" applyNumberFormat="1" applyFont="1" applyAlignment="1" applyProtection="1"/>
    <xf numFmtId="49" fontId="11" fillId="0" borderId="0" xfId="0" applyNumberFormat="1" applyFont="1" applyAlignment="1" applyProtection="1">
      <alignment horizontal="center"/>
    </xf>
    <xf numFmtId="176" fontId="11" fillId="0" borderId="0" xfId="0" applyFont="1" applyAlignment="1">
      <alignment vertical="top"/>
    </xf>
    <xf numFmtId="176" fontId="0" fillId="0" borderId="0" xfId="0" applyBorder="1" applyAlignment="1" applyProtection="1">
      <alignment horizontal="center"/>
    </xf>
    <xf numFmtId="49" fontId="11" fillId="0" borderId="0" xfId="0" applyNumberFormat="1" applyFont="1" applyBorder="1" applyAlignment="1" applyProtection="1">
      <alignment horizontal="center"/>
    </xf>
    <xf numFmtId="176" fontId="8" fillId="0" borderId="0" xfId="0" applyFont="1" applyBorder="1" applyAlignment="1" applyProtection="1">
      <alignment horizontal="right"/>
    </xf>
    <xf numFmtId="49" fontId="8" fillId="0" borderId="0" xfId="0" applyNumberFormat="1" applyFont="1" applyBorder="1" applyProtection="1"/>
    <xf numFmtId="38" fontId="7" fillId="24" borderId="0" xfId="33" applyFont="1" applyFill="1" applyBorder="1" applyProtection="1"/>
    <xf numFmtId="38" fontId="7" fillId="0" borderId="0" xfId="33" applyFont="1" applyFill="1" applyBorder="1" applyProtection="1"/>
    <xf numFmtId="49" fontId="68" fillId="0" borderId="0" xfId="0" applyNumberFormat="1" applyFont="1" applyBorder="1" applyAlignment="1" applyProtection="1"/>
    <xf numFmtId="176" fontId="33" fillId="24" borderId="0" xfId="0" applyFont="1" applyFill="1" applyAlignment="1"/>
    <xf numFmtId="49" fontId="9" fillId="0" borderId="0" xfId="0" applyNumberFormat="1" applyFont="1" applyBorder="1" applyAlignment="1" applyProtection="1">
      <alignment vertical="center" wrapText="1"/>
    </xf>
    <xf numFmtId="176" fontId="76" fillId="0" borderId="0" xfId="0" applyFont="1" applyAlignment="1">
      <alignment vertical="top"/>
    </xf>
    <xf numFmtId="49" fontId="60" fillId="0" borderId="0" xfId="0" applyNumberFormat="1" applyFont="1" applyBorder="1" applyAlignment="1" applyProtection="1">
      <alignment horizontal="center" vertical="center" wrapText="1"/>
    </xf>
    <xf numFmtId="49" fontId="29" fillId="0" borderId="0" xfId="0" applyNumberFormat="1" applyFont="1" applyBorder="1" applyAlignment="1" applyProtection="1">
      <alignment horizontal="center" vertical="center" wrapText="1"/>
    </xf>
    <xf numFmtId="49" fontId="5" fillId="0" borderId="0" xfId="0" applyNumberFormat="1" applyFont="1" applyBorder="1" applyAlignment="1" applyProtection="1">
      <alignment horizontal="center" vertical="center" shrinkToFit="1"/>
    </xf>
    <xf numFmtId="1" fontId="7" fillId="26" borderId="0" xfId="58" applyFont="1" applyFill="1" applyAlignment="1" applyProtection="1"/>
    <xf numFmtId="176" fontId="32" fillId="26" borderId="0" xfId="0" applyFont="1" applyFill="1"/>
    <xf numFmtId="176" fontId="32" fillId="26" borderId="0" xfId="0" applyFont="1" applyFill="1" applyAlignment="1" applyProtection="1"/>
    <xf numFmtId="176" fontId="0" fillId="26" borderId="0" xfId="0" applyFont="1" applyFill="1" applyAlignment="1" applyProtection="1"/>
    <xf numFmtId="1" fontId="0" fillId="26" borderId="0" xfId="58" applyFont="1" applyFill="1" applyAlignment="1" applyProtection="1"/>
    <xf numFmtId="1" fontId="11" fillId="26" borderId="0" xfId="58" applyFont="1" applyFill="1" applyAlignment="1" applyProtection="1"/>
    <xf numFmtId="1" fontId="65" fillId="26" borderId="0" xfId="58" applyFont="1" applyFill="1" applyAlignment="1" applyProtection="1"/>
    <xf numFmtId="176" fontId="85" fillId="26" borderId="0" xfId="0" applyFont="1" applyFill="1"/>
    <xf numFmtId="176" fontId="31" fillId="26" borderId="0" xfId="0" applyFont="1" applyFill="1" applyAlignment="1" applyProtection="1"/>
    <xf numFmtId="176" fontId="30" fillId="26" borderId="0" xfId="0" applyFont="1" applyFill="1" applyAlignment="1" applyProtection="1"/>
    <xf numFmtId="1" fontId="11" fillId="0" borderId="0" xfId="58" applyFont="1" applyFill="1" applyAlignment="1" applyProtection="1">
      <alignment vertical="center" wrapText="1"/>
    </xf>
    <xf numFmtId="1" fontId="0" fillId="0" borderId="0" xfId="58" applyFont="1" applyFill="1" applyAlignment="1" applyProtection="1">
      <alignment vertical="center" wrapText="1"/>
    </xf>
    <xf numFmtId="176" fontId="0" fillId="26" borderId="0" xfId="0" applyFont="1" applyFill="1"/>
    <xf numFmtId="1" fontId="32" fillId="26" borderId="0" xfId="58" applyFont="1" applyFill="1" applyAlignment="1" applyProtection="1"/>
    <xf numFmtId="176" fontId="30" fillId="26" borderId="0" xfId="0" applyFont="1" applyFill="1" applyBorder="1" applyAlignment="1">
      <alignment vertical="center"/>
    </xf>
    <xf numFmtId="176" fontId="30" fillId="32" borderId="0" xfId="0" applyFont="1" applyFill="1" applyBorder="1" applyAlignment="1">
      <alignment horizontal="center" vertical="center"/>
    </xf>
    <xf numFmtId="176" fontId="30" fillId="26" borderId="0" xfId="0" applyFont="1" applyFill="1" applyBorder="1" applyAlignment="1">
      <alignment horizontal="center" vertical="center"/>
    </xf>
    <xf numFmtId="188" fontId="30" fillId="26" borderId="0" xfId="0" applyNumberFormat="1" applyFont="1" applyFill="1" applyBorder="1" applyAlignment="1">
      <alignment horizontal="center" vertical="center"/>
    </xf>
    <xf numFmtId="188" fontId="33" fillId="26" borderId="0" xfId="0" applyNumberFormat="1" applyFont="1" applyFill="1" applyBorder="1" applyAlignment="1">
      <alignment horizontal="center" vertical="center"/>
    </xf>
    <xf numFmtId="1" fontId="32" fillId="26" borderId="0" xfId="58" applyFont="1" applyFill="1" applyBorder="1" applyAlignment="1" applyProtection="1"/>
    <xf numFmtId="176" fontId="30" fillId="32" borderId="0" xfId="0" applyFont="1" applyFill="1" applyBorder="1" applyAlignment="1">
      <alignment horizontal="center" vertical="top"/>
    </xf>
    <xf numFmtId="188" fontId="30" fillId="26" borderId="0" xfId="0" applyNumberFormat="1" applyFont="1" applyFill="1" applyBorder="1" applyAlignment="1">
      <alignment horizontal="center" vertical="top"/>
    </xf>
    <xf numFmtId="183" fontId="33" fillId="26" borderId="0" xfId="0" applyNumberFormat="1" applyFont="1" applyFill="1" applyBorder="1" applyAlignment="1">
      <alignment horizontal="center" vertical="top"/>
    </xf>
    <xf numFmtId="176" fontId="30" fillId="26" borderId="0" xfId="0" applyFont="1" applyFill="1" applyBorder="1" applyAlignment="1">
      <alignment horizontal="left" vertical="center"/>
    </xf>
    <xf numFmtId="176" fontId="30" fillId="26" borderId="0" xfId="0" applyFont="1" applyFill="1" applyBorder="1" applyAlignment="1">
      <alignment horizontal="right" vertical="top"/>
    </xf>
    <xf numFmtId="176" fontId="30" fillId="26" borderId="0" xfId="0" applyFont="1" applyFill="1" applyBorder="1" applyAlignment="1">
      <alignment horizontal="center" vertical="top"/>
    </xf>
    <xf numFmtId="37" fontId="30" fillId="26" borderId="0" xfId="0" applyNumberFormat="1" applyFont="1" applyFill="1" applyBorder="1" applyAlignment="1">
      <alignment horizontal="center" vertical="center"/>
    </xf>
    <xf numFmtId="191" fontId="30" fillId="26" borderId="0" xfId="0" applyNumberFormat="1" applyFont="1" applyFill="1" applyBorder="1" applyAlignment="1">
      <alignment horizontal="center" vertical="center"/>
    </xf>
    <xf numFmtId="192" fontId="30" fillId="26" borderId="0" xfId="0" applyNumberFormat="1" applyFont="1" applyFill="1" applyBorder="1" applyAlignment="1">
      <alignment horizontal="center" vertical="center"/>
    </xf>
    <xf numFmtId="177" fontId="30" fillId="26" borderId="0" xfId="0" applyNumberFormat="1" applyFont="1" applyFill="1" applyBorder="1" applyAlignment="1">
      <alignment horizontal="center" vertical="center"/>
    </xf>
    <xf numFmtId="188" fontId="30" fillId="26" borderId="0" xfId="0" applyNumberFormat="1" applyFont="1" applyFill="1" applyBorder="1" applyAlignment="1">
      <alignment vertical="center"/>
    </xf>
    <xf numFmtId="183" fontId="33" fillId="26" borderId="0" xfId="0" applyNumberFormat="1" applyFont="1" applyFill="1" applyBorder="1" applyAlignment="1">
      <alignment vertical="center"/>
    </xf>
    <xf numFmtId="1" fontId="9" fillId="26" borderId="0" xfId="58" applyFont="1" applyFill="1" applyAlignment="1" applyProtection="1">
      <alignment horizontal="right" vertical="center"/>
    </xf>
    <xf numFmtId="37" fontId="87" fillId="26" borderId="0" xfId="0" applyNumberFormat="1" applyFont="1" applyFill="1" applyBorder="1" applyAlignment="1">
      <alignment vertical="center"/>
    </xf>
    <xf numFmtId="188" fontId="30" fillId="26" borderId="0" xfId="0" applyNumberFormat="1" applyFont="1" applyFill="1" applyBorder="1" applyAlignment="1">
      <alignment horizontal="right" vertical="center"/>
    </xf>
    <xf numFmtId="183" fontId="33" fillId="26" borderId="0" xfId="0" applyNumberFormat="1" applyFont="1" applyFill="1" applyBorder="1" applyAlignment="1">
      <alignment horizontal="right" vertical="center"/>
    </xf>
    <xf numFmtId="176" fontId="31" fillId="0" borderId="0" xfId="0" applyFont="1" applyBorder="1" applyAlignment="1" applyProtection="1">
      <alignment horizontal="right" vertical="center"/>
    </xf>
    <xf numFmtId="176" fontId="31" fillId="0" borderId="0" xfId="0" applyFont="1" applyAlignment="1" applyProtection="1">
      <alignment horizontal="right" vertical="center"/>
    </xf>
    <xf numFmtId="37" fontId="87" fillId="26" borderId="0" xfId="0" applyNumberFormat="1" applyFont="1" applyFill="1" applyBorder="1" applyAlignment="1">
      <alignment vertical="center" wrapText="1"/>
    </xf>
    <xf numFmtId="176" fontId="30" fillId="26" borderId="0" xfId="0" applyFont="1" applyFill="1" applyBorder="1" applyAlignment="1">
      <alignment horizontal="distributed" vertical="center"/>
    </xf>
    <xf numFmtId="188" fontId="30" fillId="26" borderId="0" xfId="33" applyNumberFormat="1" applyFont="1" applyFill="1" applyBorder="1" applyAlignment="1">
      <alignment vertical="center"/>
    </xf>
    <xf numFmtId="176" fontId="7" fillId="0" borderId="0" xfId="0" applyFont="1" applyBorder="1" applyAlignment="1" applyProtection="1"/>
    <xf numFmtId="176" fontId="88" fillId="0" borderId="0" xfId="0" applyFont="1" applyFill="1" applyAlignment="1">
      <alignment vertical="center"/>
    </xf>
    <xf numFmtId="176" fontId="0" fillId="0" borderId="0" xfId="0" applyFill="1" applyAlignment="1">
      <alignment vertical="center"/>
    </xf>
    <xf numFmtId="176" fontId="0" fillId="26" borderId="0" xfId="0" applyFill="1" applyAlignment="1"/>
    <xf numFmtId="176" fontId="30" fillId="26" borderId="0" xfId="0" applyFont="1" applyFill="1" applyAlignment="1">
      <alignment horizontal="center" vertical="center"/>
    </xf>
    <xf numFmtId="176" fontId="33" fillId="26" borderId="0" xfId="0" applyFont="1" applyFill="1" applyAlignment="1"/>
    <xf numFmtId="176" fontId="0" fillId="26" borderId="0" xfId="0" applyFont="1" applyFill="1" applyBorder="1" applyAlignment="1">
      <alignment horizontal="distributed" vertical="center"/>
    </xf>
    <xf numFmtId="3" fontId="30" fillId="26" borderId="0" xfId="0" applyNumberFormat="1" applyFont="1" applyFill="1" applyBorder="1" applyAlignment="1">
      <alignment vertical="center"/>
    </xf>
    <xf numFmtId="183" fontId="30" fillId="26" borderId="0" xfId="0" applyNumberFormat="1" applyFont="1" applyFill="1" applyBorder="1" applyAlignment="1">
      <alignment vertical="center"/>
    </xf>
    <xf numFmtId="179" fontId="30" fillId="26" borderId="0" xfId="0" applyNumberFormat="1" applyFont="1" applyFill="1" applyBorder="1" applyAlignment="1">
      <alignment vertical="center"/>
    </xf>
    <xf numFmtId="178" fontId="30" fillId="26" borderId="0" xfId="0" applyNumberFormat="1" applyFont="1" applyFill="1" applyBorder="1" applyAlignment="1"/>
    <xf numFmtId="180" fontId="30" fillId="26" borderId="0" xfId="0" applyNumberFormat="1" applyFont="1" applyFill="1" applyBorder="1" applyAlignment="1"/>
    <xf numFmtId="176" fontId="33" fillId="26" borderId="0" xfId="0" applyFont="1" applyFill="1" applyBorder="1" applyAlignment="1"/>
    <xf numFmtId="49" fontId="10" fillId="26" borderId="0" xfId="0" applyNumberFormat="1" applyFont="1" applyFill="1" applyBorder="1" applyAlignment="1" applyProtection="1">
      <alignment vertical="top"/>
    </xf>
    <xf numFmtId="176" fontId="29" fillId="26" borderId="0" xfId="0" applyFont="1" applyFill="1" applyProtection="1"/>
    <xf numFmtId="176" fontId="29" fillId="26" borderId="0" xfId="0" applyFont="1" applyFill="1" applyBorder="1" applyProtection="1"/>
    <xf numFmtId="176" fontId="61" fillId="26" borderId="0" xfId="0" applyFont="1" applyFill="1" applyBorder="1" applyProtection="1"/>
    <xf numFmtId="176" fontId="29" fillId="26" borderId="0" xfId="0" applyFont="1" applyFill="1" applyBorder="1" applyAlignment="1" applyProtection="1"/>
    <xf numFmtId="176" fontId="0" fillId="26" borderId="0" xfId="0" applyFont="1" applyFill="1" applyBorder="1" applyAlignment="1">
      <alignment vertical="center"/>
    </xf>
    <xf numFmtId="176" fontId="0" fillId="26" borderId="0" xfId="0" applyFont="1" applyFill="1" applyBorder="1" applyAlignment="1" applyProtection="1">
      <alignment vertical="center"/>
    </xf>
    <xf numFmtId="188" fontId="0" fillId="26" borderId="0" xfId="0" applyNumberFormat="1" applyFont="1" applyFill="1" applyBorder="1" applyAlignment="1">
      <alignment vertical="center"/>
    </xf>
    <xf numFmtId="183" fontId="11" fillId="26" borderId="0" xfId="0" applyNumberFormat="1" applyFont="1" applyFill="1" applyBorder="1" applyAlignment="1">
      <alignment vertical="center"/>
    </xf>
    <xf numFmtId="176" fontId="30" fillId="26" borderId="0" xfId="0" applyFont="1" applyFill="1" applyBorder="1" applyAlignment="1"/>
    <xf numFmtId="193" fontId="30" fillId="26" borderId="0" xfId="0" applyNumberFormat="1" applyFont="1" applyFill="1" applyBorder="1" applyAlignment="1"/>
    <xf numFmtId="177" fontId="30" fillId="26" borderId="0" xfId="0" applyNumberFormat="1" applyFont="1" applyFill="1" applyBorder="1" applyAlignment="1">
      <alignment vertical="top"/>
    </xf>
    <xf numFmtId="179" fontId="30" fillId="26" borderId="0" xfId="0" applyNumberFormat="1" applyFont="1" applyFill="1" applyBorder="1" applyAlignment="1"/>
    <xf numFmtId="177" fontId="30" fillId="26" borderId="0" xfId="0" applyNumberFormat="1" applyFont="1" applyFill="1" applyBorder="1" applyAlignment="1"/>
    <xf numFmtId="176" fontId="89" fillId="26" borderId="0" xfId="0" applyFont="1" applyFill="1" applyAlignment="1">
      <alignment vertical="center"/>
    </xf>
    <xf numFmtId="176" fontId="89" fillId="26" borderId="0" xfId="0" applyFont="1" applyFill="1" applyBorder="1" applyAlignment="1">
      <alignment horizontal="center"/>
    </xf>
    <xf numFmtId="184" fontId="89" fillId="26" borderId="0" xfId="0" applyNumberFormat="1" applyFont="1" applyFill="1" applyBorder="1" applyAlignment="1">
      <alignment horizontal="center"/>
    </xf>
    <xf numFmtId="176" fontId="0" fillId="26" borderId="0" xfId="0" applyFont="1" applyFill="1" applyAlignment="1">
      <alignment vertical="center"/>
    </xf>
    <xf numFmtId="184" fontId="0" fillId="26" borderId="0" xfId="0" applyNumberFormat="1" applyFont="1" applyFill="1" applyAlignment="1">
      <alignment vertical="center"/>
    </xf>
    <xf numFmtId="184" fontId="0" fillId="26" borderId="0" xfId="0" applyNumberFormat="1" applyFont="1" applyFill="1" applyAlignment="1">
      <alignment vertical="top"/>
    </xf>
    <xf numFmtId="176" fontId="30" fillId="26" borderId="0" xfId="0" applyFont="1" applyFill="1" applyBorder="1" applyAlignment="1">
      <alignment horizontal="center" vertical="center" wrapText="1"/>
    </xf>
    <xf numFmtId="184" fontId="30" fillId="26" borderId="0" xfId="0" applyNumberFormat="1" applyFont="1" applyFill="1" applyBorder="1" applyAlignment="1">
      <alignment horizontal="center" vertical="center"/>
    </xf>
    <xf numFmtId="180" fontId="30" fillId="26" borderId="0" xfId="0" applyNumberFormat="1" applyFont="1" applyFill="1" applyBorder="1" applyAlignment="1">
      <alignment vertical="center"/>
    </xf>
    <xf numFmtId="180" fontId="30" fillId="26" borderId="0" xfId="0" applyNumberFormat="1" applyFont="1" applyFill="1" applyBorder="1" applyAlignment="1">
      <alignment horizontal="right" vertical="center"/>
    </xf>
    <xf numFmtId="176" fontId="33" fillId="24" borderId="0" xfId="0" applyFont="1" applyFill="1" applyBorder="1" applyAlignment="1"/>
    <xf numFmtId="182" fontId="55" fillId="0" borderId="0" xfId="68" applyNumberFormat="1" applyFont="1" applyFill="1" applyProtection="1"/>
    <xf numFmtId="49" fontId="35" fillId="0" borderId="25" xfId="66" quotePrefix="1" applyNumberFormat="1" applyFont="1" applyFill="1" applyBorder="1" applyAlignment="1" applyProtection="1">
      <alignment horizontal="left"/>
    </xf>
    <xf numFmtId="0" fontId="4" fillId="0" borderId="12" xfId="47" applyBorder="1"/>
    <xf numFmtId="0" fontId="4" fillId="33" borderId="12" xfId="47" applyFill="1" applyBorder="1"/>
    <xf numFmtId="0" fontId="4" fillId="0" borderId="12" xfId="47" applyFill="1" applyBorder="1"/>
    <xf numFmtId="0" fontId="4" fillId="34" borderId="12" xfId="47" applyFill="1" applyBorder="1"/>
    <xf numFmtId="0" fontId="4" fillId="0" borderId="0" xfId="47"/>
    <xf numFmtId="194" fontId="4" fillId="0" borderId="12" xfId="47" applyNumberFormat="1" applyBorder="1"/>
    <xf numFmtId="194" fontId="4" fillId="33" borderId="12" xfId="61" applyNumberFormat="1" applyFill="1" applyBorder="1"/>
    <xf numFmtId="194" fontId="4" fillId="0" borderId="12" xfId="61" applyNumberFormat="1" applyFill="1" applyBorder="1"/>
    <xf numFmtId="194" fontId="4" fillId="34" borderId="12" xfId="61" applyNumberFormat="1" applyFill="1" applyBorder="1"/>
    <xf numFmtId="194" fontId="4" fillId="0" borderId="12" xfId="61" applyNumberFormat="1" applyBorder="1"/>
    <xf numFmtId="194" fontId="4" fillId="0" borderId="12" xfId="61" applyNumberFormat="1" applyFont="1" applyBorder="1"/>
    <xf numFmtId="194" fontId="4" fillId="0" borderId="12" xfId="61" applyNumberFormat="1" applyFont="1" applyFill="1" applyBorder="1"/>
    <xf numFmtId="194" fontId="4" fillId="0" borderId="12" xfId="47" applyNumberFormat="1" applyFill="1" applyBorder="1"/>
    <xf numFmtId="194" fontId="4" fillId="34" borderId="12" xfId="61" applyNumberFormat="1" applyFont="1" applyFill="1" applyBorder="1"/>
    <xf numFmtId="38" fontId="0" fillId="0" borderId="12" xfId="61" applyFont="1" applyBorder="1"/>
    <xf numFmtId="194" fontId="0" fillId="0" borderId="12" xfId="61" applyNumberFormat="1" applyFont="1" applyBorder="1"/>
    <xf numFmtId="3" fontId="4" fillId="0" borderId="12" xfId="47" applyNumberFormat="1" applyBorder="1"/>
    <xf numFmtId="0" fontId="1" fillId="0" borderId="0" xfId="70">
      <alignment vertical="center"/>
    </xf>
    <xf numFmtId="180" fontId="1" fillId="0" borderId="0" xfId="70" applyNumberFormat="1">
      <alignment vertical="center"/>
    </xf>
    <xf numFmtId="195" fontId="1" fillId="0" borderId="0" xfId="70" applyNumberFormat="1">
      <alignment vertical="center"/>
    </xf>
    <xf numFmtId="195" fontId="0" fillId="0" borderId="0" xfId="71" applyNumberFormat="1" applyFont="1">
      <alignment vertical="center"/>
    </xf>
    <xf numFmtId="186" fontId="1" fillId="0" borderId="0" xfId="70" applyNumberFormat="1">
      <alignment vertical="center"/>
    </xf>
    <xf numFmtId="176" fontId="29" fillId="0" borderId="0" xfId="0" applyFont="1" applyAlignment="1">
      <alignment vertical="top" wrapText="1"/>
    </xf>
    <xf numFmtId="176" fontId="11" fillId="0" borderId="0" xfId="0" applyFont="1" applyAlignment="1">
      <alignment wrapText="1"/>
    </xf>
    <xf numFmtId="49" fontId="9" fillId="0" borderId="0" xfId="0" applyNumberFormat="1" applyFont="1" applyBorder="1" applyAlignment="1" applyProtection="1">
      <alignment horizontal="left" vertical="top" wrapText="1"/>
    </xf>
    <xf numFmtId="49" fontId="46" fillId="0" borderId="0" xfId="0" applyNumberFormat="1" applyFont="1" applyAlignment="1" applyProtection="1">
      <alignment horizontal="center"/>
    </xf>
    <xf numFmtId="49" fontId="45" fillId="0" borderId="0" xfId="0" applyNumberFormat="1" applyFont="1" applyAlignment="1" applyProtection="1">
      <alignment horizontal="center"/>
    </xf>
    <xf numFmtId="49" fontId="45" fillId="0" borderId="0" xfId="0" applyNumberFormat="1" applyFont="1" applyAlignment="1" applyProtection="1"/>
    <xf numFmtId="176" fontId="5" fillId="0" borderId="0" xfId="0" applyFont="1" applyBorder="1" applyAlignment="1" applyProtection="1">
      <alignment horizontal="center" shrinkToFit="1"/>
    </xf>
    <xf numFmtId="176" fontId="5" fillId="0" borderId="0" xfId="0" applyFont="1" applyBorder="1" applyAlignment="1">
      <alignment horizontal="center" shrinkToFit="1"/>
    </xf>
    <xf numFmtId="49" fontId="9" fillId="0" borderId="0" xfId="0" applyNumberFormat="1" applyFont="1" applyBorder="1" applyAlignment="1" applyProtection="1">
      <alignment vertical="top" wrapText="1"/>
    </xf>
    <xf numFmtId="49" fontId="60" fillId="0" borderId="0" xfId="0" applyNumberFormat="1" applyFont="1" applyBorder="1" applyAlignment="1" applyProtection="1">
      <alignment wrapText="1"/>
    </xf>
    <xf numFmtId="176" fontId="0" fillId="0" borderId="0" xfId="0" applyAlignment="1">
      <alignment wrapText="1"/>
    </xf>
    <xf numFmtId="176" fontId="34" fillId="25" borderId="0" xfId="0" applyFont="1" applyFill="1" applyBorder="1" applyAlignment="1" applyProtection="1">
      <alignment horizontal="left" indent="2"/>
    </xf>
    <xf numFmtId="176" fontId="36" fillId="25" borderId="0" xfId="0" applyFont="1" applyFill="1" applyBorder="1" applyAlignment="1" applyProtection="1">
      <alignment horizontal="center" vertical="center"/>
    </xf>
    <xf numFmtId="37" fontId="40" fillId="25" borderId="0" xfId="0" applyNumberFormat="1" applyFont="1" applyFill="1" applyBorder="1" applyAlignment="1" applyProtection="1">
      <alignment horizontal="left" vertical="top" indent="2"/>
    </xf>
    <xf numFmtId="176" fontId="35" fillId="25" borderId="0" xfId="0" applyFont="1" applyFill="1" applyBorder="1" applyAlignment="1" applyProtection="1">
      <alignment horizontal="center" vertical="center"/>
    </xf>
    <xf numFmtId="49" fontId="83" fillId="0" borderId="0" xfId="0" applyNumberFormat="1" applyFont="1" applyAlignment="1" applyProtection="1">
      <alignment horizontal="center"/>
    </xf>
    <xf numFmtId="49" fontId="84" fillId="0" borderId="0" xfId="0" applyNumberFormat="1" applyFont="1" applyAlignment="1" applyProtection="1">
      <alignment horizontal="center"/>
    </xf>
    <xf numFmtId="49" fontId="84" fillId="0" borderId="0" xfId="0" applyNumberFormat="1" applyFont="1" applyAlignment="1" applyProtection="1"/>
    <xf numFmtId="184" fontId="30" fillId="26" borderId="0" xfId="0" applyNumberFormat="1" applyFont="1" applyFill="1" applyBorder="1" applyAlignment="1">
      <alignment horizontal="center" vertical="center"/>
    </xf>
    <xf numFmtId="1" fontId="62" fillId="0" borderId="0" xfId="58" applyFont="1" applyFill="1" applyAlignment="1" applyProtection="1">
      <alignment vertical="top" wrapText="1"/>
    </xf>
    <xf numFmtId="1" fontId="86" fillId="0" borderId="0" xfId="58" applyFont="1" applyFill="1" applyAlignment="1" applyProtection="1">
      <alignment vertical="top" wrapText="1"/>
    </xf>
    <xf numFmtId="176" fontId="62" fillId="0" borderId="0" xfId="0" applyFont="1" applyFill="1" applyAlignment="1">
      <alignment horizontal="left" vertical="top" wrapText="1"/>
    </xf>
    <xf numFmtId="176" fontId="68" fillId="26" borderId="0" xfId="0" applyFont="1" applyFill="1" applyBorder="1" applyAlignment="1">
      <alignment horizontal="left" vertical="center"/>
    </xf>
    <xf numFmtId="176" fontId="85" fillId="26" borderId="0" xfId="0" applyFont="1" applyFill="1" applyBorder="1" applyAlignment="1">
      <alignment horizontal="left" vertical="center" wrapText="1"/>
    </xf>
    <xf numFmtId="176" fontId="85" fillId="26" borderId="0" xfId="0" applyFont="1" applyFill="1" applyBorder="1" applyAlignment="1">
      <alignment horizontal="left" vertical="center"/>
    </xf>
    <xf numFmtId="181" fontId="35" fillId="0" borderId="16" xfId="60" quotePrefix="1" applyNumberFormat="1" applyFont="1" applyFill="1" applyBorder="1" applyAlignment="1" applyProtection="1">
      <alignment horizontal="center" shrinkToFit="1"/>
    </xf>
    <xf numFmtId="181" fontId="35" fillId="0" borderId="13" xfId="60" quotePrefix="1" applyNumberFormat="1" applyFont="1" applyFill="1" applyBorder="1" applyAlignment="1" applyProtection="1">
      <alignment horizontal="center" shrinkToFit="1"/>
    </xf>
    <xf numFmtId="181" fontId="35" fillId="0" borderId="24" xfId="60" applyNumberFormat="1" applyFont="1" applyFill="1" applyBorder="1" applyAlignment="1" applyProtection="1">
      <alignment horizontal="center" vertical="center" wrapText="1"/>
    </xf>
    <xf numFmtId="181" fontId="35" fillId="0" borderId="15" xfId="60" applyNumberFormat="1" applyFont="1" applyFill="1" applyBorder="1" applyAlignment="1" applyProtection="1">
      <alignment horizontal="center" vertical="center" wrapText="1"/>
    </xf>
    <xf numFmtId="181" fontId="35" fillId="0" borderId="17" xfId="60" applyNumberFormat="1" applyFont="1" applyFill="1" applyBorder="1" applyAlignment="1" applyProtection="1">
      <alignment horizontal="center" vertical="center" wrapText="1"/>
    </xf>
    <xf numFmtId="176" fontId="35" fillId="0" borderId="24" xfId="60" applyFont="1" applyFill="1" applyBorder="1" applyAlignment="1" applyProtection="1">
      <alignment horizontal="center" vertical="center" wrapText="1"/>
    </xf>
    <xf numFmtId="176" fontId="35" fillId="0" borderId="15" xfId="60" applyFont="1" applyFill="1" applyBorder="1" applyAlignment="1" applyProtection="1">
      <alignment horizontal="center" vertical="center" wrapText="1"/>
    </xf>
    <xf numFmtId="176" fontId="35" fillId="0" borderId="17" xfId="60" applyFont="1" applyFill="1" applyBorder="1" applyAlignment="1" applyProtection="1">
      <alignment horizontal="center" vertical="center" wrapText="1"/>
    </xf>
    <xf numFmtId="181" fontId="35" fillId="0" borderId="21" xfId="60" applyNumberFormat="1" applyFont="1" applyFill="1" applyBorder="1" applyAlignment="1" applyProtection="1">
      <alignment horizontal="center" vertical="center"/>
    </xf>
    <xf numFmtId="181" fontId="35" fillId="0" borderId="22" xfId="60" applyNumberFormat="1" applyFont="1" applyFill="1" applyBorder="1" applyAlignment="1" applyProtection="1">
      <alignment horizontal="center" vertical="center"/>
    </xf>
    <xf numFmtId="181" fontId="35" fillId="0" borderId="20" xfId="60" applyNumberFormat="1" applyFont="1" applyFill="1" applyBorder="1" applyAlignment="1" applyProtection="1">
      <alignment horizontal="center" vertical="center"/>
    </xf>
    <xf numFmtId="176" fontId="35" fillId="0" borderId="16" xfId="60" applyNumberFormat="1" applyFont="1" applyFill="1" applyBorder="1" applyAlignment="1" applyProtection="1">
      <alignment horizontal="center" vertical="center"/>
    </xf>
    <xf numFmtId="176" fontId="35" fillId="0" borderId="13" xfId="60" applyNumberFormat="1" applyFont="1" applyFill="1" applyBorder="1" applyAlignment="1" applyProtection="1">
      <alignment horizontal="center" vertical="center"/>
    </xf>
    <xf numFmtId="176" fontId="35" fillId="0" borderId="11" xfId="60" applyNumberFormat="1" applyFont="1" applyFill="1" applyBorder="1" applyAlignment="1" applyProtection="1">
      <alignment horizontal="center" vertical="center"/>
    </xf>
    <xf numFmtId="176" fontId="35" fillId="0" borderId="26" xfId="60" applyNumberFormat="1" applyFont="1" applyFill="1" applyBorder="1" applyAlignment="1" applyProtection="1">
      <alignment horizontal="center" vertical="center"/>
    </xf>
    <xf numFmtId="176" fontId="35" fillId="0" borderId="14" xfId="60" applyFont="1" applyFill="1" applyBorder="1" applyAlignment="1" applyProtection="1">
      <alignment horizontal="center" vertical="center"/>
    </xf>
    <xf numFmtId="176" fontId="35" fillId="0" borderId="17" xfId="60" applyFont="1" applyFill="1" applyBorder="1" applyAlignment="1" applyProtection="1">
      <alignment horizontal="center" vertical="center"/>
    </xf>
    <xf numFmtId="176" fontId="35" fillId="0" borderId="14" xfId="60" applyNumberFormat="1" applyFont="1" applyFill="1" applyBorder="1" applyAlignment="1" applyProtection="1">
      <alignment horizontal="center" vertical="center"/>
    </xf>
    <xf numFmtId="176" fontId="35" fillId="0" borderId="17" xfId="60" applyNumberFormat="1" applyFont="1" applyFill="1" applyBorder="1" applyAlignment="1" applyProtection="1">
      <alignment horizontal="center" vertical="center"/>
    </xf>
    <xf numFmtId="181" fontId="35" fillId="0" borderId="28" xfId="60" applyNumberFormat="1" applyFont="1" applyFill="1" applyBorder="1" applyAlignment="1" applyProtection="1">
      <alignment horizontal="center" vertical="center"/>
    </xf>
    <xf numFmtId="181" fontId="35" fillId="0" borderId="33" xfId="60" applyNumberFormat="1" applyFont="1" applyFill="1" applyBorder="1" applyAlignment="1" applyProtection="1">
      <alignment horizontal="center" vertical="center"/>
    </xf>
    <xf numFmtId="176" fontId="41" fillId="0" borderId="19" xfId="60" applyFont="1" applyFill="1" applyBorder="1" applyAlignment="1" applyProtection="1">
      <alignment horizontal="left"/>
    </xf>
    <xf numFmtId="37" fontId="35" fillId="0" borderId="20" xfId="60" applyNumberFormat="1" applyFont="1" applyFill="1" applyBorder="1" applyAlignment="1" applyProtection="1">
      <alignment horizontal="center" vertical="center"/>
    </xf>
    <xf numFmtId="37" fontId="35" fillId="0" borderId="26" xfId="60" applyNumberFormat="1" applyFont="1" applyFill="1" applyBorder="1" applyAlignment="1" applyProtection="1">
      <alignment horizontal="center" vertical="center"/>
    </xf>
    <xf numFmtId="176" fontId="51" fillId="0" borderId="11" xfId="60" applyFont="1" applyFill="1" applyBorder="1" applyAlignment="1" applyProtection="1">
      <alignment horizontal="center"/>
    </xf>
    <xf numFmtId="176" fontId="51" fillId="0" borderId="23" xfId="60" applyFont="1" applyFill="1" applyBorder="1" applyAlignment="1" applyProtection="1">
      <alignment horizontal="center"/>
    </xf>
    <xf numFmtId="176" fontId="35" fillId="0" borderId="28" xfId="60" quotePrefix="1" applyFont="1" applyFill="1" applyBorder="1" applyAlignment="1" applyProtection="1">
      <alignment horizontal="center" vertical="center" wrapText="1" shrinkToFit="1"/>
    </xf>
    <xf numFmtId="176" fontId="35" fillId="0" borderId="34" xfId="60" quotePrefix="1" applyFont="1" applyFill="1" applyBorder="1" applyAlignment="1" applyProtection="1">
      <alignment horizontal="center" vertical="center" wrapText="1" shrinkToFit="1"/>
    </xf>
    <xf numFmtId="176" fontId="35" fillId="0" borderId="33" xfId="60" quotePrefix="1" applyFont="1" applyFill="1" applyBorder="1" applyAlignment="1" applyProtection="1">
      <alignment horizontal="center" vertical="center" wrapText="1" shrinkToFit="1"/>
    </xf>
    <xf numFmtId="37" fontId="35" fillId="0" borderId="25" xfId="60" applyNumberFormat="1" applyFont="1" applyFill="1" applyBorder="1" applyAlignment="1" applyProtection="1">
      <alignment horizontal="center" vertical="center"/>
    </xf>
    <xf numFmtId="176" fontId="35" fillId="0" borderId="21" xfId="60" applyFont="1" applyFill="1" applyBorder="1" applyAlignment="1" applyProtection="1">
      <alignment horizontal="center" vertical="center"/>
    </xf>
    <xf numFmtId="176" fontId="35" fillId="0" borderId="22" xfId="60" applyFont="1" applyFill="1" applyBorder="1" applyAlignment="1" applyProtection="1">
      <alignment horizontal="center" vertical="center"/>
    </xf>
    <xf numFmtId="176" fontId="35" fillId="0" borderId="20" xfId="60" applyFont="1" applyFill="1" applyBorder="1" applyAlignment="1" applyProtection="1">
      <alignment horizontal="center" vertical="center"/>
    </xf>
    <xf numFmtId="176" fontId="35" fillId="0" borderId="11" xfId="60" applyFont="1" applyFill="1" applyBorder="1" applyAlignment="1" applyProtection="1">
      <alignment horizontal="center" vertical="center"/>
    </xf>
    <xf numFmtId="176" fontId="35" fillId="0" borderId="23" xfId="60" applyFont="1" applyFill="1" applyBorder="1" applyAlignment="1" applyProtection="1">
      <alignment horizontal="center" vertical="center"/>
    </xf>
    <xf numFmtId="176" fontId="35" fillId="0" borderId="26" xfId="60" applyFont="1" applyFill="1" applyBorder="1" applyAlignment="1" applyProtection="1">
      <alignment horizontal="center" vertical="center"/>
    </xf>
    <xf numFmtId="181" fontId="35" fillId="0" borderId="11" xfId="60" applyNumberFormat="1" applyFont="1" applyFill="1" applyBorder="1" applyAlignment="1" applyProtection="1">
      <alignment horizontal="center"/>
    </xf>
    <xf numFmtId="181" fontId="35" fillId="0" borderId="26" xfId="60" applyNumberFormat="1" applyFont="1" applyFill="1" applyBorder="1" applyAlignment="1" applyProtection="1">
      <alignment horizontal="center"/>
    </xf>
    <xf numFmtId="181" fontId="35" fillId="0" borderId="11" xfId="60" applyNumberFormat="1" applyFont="1" applyFill="1" applyBorder="1" applyAlignment="1" applyProtection="1">
      <alignment horizontal="center" vertical="center"/>
    </xf>
    <xf numFmtId="181" fontId="35" fillId="0" borderId="23" xfId="60" applyNumberFormat="1" applyFont="1" applyFill="1" applyBorder="1" applyAlignment="1" applyProtection="1">
      <alignment horizontal="center" vertical="center"/>
    </xf>
    <xf numFmtId="176" fontId="35" fillId="0" borderId="16" xfId="60" applyFont="1" applyFill="1" applyBorder="1" applyAlignment="1" applyProtection="1">
      <alignment horizontal="center" vertical="center"/>
    </xf>
    <xf numFmtId="176" fontId="35" fillId="0" borderId="13" xfId="60" applyFont="1" applyFill="1" applyBorder="1" applyAlignment="1" applyProtection="1">
      <alignment horizontal="center" vertical="center"/>
    </xf>
    <xf numFmtId="176" fontId="35" fillId="0" borderId="16" xfId="60" applyFont="1" applyFill="1" applyBorder="1" applyAlignment="1" applyProtection="1">
      <alignment horizontal="center"/>
    </xf>
    <xf numFmtId="176" fontId="35" fillId="0" borderId="18" xfId="60" applyFont="1" applyFill="1" applyBorder="1" applyAlignment="1" applyProtection="1">
      <alignment horizontal="center"/>
    </xf>
    <xf numFmtId="176" fontId="35" fillId="0" borderId="10" xfId="60" quotePrefix="1" applyFont="1" applyFill="1" applyBorder="1" applyAlignment="1" applyProtection="1">
      <alignment horizontal="center"/>
    </xf>
    <xf numFmtId="176" fontId="35" fillId="0" borderId="0" xfId="60" quotePrefix="1" applyFont="1" applyFill="1" applyBorder="1" applyAlignment="1" applyProtection="1">
      <alignment horizontal="center"/>
    </xf>
    <xf numFmtId="176" fontId="35" fillId="0" borderId="25" xfId="60" quotePrefix="1" applyFont="1" applyFill="1" applyBorder="1" applyAlignment="1" applyProtection="1">
      <alignment horizontal="center"/>
    </xf>
    <xf numFmtId="176" fontId="48" fillId="0" borderId="0" xfId="60" applyFont="1" applyFill="1" applyAlignment="1" applyProtection="1">
      <alignment horizontal="center"/>
    </xf>
    <xf numFmtId="176" fontId="35" fillId="0" borderId="0" xfId="60" applyFont="1" applyFill="1" applyBorder="1" applyAlignment="1" applyProtection="1">
      <alignment horizontal="center"/>
    </xf>
    <xf numFmtId="176" fontId="35" fillId="0" borderId="21" xfId="60" applyFont="1" applyFill="1" applyBorder="1" applyAlignment="1" applyProtection="1">
      <alignment horizontal="center" vertical="center" wrapText="1"/>
    </xf>
    <xf numFmtId="176" fontId="35" fillId="0" borderId="22" xfId="60" applyFont="1" applyFill="1" applyBorder="1" applyAlignment="1" applyProtection="1">
      <alignment horizontal="center" vertical="center" wrapText="1"/>
    </xf>
    <xf numFmtId="176" fontId="35" fillId="0" borderId="10" xfId="60" applyFont="1" applyFill="1" applyBorder="1" applyAlignment="1" applyProtection="1">
      <alignment horizontal="center" vertical="center" wrapText="1"/>
    </xf>
    <xf numFmtId="176" fontId="35" fillId="0" borderId="0" xfId="60" applyFont="1" applyFill="1" applyBorder="1" applyAlignment="1" applyProtection="1">
      <alignment horizontal="center" vertical="center" wrapText="1"/>
    </xf>
    <xf numFmtId="176" fontId="35" fillId="0" borderId="11" xfId="60" applyFont="1" applyFill="1" applyBorder="1" applyAlignment="1" applyProtection="1">
      <alignment horizontal="center" vertical="center" wrapText="1"/>
    </xf>
    <xf numFmtId="176" fontId="35" fillId="0" borderId="23" xfId="60" applyFont="1" applyFill="1" applyBorder="1" applyAlignment="1" applyProtection="1">
      <alignment horizontal="center" vertical="center" wrapText="1"/>
    </xf>
    <xf numFmtId="0" fontId="40" fillId="28" borderId="23" xfId="68" applyFont="1" applyFill="1" applyBorder="1" applyAlignment="1" applyProtection="1">
      <alignment horizontal="center"/>
    </xf>
    <xf numFmtId="0" fontId="40" fillId="29" borderId="23" xfId="68" applyFont="1" applyFill="1" applyBorder="1" applyAlignment="1" applyProtection="1">
      <alignment horizontal="center"/>
    </xf>
    <xf numFmtId="176" fontId="35" fillId="0" borderId="30" xfId="60" applyFont="1" applyFill="1" applyBorder="1" applyAlignment="1" applyProtection="1">
      <alignment horizontal="center" vertical="center"/>
    </xf>
    <xf numFmtId="176" fontId="35" fillId="0" borderId="31" xfId="60" applyFont="1" applyFill="1" applyBorder="1" applyAlignment="1" applyProtection="1">
      <alignment horizontal="center" vertical="center"/>
    </xf>
    <xf numFmtId="176" fontId="35" fillId="0" borderId="32" xfId="60" applyFont="1" applyFill="1" applyBorder="1" applyAlignment="1" applyProtection="1">
      <alignment horizontal="center" vertical="center"/>
    </xf>
    <xf numFmtId="181" fontId="35" fillId="0" borderId="21" xfId="60" applyNumberFormat="1" applyFont="1" applyFill="1" applyBorder="1" applyAlignment="1" applyProtection="1">
      <alignment horizontal="center" vertical="center" wrapText="1"/>
    </xf>
    <xf numFmtId="181" fontId="35" fillId="0" borderId="26" xfId="60" applyNumberFormat="1" applyFont="1" applyFill="1" applyBorder="1" applyAlignment="1" applyProtection="1">
      <alignment horizontal="center" vertical="center"/>
    </xf>
    <xf numFmtId="49" fontId="51" fillId="0" borderId="11" xfId="60" applyNumberFormat="1" applyFont="1" applyFill="1" applyBorder="1" applyAlignment="1" applyProtection="1">
      <alignment horizontal="center" shrinkToFit="1"/>
    </xf>
    <xf numFmtId="49" fontId="51" fillId="0" borderId="23" xfId="66" applyNumberFormat="1" applyFont="1" applyFill="1" applyBorder="1" applyAlignment="1" applyProtection="1">
      <alignment horizontal="center" shrinkToFit="1"/>
    </xf>
    <xf numFmtId="181" fontId="35" fillId="0" borderId="14" xfId="60" applyNumberFormat="1" applyFont="1" applyFill="1" applyBorder="1" applyAlignment="1" applyProtection="1">
      <alignment horizontal="center" vertical="center"/>
    </xf>
    <xf numFmtId="181" fontId="35" fillId="0" borderId="17" xfId="60" applyNumberFormat="1" applyFont="1" applyFill="1" applyBorder="1" applyAlignment="1" applyProtection="1">
      <alignment horizontal="center" vertical="center"/>
    </xf>
    <xf numFmtId="176" fontId="35" fillId="0" borderId="10" xfId="60" applyFont="1" applyFill="1" applyBorder="1" applyAlignment="1" applyProtection="1">
      <alignment horizontal="center" vertical="center"/>
    </xf>
    <xf numFmtId="176" fontId="35" fillId="0" borderId="0" xfId="60" applyFont="1" applyFill="1" applyBorder="1" applyAlignment="1" applyProtection="1">
      <alignment horizontal="center" vertical="center"/>
    </xf>
    <xf numFmtId="176" fontId="35" fillId="0" borderId="25" xfId="60" applyFont="1" applyFill="1" applyBorder="1" applyAlignment="1" applyProtection="1">
      <alignment horizontal="center" vertical="center"/>
    </xf>
    <xf numFmtId="0" fontId="74" fillId="0" borderId="28" xfId="68" applyFont="1" applyBorder="1" applyAlignment="1">
      <alignment horizontal="center"/>
    </xf>
    <xf numFmtId="0" fontId="74" fillId="0" borderId="34" xfId="68" applyFont="1" applyBorder="1" applyAlignment="1">
      <alignment horizont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61"/>
    <cellStyle name="桁区切り 3" xfId="35"/>
    <cellStyle name="桁区切り 4" xfId="62"/>
    <cellStyle name="桁区切り 5" xfId="69"/>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10" xfId="44"/>
    <cellStyle name="標準 11" xfId="45"/>
    <cellStyle name="標準 12" xfId="46"/>
    <cellStyle name="標準 13" xfId="59"/>
    <cellStyle name="標準 14" xfId="63"/>
    <cellStyle name="標準 15" xfId="64"/>
    <cellStyle name="標準 16" xfId="65"/>
    <cellStyle name="標準 17" xfId="68"/>
    <cellStyle name="標準 18" xfId="70"/>
    <cellStyle name="標準 2" xfId="47"/>
    <cellStyle name="標準 2 2" xfId="66"/>
    <cellStyle name="標準 23" xfId="48"/>
    <cellStyle name="標準 3" xfId="49"/>
    <cellStyle name="標準 4" xfId="50"/>
    <cellStyle name="標準 4 2" xfId="67"/>
    <cellStyle name="標準 5" xfId="51"/>
    <cellStyle name="標準 6" xfId="52"/>
    <cellStyle name="標準 7" xfId="53"/>
    <cellStyle name="標準 8" xfId="54"/>
    <cellStyle name="標準 9" xfId="55"/>
    <cellStyle name="標準_統177-2" xfId="58"/>
    <cellStyle name="標準_統計3P4P(216)" xfId="60"/>
    <cellStyle name="未定義" xfId="56"/>
    <cellStyle name="良い" xfId="57"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600" b="0" i="0" u="none" strike="noStrike" baseline="0">
                <a:solidFill>
                  <a:srgbClr val="000000"/>
                </a:solidFill>
                <a:latin typeface="ＭＳ Ｐゴシック"/>
                <a:ea typeface="ＭＳ Ｐゴシック"/>
              </a:rPr>
              <a:t>図-1　　小学校 ・ 中学校 ・ 高等学校の児童生徒数の推移</a:t>
            </a:r>
          </a:p>
        </c:rich>
      </c:tx>
      <c:layout>
        <c:manualLayout>
          <c:xMode val="edge"/>
          <c:yMode val="edge"/>
          <c:x val="0.30422533944182423"/>
          <c:y val="1.0040082199027448E-2"/>
        </c:manualLayout>
      </c:layout>
      <c:overlay val="0"/>
      <c:spPr>
        <a:noFill/>
        <a:ln w="25400">
          <a:noFill/>
        </a:ln>
      </c:spPr>
    </c:title>
    <c:autoTitleDeleted val="0"/>
    <c:plotArea>
      <c:layout>
        <c:manualLayout>
          <c:layoutTarget val="inner"/>
          <c:xMode val="edge"/>
          <c:yMode val="edge"/>
          <c:x val="7.4393502868696684E-2"/>
          <c:y val="0.10770815172604332"/>
          <c:w val="0.87985937727940478"/>
          <c:h val="0.75820569615730893"/>
        </c:manualLayout>
      </c:layout>
      <c:lineChart>
        <c:grouping val="standard"/>
        <c:varyColors val="0"/>
        <c:ser>
          <c:idx val="1"/>
          <c:order val="0"/>
          <c:tx>
            <c:v>小学校</c:v>
          </c:tx>
          <c:spPr>
            <a:ln w="12700">
              <a:solidFill>
                <a:srgbClr val="000000"/>
              </a:solidFill>
              <a:prstDash val="sysDash"/>
            </a:ln>
          </c:spPr>
          <c:marker>
            <c:symbol val="none"/>
          </c:marker>
          <c:dLbls>
            <c:dLbl>
              <c:idx val="0"/>
              <c:layout>
                <c:manualLayout>
                  <c:x val="-6.075384535801919E-3"/>
                  <c:y val="-3.8307391808582066E-2"/>
                </c:manualLayout>
              </c:layout>
              <c:numFmt formatCode="#,##0_);[Red]\(#,##0\)" sourceLinked="0"/>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DB7-4373-A7D9-2D1F1D963F3B}"/>
                </c:ext>
              </c:extLst>
            </c:dLbl>
            <c:dLbl>
              <c:idx val="7"/>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DB7-4373-A7D9-2D1F1D963F3B}"/>
                </c:ext>
              </c:extLst>
            </c:dLbl>
            <c:dLbl>
              <c:idx val="14"/>
              <c:layout>
                <c:manualLayout>
                  <c:x val="-1.8643222296441737E-2"/>
                  <c:y val="-5.281297188123716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DB7-4373-A7D9-2D1F1D963F3B}"/>
                </c:ext>
              </c:extLst>
            </c:dLbl>
            <c:dLbl>
              <c:idx val="21"/>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DB7-4373-A7D9-2D1F1D963F3B}"/>
                </c:ext>
              </c:extLst>
            </c:dLbl>
            <c:dLbl>
              <c:idx val="2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DB7-4373-A7D9-2D1F1D963F3B}"/>
                </c:ext>
              </c:extLst>
            </c:dLbl>
            <c:dLbl>
              <c:idx val="35"/>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DB7-4373-A7D9-2D1F1D963F3B}"/>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DB7-4373-A7D9-2D1F1D963F3B}"/>
                </c:ext>
              </c:extLst>
            </c:dLbl>
            <c:dLbl>
              <c:idx val="4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DB7-4373-A7D9-2D1F1D963F3B}"/>
                </c:ext>
              </c:extLst>
            </c:dLbl>
            <c:dLbl>
              <c:idx val="56"/>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DB7-4373-A7D9-2D1F1D963F3B}"/>
                </c:ext>
              </c:extLst>
            </c:dLbl>
            <c:dLbl>
              <c:idx val="63"/>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DB7-4373-A7D9-2D1F1D963F3B}"/>
                </c:ext>
              </c:extLst>
            </c:dLbl>
            <c:dLbl>
              <c:idx val="71"/>
              <c:layout>
                <c:manualLayout>
                  <c:x val="-2.8563267637817767E-2"/>
                  <c:y val="-3.6175710594315243E-2"/>
                </c:manualLayout>
              </c:layout>
              <c:tx>
                <c:rich>
                  <a:bodyPr/>
                  <a:lstStyle/>
                  <a:p>
                    <a:pPr>
                      <a:defRPr/>
                    </a:pPr>
                    <a:r>
                      <a:rPr lang="en-US" altLang="ja-JP"/>
                      <a:t>45,033</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DB7-4373-A7D9-2D1F1D963F3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児童生徒数）'!$B$3:$BV$3</c:f>
              <c:numCache>
                <c:formatCode>#,##0_);[Red]\(#,##0\)</c:formatCode>
                <c:ptCount val="73"/>
                <c:pt idx="0">
                  <c:v>127769</c:v>
                </c:pt>
                <c:pt idx="1">
                  <c:v>128165</c:v>
                </c:pt>
                <c:pt idx="2">
                  <c:v>129221</c:v>
                </c:pt>
                <c:pt idx="3">
                  <c:v>128637</c:v>
                </c:pt>
                <c:pt idx="4">
                  <c:v>123043</c:v>
                </c:pt>
                <c:pt idx="5">
                  <c:v>121080</c:v>
                </c:pt>
                <c:pt idx="6">
                  <c:v>125647</c:v>
                </c:pt>
                <c:pt idx="7">
                  <c:v>130056</c:v>
                </c:pt>
                <c:pt idx="8">
                  <c:v>132657</c:v>
                </c:pt>
                <c:pt idx="9">
                  <c:v>134120</c:v>
                </c:pt>
                <c:pt idx="10">
                  <c:v>139708</c:v>
                </c:pt>
                <c:pt idx="11">
                  <c:v>137753</c:v>
                </c:pt>
                <c:pt idx="12">
                  <c:v>126908</c:v>
                </c:pt>
                <c:pt idx="13">
                  <c:v>117232</c:v>
                </c:pt>
                <c:pt idx="14">
                  <c:v>109123</c:v>
                </c:pt>
                <c:pt idx="15">
                  <c:v>103920</c:v>
                </c:pt>
                <c:pt idx="16">
                  <c:v>99175</c:v>
                </c:pt>
                <c:pt idx="17">
                  <c:v>98151</c:v>
                </c:pt>
                <c:pt idx="18">
                  <c:v>96362</c:v>
                </c:pt>
                <c:pt idx="19">
                  <c:v>95203</c:v>
                </c:pt>
                <c:pt idx="20">
                  <c:v>94195</c:v>
                </c:pt>
                <c:pt idx="21">
                  <c:v>94452</c:v>
                </c:pt>
                <c:pt idx="22">
                  <c:v>95243</c:v>
                </c:pt>
                <c:pt idx="23">
                  <c:v>95374</c:v>
                </c:pt>
                <c:pt idx="24">
                  <c:v>95766</c:v>
                </c:pt>
                <c:pt idx="25">
                  <c:v>94396</c:v>
                </c:pt>
                <c:pt idx="26">
                  <c:v>95958</c:v>
                </c:pt>
                <c:pt idx="27">
                  <c:v>97511</c:v>
                </c:pt>
                <c:pt idx="28">
                  <c:v>98786</c:v>
                </c:pt>
                <c:pt idx="29">
                  <c:v>99570</c:v>
                </c:pt>
                <c:pt idx="30">
                  <c:v>101394</c:v>
                </c:pt>
                <c:pt idx="31">
                  <c:v>105709</c:v>
                </c:pt>
                <c:pt idx="32">
                  <c:v>106737</c:v>
                </c:pt>
                <c:pt idx="33">
                  <c:v>106823</c:v>
                </c:pt>
                <c:pt idx="34">
                  <c:v>105934</c:v>
                </c:pt>
                <c:pt idx="35">
                  <c:v>103654</c:v>
                </c:pt>
                <c:pt idx="36">
                  <c:v>100152</c:v>
                </c:pt>
                <c:pt idx="37">
                  <c:v>96193</c:v>
                </c:pt>
                <c:pt idx="38">
                  <c:v>91441</c:v>
                </c:pt>
                <c:pt idx="39">
                  <c:v>87055</c:v>
                </c:pt>
                <c:pt idx="40">
                  <c:v>83535</c:v>
                </c:pt>
                <c:pt idx="41">
                  <c:v>81669</c:v>
                </c:pt>
                <c:pt idx="42">
                  <c:v>80475</c:v>
                </c:pt>
                <c:pt idx="43">
                  <c:v>78973</c:v>
                </c:pt>
                <c:pt idx="44">
                  <c:v>78270</c:v>
                </c:pt>
                <c:pt idx="45">
                  <c:v>77523</c:v>
                </c:pt>
                <c:pt idx="46">
                  <c:v>76789</c:v>
                </c:pt>
                <c:pt idx="47">
                  <c:v>75323</c:v>
                </c:pt>
                <c:pt idx="48">
                  <c:v>73075</c:v>
                </c:pt>
                <c:pt idx="49">
                  <c:v>71115</c:v>
                </c:pt>
                <c:pt idx="50">
                  <c:v>68990</c:v>
                </c:pt>
                <c:pt idx="51">
                  <c:v>67050</c:v>
                </c:pt>
                <c:pt idx="52">
                  <c:v>65133</c:v>
                </c:pt>
                <c:pt idx="53">
                  <c:v>63823</c:v>
                </c:pt>
                <c:pt idx="54">
                  <c:v>62692</c:v>
                </c:pt>
                <c:pt idx="55">
                  <c:v>61948</c:v>
                </c:pt>
                <c:pt idx="56">
                  <c:v>61068</c:v>
                </c:pt>
                <c:pt idx="57">
                  <c:v>60322</c:v>
                </c:pt>
                <c:pt idx="58">
                  <c:v>59876</c:v>
                </c:pt>
                <c:pt idx="59">
                  <c:v>58989</c:v>
                </c:pt>
                <c:pt idx="60">
                  <c:v>58259</c:v>
                </c:pt>
                <c:pt idx="61">
                  <c:v>56892</c:v>
                </c:pt>
                <c:pt idx="62">
                  <c:v>55625</c:v>
                </c:pt>
                <c:pt idx="63">
                  <c:v>53912</c:v>
                </c:pt>
                <c:pt idx="64">
                  <c:v>52139</c:v>
                </c:pt>
                <c:pt idx="65">
                  <c:v>50662</c:v>
                </c:pt>
                <c:pt idx="66">
                  <c:v>49325</c:v>
                </c:pt>
                <c:pt idx="67">
                  <c:v>48488</c:v>
                </c:pt>
                <c:pt idx="68">
                  <c:v>47469</c:v>
                </c:pt>
                <c:pt idx="69">
                  <c:v>46827</c:v>
                </c:pt>
                <c:pt idx="70">
                  <c:v>46525</c:v>
                </c:pt>
                <c:pt idx="71">
                  <c:v>45942</c:v>
                </c:pt>
                <c:pt idx="72">
                  <c:v>45033</c:v>
                </c:pt>
              </c:numCache>
            </c:numRef>
          </c:val>
          <c:smooth val="0"/>
          <c:extLst>
            <c:ext xmlns:c16="http://schemas.microsoft.com/office/drawing/2014/chart" uri="{C3380CC4-5D6E-409C-BE32-E72D297353CC}">
              <c16:uniqueId val="{0000000B-7DB7-4373-A7D9-2D1F1D963F3B}"/>
            </c:ext>
          </c:extLst>
        </c:ser>
        <c:ser>
          <c:idx val="2"/>
          <c:order val="1"/>
          <c:tx>
            <c:v>中学校</c:v>
          </c:tx>
          <c:spPr>
            <a:ln w="38100">
              <a:pattFill prst="pct25">
                <a:fgClr>
                  <a:srgbClr val="000000"/>
                </a:fgClr>
                <a:bgClr>
                  <a:srgbClr val="FFFFFF"/>
                </a:bgClr>
              </a:pattFill>
              <a:prstDash val="solid"/>
            </a:ln>
          </c:spPr>
          <c:marker>
            <c:symbol val="none"/>
          </c:marker>
          <c:dLbls>
            <c:dLbl>
              <c:idx val="0"/>
              <c:layout>
                <c:manualLayout>
                  <c:x val="-5.3613478263803147E-3"/>
                  <c:y val="-4.864330912124356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DB7-4373-A7D9-2D1F1D963F3B}"/>
                </c:ext>
              </c:extLst>
            </c:dLbl>
            <c:dLbl>
              <c:idx val="7"/>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DB7-4373-A7D9-2D1F1D963F3B}"/>
                </c:ext>
              </c:extLst>
            </c:dLbl>
            <c:dLbl>
              <c:idx val="14"/>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DB7-4373-A7D9-2D1F1D963F3B}"/>
                </c:ext>
              </c:extLst>
            </c:dLbl>
            <c:dLbl>
              <c:idx val="21"/>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DB7-4373-A7D9-2D1F1D963F3B}"/>
                </c:ext>
              </c:extLst>
            </c:dLbl>
            <c:dLbl>
              <c:idx val="2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7DB7-4373-A7D9-2D1F1D963F3B}"/>
                </c:ext>
              </c:extLst>
            </c:dLbl>
            <c:dLbl>
              <c:idx val="35"/>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DB7-4373-A7D9-2D1F1D963F3B}"/>
                </c:ext>
              </c:extLst>
            </c:dLbl>
            <c:dLbl>
              <c:idx val="42"/>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7DB7-4373-A7D9-2D1F1D963F3B}"/>
                </c:ext>
              </c:extLst>
            </c:dLbl>
            <c:dLbl>
              <c:idx val="4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7DB7-4373-A7D9-2D1F1D963F3B}"/>
                </c:ext>
              </c:extLst>
            </c:dLbl>
            <c:dLbl>
              <c:idx val="56"/>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DB7-4373-A7D9-2D1F1D963F3B}"/>
                </c:ext>
              </c:extLst>
            </c:dLbl>
            <c:dLbl>
              <c:idx val="63"/>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7DB7-4373-A7D9-2D1F1D963F3B}"/>
                </c:ext>
              </c:extLst>
            </c:dLbl>
            <c:dLbl>
              <c:idx val="71"/>
              <c:layout>
                <c:manualLayout>
                  <c:x val="-2.7420736932305057E-2"/>
                  <c:y val="3.3591731266149963E-2"/>
                </c:manualLayout>
              </c:layout>
              <c:tx>
                <c:rich>
                  <a:bodyPr/>
                  <a:lstStyle/>
                  <a:p>
                    <a:pPr>
                      <a:defRPr/>
                    </a:pPr>
                    <a:r>
                      <a:rPr lang="en-US" altLang="ja-JP"/>
                      <a:t>23,844</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7DB7-4373-A7D9-2D1F1D963F3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児童生徒数）'!$B$4:$BV$4</c:f>
              <c:numCache>
                <c:formatCode>#,##0_);[Red]\(#,##0\)</c:formatCode>
                <c:ptCount val="73"/>
                <c:pt idx="0">
                  <c:v>58605</c:v>
                </c:pt>
                <c:pt idx="1">
                  <c:v>62726</c:v>
                </c:pt>
                <c:pt idx="2">
                  <c:v>63631</c:v>
                </c:pt>
                <c:pt idx="3">
                  <c:v>62071</c:v>
                </c:pt>
                <c:pt idx="4">
                  <c:v>59369</c:v>
                </c:pt>
                <c:pt idx="5">
                  <c:v>59577</c:v>
                </c:pt>
                <c:pt idx="6">
                  <c:v>63575</c:v>
                </c:pt>
                <c:pt idx="7">
                  <c:v>65834</c:v>
                </c:pt>
                <c:pt idx="8">
                  <c:v>65622</c:v>
                </c:pt>
                <c:pt idx="9">
                  <c:v>61533</c:v>
                </c:pt>
                <c:pt idx="10">
                  <c:v>53825</c:v>
                </c:pt>
                <c:pt idx="11">
                  <c:v>52115</c:v>
                </c:pt>
                <c:pt idx="12">
                  <c:v>60746</c:v>
                </c:pt>
                <c:pt idx="13">
                  <c:v>72763</c:v>
                </c:pt>
                <c:pt idx="14">
                  <c:v>77233</c:v>
                </c:pt>
                <c:pt idx="15">
                  <c:v>71046</c:v>
                </c:pt>
                <c:pt idx="16">
                  <c:v>65010</c:v>
                </c:pt>
                <c:pt idx="17">
                  <c:v>59375</c:v>
                </c:pt>
                <c:pt idx="18">
                  <c:v>55323</c:v>
                </c:pt>
                <c:pt idx="19">
                  <c:v>51871</c:v>
                </c:pt>
                <c:pt idx="20">
                  <c:v>50443</c:v>
                </c:pt>
                <c:pt idx="21">
                  <c:v>48677</c:v>
                </c:pt>
                <c:pt idx="22">
                  <c:v>47088</c:v>
                </c:pt>
                <c:pt idx="23">
                  <c:v>46900</c:v>
                </c:pt>
                <c:pt idx="24">
                  <c:v>46948</c:v>
                </c:pt>
                <c:pt idx="25">
                  <c:v>47257</c:v>
                </c:pt>
                <c:pt idx="26">
                  <c:v>46421</c:v>
                </c:pt>
                <c:pt idx="27">
                  <c:v>46745</c:v>
                </c:pt>
                <c:pt idx="28">
                  <c:v>47291</c:v>
                </c:pt>
                <c:pt idx="29">
                  <c:v>48466</c:v>
                </c:pt>
                <c:pt idx="30">
                  <c:v>48587</c:v>
                </c:pt>
                <c:pt idx="31">
                  <c:v>46402</c:v>
                </c:pt>
                <c:pt idx="32">
                  <c:v>46753</c:v>
                </c:pt>
                <c:pt idx="33">
                  <c:v>48194</c:v>
                </c:pt>
                <c:pt idx="34">
                  <c:v>51744</c:v>
                </c:pt>
                <c:pt idx="35">
                  <c:v>52202</c:v>
                </c:pt>
                <c:pt idx="36">
                  <c:v>52515</c:v>
                </c:pt>
                <c:pt idx="37">
                  <c:v>53325</c:v>
                </c:pt>
                <c:pt idx="38">
                  <c:v>53864</c:v>
                </c:pt>
                <c:pt idx="39">
                  <c:v>53493</c:v>
                </c:pt>
                <c:pt idx="40">
                  <c:v>51437</c:v>
                </c:pt>
                <c:pt idx="41">
                  <c:v>48531</c:v>
                </c:pt>
                <c:pt idx="42">
                  <c:v>45804</c:v>
                </c:pt>
                <c:pt idx="43">
                  <c:v>44402</c:v>
                </c:pt>
                <c:pt idx="44">
                  <c:v>42942</c:v>
                </c:pt>
                <c:pt idx="45">
                  <c:v>42019</c:v>
                </c:pt>
                <c:pt idx="46">
                  <c:v>40564</c:v>
                </c:pt>
                <c:pt idx="47">
                  <c:v>40486</c:v>
                </c:pt>
                <c:pt idx="48">
                  <c:v>40372</c:v>
                </c:pt>
                <c:pt idx="49">
                  <c:v>40311</c:v>
                </c:pt>
                <c:pt idx="50">
                  <c:v>39513</c:v>
                </c:pt>
                <c:pt idx="51">
                  <c:v>38637</c:v>
                </c:pt>
                <c:pt idx="52">
                  <c:v>37697</c:v>
                </c:pt>
                <c:pt idx="53">
                  <c:v>36587</c:v>
                </c:pt>
                <c:pt idx="54">
                  <c:v>35010</c:v>
                </c:pt>
                <c:pt idx="55">
                  <c:v>33817</c:v>
                </c:pt>
                <c:pt idx="56">
                  <c:v>32798</c:v>
                </c:pt>
                <c:pt idx="57">
                  <c:v>32347</c:v>
                </c:pt>
                <c:pt idx="58">
                  <c:v>31532</c:v>
                </c:pt>
                <c:pt idx="59">
                  <c:v>31302</c:v>
                </c:pt>
                <c:pt idx="60">
                  <c:v>30788</c:v>
                </c:pt>
                <c:pt idx="61">
                  <c:v>30826</c:v>
                </c:pt>
                <c:pt idx="62">
                  <c:v>30296</c:v>
                </c:pt>
                <c:pt idx="63">
                  <c:v>30224</c:v>
                </c:pt>
                <c:pt idx="64">
                  <c:v>29663</c:v>
                </c:pt>
                <c:pt idx="65">
                  <c:v>29232</c:v>
                </c:pt>
                <c:pt idx="66">
                  <c:v>28528</c:v>
                </c:pt>
                <c:pt idx="67">
                  <c:v>27632</c:v>
                </c:pt>
                <c:pt idx="68">
                  <c:v>26777</c:v>
                </c:pt>
                <c:pt idx="69">
                  <c:v>25573</c:v>
                </c:pt>
                <c:pt idx="70">
                  <c:v>24683</c:v>
                </c:pt>
                <c:pt idx="71">
                  <c:v>23994</c:v>
                </c:pt>
                <c:pt idx="72">
                  <c:v>23844</c:v>
                </c:pt>
              </c:numCache>
            </c:numRef>
          </c:val>
          <c:smooth val="0"/>
          <c:extLst>
            <c:ext xmlns:c16="http://schemas.microsoft.com/office/drawing/2014/chart" uri="{C3380CC4-5D6E-409C-BE32-E72D297353CC}">
              <c16:uniqueId val="{00000017-7DB7-4373-A7D9-2D1F1D963F3B}"/>
            </c:ext>
          </c:extLst>
        </c:ser>
        <c:ser>
          <c:idx val="3"/>
          <c:order val="2"/>
          <c:tx>
            <c:v>高等学校</c:v>
          </c:tx>
          <c:marker>
            <c:symbol val="none"/>
          </c:marker>
          <c:dLbls>
            <c:dLbl>
              <c:idx val="0"/>
              <c:layout>
                <c:manualLayout>
                  <c:x val="-1.9337557098421823E-3"/>
                  <c:y val="2.797167795885988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7DB7-4373-A7D9-2D1F1D963F3B}"/>
                </c:ext>
              </c:extLst>
            </c:dLbl>
            <c:dLbl>
              <c:idx val="7"/>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7DB7-4373-A7D9-2D1F1D963F3B}"/>
                </c:ext>
              </c:extLst>
            </c:dLbl>
            <c:dLbl>
              <c:idx val="14"/>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7DB7-4373-A7D9-2D1F1D963F3B}"/>
                </c:ext>
              </c:extLst>
            </c:dLbl>
            <c:dLbl>
              <c:idx val="21"/>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7DB7-4373-A7D9-2D1F1D963F3B}"/>
                </c:ext>
              </c:extLst>
            </c:dLbl>
            <c:dLbl>
              <c:idx val="28"/>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7DB7-4373-A7D9-2D1F1D963F3B}"/>
                </c:ext>
              </c:extLst>
            </c:dLbl>
            <c:dLbl>
              <c:idx val="35"/>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7DB7-4373-A7D9-2D1F1D963F3B}"/>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7DB7-4373-A7D9-2D1F1D963F3B}"/>
                </c:ext>
              </c:extLst>
            </c:dLbl>
            <c:dLbl>
              <c:idx val="49"/>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7DB7-4373-A7D9-2D1F1D963F3B}"/>
                </c:ext>
              </c:extLst>
            </c:dLbl>
            <c:dLbl>
              <c:idx val="56"/>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7DB7-4373-A7D9-2D1F1D963F3B}"/>
                </c:ext>
              </c:extLst>
            </c:dLbl>
            <c:dLbl>
              <c:idx val="63"/>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7DB7-4373-A7D9-2D1F1D963F3B}"/>
                </c:ext>
              </c:extLst>
            </c:dLbl>
            <c:dLbl>
              <c:idx val="71"/>
              <c:layout>
                <c:manualLayout>
                  <c:x val="-2.7420736932305057E-2"/>
                  <c:y val="-3.3591731266149873E-2"/>
                </c:manualLayout>
              </c:layout>
              <c:tx>
                <c:rich>
                  <a:bodyPr/>
                  <a:lstStyle/>
                  <a:p>
                    <a:pPr>
                      <a:defRPr/>
                    </a:pPr>
                    <a:r>
                      <a:rPr lang="en-US" altLang="ja-JP"/>
                      <a:t>24,240</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7DB7-4373-A7D9-2D1F1D963F3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児童生徒数）'!$B$5:$BV$5</c:f>
              <c:numCache>
                <c:formatCode>#,##0_);[Red]\(#,##0\)</c:formatCode>
                <c:ptCount val="73"/>
                <c:pt idx="0">
                  <c:v>14361</c:v>
                </c:pt>
                <c:pt idx="1">
                  <c:v>17911</c:v>
                </c:pt>
                <c:pt idx="2">
                  <c:v>20300</c:v>
                </c:pt>
                <c:pt idx="3">
                  <c:v>22338</c:v>
                </c:pt>
                <c:pt idx="4">
                  <c:v>24303</c:v>
                </c:pt>
                <c:pt idx="5">
                  <c:v>26698</c:v>
                </c:pt>
                <c:pt idx="6">
                  <c:v>27612</c:v>
                </c:pt>
                <c:pt idx="7">
                  <c:v>28693</c:v>
                </c:pt>
                <c:pt idx="8">
                  <c:v>29922</c:v>
                </c:pt>
                <c:pt idx="9">
                  <c:v>31957</c:v>
                </c:pt>
                <c:pt idx="10">
                  <c:v>33615</c:v>
                </c:pt>
                <c:pt idx="11">
                  <c:v>34669</c:v>
                </c:pt>
                <c:pt idx="12">
                  <c:v>34280</c:v>
                </c:pt>
                <c:pt idx="13">
                  <c:v>31806</c:v>
                </c:pt>
                <c:pt idx="14">
                  <c:v>32404</c:v>
                </c:pt>
                <c:pt idx="15">
                  <c:v>38984</c:v>
                </c:pt>
                <c:pt idx="16">
                  <c:v>46665</c:v>
                </c:pt>
                <c:pt idx="17">
                  <c:v>50273</c:v>
                </c:pt>
                <c:pt idx="18">
                  <c:v>47233</c:v>
                </c:pt>
                <c:pt idx="19">
                  <c:v>44147</c:v>
                </c:pt>
                <c:pt idx="20">
                  <c:v>41203</c:v>
                </c:pt>
                <c:pt idx="21">
                  <c:v>39417</c:v>
                </c:pt>
                <c:pt idx="22">
                  <c:v>38223</c:v>
                </c:pt>
                <c:pt idx="23">
                  <c:v>38072</c:v>
                </c:pt>
                <c:pt idx="24">
                  <c:v>38148</c:v>
                </c:pt>
                <c:pt idx="25">
                  <c:v>38284</c:v>
                </c:pt>
                <c:pt idx="26">
                  <c:v>39881</c:v>
                </c:pt>
                <c:pt idx="27">
                  <c:v>41104</c:v>
                </c:pt>
                <c:pt idx="28">
                  <c:v>42136</c:v>
                </c:pt>
                <c:pt idx="29">
                  <c:v>41694</c:v>
                </c:pt>
                <c:pt idx="30">
                  <c:v>41830</c:v>
                </c:pt>
                <c:pt idx="31">
                  <c:v>42436</c:v>
                </c:pt>
                <c:pt idx="32">
                  <c:v>43502</c:v>
                </c:pt>
                <c:pt idx="33">
                  <c:v>43756</c:v>
                </c:pt>
                <c:pt idx="34">
                  <c:v>41484</c:v>
                </c:pt>
                <c:pt idx="35">
                  <c:v>41991</c:v>
                </c:pt>
                <c:pt idx="36">
                  <c:v>43329</c:v>
                </c:pt>
                <c:pt idx="37">
                  <c:v>46542</c:v>
                </c:pt>
                <c:pt idx="38">
                  <c:v>47232</c:v>
                </c:pt>
                <c:pt idx="39">
                  <c:v>47648</c:v>
                </c:pt>
                <c:pt idx="40">
                  <c:v>48614</c:v>
                </c:pt>
                <c:pt idx="41">
                  <c:v>48951</c:v>
                </c:pt>
                <c:pt idx="42">
                  <c:v>48665</c:v>
                </c:pt>
                <c:pt idx="43">
                  <c:v>47300</c:v>
                </c:pt>
                <c:pt idx="44">
                  <c:v>45107</c:v>
                </c:pt>
                <c:pt idx="45">
                  <c:v>43095</c:v>
                </c:pt>
                <c:pt idx="46">
                  <c:v>41719</c:v>
                </c:pt>
                <c:pt idx="47">
                  <c:v>40599</c:v>
                </c:pt>
                <c:pt idx="48">
                  <c:v>39645</c:v>
                </c:pt>
                <c:pt idx="49">
                  <c:v>38393</c:v>
                </c:pt>
                <c:pt idx="50">
                  <c:v>38276</c:v>
                </c:pt>
                <c:pt idx="51">
                  <c:v>38057</c:v>
                </c:pt>
                <c:pt idx="52">
                  <c:v>37953</c:v>
                </c:pt>
                <c:pt idx="53">
                  <c:v>37295</c:v>
                </c:pt>
                <c:pt idx="54">
                  <c:v>36648</c:v>
                </c:pt>
                <c:pt idx="55">
                  <c:v>35706</c:v>
                </c:pt>
                <c:pt idx="56">
                  <c:v>34877</c:v>
                </c:pt>
                <c:pt idx="57">
                  <c:v>33373</c:v>
                </c:pt>
                <c:pt idx="58">
                  <c:v>32285</c:v>
                </c:pt>
                <c:pt idx="59">
                  <c:v>31103</c:v>
                </c:pt>
                <c:pt idx="60">
                  <c:v>30674</c:v>
                </c:pt>
                <c:pt idx="61">
                  <c:v>29877</c:v>
                </c:pt>
                <c:pt idx="62">
                  <c:v>29889</c:v>
                </c:pt>
                <c:pt idx="63">
                  <c:v>29343</c:v>
                </c:pt>
                <c:pt idx="64">
                  <c:v>29203</c:v>
                </c:pt>
                <c:pt idx="65">
                  <c:v>28579</c:v>
                </c:pt>
                <c:pt idx="66">
                  <c:v>28523</c:v>
                </c:pt>
                <c:pt idx="67">
                  <c:v>28053</c:v>
                </c:pt>
                <c:pt idx="68">
                  <c:v>27857</c:v>
                </c:pt>
                <c:pt idx="69">
                  <c:v>27333</c:v>
                </c:pt>
                <c:pt idx="70">
                  <c:v>26489</c:v>
                </c:pt>
                <c:pt idx="71" formatCode="#,##0_);[Red]\(#,##0\)">
                  <c:v>25524</c:v>
                </c:pt>
                <c:pt idx="72">
                  <c:v>24240</c:v>
                </c:pt>
              </c:numCache>
            </c:numRef>
          </c:val>
          <c:smooth val="0"/>
          <c:extLst>
            <c:ext xmlns:c16="http://schemas.microsoft.com/office/drawing/2014/chart" uri="{C3380CC4-5D6E-409C-BE32-E72D297353CC}">
              <c16:uniqueId val="{00000023-7DB7-4373-A7D9-2D1F1D963F3B}"/>
            </c:ext>
          </c:extLst>
        </c:ser>
        <c:dLbls>
          <c:showLegendKey val="0"/>
          <c:showVal val="0"/>
          <c:showCatName val="0"/>
          <c:showSerName val="0"/>
          <c:showPercent val="0"/>
          <c:showBubbleSize val="0"/>
        </c:dLbls>
        <c:smooth val="0"/>
        <c:axId val="243062272"/>
        <c:axId val="243064192"/>
      </c:lineChart>
      <c:catAx>
        <c:axId val="243062272"/>
        <c:scaling>
          <c:orientation val="minMax"/>
        </c:scaling>
        <c:delete val="0"/>
        <c:axPos val="b"/>
        <c:title>
          <c:tx>
            <c:rich>
              <a:bodyPr/>
              <a:lstStyle/>
              <a:p>
                <a:pPr>
                  <a:defRPr/>
                </a:pPr>
                <a:r>
                  <a:rPr lang="ja-JP" altLang="en-US"/>
                  <a:t>年</a:t>
                </a:r>
              </a:p>
            </c:rich>
          </c:tx>
          <c:layout>
            <c:manualLayout>
              <c:xMode val="edge"/>
              <c:yMode val="edge"/>
              <c:x val="0.9584819635334787"/>
              <c:y val="0.92421921097072168"/>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243064192"/>
        <c:crosses val="autoZero"/>
        <c:auto val="1"/>
        <c:lblAlgn val="ctr"/>
        <c:lblOffset val="100"/>
        <c:tickLblSkip val="7"/>
        <c:noMultiLvlLbl val="0"/>
      </c:catAx>
      <c:valAx>
        <c:axId val="243064192"/>
        <c:scaling>
          <c:orientation val="minMax"/>
        </c:scaling>
        <c:delete val="0"/>
        <c:axPos val="l"/>
        <c:title>
          <c:tx>
            <c:rich>
              <a:bodyPr rot="0" vert="horz"/>
              <a:lstStyle/>
              <a:p>
                <a:pPr>
                  <a:defRPr/>
                </a:pPr>
                <a:r>
                  <a:rPr lang="ja-JP" altLang="en-US"/>
                  <a:t>人</a:t>
                </a:r>
              </a:p>
            </c:rich>
          </c:tx>
          <c:layout>
            <c:manualLayout>
              <c:xMode val="edge"/>
              <c:yMode val="edge"/>
              <c:x val="3.1990859754355901E-2"/>
              <c:y val="2.9560316588333434E-2"/>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243062272"/>
        <c:crosses val="autoZero"/>
        <c:crossBetween val="midCat"/>
      </c:valAx>
      <c:spPr>
        <a:solidFill>
          <a:srgbClr val="FFFFFF"/>
        </a:solidFill>
        <a:ln w="25400">
          <a:noFill/>
        </a:ln>
      </c:spPr>
    </c:plotArea>
    <c:legend>
      <c:legendPos val="b"/>
      <c:layout>
        <c:manualLayout>
          <c:xMode val="edge"/>
          <c:yMode val="edge"/>
          <c:x val="0.81472011371329223"/>
          <c:y val="0.13707115098984721"/>
          <c:w val="0.1220794058840331"/>
          <c:h val="0.20159494598058966"/>
        </c:manualLayout>
      </c:layout>
      <c:overlay val="0"/>
      <c:spPr>
        <a:solidFill>
          <a:srgbClr val="FFFFFF"/>
        </a:solidFill>
        <a:ln w="12700">
          <a:solidFill>
            <a:schemeClr val="tx1"/>
          </a:solidFill>
        </a:ln>
      </c:spPr>
      <c:txPr>
        <a:bodyPr/>
        <a:lstStyle/>
        <a:p>
          <a:pPr>
            <a:defRPr sz="96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080877968607836"/>
          <c:y val="8.8535777837470103E-2"/>
          <c:w val="0.75883629827558052"/>
          <c:h val="0.83703801760176955"/>
        </c:manualLayout>
      </c:layout>
      <c:pieChart>
        <c:varyColors val="1"/>
        <c:ser>
          <c:idx val="0"/>
          <c:order val="0"/>
          <c:spPr>
            <a:ln>
              <a:solidFill>
                <a:schemeClr val="tx1"/>
              </a:solidFill>
            </a:ln>
          </c:spPr>
          <c:dPt>
            <c:idx val="0"/>
            <c:bubble3D val="0"/>
            <c:spPr>
              <a:pattFill prst="wdDnDiag">
                <a:fgClr>
                  <a:schemeClr val="accent1"/>
                </a:fgClr>
                <a:bgClr>
                  <a:schemeClr val="bg1"/>
                </a:bgClr>
              </a:pattFill>
              <a:ln>
                <a:solidFill>
                  <a:schemeClr val="tx1"/>
                </a:solidFill>
              </a:ln>
            </c:spPr>
            <c:extLst>
              <c:ext xmlns:c16="http://schemas.microsoft.com/office/drawing/2014/chart" uri="{C3380CC4-5D6E-409C-BE32-E72D297353CC}">
                <c16:uniqueId val="{00000001-EE02-4BD3-8B59-507EC10036C5}"/>
              </c:ext>
            </c:extLst>
          </c:dPt>
          <c:dPt>
            <c:idx val="1"/>
            <c:bubble3D val="0"/>
            <c:spPr>
              <a:pattFill prst="pct5">
                <a:fgClr>
                  <a:schemeClr val="accent1"/>
                </a:fgClr>
                <a:bgClr>
                  <a:schemeClr val="bg1"/>
                </a:bgClr>
              </a:pattFill>
              <a:ln>
                <a:solidFill>
                  <a:schemeClr val="tx1"/>
                </a:solidFill>
              </a:ln>
            </c:spPr>
            <c:extLst>
              <c:ext xmlns:c16="http://schemas.microsoft.com/office/drawing/2014/chart" uri="{C3380CC4-5D6E-409C-BE32-E72D297353CC}">
                <c16:uniqueId val="{00000003-EE02-4BD3-8B59-507EC10036C5}"/>
              </c:ext>
            </c:extLst>
          </c:dPt>
          <c:dPt>
            <c:idx val="2"/>
            <c:bubble3D val="0"/>
            <c:spPr>
              <a:pattFill prst="ltHorz">
                <a:fgClr>
                  <a:schemeClr val="accent1"/>
                </a:fgClr>
                <a:bgClr>
                  <a:schemeClr val="bg1"/>
                </a:bgClr>
              </a:pattFill>
              <a:ln>
                <a:solidFill>
                  <a:schemeClr val="tx1"/>
                </a:solidFill>
              </a:ln>
            </c:spPr>
            <c:extLst>
              <c:ext xmlns:c16="http://schemas.microsoft.com/office/drawing/2014/chart" uri="{C3380CC4-5D6E-409C-BE32-E72D297353CC}">
                <c16:uniqueId val="{00000005-EE02-4BD3-8B59-507EC10036C5}"/>
              </c:ext>
            </c:extLst>
          </c:dPt>
          <c:dPt>
            <c:idx val="3"/>
            <c:bubble3D val="0"/>
            <c:spPr>
              <a:pattFill prst="dkVert">
                <a:fgClr>
                  <a:schemeClr val="accent1"/>
                </a:fgClr>
                <a:bgClr>
                  <a:schemeClr val="bg1"/>
                </a:bgClr>
              </a:pattFill>
              <a:ln>
                <a:solidFill>
                  <a:schemeClr val="tx1"/>
                </a:solidFill>
              </a:ln>
            </c:spPr>
            <c:extLst>
              <c:ext xmlns:c16="http://schemas.microsoft.com/office/drawing/2014/chart" uri="{C3380CC4-5D6E-409C-BE32-E72D297353CC}">
                <c16:uniqueId val="{00000007-EE02-4BD3-8B59-507EC10036C5}"/>
              </c:ext>
            </c:extLst>
          </c:dPt>
          <c:dPt>
            <c:idx val="4"/>
            <c:bubble3D val="0"/>
            <c:spPr>
              <a:pattFill prst="pct5">
                <a:fgClr>
                  <a:schemeClr val="accent1"/>
                </a:fgClr>
                <a:bgClr>
                  <a:schemeClr val="bg1"/>
                </a:bgClr>
              </a:pattFill>
              <a:ln>
                <a:solidFill>
                  <a:schemeClr val="tx1"/>
                </a:solidFill>
              </a:ln>
            </c:spPr>
            <c:extLst>
              <c:ext xmlns:c16="http://schemas.microsoft.com/office/drawing/2014/chart" uri="{C3380CC4-5D6E-409C-BE32-E72D297353CC}">
                <c16:uniqueId val="{00000009-EE02-4BD3-8B59-507EC10036C5}"/>
              </c:ext>
            </c:extLst>
          </c:dPt>
          <c:dPt>
            <c:idx val="5"/>
            <c:bubble3D val="0"/>
            <c:spPr>
              <a:pattFill prst="ltDnDiag">
                <a:fgClr>
                  <a:schemeClr val="accent1"/>
                </a:fgClr>
                <a:bgClr>
                  <a:schemeClr val="bg1"/>
                </a:bgClr>
              </a:pattFill>
              <a:ln>
                <a:solidFill>
                  <a:schemeClr val="tx1"/>
                </a:solidFill>
              </a:ln>
            </c:spPr>
            <c:extLst>
              <c:ext xmlns:c16="http://schemas.microsoft.com/office/drawing/2014/chart" uri="{C3380CC4-5D6E-409C-BE32-E72D297353CC}">
                <c16:uniqueId val="{0000000B-EE02-4BD3-8B59-507EC10036C5}"/>
              </c:ext>
            </c:extLst>
          </c:dPt>
          <c:dPt>
            <c:idx val="6"/>
            <c:bubble3D val="0"/>
            <c:spPr>
              <a:pattFill prst="pct5">
                <a:fgClr>
                  <a:schemeClr val="accent1"/>
                </a:fgClr>
                <a:bgClr>
                  <a:schemeClr val="bg1"/>
                </a:bgClr>
              </a:pattFill>
              <a:ln>
                <a:solidFill>
                  <a:schemeClr val="tx1"/>
                </a:solidFill>
              </a:ln>
            </c:spPr>
            <c:extLst>
              <c:ext xmlns:c16="http://schemas.microsoft.com/office/drawing/2014/chart" uri="{C3380CC4-5D6E-409C-BE32-E72D297353CC}">
                <c16:uniqueId val="{0000000D-EE02-4BD3-8B59-507EC10036C5}"/>
              </c:ext>
            </c:extLst>
          </c:dPt>
          <c:dPt>
            <c:idx val="7"/>
            <c:bubble3D val="0"/>
            <c:spPr>
              <a:pattFill prst="smCheck">
                <a:fgClr>
                  <a:schemeClr val="accent1"/>
                </a:fgClr>
                <a:bgClr>
                  <a:schemeClr val="bg1"/>
                </a:bgClr>
              </a:pattFill>
              <a:ln>
                <a:solidFill>
                  <a:schemeClr val="tx1"/>
                </a:solidFill>
              </a:ln>
            </c:spPr>
            <c:extLst>
              <c:ext xmlns:c16="http://schemas.microsoft.com/office/drawing/2014/chart" uri="{C3380CC4-5D6E-409C-BE32-E72D297353CC}">
                <c16:uniqueId val="{0000000F-EE02-4BD3-8B59-507EC10036C5}"/>
              </c:ext>
            </c:extLst>
          </c:dPt>
          <c:dPt>
            <c:idx val="8"/>
            <c:bubble3D val="0"/>
            <c:spPr>
              <a:pattFill prst="dotGrid">
                <a:fgClr>
                  <a:schemeClr val="accent1"/>
                </a:fgClr>
                <a:bgClr>
                  <a:schemeClr val="bg1"/>
                </a:bgClr>
              </a:pattFill>
              <a:ln>
                <a:solidFill>
                  <a:schemeClr val="tx1"/>
                </a:solidFill>
              </a:ln>
            </c:spPr>
            <c:extLst>
              <c:ext xmlns:c16="http://schemas.microsoft.com/office/drawing/2014/chart" uri="{C3380CC4-5D6E-409C-BE32-E72D297353CC}">
                <c16:uniqueId val="{00000011-EE02-4BD3-8B59-507EC10036C5}"/>
              </c:ext>
            </c:extLst>
          </c:dPt>
          <c:dPt>
            <c:idx val="9"/>
            <c:bubble3D val="0"/>
            <c:spPr>
              <a:pattFill prst="dkHorz">
                <a:fgClr>
                  <a:schemeClr val="accent1"/>
                </a:fgClr>
                <a:bgClr>
                  <a:schemeClr val="bg1"/>
                </a:bgClr>
              </a:pattFill>
              <a:ln>
                <a:solidFill>
                  <a:schemeClr val="tx1"/>
                </a:solidFill>
              </a:ln>
            </c:spPr>
            <c:extLst>
              <c:ext xmlns:c16="http://schemas.microsoft.com/office/drawing/2014/chart" uri="{C3380CC4-5D6E-409C-BE32-E72D297353CC}">
                <c16:uniqueId val="{00000013-EE02-4BD3-8B59-507EC10036C5}"/>
              </c:ext>
            </c:extLst>
          </c:dPt>
          <c:dPt>
            <c:idx val="10"/>
            <c:bubble3D val="0"/>
            <c:spPr>
              <a:solidFill>
                <a:schemeClr val="bg1"/>
              </a:solidFill>
              <a:ln>
                <a:solidFill>
                  <a:schemeClr val="tx1"/>
                </a:solidFill>
              </a:ln>
            </c:spPr>
            <c:extLst>
              <c:ext xmlns:c16="http://schemas.microsoft.com/office/drawing/2014/chart" uri="{C3380CC4-5D6E-409C-BE32-E72D297353CC}">
                <c16:uniqueId val="{00000015-EE02-4BD3-8B59-507EC10036C5}"/>
              </c:ext>
            </c:extLst>
          </c:dPt>
          <c:dLbls>
            <c:dLbl>
              <c:idx val="0"/>
              <c:layout>
                <c:manualLayout>
                  <c:x val="-0.14988242528801377"/>
                  <c:y val="5.8412760163392335E-2"/>
                </c:manualLayout>
              </c:layout>
              <c:tx>
                <c:rich>
                  <a:bodyPr/>
                  <a:lstStyle/>
                  <a:p>
                    <a:r>
                      <a:rPr lang="ja-JP" altLang="en-US" sz="2400" b="0"/>
                      <a:t>大阪府</a:t>
                    </a:r>
                  </a:p>
                  <a:p>
                    <a:r>
                      <a:rPr lang="ja-JP" altLang="en-US" sz="2400" b="0"/>
                      <a:t> </a:t>
                    </a:r>
                    <a:r>
                      <a:rPr lang="en-US" altLang="ja-JP" sz="2400" b="0"/>
                      <a:t>1,766</a:t>
                    </a:r>
                    <a:r>
                      <a:rPr lang="ja-JP" altLang="en-US" sz="2400" b="0"/>
                      <a:t>人</a:t>
                    </a:r>
                    <a:r>
                      <a:rPr lang="en-US" altLang="ja-JP" sz="2400" b="0"/>
                      <a:t>, 39.1%</a:t>
                    </a:r>
                    <a:endParaRPr lang="ja-JP" altLang="en-US"/>
                  </a:p>
                </c:rich>
              </c:tx>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EE02-4BD3-8B59-507EC10036C5}"/>
                </c:ext>
              </c:extLst>
            </c:dLbl>
            <c:dLbl>
              <c:idx val="1"/>
              <c:layout>
                <c:manualLayout>
                  <c:x val="7.2815412299291352E-2"/>
                  <c:y val="-0.20402048476353085"/>
                </c:manualLayout>
              </c:layout>
              <c:tx>
                <c:rich>
                  <a:bodyPr/>
                  <a:lstStyle/>
                  <a:p>
                    <a:r>
                      <a:rPr lang="ja-JP" altLang="en-US" sz="2400" b="0"/>
                      <a:t>和歌山県</a:t>
                    </a:r>
                  </a:p>
                  <a:p>
                    <a:r>
                      <a:rPr lang="en-US" altLang="ja-JP" sz="2400" b="0"/>
                      <a:t>723</a:t>
                    </a:r>
                    <a:r>
                      <a:rPr lang="ja-JP" altLang="en-US" sz="2400" b="0"/>
                      <a:t>人</a:t>
                    </a:r>
                    <a:r>
                      <a:rPr lang="en-US" altLang="ja-JP" sz="2400" b="0"/>
                      <a:t>, 16.0%</a:t>
                    </a:r>
                    <a:endParaRPr lang="ja-JP" altLang="en-US"/>
                  </a:p>
                </c:rich>
              </c:tx>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EE02-4BD3-8B59-507EC10036C5}"/>
                </c:ext>
              </c:extLst>
            </c:dLbl>
            <c:dLbl>
              <c:idx val="2"/>
              <c:layout>
                <c:manualLayout>
                  <c:x val="0.18450630767013734"/>
                  <c:y val="-7.7254234811130459E-2"/>
                </c:manualLayout>
              </c:layout>
              <c:tx>
                <c:rich>
                  <a:bodyPr/>
                  <a:lstStyle/>
                  <a:p>
                    <a:r>
                      <a:rPr lang="ja-JP" altLang="en-US" sz="2400" b="0"/>
                      <a:t>京都府</a:t>
                    </a:r>
                  </a:p>
                  <a:p>
                    <a:r>
                      <a:rPr lang="ja-JP" altLang="en-US" sz="2400" b="0"/>
                      <a:t> </a:t>
                    </a:r>
                    <a:r>
                      <a:rPr lang="en-US" altLang="ja-JP" sz="2400" b="0"/>
                      <a:t>435</a:t>
                    </a:r>
                    <a:r>
                      <a:rPr lang="ja-JP" altLang="en-US" sz="2400" b="0"/>
                      <a:t>人</a:t>
                    </a:r>
                    <a:r>
                      <a:rPr lang="en-US" altLang="ja-JP" sz="2400" b="0"/>
                      <a:t>, 9.6%</a:t>
                    </a:r>
                    <a:endParaRPr lang="ja-JP" altLang="en-US"/>
                  </a:p>
                </c:rich>
              </c:tx>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EE02-4BD3-8B59-507EC10036C5}"/>
                </c:ext>
              </c:extLst>
            </c:dLbl>
            <c:dLbl>
              <c:idx val="3"/>
              <c:layout>
                <c:manualLayout>
                  <c:x val="0.19728772458453983"/>
                  <c:y val="4.6268354107295996E-2"/>
                </c:manualLayout>
              </c:layout>
              <c:tx>
                <c:rich>
                  <a:bodyPr/>
                  <a:lstStyle/>
                  <a:p>
                    <a:r>
                      <a:rPr lang="ja-JP" altLang="en-US" sz="2400" b="0"/>
                      <a:t>兵庫県</a:t>
                    </a:r>
                  </a:p>
                  <a:p>
                    <a:r>
                      <a:rPr lang="ja-JP" altLang="en-US" sz="2400" b="0"/>
                      <a:t> </a:t>
                    </a:r>
                    <a:r>
                      <a:rPr lang="en-US" altLang="ja-JP" sz="2400" b="0"/>
                      <a:t>385</a:t>
                    </a:r>
                    <a:r>
                      <a:rPr lang="ja-JP" altLang="en-US" sz="2400" b="0"/>
                      <a:t>人</a:t>
                    </a:r>
                    <a:r>
                      <a:rPr lang="en-US" altLang="ja-JP" sz="2400" b="0"/>
                      <a:t>, 8.5%</a:t>
                    </a:r>
                    <a:endParaRPr lang="ja-JP" altLang="en-US"/>
                  </a:p>
                </c:rich>
              </c:tx>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E02-4BD3-8B59-507EC10036C5}"/>
                </c:ext>
              </c:extLst>
            </c:dLbl>
            <c:dLbl>
              <c:idx val="4"/>
              <c:layout>
                <c:manualLayout>
                  <c:x val="-5.5909178144198095E-2"/>
                  <c:y val="4.738027826921036E-2"/>
                </c:manualLayout>
              </c:layout>
              <c:tx>
                <c:rich>
                  <a:bodyPr/>
                  <a:lstStyle/>
                  <a:p>
                    <a:pPr>
                      <a:defRPr sz="2400" b="0"/>
                    </a:pPr>
                    <a:r>
                      <a:rPr lang="ja-JP" altLang="en-US" sz="2400" b="0"/>
                      <a:t>東京都</a:t>
                    </a:r>
                  </a:p>
                  <a:p>
                    <a:pPr>
                      <a:defRPr sz="2400" b="0"/>
                    </a:pPr>
                    <a:r>
                      <a:rPr lang="ja-JP" altLang="en-US" sz="2400" b="0"/>
                      <a:t> </a:t>
                    </a:r>
                    <a:r>
                      <a:rPr lang="en-US" altLang="ja-JP" sz="2400" b="0"/>
                      <a:t>210</a:t>
                    </a:r>
                    <a:r>
                      <a:rPr lang="ja-JP" altLang="en-US" sz="2400" b="0"/>
                      <a:t>人</a:t>
                    </a:r>
                    <a:r>
                      <a:rPr lang="en-US" altLang="ja-JP" sz="2400" b="0"/>
                      <a:t>, 4.6%</a:t>
                    </a:r>
                    <a:endParaRPr lang="ja-JP" altLang="en-US"/>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E02-4BD3-8B59-507EC10036C5}"/>
                </c:ext>
              </c:extLst>
            </c:dLbl>
            <c:dLbl>
              <c:idx val="5"/>
              <c:layout>
                <c:manualLayout>
                  <c:x val="-0.11430834450914917"/>
                  <c:y val="3.3163827678513537E-2"/>
                </c:manualLayout>
              </c:layout>
              <c:tx>
                <c:rich>
                  <a:bodyPr/>
                  <a:lstStyle/>
                  <a:p>
                    <a:pPr>
                      <a:defRPr sz="2400" b="0"/>
                    </a:pPr>
                    <a:r>
                      <a:rPr lang="ja-JP" altLang="en-US" sz="2400" b="0"/>
                      <a:t>滋賀県</a:t>
                    </a:r>
                  </a:p>
                  <a:p>
                    <a:pPr>
                      <a:defRPr sz="2400" b="0"/>
                    </a:pPr>
                    <a:r>
                      <a:rPr lang="ja-JP" altLang="en-US" sz="2400" b="0"/>
                      <a:t> </a:t>
                    </a:r>
                    <a:r>
                      <a:rPr lang="en-US" altLang="ja-JP" sz="2400" b="0"/>
                      <a:t>100</a:t>
                    </a:r>
                    <a:r>
                      <a:rPr lang="ja-JP" altLang="en-US" sz="2400" b="0"/>
                      <a:t>人</a:t>
                    </a:r>
                    <a:r>
                      <a:rPr lang="en-US" altLang="ja-JP" sz="2400" b="0"/>
                      <a:t>, 2.2%</a:t>
                    </a:r>
                    <a:endParaRPr lang="ja-JP" altLang="en-US" sz="20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EE02-4BD3-8B59-507EC10036C5}"/>
                </c:ext>
              </c:extLst>
            </c:dLbl>
            <c:dLbl>
              <c:idx val="6"/>
              <c:layout>
                <c:manualLayout>
                  <c:x val="-0.12003934351723806"/>
                  <c:y val="-1.5719462480792961E-2"/>
                </c:manualLayout>
              </c:layout>
              <c:tx>
                <c:rich>
                  <a:bodyPr/>
                  <a:lstStyle/>
                  <a:p>
                    <a:pPr>
                      <a:defRPr sz="2400" b="0"/>
                    </a:pPr>
                    <a:r>
                      <a:rPr lang="ja-JP" altLang="en-US" sz="2400" b="0"/>
                      <a:t>奈良県</a:t>
                    </a:r>
                  </a:p>
                  <a:p>
                    <a:pPr>
                      <a:defRPr sz="2400" b="0"/>
                    </a:pPr>
                    <a:r>
                      <a:rPr lang="ja-JP" altLang="en-US" sz="2400" b="0"/>
                      <a:t> </a:t>
                    </a:r>
                    <a:r>
                      <a:rPr lang="en-US" altLang="ja-JP" sz="2400" b="0"/>
                      <a:t>98</a:t>
                    </a:r>
                    <a:r>
                      <a:rPr lang="ja-JP" altLang="en-US" sz="2400" b="0"/>
                      <a:t>人</a:t>
                    </a:r>
                    <a:r>
                      <a:rPr lang="en-US" altLang="ja-JP" sz="2400" b="0"/>
                      <a:t>, 2.2%</a:t>
                    </a:r>
                    <a:endParaRPr lang="ja-JP" altLang="en-US" sz="20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EE02-4BD3-8B59-507EC10036C5}"/>
                </c:ext>
              </c:extLst>
            </c:dLbl>
            <c:dLbl>
              <c:idx val="7"/>
              <c:layout>
                <c:manualLayout>
                  <c:x val="-3.5808872112180319E-2"/>
                  <c:y val="-1.7017976656179341E-2"/>
                </c:manualLayout>
              </c:layout>
              <c:tx>
                <c:rich>
                  <a:bodyPr/>
                  <a:lstStyle/>
                  <a:p>
                    <a:pPr>
                      <a:defRPr sz="2400" b="0"/>
                    </a:pPr>
                    <a:r>
                      <a:rPr lang="ja-JP" altLang="en-US" sz="2400" b="0"/>
                      <a:t>愛知県 </a:t>
                    </a:r>
                  </a:p>
                  <a:p>
                    <a:pPr>
                      <a:defRPr sz="2400" b="0"/>
                    </a:pPr>
                    <a:r>
                      <a:rPr lang="en-US" altLang="ja-JP" sz="2400" b="0"/>
                      <a:t>86</a:t>
                    </a:r>
                    <a:r>
                      <a:rPr lang="ja-JP" altLang="en-US" sz="2400" b="0"/>
                      <a:t>人</a:t>
                    </a:r>
                    <a:r>
                      <a:rPr lang="en-US" altLang="ja-JP" sz="2400" b="0"/>
                      <a:t>, 1.9%</a:t>
                    </a:r>
                    <a:endParaRPr lang="ja-JP" altLang="en-US" sz="20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F-EE02-4BD3-8B59-507EC10036C5}"/>
                </c:ext>
              </c:extLst>
            </c:dLbl>
            <c:dLbl>
              <c:idx val="8"/>
              <c:layout>
                <c:manualLayout>
                  <c:x val="6.3488312066135671E-2"/>
                  <c:y val="-8.637892901654816E-4"/>
                </c:manualLayout>
              </c:layout>
              <c:tx>
                <c:rich>
                  <a:bodyPr/>
                  <a:lstStyle/>
                  <a:p>
                    <a:pPr>
                      <a:defRPr sz="2400" b="0"/>
                    </a:pPr>
                    <a:r>
                      <a:rPr lang="ja-JP" altLang="en-US" sz="2400" b="0"/>
                      <a:t>徳島県 </a:t>
                    </a:r>
                  </a:p>
                  <a:p>
                    <a:pPr>
                      <a:defRPr sz="2400" b="0"/>
                    </a:pPr>
                    <a:r>
                      <a:rPr lang="en-US" altLang="ja-JP" sz="2400" b="0"/>
                      <a:t>60</a:t>
                    </a:r>
                    <a:r>
                      <a:rPr lang="ja-JP" altLang="en-US" sz="2400" b="0"/>
                      <a:t>人</a:t>
                    </a:r>
                    <a:r>
                      <a:rPr lang="en-US" altLang="ja-JP" sz="2400" b="0"/>
                      <a:t>, 1.3%</a:t>
                    </a:r>
                    <a:endParaRPr lang="ja-JP" altLang="en-US" sz="20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EE02-4BD3-8B59-507EC10036C5}"/>
                </c:ext>
              </c:extLst>
            </c:dLbl>
            <c:dLbl>
              <c:idx val="9"/>
              <c:layout>
                <c:manualLayout>
                  <c:x val="0.18801162807465582"/>
                  <c:y val="7.3764291426224905E-3"/>
                </c:manualLayout>
              </c:layout>
              <c:tx>
                <c:rich>
                  <a:bodyPr/>
                  <a:lstStyle/>
                  <a:p>
                    <a:pPr>
                      <a:defRPr sz="2400" b="0"/>
                    </a:pPr>
                    <a:r>
                      <a:rPr lang="ja-JP" altLang="en-US" sz="2400" b="0"/>
                      <a:t>岡山県 </a:t>
                    </a:r>
                  </a:p>
                  <a:p>
                    <a:pPr>
                      <a:defRPr sz="2400" b="0"/>
                    </a:pPr>
                    <a:r>
                      <a:rPr lang="en-US" altLang="ja-JP" sz="2400" b="0"/>
                      <a:t>57</a:t>
                    </a:r>
                    <a:r>
                      <a:rPr lang="ja-JP" altLang="en-US" sz="2400" b="0"/>
                      <a:t>人</a:t>
                    </a:r>
                    <a:r>
                      <a:rPr lang="en-US" altLang="ja-JP" sz="2400" b="0"/>
                      <a:t>, 1.3%</a:t>
                    </a:r>
                    <a:endParaRPr lang="ja-JP" altLang="en-US" sz="20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EE02-4BD3-8B59-507EC10036C5}"/>
                </c:ext>
              </c:extLst>
            </c:dLbl>
            <c:dLbl>
              <c:idx val="10"/>
              <c:layout>
                <c:manualLayout>
                  <c:x val="0.14843925466114655"/>
                  <c:y val="0.18960664687624504"/>
                </c:manualLayout>
              </c:layout>
              <c:tx>
                <c:rich>
                  <a:bodyPr/>
                  <a:lstStyle/>
                  <a:p>
                    <a:r>
                      <a:rPr lang="ja-JP" altLang="en-US" sz="2400" b="0"/>
                      <a:t>その他</a:t>
                    </a:r>
                  </a:p>
                  <a:p>
                    <a:r>
                      <a:rPr lang="ja-JP" altLang="en-US" sz="2400" b="0"/>
                      <a:t> </a:t>
                    </a:r>
                    <a:r>
                      <a:rPr lang="en-US" altLang="ja-JP" sz="2400" b="0"/>
                      <a:t>600</a:t>
                    </a:r>
                    <a:r>
                      <a:rPr lang="ja-JP" altLang="en-US" sz="2400" b="0"/>
                      <a:t>人</a:t>
                    </a:r>
                    <a:r>
                      <a:rPr lang="en-US" altLang="ja-JP" sz="2400" b="0"/>
                      <a:t>, 13.3%</a:t>
                    </a:r>
                    <a:endParaRPr lang="ja-JP" altLang="en-US"/>
                  </a:p>
                </c:rich>
              </c:tx>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5-EE02-4BD3-8B59-507EC10036C5}"/>
                </c:ext>
              </c:extLst>
            </c:dLbl>
            <c:numFmt formatCode="0.0%" sourceLinked="0"/>
            <c:spPr>
              <a:solidFill>
                <a:schemeClr val="bg1"/>
              </a:solidFill>
            </c:spPr>
            <c:txPr>
              <a:bodyPr/>
              <a:lstStyle/>
              <a:p>
                <a:pPr>
                  <a:defRPr sz="2400" b="0"/>
                </a:pPr>
                <a:endParaRPr lang="ja-JP"/>
              </a:p>
            </c:txPr>
            <c:showLegendKey val="0"/>
            <c:showVal val="1"/>
            <c:showCatName val="1"/>
            <c:showSerName val="0"/>
            <c:showPercent val="1"/>
            <c:showBubbleSize val="0"/>
            <c:showLeaderLines val="1"/>
            <c:extLst>
              <c:ext xmlns:c15="http://schemas.microsoft.com/office/drawing/2012/chart" uri="{CE6537A1-D6FC-4f65-9D91-7224C49458BB}"/>
            </c:extLst>
          </c:dLbls>
          <c:cat>
            <c:strRef>
              <c:f>'印刷不要（大学割合グラフ）'!$I$4:$I$14</c:f>
              <c:strCache>
                <c:ptCount val="11"/>
                <c:pt idx="0">
                  <c:v>大阪府</c:v>
                </c:pt>
                <c:pt idx="1">
                  <c:v>和歌山県</c:v>
                </c:pt>
                <c:pt idx="2">
                  <c:v>京都府</c:v>
                </c:pt>
                <c:pt idx="3">
                  <c:v>兵庫県</c:v>
                </c:pt>
                <c:pt idx="4">
                  <c:v>東京都</c:v>
                </c:pt>
                <c:pt idx="5">
                  <c:v>滋賀県</c:v>
                </c:pt>
                <c:pt idx="6">
                  <c:v>奈良県</c:v>
                </c:pt>
                <c:pt idx="7">
                  <c:v>愛知県</c:v>
                </c:pt>
                <c:pt idx="8">
                  <c:v>徳島県</c:v>
                </c:pt>
                <c:pt idx="9">
                  <c:v>岡山県</c:v>
                </c:pt>
                <c:pt idx="10">
                  <c:v>広島県</c:v>
                </c:pt>
              </c:strCache>
            </c:strRef>
          </c:cat>
          <c:val>
            <c:numRef>
              <c:f>'印刷不要（大学割合グラフ）'!$J$4:$J$14</c:f>
              <c:numCache>
                <c:formatCode>General</c:formatCode>
                <c:ptCount val="11"/>
                <c:pt idx="0">
                  <c:v>1766</c:v>
                </c:pt>
                <c:pt idx="1">
                  <c:v>723</c:v>
                </c:pt>
                <c:pt idx="2">
                  <c:v>435</c:v>
                </c:pt>
                <c:pt idx="3">
                  <c:v>385</c:v>
                </c:pt>
                <c:pt idx="4">
                  <c:v>210</c:v>
                </c:pt>
                <c:pt idx="5">
                  <c:v>100</c:v>
                </c:pt>
                <c:pt idx="6">
                  <c:v>98</c:v>
                </c:pt>
                <c:pt idx="7">
                  <c:v>86</c:v>
                </c:pt>
                <c:pt idx="8">
                  <c:v>60</c:v>
                </c:pt>
                <c:pt idx="9">
                  <c:v>57</c:v>
                </c:pt>
                <c:pt idx="10">
                  <c:v>56</c:v>
                </c:pt>
              </c:numCache>
            </c:numRef>
          </c:val>
          <c:extLst>
            <c:ext xmlns:c16="http://schemas.microsoft.com/office/drawing/2014/chart" uri="{C3380CC4-5D6E-409C-BE32-E72D297353CC}">
              <c16:uniqueId val="{00000016-EE02-4BD3-8B59-507EC10036C5}"/>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20972560873171531"/>
          <c:y val="0.17660260644368972"/>
          <c:w val="0.44950936696996469"/>
          <c:h val="0.74903840136949351"/>
        </c:manualLayout>
      </c:layout>
      <c:pieChart>
        <c:varyColors val="1"/>
        <c:ser>
          <c:idx val="0"/>
          <c:order val="0"/>
          <c:spPr>
            <a:ln w="25400">
              <a:solidFill>
                <a:schemeClr val="bg1"/>
              </a:solidFill>
            </a:ln>
          </c:spPr>
          <c:dPt>
            <c:idx val="0"/>
            <c:bubble3D val="0"/>
            <c:spPr>
              <a:pattFill prst="pct80">
                <a:fgClr>
                  <a:schemeClr val="tx1"/>
                </a:fgClr>
                <a:bgClr>
                  <a:schemeClr val="bg1"/>
                </a:bgClr>
              </a:pattFill>
              <a:ln w="25400">
                <a:solidFill>
                  <a:schemeClr val="bg1"/>
                </a:solidFill>
              </a:ln>
            </c:spPr>
            <c:extLst>
              <c:ext xmlns:c16="http://schemas.microsoft.com/office/drawing/2014/chart" uri="{C3380CC4-5D6E-409C-BE32-E72D297353CC}">
                <c16:uniqueId val="{00000001-2282-4CC6-9E14-E9F12A39A1B5}"/>
              </c:ext>
            </c:extLst>
          </c:dPt>
          <c:dPt>
            <c:idx val="1"/>
            <c:bubble3D val="0"/>
            <c:spPr>
              <a:pattFill prst="pct75">
                <a:fgClr>
                  <a:schemeClr val="tx1"/>
                </a:fgClr>
                <a:bgClr>
                  <a:schemeClr val="bg1"/>
                </a:bgClr>
              </a:pattFill>
              <a:ln w="25400">
                <a:solidFill>
                  <a:schemeClr val="bg1"/>
                </a:solidFill>
              </a:ln>
            </c:spPr>
            <c:extLst>
              <c:ext xmlns:c16="http://schemas.microsoft.com/office/drawing/2014/chart" uri="{C3380CC4-5D6E-409C-BE32-E72D297353CC}">
                <c16:uniqueId val="{00000003-2282-4CC6-9E14-E9F12A39A1B5}"/>
              </c:ext>
            </c:extLst>
          </c:dPt>
          <c:dPt>
            <c:idx val="2"/>
            <c:bubble3D val="0"/>
            <c:spPr>
              <a:pattFill prst="pct50">
                <a:fgClr>
                  <a:schemeClr val="tx1"/>
                </a:fgClr>
                <a:bgClr>
                  <a:schemeClr val="bg1"/>
                </a:bgClr>
              </a:pattFill>
              <a:ln w="25400">
                <a:solidFill>
                  <a:schemeClr val="bg1"/>
                </a:solidFill>
              </a:ln>
            </c:spPr>
            <c:extLst>
              <c:ext xmlns:c16="http://schemas.microsoft.com/office/drawing/2014/chart" uri="{C3380CC4-5D6E-409C-BE32-E72D297353CC}">
                <c16:uniqueId val="{00000005-2282-4CC6-9E14-E9F12A39A1B5}"/>
              </c:ext>
            </c:extLst>
          </c:dPt>
          <c:dPt>
            <c:idx val="3"/>
            <c:bubble3D val="0"/>
            <c:spPr>
              <a:pattFill prst="pct40">
                <a:fgClr>
                  <a:schemeClr val="tx1"/>
                </a:fgClr>
                <a:bgClr>
                  <a:schemeClr val="bg1"/>
                </a:bgClr>
              </a:pattFill>
              <a:ln w="25400">
                <a:solidFill>
                  <a:schemeClr val="bg1"/>
                </a:solidFill>
              </a:ln>
            </c:spPr>
            <c:extLst>
              <c:ext xmlns:c16="http://schemas.microsoft.com/office/drawing/2014/chart" uri="{C3380CC4-5D6E-409C-BE32-E72D297353CC}">
                <c16:uniqueId val="{00000007-2282-4CC6-9E14-E9F12A39A1B5}"/>
              </c:ext>
            </c:extLst>
          </c:dPt>
          <c:dPt>
            <c:idx val="4"/>
            <c:bubble3D val="0"/>
            <c:spPr>
              <a:pattFill prst="pct25">
                <a:fgClr>
                  <a:schemeClr val="tx1"/>
                </a:fgClr>
                <a:bgClr>
                  <a:schemeClr val="bg1"/>
                </a:bgClr>
              </a:pattFill>
              <a:ln w="25400">
                <a:solidFill>
                  <a:schemeClr val="bg1"/>
                </a:solidFill>
              </a:ln>
            </c:spPr>
            <c:extLst>
              <c:ext xmlns:c16="http://schemas.microsoft.com/office/drawing/2014/chart" uri="{C3380CC4-5D6E-409C-BE32-E72D297353CC}">
                <c16:uniqueId val="{00000009-2282-4CC6-9E14-E9F12A39A1B5}"/>
              </c:ext>
            </c:extLst>
          </c:dPt>
          <c:dPt>
            <c:idx val="5"/>
            <c:bubble3D val="0"/>
            <c:spPr>
              <a:pattFill prst="pct20">
                <a:fgClr>
                  <a:schemeClr val="tx1"/>
                </a:fgClr>
                <a:bgClr>
                  <a:schemeClr val="bg1"/>
                </a:bgClr>
              </a:pattFill>
              <a:ln w="25400">
                <a:solidFill>
                  <a:schemeClr val="bg1"/>
                </a:solidFill>
              </a:ln>
            </c:spPr>
            <c:extLst>
              <c:ext xmlns:c16="http://schemas.microsoft.com/office/drawing/2014/chart" uri="{C3380CC4-5D6E-409C-BE32-E72D297353CC}">
                <c16:uniqueId val="{0000000B-2282-4CC6-9E14-E9F12A39A1B5}"/>
              </c:ext>
            </c:extLst>
          </c:dPt>
          <c:dPt>
            <c:idx val="6"/>
            <c:bubble3D val="0"/>
            <c:spPr>
              <a:pattFill prst="pct10">
                <a:fgClr>
                  <a:schemeClr val="tx1"/>
                </a:fgClr>
                <a:bgClr>
                  <a:schemeClr val="bg1"/>
                </a:bgClr>
              </a:pattFill>
              <a:ln w="25400">
                <a:solidFill>
                  <a:schemeClr val="bg1"/>
                </a:solidFill>
              </a:ln>
            </c:spPr>
            <c:extLst>
              <c:ext xmlns:c16="http://schemas.microsoft.com/office/drawing/2014/chart" uri="{C3380CC4-5D6E-409C-BE32-E72D297353CC}">
                <c16:uniqueId val="{0000000D-2282-4CC6-9E14-E9F12A39A1B5}"/>
              </c:ext>
            </c:extLst>
          </c:dPt>
          <c:dPt>
            <c:idx val="7"/>
            <c:bubble3D val="0"/>
            <c:spPr>
              <a:pattFill prst="pct5">
                <a:fgClr>
                  <a:schemeClr val="tx1"/>
                </a:fgClr>
                <a:bgClr>
                  <a:schemeClr val="bg1"/>
                </a:bgClr>
              </a:pattFill>
              <a:ln w="25400">
                <a:solidFill>
                  <a:schemeClr val="bg1"/>
                </a:solidFill>
              </a:ln>
            </c:spPr>
            <c:extLst>
              <c:ext xmlns:c16="http://schemas.microsoft.com/office/drawing/2014/chart" uri="{C3380CC4-5D6E-409C-BE32-E72D297353CC}">
                <c16:uniqueId val="{0000000F-2282-4CC6-9E14-E9F12A39A1B5}"/>
              </c:ext>
            </c:extLst>
          </c:dPt>
          <c:dLbls>
            <c:dLbl>
              <c:idx val="0"/>
              <c:layout/>
              <c:tx>
                <c:rich>
                  <a:bodyPr/>
                  <a:lstStyle/>
                  <a:p>
                    <a:r>
                      <a:rPr lang="ja-JP" altLang="en-US"/>
                      <a:t>大阪府</a:t>
                    </a:r>
                  </a:p>
                  <a:p>
                    <a:r>
                      <a:rPr lang="en-US" altLang="ja-JP"/>
                      <a:t>37.6%</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282-4CC6-9E14-E9F12A39A1B5}"/>
                </c:ext>
              </c:extLst>
            </c:dLbl>
            <c:dLbl>
              <c:idx val="1"/>
              <c:layout/>
              <c:tx>
                <c:rich>
                  <a:bodyPr/>
                  <a:lstStyle/>
                  <a:p>
                    <a:r>
                      <a:rPr lang="ja-JP" altLang="en-US"/>
                      <a:t>和歌山県</a:t>
                    </a:r>
                  </a:p>
                  <a:p>
                    <a:r>
                      <a:rPr lang="en-US" altLang="ja-JP"/>
                      <a:t>36.8%</a:t>
                    </a:r>
                  </a:p>
                </c:rich>
              </c:tx>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282-4CC6-9E14-E9F12A39A1B5}"/>
                </c:ext>
              </c:extLst>
            </c:dLbl>
            <c:dLbl>
              <c:idx val="2"/>
              <c:layout>
                <c:manualLayout>
                  <c:x val="-7.2445865442494276E-2"/>
                  <c:y val="0.26514030685526224"/>
                </c:manualLayout>
              </c:layout>
              <c:tx>
                <c:rich>
                  <a:bodyPr/>
                  <a:lstStyle/>
                  <a:p>
                    <a:r>
                      <a:rPr lang="ja-JP" altLang="en-US"/>
                      <a:t>兵庫県</a:t>
                    </a:r>
                  </a:p>
                  <a:p>
                    <a:r>
                      <a:rPr lang="en-US" altLang="ja-JP"/>
                      <a:t>10.0%</a:t>
                    </a:r>
                  </a:p>
                </c:rich>
              </c:tx>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282-4CC6-9E14-E9F12A39A1B5}"/>
                </c:ext>
              </c:extLst>
            </c:dLbl>
            <c:dLbl>
              <c:idx val="3"/>
              <c:layout>
                <c:manualLayout>
                  <c:x val="-0.12126452721985012"/>
                  <c:y val="0.27647346624515268"/>
                </c:manualLayout>
              </c:layout>
              <c:tx>
                <c:rich>
                  <a:bodyPr/>
                  <a:lstStyle/>
                  <a:p>
                    <a:r>
                      <a:rPr lang="ja-JP" altLang="en-US"/>
                      <a:t>三重県</a:t>
                    </a:r>
                  </a:p>
                  <a:p>
                    <a:r>
                      <a:rPr lang="en-US" altLang="ja-JP"/>
                      <a:t>4.1%</a:t>
                    </a:r>
                  </a:p>
                </c:rich>
              </c:tx>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282-4CC6-9E14-E9F12A39A1B5}"/>
                </c:ext>
              </c:extLst>
            </c:dLbl>
            <c:dLbl>
              <c:idx val="4"/>
              <c:layout>
                <c:manualLayout>
                  <c:x val="-0.16743715476544199"/>
                  <c:y val="0.16608366338064814"/>
                </c:manualLayout>
              </c:layout>
              <c:tx>
                <c:rich>
                  <a:bodyPr/>
                  <a:lstStyle/>
                  <a:p>
                    <a:r>
                      <a:rPr lang="ja-JP" altLang="en-US"/>
                      <a:t>京都府</a:t>
                    </a:r>
                  </a:p>
                  <a:p>
                    <a:r>
                      <a:rPr lang="en-US" altLang="ja-JP"/>
                      <a:t>4.1%</a:t>
                    </a:r>
                  </a:p>
                </c:rich>
              </c:tx>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282-4CC6-9E14-E9F12A39A1B5}"/>
                </c:ext>
              </c:extLst>
            </c:dLbl>
            <c:dLbl>
              <c:idx val="5"/>
              <c:layout>
                <c:manualLayout>
                  <c:x val="-0.19545208886054505"/>
                  <c:y val="3.6834780686715536E-2"/>
                </c:manualLayout>
              </c:layout>
              <c:tx>
                <c:rich>
                  <a:bodyPr/>
                  <a:lstStyle/>
                  <a:p>
                    <a:r>
                      <a:rPr lang="ja-JP" altLang="en-US"/>
                      <a:t>奈良県</a:t>
                    </a:r>
                  </a:p>
                  <a:p>
                    <a:r>
                      <a:rPr lang="en-US" altLang="ja-JP"/>
                      <a:t>2.5%</a:t>
                    </a:r>
                  </a:p>
                </c:rich>
              </c:tx>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282-4CC6-9E14-E9F12A39A1B5}"/>
                </c:ext>
              </c:extLst>
            </c:dLbl>
            <c:dLbl>
              <c:idx val="6"/>
              <c:layout>
                <c:manualLayout>
                  <c:x val="-7.4956841905768332E-2"/>
                  <c:y val="-2.9659796632547648E-2"/>
                </c:manualLayout>
              </c:layout>
              <c:tx>
                <c:rich>
                  <a:bodyPr/>
                  <a:lstStyle/>
                  <a:p>
                    <a:r>
                      <a:rPr lang="ja-JP" altLang="en-US"/>
                      <a:t>東京都</a:t>
                    </a:r>
                  </a:p>
                  <a:p>
                    <a:r>
                      <a:rPr lang="en-US" altLang="ja-JP"/>
                      <a:t>1.4%</a:t>
                    </a:r>
                  </a:p>
                </c:rich>
              </c:tx>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282-4CC6-9E14-E9F12A39A1B5}"/>
                </c:ext>
              </c:extLst>
            </c:dLbl>
            <c:dLbl>
              <c:idx val="7"/>
              <c:layout>
                <c:manualLayout>
                  <c:x val="2.9411848672931201E-2"/>
                  <c:y val="-1.9241487048105362E-2"/>
                </c:manualLayout>
              </c:layout>
              <c:tx>
                <c:rich>
                  <a:bodyPr/>
                  <a:lstStyle/>
                  <a:p>
                    <a:r>
                      <a:rPr lang="ja-JP" altLang="en-US"/>
                      <a:t>その他</a:t>
                    </a:r>
                    <a:endParaRPr lang="en-US" altLang="ja-JP"/>
                  </a:p>
                  <a:p>
                    <a:r>
                      <a:rPr lang="en-US" altLang="en-US"/>
                      <a:t>3.5</a:t>
                    </a:r>
                    <a:r>
                      <a:rPr lang="en-US" altLang="ja-JP"/>
                      <a:t>%</a:t>
                    </a:r>
                  </a:p>
                </c:rich>
              </c:tx>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282-4CC6-9E14-E9F12A39A1B5}"/>
                </c:ext>
              </c:extLst>
            </c:dLbl>
            <c:spPr>
              <a:solidFill>
                <a:schemeClr val="bg1"/>
              </a:solidFill>
              <a:ln>
                <a:solidFill>
                  <a:schemeClr val="tx1"/>
                </a:solidFill>
              </a:ln>
            </c:spPr>
            <c:dLblPos val="ctr"/>
            <c:showLegendKey val="0"/>
            <c:showVal val="1"/>
            <c:showCatName val="0"/>
            <c:showSerName val="0"/>
            <c:showPercent val="0"/>
            <c:showBubbleSize val="0"/>
            <c:showLeaderLines val="1"/>
            <c:extLst>
              <c:ext xmlns:c15="http://schemas.microsoft.com/office/drawing/2012/chart" uri="{CE6537A1-D6FC-4f65-9D91-7224C49458BB}"/>
            </c:extLst>
          </c:dLbls>
          <c:cat>
            <c:strRef>
              <c:f>'印刷不要（短大割合グラフ）'!$J$4:$J$10</c:f>
              <c:strCache>
                <c:ptCount val="7"/>
                <c:pt idx="0">
                  <c:v>和歌山県</c:v>
                </c:pt>
                <c:pt idx="1">
                  <c:v>大阪府</c:v>
                </c:pt>
                <c:pt idx="2">
                  <c:v>兵庫県</c:v>
                </c:pt>
                <c:pt idx="3">
                  <c:v>奈良県</c:v>
                </c:pt>
                <c:pt idx="4">
                  <c:v>京都府</c:v>
                </c:pt>
                <c:pt idx="5">
                  <c:v>三重県</c:v>
                </c:pt>
                <c:pt idx="6">
                  <c:v>東京都</c:v>
                </c:pt>
              </c:strCache>
            </c:strRef>
          </c:cat>
          <c:val>
            <c:numRef>
              <c:f>'印刷不要（短大割合グラフ）'!$K$4:$K$10</c:f>
              <c:numCache>
                <c:formatCode>General</c:formatCode>
                <c:ptCount val="7"/>
                <c:pt idx="0">
                  <c:v>146</c:v>
                </c:pt>
                <c:pt idx="1">
                  <c:v>144</c:v>
                </c:pt>
                <c:pt idx="2">
                  <c:v>35</c:v>
                </c:pt>
                <c:pt idx="3">
                  <c:v>21</c:v>
                </c:pt>
                <c:pt idx="4">
                  <c:v>19</c:v>
                </c:pt>
                <c:pt idx="5">
                  <c:v>11</c:v>
                </c:pt>
                <c:pt idx="6">
                  <c:v>4</c:v>
                </c:pt>
              </c:numCache>
            </c:numRef>
          </c:val>
          <c:extLst>
            <c:ext xmlns:c16="http://schemas.microsoft.com/office/drawing/2014/chart" uri="{C3380CC4-5D6E-409C-BE32-E72D297353CC}">
              <c16:uniqueId val="{00000010-2282-4CC6-9E14-E9F12A39A1B5}"/>
            </c:ext>
          </c:extLst>
        </c:ser>
        <c:ser>
          <c:idx val="1"/>
          <c:order val="1"/>
          <c:cat>
            <c:strRef>
              <c:f>'印刷不要（短大割合グラフ）'!$J$4:$J$10</c:f>
              <c:strCache>
                <c:ptCount val="7"/>
                <c:pt idx="0">
                  <c:v>和歌山県</c:v>
                </c:pt>
                <c:pt idx="1">
                  <c:v>大阪府</c:v>
                </c:pt>
                <c:pt idx="2">
                  <c:v>兵庫県</c:v>
                </c:pt>
                <c:pt idx="3">
                  <c:v>奈良県</c:v>
                </c:pt>
                <c:pt idx="4">
                  <c:v>京都府</c:v>
                </c:pt>
                <c:pt idx="5">
                  <c:v>三重県</c:v>
                </c:pt>
                <c:pt idx="6">
                  <c:v>東京都</c:v>
                </c:pt>
              </c:strCache>
            </c:strRef>
          </c:cat>
          <c:val>
            <c:numRef>
              <c:f>'印刷不要（短大割合グラフ）'!$L$4:$L$10</c:f>
              <c:numCache>
                <c:formatCode>0.0%</c:formatCode>
                <c:ptCount val="7"/>
                <c:pt idx="0">
                  <c:v>0.37532133676092544</c:v>
                </c:pt>
                <c:pt idx="1">
                  <c:v>0.37017994858611825</c:v>
                </c:pt>
                <c:pt idx="2">
                  <c:v>8.9974293059125965E-2</c:v>
                </c:pt>
                <c:pt idx="3">
                  <c:v>5.3984575835475578E-2</c:v>
                </c:pt>
                <c:pt idx="4">
                  <c:v>4.8843187660668377E-2</c:v>
                </c:pt>
                <c:pt idx="5">
                  <c:v>2.8277634961439587E-2</c:v>
                </c:pt>
                <c:pt idx="6">
                  <c:v>1.0282776349614395E-2</c:v>
                </c:pt>
              </c:numCache>
            </c:numRef>
          </c:val>
          <c:extLst>
            <c:ext xmlns:c16="http://schemas.microsoft.com/office/drawing/2014/chart" uri="{C3380CC4-5D6E-409C-BE32-E72D297353CC}">
              <c16:uniqueId val="{00000011-2282-4CC6-9E14-E9F12A39A1B5}"/>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61027624732249"/>
          <c:y val="0.14229291676872108"/>
          <c:w val="0.72600427229439024"/>
          <c:h val="0.81482837247656115"/>
        </c:manualLayout>
      </c:layout>
      <c:pieChart>
        <c:varyColors val="1"/>
        <c:ser>
          <c:idx val="0"/>
          <c:order val="0"/>
          <c:spPr>
            <a:ln>
              <a:solidFill>
                <a:schemeClr val="tx1"/>
              </a:solidFill>
            </a:ln>
          </c:spPr>
          <c:dPt>
            <c:idx val="0"/>
            <c:bubble3D val="0"/>
            <c:spPr>
              <a:pattFill prst="wdDnDiag">
                <a:fgClr>
                  <a:schemeClr val="accent1"/>
                </a:fgClr>
                <a:bgClr>
                  <a:schemeClr val="bg1"/>
                </a:bgClr>
              </a:pattFill>
              <a:ln>
                <a:solidFill>
                  <a:schemeClr val="tx1"/>
                </a:solidFill>
              </a:ln>
            </c:spPr>
            <c:extLst>
              <c:ext xmlns:c16="http://schemas.microsoft.com/office/drawing/2014/chart" uri="{C3380CC4-5D6E-409C-BE32-E72D297353CC}">
                <c16:uniqueId val="{00000001-9706-47FA-98F4-CA0D9AD5A7DC}"/>
              </c:ext>
            </c:extLst>
          </c:dPt>
          <c:dPt>
            <c:idx val="1"/>
            <c:bubble3D val="0"/>
            <c:spPr>
              <a:pattFill prst="pct5">
                <a:fgClr>
                  <a:schemeClr val="accent1"/>
                </a:fgClr>
                <a:bgClr>
                  <a:schemeClr val="bg1"/>
                </a:bgClr>
              </a:pattFill>
              <a:ln>
                <a:solidFill>
                  <a:schemeClr val="tx1"/>
                </a:solidFill>
              </a:ln>
            </c:spPr>
            <c:extLst>
              <c:ext xmlns:c16="http://schemas.microsoft.com/office/drawing/2014/chart" uri="{C3380CC4-5D6E-409C-BE32-E72D297353CC}">
                <c16:uniqueId val="{00000003-9706-47FA-98F4-CA0D9AD5A7DC}"/>
              </c:ext>
            </c:extLst>
          </c:dPt>
          <c:dPt>
            <c:idx val="2"/>
            <c:bubble3D val="0"/>
            <c:spPr>
              <a:pattFill prst="dkVert">
                <a:fgClr>
                  <a:schemeClr val="accent1"/>
                </a:fgClr>
                <a:bgClr>
                  <a:schemeClr val="bg1"/>
                </a:bgClr>
              </a:pattFill>
              <a:ln>
                <a:solidFill>
                  <a:schemeClr val="tx1"/>
                </a:solidFill>
              </a:ln>
            </c:spPr>
            <c:extLst>
              <c:ext xmlns:c16="http://schemas.microsoft.com/office/drawing/2014/chart" uri="{C3380CC4-5D6E-409C-BE32-E72D297353CC}">
                <c16:uniqueId val="{00000005-9706-47FA-98F4-CA0D9AD5A7DC}"/>
              </c:ext>
            </c:extLst>
          </c:dPt>
          <c:dPt>
            <c:idx val="3"/>
            <c:bubble3D val="0"/>
            <c:spPr>
              <a:pattFill prst="dashVert">
                <a:fgClr>
                  <a:schemeClr val="accent1"/>
                </a:fgClr>
                <a:bgClr>
                  <a:schemeClr val="bg1"/>
                </a:bgClr>
              </a:pattFill>
              <a:ln>
                <a:solidFill>
                  <a:schemeClr val="tx1"/>
                </a:solidFill>
              </a:ln>
            </c:spPr>
            <c:extLst>
              <c:ext xmlns:c16="http://schemas.microsoft.com/office/drawing/2014/chart" uri="{C3380CC4-5D6E-409C-BE32-E72D297353CC}">
                <c16:uniqueId val="{00000007-9706-47FA-98F4-CA0D9AD5A7DC}"/>
              </c:ext>
            </c:extLst>
          </c:dPt>
          <c:dPt>
            <c:idx val="4"/>
            <c:bubble3D val="0"/>
            <c:spPr>
              <a:pattFill prst="ltHorz">
                <a:fgClr>
                  <a:schemeClr val="accent1"/>
                </a:fgClr>
                <a:bgClr>
                  <a:schemeClr val="bg1"/>
                </a:bgClr>
              </a:pattFill>
              <a:ln>
                <a:solidFill>
                  <a:schemeClr val="tx1"/>
                </a:solidFill>
              </a:ln>
            </c:spPr>
            <c:extLst>
              <c:ext xmlns:c16="http://schemas.microsoft.com/office/drawing/2014/chart" uri="{C3380CC4-5D6E-409C-BE32-E72D297353CC}">
                <c16:uniqueId val="{00000009-9706-47FA-98F4-CA0D9AD5A7DC}"/>
              </c:ext>
            </c:extLst>
          </c:dPt>
          <c:dPt>
            <c:idx val="5"/>
            <c:bubble3D val="0"/>
            <c:spPr>
              <a:pattFill prst="dotGrid">
                <a:fgClr>
                  <a:schemeClr val="accent1"/>
                </a:fgClr>
                <a:bgClr>
                  <a:schemeClr val="bg1"/>
                </a:bgClr>
              </a:pattFill>
              <a:ln>
                <a:solidFill>
                  <a:schemeClr val="tx1"/>
                </a:solidFill>
              </a:ln>
            </c:spPr>
            <c:extLst>
              <c:ext xmlns:c16="http://schemas.microsoft.com/office/drawing/2014/chart" uri="{C3380CC4-5D6E-409C-BE32-E72D297353CC}">
                <c16:uniqueId val="{0000000B-9706-47FA-98F4-CA0D9AD5A7DC}"/>
              </c:ext>
            </c:extLst>
          </c:dPt>
          <c:dPt>
            <c:idx val="6"/>
            <c:bubble3D val="0"/>
            <c:spPr>
              <a:pattFill prst="wdUpDiag">
                <a:fgClr>
                  <a:schemeClr val="accent1"/>
                </a:fgClr>
                <a:bgClr>
                  <a:schemeClr val="bg1"/>
                </a:bgClr>
              </a:pattFill>
              <a:ln>
                <a:solidFill>
                  <a:schemeClr val="tx1"/>
                </a:solidFill>
              </a:ln>
            </c:spPr>
            <c:extLst>
              <c:ext xmlns:c16="http://schemas.microsoft.com/office/drawing/2014/chart" uri="{C3380CC4-5D6E-409C-BE32-E72D297353CC}">
                <c16:uniqueId val="{0000000D-9706-47FA-98F4-CA0D9AD5A7DC}"/>
              </c:ext>
            </c:extLst>
          </c:dPt>
          <c:dPt>
            <c:idx val="7"/>
            <c:bubble3D val="0"/>
            <c:spPr>
              <a:solidFill>
                <a:schemeClr val="bg1"/>
              </a:solidFill>
              <a:ln>
                <a:solidFill>
                  <a:schemeClr val="tx1"/>
                </a:solidFill>
              </a:ln>
            </c:spPr>
            <c:extLst>
              <c:ext xmlns:c16="http://schemas.microsoft.com/office/drawing/2014/chart" uri="{C3380CC4-5D6E-409C-BE32-E72D297353CC}">
                <c16:uniqueId val="{0000000F-9706-47FA-98F4-CA0D9AD5A7DC}"/>
              </c:ext>
            </c:extLst>
          </c:dPt>
          <c:dLbls>
            <c:dLbl>
              <c:idx val="0"/>
              <c:layout>
                <c:manualLayout>
                  <c:x val="-0.17599991777342927"/>
                  <c:y val="8.3635857258009521E-3"/>
                </c:manualLayout>
              </c:layout>
              <c:tx>
                <c:rich>
                  <a:bodyPr/>
                  <a:lstStyle/>
                  <a:p>
                    <a:r>
                      <a:rPr lang="ja-JP" altLang="en-US" sz="2400"/>
                      <a:t>和歌山県</a:t>
                    </a:r>
                  </a:p>
                  <a:p>
                    <a:r>
                      <a:rPr lang="ja-JP" altLang="en-US" sz="2400"/>
                      <a:t> </a:t>
                    </a:r>
                    <a:r>
                      <a:rPr lang="en-US" altLang="ja-JP" sz="2400"/>
                      <a:t>146</a:t>
                    </a:r>
                    <a:r>
                      <a:rPr lang="ja-JP" altLang="en-US" sz="2400"/>
                      <a:t>人</a:t>
                    </a:r>
                    <a:r>
                      <a:rPr lang="en-US" altLang="ja-JP" sz="2400"/>
                      <a:t>, 37.5%</a:t>
                    </a:r>
                    <a:endParaRPr lang="ja-JP" altLang="en-US"/>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9706-47FA-98F4-CA0D9AD5A7DC}"/>
                </c:ext>
              </c:extLst>
            </c:dLbl>
            <c:dLbl>
              <c:idx val="1"/>
              <c:layout>
                <c:manualLayout>
                  <c:x val="0.1667455409372009"/>
                  <c:y val="-0.21882839912519075"/>
                </c:manualLayout>
              </c:layout>
              <c:tx>
                <c:rich>
                  <a:bodyPr/>
                  <a:lstStyle/>
                  <a:p>
                    <a:r>
                      <a:rPr lang="ja-JP" altLang="en-US" sz="2400"/>
                      <a:t>大阪府</a:t>
                    </a:r>
                  </a:p>
                  <a:p>
                    <a:r>
                      <a:rPr lang="ja-JP" altLang="en-US" sz="2400"/>
                      <a:t> </a:t>
                    </a:r>
                    <a:r>
                      <a:rPr lang="en-US" altLang="ja-JP" sz="2400"/>
                      <a:t>144</a:t>
                    </a:r>
                    <a:r>
                      <a:rPr lang="ja-JP" altLang="en-US" sz="2400"/>
                      <a:t>人</a:t>
                    </a:r>
                    <a:r>
                      <a:rPr lang="en-US" altLang="ja-JP" sz="2400"/>
                      <a:t>, 37.0%</a:t>
                    </a:r>
                    <a:endParaRPr lang="ja-JP" altLang="en-US"/>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9706-47FA-98F4-CA0D9AD5A7DC}"/>
                </c:ext>
              </c:extLst>
            </c:dLbl>
            <c:dLbl>
              <c:idx val="2"/>
              <c:layout>
                <c:manualLayout>
                  <c:x val="0.17179920454969894"/>
                  <c:y val="7.1849423527383299E-2"/>
                </c:manualLayout>
              </c:layout>
              <c:tx>
                <c:rich>
                  <a:bodyPr/>
                  <a:lstStyle/>
                  <a:p>
                    <a:r>
                      <a:rPr lang="ja-JP" altLang="en-US" sz="2400"/>
                      <a:t>兵庫県</a:t>
                    </a:r>
                  </a:p>
                  <a:p>
                    <a:r>
                      <a:rPr lang="ja-JP" altLang="en-US" sz="2400"/>
                      <a:t> </a:t>
                    </a:r>
                    <a:r>
                      <a:rPr lang="en-US" altLang="ja-JP" sz="2400"/>
                      <a:t>35</a:t>
                    </a:r>
                    <a:r>
                      <a:rPr lang="ja-JP" altLang="en-US" sz="2400"/>
                      <a:t>人</a:t>
                    </a:r>
                    <a:r>
                      <a:rPr lang="en-US" altLang="ja-JP" sz="2400"/>
                      <a:t>, 9.0%</a:t>
                    </a:r>
                    <a:endParaRPr lang="ja-JP" altLang="en-US"/>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9706-47FA-98F4-CA0D9AD5A7DC}"/>
                </c:ext>
              </c:extLst>
            </c:dLbl>
            <c:dLbl>
              <c:idx val="3"/>
              <c:layout>
                <c:manualLayout>
                  <c:x val="-9.0001937280031308E-2"/>
                  <c:y val="0.11657407439832879"/>
                </c:manualLayout>
              </c:layout>
              <c:tx>
                <c:rich>
                  <a:bodyPr/>
                  <a:lstStyle/>
                  <a:p>
                    <a:pPr>
                      <a:defRPr sz="2400"/>
                    </a:pPr>
                    <a:r>
                      <a:rPr lang="ja-JP" altLang="en-US" sz="2400"/>
                      <a:t>奈良県</a:t>
                    </a:r>
                  </a:p>
                  <a:p>
                    <a:pPr>
                      <a:defRPr sz="2400"/>
                    </a:pPr>
                    <a:r>
                      <a:rPr lang="ja-JP" altLang="en-US" sz="2400"/>
                      <a:t> </a:t>
                    </a:r>
                    <a:r>
                      <a:rPr lang="en-US" altLang="ja-JP" sz="2400"/>
                      <a:t>21</a:t>
                    </a:r>
                    <a:r>
                      <a:rPr lang="ja-JP" altLang="en-US" sz="2400"/>
                      <a:t>人</a:t>
                    </a:r>
                    <a:r>
                      <a:rPr lang="en-US" altLang="ja-JP" sz="2400"/>
                      <a:t>, 5.4%</a:t>
                    </a:r>
                  </a:p>
                </c:rich>
              </c:tx>
              <c:numFmt formatCode="0.0%" sourceLinked="0"/>
              <c:spPr>
                <a:solidFill>
                  <a:schemeClr val="bg1"/>
                </a:solidFill>
                <a:ln>
                  <a:noFill/>
                </a:ln>
              </c:sp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9706-47FA-98F4-CA0D9AD5A7DC}"/>
                </c:ext>
              </c:extLst>
            </c:dLbl>
            <c:dLbl>
              <c:idx val="4"/>
              <c:layout>
                <c:manualLayout>
                  <c:x val="-0.13579828280452441"/>
                  <c:y val="8.6643312087477914E-2"/>
                </c:manualLayout>
              </c:layout>
              <c:tx>
                <c:rich>
                  <a:bodyPr/>
                  <a:lstStyle/>
                  <a:p>
                    <a:r>
                      <a:rPr lang="ja-JP" altLang="en-US" sz="2400"/>
                      <a:t>京都府</a:t>
                    </a:r>
                  </a:p>
                  <a:p>
                    <a:r>
                      <a:rPr lang="ja-JP" altLang="en-US" sz="2400"/>
                      <a:t> </a:t>
                    </a:r>
                    <a:r>
                      <a:rPr lang="en-US" altLang="ja-JP" sz="2400"/>
                      <a:t>19</a:t>
                    </a:r>
                    <a:r>
                      <a:rPr lang="ja-JP" altLang="en-US" sz="2400"/>
                      <a:t>人</a:t>
                    </a:r>
                    <a:r>
                      <a:rPr lang="en-US" altLang="ja-JP" sz="2400"/>
                      <a:t>, 4.9%</a:t>
                    </a:r>
                    <a:endParaRPr lang="ja-JP" altLang="en-US" sz="2100"/>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9706-47FA-98F4-CA0D9AD5A7DC}"/>
                </c:ext>
              </c:extLst>
            </c:dLbl>
            <c:dLbl>
              <c:idx val="5"/>
              <c:layout>
                <c:manualLayout>
                  <c:x val="-0.15231343447262713"/>
                  <c:y val="3.3502958221519816E-2"/>
                </c:manualLayout>
              </c:layout>
              <c:tx>
                <c:rich>
                  <a:bodyPr/>
                  <a:lstStyle/>
                  <a:p>
                    <a:r>
                      <a:rPr lang="ja-JP" altLang="en-US" sz="2400"/>
                      <a:t>三重県</a:t>
                    </a:r>
                  </a:p>
                  <a:p>
                    <a:r>
                      <a:rPr lang="ja-JP" altLang="en-US" sz="2400"/>
                      <a:t> </a:t>
                    </a:r>
                    <a:r>
                      <a:rPr lang="en-US" altLang="ja-JP" sz="2400"/>
                      <a:t>11</a:t>
                    </a:r>
                    <a:r>
                      <a:rPr lang="ja-JP" altLang="en-US" sz="2400"/>
                      <a:t>人</a:t>
                    </a:r>
                    <a:r>
                      <a:rPr lang="en-US" altLang="ja-JP" sz="2400"/>
                      <a:t>, 2.8%</a:t>
                    </a:r>
                    <a:endParaRPr lang="ja-JP" altLang="en-US" sz="2100"/>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9706-47FA-98F4-CA0D9AD5A7DC}"/>
                </c:ext>
              </c:extLst>
            </c:dLbl>
            <c:dLbl>
              <c:idx val="6"/>
              <c:layout>
                <c:manualLayout>
                  <c:x val="-9.2530679642068472E-2"/>
                  <c:y val="-3.3783526287394458E-3"/>
                </c:manualLayout>
              </c:layout>
              <c:tx>
                <c:rich>
                  <a:bodyPr/>
                  <a:lstStyle/>
                  <a:p>
                    <a:r>
                      <a:rPr lang="ja-JP" altLang="en-US" sz="2400"/>
                      <a:t>東京都</a:t>
                    </a:r>
                  </a:p>
                  <a:p>
                    <a:r>
                      <a:rPr lang="ja-JP" altLang="en-US" sz="2400"/>
                      <a:t> </a:t>
                    </a:r>
                    <a:r>
                      <a:rPr lang="en-US" altLang="ja-JP" sz="2400"/>
                      <a:t>4</a:t>
                    </a:r>
                    <a:r>
                      <a:rPr lang="ja-JP" altLang="en-US" sz="2400"/>
                      <a:t>人</a:t>
                    </a:r>
                    <a:r>
                      <a:rPr lang="en-US" altLang="ja-JP" sz="2400"/>
                      <a:t>, 1.0%</a:t>
                    </a:r>
                    <a:endParaRPr lang="ja-JP" altLang="en-US" sz="2100"/>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9706-47FA-98F4-CA0D9AD5A7DC}"/>
                </c:ext>
              </c:extLst>
            </c:dLbl>
            <c:dLbl>
              <c:idx val="7"/>
              <c:layout>
                <c:manualLayout>
                  <c:x val="0.17772952065121242"/>
                  <c:y val="4.0574221068272178E-3"/>
                </c:manualLayout>
              </c:layout>
              <c:tx>
                <c:rich>
                  <a:bodyPr/>
                  <a:lstStyle/>
                  <a:p>
                    <a:r>
                      <a:rPr lang="ja-JP" altLang="en-US" sz="2400"/>
                      <a:t>その他</a:t>
                    </a:r>
                    <a:r>
                      <a:rPr lang="en-US" altLang="ja-JP" sz="2400"/>
                      <a:t>, 9</a:t>
                    </a:r>
                    <a:r>
                      <a:rPr lang="ja-JP" altLang="en-US" sz="2400"/>
                      <a:t>人</a:t>
                    </a:r>
                    <a:r>
                      <a:rPr lang="en-US" altLang="ja-JP" sz="2400"/>
                      <a:t>, 2.3%</a:t>
                    </a:r>
                    <a:endParaRPr lang="ja-JP" altLang="en-US" sz="2100"/>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F-9706-47FA-98F4-CA0D9AD5A7DC}"/>
                </c:ext>
              </c:extLst>
            </c:dLbl>
            <c:numFmt formatCode="0.0%" sourceLinked="0"/>
            <c:spPr>
              <a:solidFill>
                <a:schemeClr val="bg1"/>
              </a:solidFill>
            </c:spPr>
            <c:txPr>
              <a:bodyPr/>
              <a:lstStyle/>
              <a:p>
                <a:pPr>
                  <a:defRPr sz="2400"/>
                </a:pPr>
                <a:endParaRPr lang="ja-JP"/>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'印刷不要（短大割合グラフ）'!$J$4:$J$11</c:f>
              <c:strCache>
                <c:ptCount val="8"/>
                <c:pt idx="0">
                  <c:v>和歌山県</c:v>
                </c:pt>
                <c:pt idx="1">
                  <c:v>大阪府</c:v>
                </c:pt>
                <c:pt idx="2">
                  <c:v>兵庫県</c:v>
                </c:pt>
                <c:pt idx="3">
                  <c:v>奈良県</c:v>
                </c:pt>
                <c:pt idx="4">
                  <c:v>京都府</c:v>
                </c:pt>
                <c:pt idx="5">
                  <c:v>三重県</c:v>
                </c:pt>
                <c:pt idx="6">
                  <c:v>東京都</c:v>
                </c:pt>
                <c:pt idx="7">
                  <c:v>愛知県</c:v>
                </c:pt>
              </c:strCache>
            </c:strRef>
          </c:cat>
          <c:val>
            <c:numRef>
              <c:f>'印刷不要（短大割合グラフ）'!$K$4:$K$11</c:f>
              <c:numCache>
                <c:formatCode>General</c:formatCode>
                <c:ptCount val="8"/>
                <c:pt idx="0">
                  <c:v>146</c:v>
                </c:pt>
                <c:pt idx="1">
                  <c:v>144</c:v>
                </c:pt>
                <c:pt idx="2">
                  <c:v>35</c:v>
                </c:pt>
                <c:pt idx="3">
                  <c:v>21</c:v>
                </c:pt>
                <c:pt idx="4">
                  <c:v>19</c:v>
                </c:pt>
                <c:pt idx="5">
                  <c:v>11</c:v>
                </c:pt>
                <c:pt idx="6">
                  <c:v>4</c:v>
                </c:pt>
                <c:pt idx="7">
                  <c:v>3</c:v>
                </c:pt>
              </c:numCache>
            </c:numRef>
          </c:val>
          <c:extLst>
            <c:ext xmlns:c16="http://schemas.microsoft.com/office/drawing/2014/chart" uri="{C3380CC4-5D6E-409C-BE32-E72D297353CC}">
              <c16:uniqueId val="{00000010-9706-47FA-98F4-CA0D9AD5A7DC}"/>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0" i="0" u="none" strike="noStrike" baseline="0">
                <a:solidFill>
                  <a:srgbClr val="000000"/>
                </a:solidFill>
                <a:latin typeface="ＭＳ Ｐゴシック"/>
                <a:ea typeface="ＭＳ Ｐゴシック"/>
                <a:cs typeface="ＭＳ Ｐゴシック"/>
              </a:defRPr>
            </a:pPr>
            <a:r>
              <a:rPr lang="ja-JP" altLang="en-US" sz="1600" b="0" i="0" u="none" strike="noStrike" baseline="0">
                <a:solidFill>
                  <a:srgbClr val="000000"/>
                </a:solidFill>
                <a:latin typeface="ＭＳ Ｐゴシック"/>
                <a:ea typeface="ＭＳ Ｐゴシック"/>
              </a:rPr>
              <a:t>図-1　　小学校 ・ 中学校 ・ 高等学校の児童生徒数の推移</a:t>
            </a:r>
          </a:p>
        </c:rich>
      </c:tx>
      <c:layout>
        <c:manualLayout>
          <c:xMode val="edge"/>
          <c:yMode val="edge"/>
          <c:x val="0.30422533944182423"/>
          <c:y val="1.0040082199027448E-2"/>
        </c:manualLayout>
      </c:layout>
      <c:overlay val="0"/>
      <c:spPr>
        <a:noFill/>
        <a:ln w="25400">
          <a:noFill/>
        </a:ln>
      </c:spPr>
    </c:title>
    <c:autoTitleDeleted val="0"/>
    <c:plotArea>
      <c:layout>
        <c:manualLayout>
          <c:layoutTarget val="inner"/>
          <c:xMode val="edge"/>
          <c:yMode val="edge"/>
          <c:x val="7.4393502868696684E-2"/>
          <c:y val="0.10770815172604332"/>
          <c:w val="0.87985937727940478"/>
          <c:h val="0.75820569615730893"/>
        </c:manualLayout>
      </c:layout>
      <c:lineChart>
        <c:grouping val="standard"/>
        <c:varyColors val="0"/>
        <c:ser>
          <c:idx val="1"/>
          <c:order val="0"/>
          <c:tx>
            <c:v>小学校</c:v>
          </c:tx>
          <c:spPr>
            <a:ln w="12700">
              <a:solidFill>
                <a:srgbClr val="000000"/>
              </a:solidFill>
              <a:prstDash val="sysDash"/>
            </a:ln>
          </c:spPr>
          <c:marker>
            <c:symbol val="none"/>
          </c:marker>
          <c:dLbls>
            <c:dLbl>
              <c:idx val="0"/>
              <c:layout>
                <c:manualLayout>
                  <c:x val="-6.075384535801919E-3"/>
                  <c:y val="-3.8307391808582066E-2"/>
                </c:manualLayout>
              </c:layout>
              <c:numFmt formatCode="#,##0_);[Red]\(#,##0\)" sourceLinked="0"/>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D6E-44F4-8F1B-295339B5CA98}"/>
                </c:ext>
              </c:extLst>
            </c:dLbl>
            <c:dLbl>
              <c:idx val="7"/>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D6E-44F4-8F1B-295339B5CA98}"/>
                </c:ext>
              </c:extLst>
            </c:dLbl>
            <c:dLbl>
              <c:idx val="14"/>
              <c:layout>
                <c:manualLayout>
                  <c:x val="-1.8643222296441737E-2"/>
                  <c:y val="-5.281297188123716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D6E-44F4-8F1B-295339B5CA98}"/>
                </c:ext>
              </c:extLst>
            </c:dLbl>
            <c:dLbl>
              <c:idx val="21"/>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D6E-44F4-8F1B-295339B5CA98}"/>
                </c:ext>
              </c:extLst>
            </c:dLbl>
            <c:dLbl>
              <c:idx val="2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D6E-44F4-8F1B-295339B5CA98}"/>
                </c:ext>
              </c:extLst>
            </c:dLbl>
            <c:dLbl>
              <c:idx val="35"/>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D6E-44F4-8F1B-295339B5CA98}"/>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D6E-44F4-8F1B-295339B5CA98}"/>
                </c:ext>
              </c:extLst>
            </c:dLbl>
            <c:dLbl>
              <c:idx val="4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D6E-44F4-8F1B-295339B5CA98}"/>
                </c:ext>
              </c:extLst>
            </c:dLbl>
            <c:dLbl>
              <c:idx val="56"/>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D6E-44F4-8F1B-295339B5CA98}"/>
                </c:ext>
              </c:extLst>
            </c:dLbl>
            <c:dLbl>
              <c:idx val="63"/>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D6E-44F4-8F1B-295339B5CA98}"/>
                </c:ext>
              </c:extLst>
            </c:dLbl>
            <c:dLbl>
              <c:idx val="71"/>
              <c:layout>
                <c:manualLayout>
                  <c:x val="-2.8563267637817767E-2"/>
                  <c:y val="-3.6175710594315243E-2"/>
                </c:manualLayout>
              </c:layout>
              <c:tx>
                <c:rich>
                  <a:bodyPr/>
                  <a:lstStyle/>
                  <a:p>
                    <a:pPr>
                      <a:defRPr/>
                    </a:pPr>
                    <a:r>
                      <a:rPr lang="en-US" altLang="ja-JP"/>
                      <a:t>45,033</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FD6E-44F4-8F1B-295339B5CA9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児童生徒数）'!$B$3:$BV$3</c:f>
              <c:numCache>
                <c:formatCode>#,##0_);[Red]\(#,##0\)</c:formatCode>
                <c:ptCount val="73"/>
                <c:pt idx="0">
                  <c:v>127769</c:v>
                </c:pt>
                <c:pt idx="1">
                  <c:v>128165</c:v>
                </c:pt>
                <c:pt idx="2">
                  <c:v>129221</c:v>
                </c:pt>
                <c:pt idx="3">
                  <c:v>128637</c:v>
                </c:pt>
                <c:pt idx="4">
                  <c:v>123043</c:v>
                </c:pt>
                <c:pt idx="5">
                  <c:v>121080</c:v>
                </c:pt>
                <c:pt idx="6">
                  <c:v>125647</c:v>
                </c:pt>
                <c:pt idx="7">
                  <c:v>130056</c:v>
                </c:pt>
                <c:pt idx="8">
                  <c:v>132657</c:v>
                </c:pt>
                <c:pt idx="9">
                  <c:v>134120</c:v>
                </c:pt>
                <c:pt idx="10">
                  <c:v>139708</c:v>
                </c:pt>
                <c:pt idx="11">
                  <c:v>137753</c:v>
                </c:pt>
                <c:pt idx="12">
                  <c:v>126908</c:v>
                </c:pt>
                <c:pt idx="13">
                  <c:v>117232</c:v>
                </c:pt>
                <c:pt idx="14">
                  <c:v>109123</c:v>
                </c:pt>
                <c:pt idx="15">
                  <c:v>103920</c:v>
                </c:pt>
                <c:pt idx="16">
                  <c:v>99175</c:v>
                </c:pt>
                <c:pt idx="17">
                  <c:v>98151</c:v>
                </c:pt>
                <c:pt idx="18">
                  <c:v>96362</c:v>
                </c:pt>
                <c:pt idx="19">
                  <c:v>95203</c:v>
                </c:pt>
                <c:pt idx="20">
                  <c:v>94195</c:v>
                </c:pt>
                <c:pt idx="21">
                  <c:v>94452</c:v>
                </c:pt>
                <c:pt idx="22">
                  <c:v>95243</c:v>
                </c:pt>
                <c:pt idx="23">
                  <c:v>95374</c:v>
                </c:pt>
                <c:pt idx="24">
                  <c:v>95766</c:v>
                </c:pt>
                <c:pt idx="25">
                  <c:v>94396</c:v>
                </c:pt>
                <c:pt idx="26">
                  <c:v>95958</c:v>
                </c:pt>
                <c:pt idx="27">
                  <c:v>97511</c:v>
                </c:pt>
                <c:pt idx="28">
                  <c:v>98786</c:v>
                </c:pt>
                <c:pt idx="29">
                  <c:v>99570</c:v>
                </c:pt>
                <c:pt idx="30">
                  <c:v>101394</c:v>
                </c:pt>
                <c:pt idx="31">
                  <c:v>105709</c:v>
                </c:pt>
                <c:pt idx="32">
                  <c:v>106737</c:v>
                </c:pt>
                <c:pt idx="33">
                  <c:v>106823</c:v>
                </c:pt>
                <c:pt idx="34">
                  <c:v>105934</c:v>
                </c:pt>
                <c:pt idx="35">
                  <c:v>103654</c:v>
                </c:pt>
                <c:pt idx="36">
                  <c:v>100152</c:v>
                </c:pt>
                <c:pt idx="37">
                  <c:v>96193</c:v>
                </c:pt>
                <c:pt idx="38">
                  <c:v>91441</c:v>
                </c:pt>
                <c:pt idx="39">
                  <c:v>87055</c:v>
                </c:pt>
                <c:pt idx="40">
                  <c:v>83535</c:v>
                </c:pt>
                <c:pt idx="41">
                  <c:v>81669</c:v>
                </c:pt>
                <c:pt idx="42">
                  <c:v>80475</c:v>
                </c:pt>
                <c:pt idx="43">
                  <c:v>78973</c:v>
                </c:pt>
                <c:pt idx="44">
                  <c:v>78270</c:v>
                </c:pt>
                <c:pt idx="45">
                  <c:v>77523</c:v>
                </c:pt>
                <c:pt idx="46">
                  <c:v>76789</c:v>
                </c:pt>
                <c:pt idx="47">
                  <c:v>75323</c:v>
                </c:pt>
                <c:pt idx="48">
                  <c:v>73075</c:v>
                </c:pt>
                <c:pt idx="49">
                  <c:v>71115</c:v>
                </c:pt>
                <c:pt idx="50">
                  <c:v>68990</c:v>
                </c:pt>
                <c:pt idx="51">
                  <c:v>67050</c:v>
                </c:pt>
                <c:pt idx="52">
                  <c:v>65133</c:v>
                </c:pt>
                <c:pt idx="53">
                  <c:v>63823</c:v>
                </c:pt>
                <c:pt idx="54">
                  <c:v>62692</c:v>
                </c:pt>
                <c:pt idx="55">
                  <c:v>61948</c:v>
                </c:pt>
                <c:pt idx="56">
                  <c:v>61068</c:v>
                </c:pt>
                <c:pt idx="57">
                  <c:v>60322</c:v>
                </c:pt>
                <c:pt idx="58">
                  <c:v>59876</c:v>
                </c:pt>
                <c:pt idx="59">
                  <c:v>58989</c:v>
                </c:pt>
                <c:pt idx="60">
                  <c:v>58259</c:v>
                </c:pt>
                <c:pt idx="61">
                  <c:v>56892</c:v>
                </c:pt>
                <c:pt idx="62">
                  <c:v>55625</c:v>
                </c:pt>
                <c:pt idx="63">
                  <c:v>53912</c:v>
                </c:pt>
                <c:pt idx="64">
                  <c:v>52139</c:v>
                </c:pt>
                <c:pt idx="65">
                  <c:v>50662</c:v>
                </c:pt>
                <c:pt idx="66">
                  <c:v>49325</c:v>
                </c:pt>
                <c:pt idx="67">
                  <c:v>48488</c:v>
                </c:pt>
                <c:pt idx="68">
                  <c:v>47469</c:v>
                </c:pt>
                <c:pt idx="69">
                  <c:v>46827</c:v>
                </c:pt>
                <c:pt idx="70">
                  <c:v>46525</c:v>
                </c:pt>
                <c:pt idx="71">
                  <c:v>45942</c:v>
                </c:pt>
                <c:pt idx="72">
                  <c:v>45033</c:v>
                </c:pt>
              </c:numCache>
            </c:numRef>
          </c:val>
          <c:smooth val="0"/>
          <c:extLst>
            <c:ext xmlns:c16="http://schemas.microsoft.com/office/drawing/2014/chart" uri="{C3380CC4-5D6E-409C-BE32-E72D297353CC}">
              <c16:uniqueId val="{0000000B-FD6E-44F4-8F1B-295339B5CA98}"/>
            </c:ext>
          </c:extLst>
        </c:ser>
        <c:ser>
          <c:idx val="2"/>
          <c:order val="1"/>
          <c:tx>
            <c:v>中学校</c:v>
          </c:tx>
          <c:spPr>
            <a:ln w="38100">
              <a:pattFill prst="pct25">
                <a:fgClr>
                  <a:srgbClr val="000000"/>
                </a:fgClr>
                <a:bgClr>
                  <a:srgbClr val="FFFFFF"/>
                </a:bgClr>
              </a:pattFill>
              <a:prstDash val="solid"/>
            </a:ln>
          </c:spPr>
          <c:marker>
            <c:symbol val="none"/>
          </c:marker>
          <c:dLbls>
            <c:dLbl>
              <c:idx val="0"/>
              <c:layout>
                <c:manualLayout>
                  <c:x val="-5.3613478263803147E-3"/>
                  <c:y val="-4.864330912124356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D6E-44F4-8F1B-295339B5CA98}"/>
                </c:ext>
              </c:extLst>
            </c:dLbl>
            <c:dLbl>
              <c:idx val="7"/>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FD6E-44F4-8F1B-295339B5CA98}"/>
                </c:ext>
              </c:extLst>
            </c:dLbl>
            <c:dLbl>
              <c:idx val="14"/>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FD6E-44F4-8F1B-295339B5CA98}"/>
                </c:ext>
              </c:extLst>
            </c:dLbl>
            <c:dLbl>
              <c:idx val="21"/>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D6E-44F4-8F1B-295339B5CA98}"/>
                </c:ext>
              </c:extLst>
            </c:dLbl>
            <c:dLbl>
              <c:idx val="2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FD6E-44F4-8F1B-295339B5CA98}"/>
                </c:ext>
              </c:extLst>
            </c:dLbl>
            <c:dLbl>
              <c:idx val="35"/>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FD6E-44F4-8F1B-295339B5CA98}"/>
                </c:ext>
              </c:extLst>
            </c:dLbl>
            <c:dLbl>
              <c:idx val="42"/>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D6E-44F4-8F1B-295339B5CA98}"/>
                </c:ext>
              </c:extLst>
            </c:dLbl>
            <c:dLbl>
              <c:idx val="4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FD6E-44F4-8F1B-295339B5CA98}"/>
                </c:ext>
              </c:extLst>
            </c:dLbl>
            <c:dLbl>
              <c:idx val="56"/>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FD6E-44F4-8F1B-295339B5CA98}"/>
                </c:ext>
              </c:extLst>
            </c:dLbl>
            <c:dLbl>
              <c:idx val="63"/>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FD6E-44F4-8F1B-295339B5CA98}"/>
                </c:ext>
              </c:extLst>
            </c:dLbl>
            <c:dLbl>
              <c:idx val="71"/>
              <c:layout>
                <c:manualLayout>
                  <c:x val="-2.7420736932305057E-2"/>
                  <c:y val="3.3591731266149963E-2"/>
                </c:manualLayout>
              </c:layout>
              <c:tx>
                <c:rich>
                  <a:bodyPr/>
                  <a:lstStyle/>
                  <a:p>
                    <a:pPr>
                      <a:defRPr/>
                    </a:pPr>
                    <a:r>
                      <a:rPr lang="en-US" altLang="ja-JP"/>
                      <a:t>23,844</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FD6E-44F4-8F1B-295339B5CA9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児童生徒数）'!$B$4:$BV$4</c:f>
              <c:numCache>
                <c:formatCode>#,##0_);[Red]\(#,##0\)</c:formatCode>
                <c:ptCount val="73"/>
                <c:pt idx="0">
                  <c:v>58605</c:v>
                </c:pt>
                <c:pt idx="1">
                  <c:v>62726</c:v>
                </c:pt>
                <c:pt idx="2">
                  <c:v>63631</c:v>
                </c:pt>
                <c:pt idx="3">
                  <c:v>62071</c:v>
                </c:pt>
                <c:pt idx="4">
                  <c:v>59369</c:v>
                </c:pt>
                <c:pt idx="5">
                  <c:v>59577</c:v>
                </c:pt>
                <c:pt idx="6">
                  <c:v>63575</c:v>
                </c:pt>
                <c:pt idx="7">
                  <c:v>65834</c:v>
                </c:pt>
                <c:pt idx="8">
                  <c:v>65622</c:v>
                </c:pt>
                <c:pt idx="9">
                  <c:v>61533</c:v>
                </c:pt>
                <c:pt idx="10">
                  <c:v>53825</c:v>
                </c:pt>
                <c:pt idx="11">
                  <c:v>52115</c:v>
                </c:pt>
                <c:pt idx="12">
                  <c:v>60746</c:v>
                </c:pt>
                <c:pt idx="13">
                  <c:v>72763</c:v>
                </c:pt>
                <c:pt idx="14">
                  <c:v>77233</c:v>
                </c:pt>
                <c:pt idx="15">
                  <c:v>71046</c:v>
                </c:pt>
                <c:pt idx="16">
                  <c:v>65010</c:v>
                </c:pt>
                <c:pt idx="17">
                  <c:v>59375</c:v>
                </c:pt>
                <c:pt idx="18">
                  <c:v>55323</c:v>
                </c:pt>
                <c:pt idx="19">
                  <c:v>51871</c:v>
                </c:pt>
                <c:pt idx="20">
                  <c:v>50443</c:v>
                </c:pt>
                <c:pt idx="21">
                  <c:v>48677</c:v>
                </c:pt>
                <c:pt idx="22">
                  <c:v>47088</c:v>
                </c:pt>
                <c:pt idx="23">
                  <c:v>46900</c:v>
                </c:pt>
                <c:pt idx="24">
                  <c:v>46948</c:v>
                </c:pt>
                <c:pt idx="25">
                  <c:v>47257</c:v>
                </c:pt>
                <c:pt idx="26">
                  <c:v>46421</c:v>
                </c:pt>
                <c:pt idx="27">
                  <c:v>46745</c:v>
                </c:pt>
                <c:pt idx="28">
                  <c:v>47291</c:v>
                </c:pt>
                <c:pt idx="29">
                  <c:v>48466</c:v>
                </c:pt>
                <c:pt idx="30">
                  <c:v>48587</c:v>
                </c:pt>
                <c:pt idx="31">
                  <c:v>46402</c:v>
                </c:pt>
                <c:pt idx="32">
                  <c:v>46753</c:v>
                </c:pt>
                <c:pt idx="33">
                  <c:v>48194</c:v>
                </c:pt>
                <c:pt idx="34">
                  <c:v>51744</c:v>
                </c:pt>
                <c:pt idx="35">
                  <c:v>52202</c:v>
                </c:pt>
                <c:pt idx="36">
                  <c:v>52515</c:v>
                </c:pt>
                <c:pt idx="37">
                  <c:v>53325</c:v>
                </c:pt>
                <c:pt idx="38">
                  <c:v>53864</c:v>
                </c:pt>
                <c:pt idx="39">
                  <c:v>53493</c:v>
                </c:pt>
                <c:pt idx="40">
                  <c:v>51437</c:v>
                </c:pt>
                <c:pt idx="41">
                  <c:v>48531</c:v>
                </c:pt>
                <c:pt idx="42">
                  <c:v>45804</c:v>
                </c:pt>
                <c:pt idx="43">
                  <c:v>44402</c:v>
                </c:pt>
                <c:pt idx="44">
                  <c:v>42942</c:v>
                </c:pt>
                <c:pt idx="45">
                  <c:v>42019</c:v>
                </c:pt>
                <c:pt idx="46">
                  <c:v>40564</c:v>
                </c:pt>
                <c:pt idx="47">
                  <c:v>40486</c:v>
                </c:pt>
                <c:pt idx="48">
                  <c:v>40372</c:v>
                </c:pt>
                <c:pt idx="49">
                  <c:v>40311</c:v>
                </c:pt>
                <c:pt idx="50">
                  <c:v>39513</c:v>
                </c:pt>
                <c:pt idx="51">
                  <c:v>38637</c:v>
                </c:pt>
                <c:pt idx="52">
                  <c:v>37697</c:v>
                </c:pt>
                <c:pt idx="53">
                  <c:v>36587</c:v>
                </c:pt>
                <c:pt idx="54">
                  <c:v>35010</c:v>
                </c:pt>
                <c:pt idx="55">
                  <c:v>33817</c:v>
                </c:pt>
                <c:pt idx="56">
                  <c:v>32798</c:v>
                </c:pt>
                <c:pt idx="57">
                  <c:v>32347</c:v>
                </c:pt>
                <c:pt idx="58">
                  <c:v>31532</c:v>
                </c:pt>
                <c:pt idx="59">
                  <c:v>31302</c:v>
                </c:pt>
                <c:pt idx="60">
                  <c:v>30788</c:v>
                </c:pt>
                <c:pt idx="61">
                  <c:v>30826</c:v>
                </c:pt>
                <c:pt idx="62">
                  <c:v>30296</c:v>
                </c:pt>
                <c:pt idx="63">
                  <c:v>30224</c:v>
                </c:pt>
                <c:pt idx="64">
                  <c:v>29663</c:v>
                </c:pt>
                <c:pt idx="65">
                  <c:v>29232</c:v>
                </c:pt>
                <c:pt idx="66">
                  <c:v>28528</c:v>
                </c:pt>
                <c:pt idx="67">
                  <c:v>27632</c:v>
                </c:pt>
                <c:pt idx="68">
                  <c:v>26777</c:v>
                </c:pt>
                <c:pt idx="69">
                  <c:v>25573</c:v>
                </c:pt>
                <c:pt idx="70">
                  <c:v>24683</c:v>
                </c:pt>
                <c:pt idx="71">
                  <c:v>23994</c:v>
                </c:pt>
                <c:pt idx="72">
                  <c:v>23844</c:v>
                </c:pt>
              </c:numCache>
            </c:numRef>
          </c:val>
          <c:smooth val="0"/>
          <c:extLst>
            <c:ext xmlns:c16="http://schemas.microsoft.com/office/drawing/2014/chart" uri="{C3380CC4-5D6E-409C-BE32-E72D297353CC}">
              <c16:uniqueId val="{00000017-FD6E-44F4-8F1B-295339B5CA98}"/>
            </c:ext>
          </c:extLst>
        </c:ser>
        <c:ser>
          <c:idx val="3"/>
          <c:order val="2"/>
          <c:tx>
            <c:v>高等学校</c:v>
          </c:tx>
          <c:marker>
            <c:symbol val="none"/>
          </c:marker>
          <c:dLbls>
            <c:dLbl>
              <c:idx val="0"/>
              <c:layout>
                <c:manualLayout>
                  <c:x val="-1.9337557098421823E-3"/>
                  <c:y val="2.797167795885988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FD6E-44F4-8F1B-295339B5CA98}"/>
                </c:ext>
              </c:extLst>
            </c:dLbl>
            <c:dLbl>
              <c:idx val="7"/>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FD6E-44F4-8F1B-295339B5CA98}"/>
                </c:ext>
              </c:extLst>
            </c:dLbl>
            <c:dLbl>
              <c:idx val="14"/>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FD6E-44F4-8F1B-295339B5CA98}"/>
                </c:ext>
              </c:extLst>
            </c:dLbl>
            <c:dLbl>
              <c:idx val="21"/>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FD6E-44F4-8F1B-295339B5CA98}"/>
                </c:ext>
              </c:extLst>
            </c:dLbl>
            <c:dLbl>
              <c:idx val="28"/>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FD6E-44F4-8F1B-295339B5CA98}"/>
                </c:ext>
              </c:extLst>
            </c:dLbl>
            <c:dLbl>
              <c:idx val="35"/>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FD6E-44F4-8F1B-295339B5CA98}"/>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FD6E-44F4-8F1B-295339B5CA98}"/>
                </c:ext>
              </c:extLst>
            </c:dLbl>
            <c:dLbl>
              <c:idx val="49"/>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FD6E-44F4-8F1B-295339B5CA98}"/>
                </c:ext>
              </c:extLst>
            </c:dLbl>
            <c:dLbl>
              <c:idx val="56"/>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FD6E-44F4-8F1B-295339B5CA98}"/>
                </c:ext>
              </c:extLst>
            </c:dLbl>
            <c:dLbl>
              <c:idx val="63"/>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FD6E-44F4-8F1B-295339B5CA98}"/>
                </c:ext>
              </c:extLst>
            </c:dLbl>
            <c:dLbl>
              <c:idx val="71"/>
              <c:layout>
                <c:manualLayout>
                  <c:x val="-2.7420736932305057E-2"/>
                  <c:y val="-3.3591731266149873E-2"/>
                </c:manualLayout>
              </c:layout>
              <c:tx>
                <c:rich>
                  <a:bodyPr/>
                  <a:lstStyle/>
                  <a:p>
                    <a:pPr>
                      <a:defRPr/>
                    </a:pPr>
                    <a:r>
                      <a:rPr lang="en-US" altLang="ja-JP"/>
                      <a:t>24,240</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FD6E-44F4-8F1B-295339B5CA9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児童生徒数）'!$B$5:$BV$5</c:f>
              <c:numCache>
                <c:formatCode>#,##0_);[Red]\(#,##0\)</c:formatCode>
                <c:ptCount val="73"/>
                <c:pt idx="0">
                  <c:v>14361</c:v>
                </c:pt>
                <c:pt idx="1">
                  <c:v>17911</c:v>
                </c:pt>
                <c:pt idx="2">
                  <c:v>20300</c:v>
                </c:pt>
                <c:pt idx="3">
                  <c:v>22338</c:v>
                </c:pt>
                <c:pt idx="4">
                  <c:v>24303</c:v>
                </c:pt>
                <c:pt idx="5">
                  <c:v>26698</c:v>
                </c:pt>
                <c:pt idx="6">
                  <c:v>27612</c:v>
                </c:pt>
                <c:pt idx="7">
                  <c:v>28693</c:v>
                </c:pt>
                <c:pt idx="8">
                  <c:v>29922</c:v>
                </c:pt>
                <c:pt idx="9">
                  <c:v>31957</c:v>
                </c:pt>
                <c:pt idx="10">
                  <c:v>33615</c:v>
                </c:pt>
                <c:pt idx="11">
                  <c:v>34669</c:v>
                </c:pt>
                <c:pt idx="12">
                  <c:v>34280</c:v>
                </c:pt>
                <c:pt idx="13">
                  <c:v>31806</c:v>
                </c:pt>
                <c:pt idx="14">
                  <c:v>32404</c:v>
                </c:pt>
                <c:pt idx="15">
                  <c:v>38984</c:v>
                </c:pt>
                <c:pt idx="16">
                  <c:v>46665</c:v>
                </c:pt>
                <c:pt idx="17">
                  <c:v>50273</c:v>
                </c:pt>
                <c:pt idx="18">
                  <c:v>47233</c:v>
                </c:pt>
                <c:pt idx="19">
                  <c:v>44147</c:v>
                </c:pt>
                <c:pt idx="20">
                  <c:v>41203</c:v>
                </c:pt>
                <c:pt idx="21">
                  <c:v>39417</c:v>
                </c:pt>
                <c:pt idx="22">
                  <c:v>38223</c:v>
                </c:pt>
                <c:pt idx="23">
                  <c:v>38072</c:v>
                </c:pt>
                <c:pt idx="24">
                  <c:v>38148</c:v>
                </c:pt>
                <c:pt idx="25">
                  <c:v>38284</c:v>
                </c:pt>
                <c:pt idx="26">
                  <c:v>39881</c:v>
                </c:pt>
                <c:pt idx="27">
                  <c:v>41104</c:v>
                </c:pt>
                <c:pt idx="28">
                  <c:v>42136</c:v>
                </c:pt>
                <c:pt idx="29">
                  <c:v>41694</c:v>
                </c:pt>
                <c:pt idx="30">
                  <c:v>41830</c:v>
                </c:pt>
                <c:pt idx="31">
                  <c:v>42436</c:v>
                </c:pt>
                <c:pt idx="32">
                  <c:v>43502</c:v>
                </c:pt>
                <c:pt idx="33">
                  <c:v>43756</c:v>
                </c:pt>
                <c:pt idx="34">
                  <c:v>41484</c:v>
                </c:pt>
                <c:pt idx="35">
                  <c:v>41991</c:v>
                </c:pt>
                <c:pt idx="36">
                  <c:v>43329</c:v>
                </c:pt>
                <c:pt idx="37">
                  <c:v>46542</c:v>
                </c:pt>
                <c:pt idx="38">
                  <c:v>47232</c:v>
                </c:pt>
                <c:pt idx="39">
                  <c:v>47648</c:v>
                </c:pt>
                <c:pt idx="40">
                  <c:v>48614</c:v>
                </c:pt>
                <c:pt idx="41">
                  <c:v>48951</c:v>
                </c:pt>
                <c:pt idx="42">
                  <c:v>48665</c:v>
                </c:pt>
                <c:pt idx="43">
                  <c:v>47300</c:v>
                </c:pt>
                <c:pt idx="44">
                  <c:v>45107</c:v>
                </c:pt>
                <c:pt idx="45">
                  <c:v>43095</c:v>
                </c:pt>
                <c:pt idx="46">
                  <c:v>41719</c:v>
                </c:pt>
                <c:pt idx="47">
                  <c:v>40599</c:v>
                </c:pt>
                <c:pt idx="48">
                  <c:v>39645</c:v>
                </c:pt>
                <c:pt idx="49">
                  <c:v>38393</c:v>
                </c:pt>
                <c:pt idx="50">
                  <c:v>38276</c:v>
                </c:pt>
                <c:pt idx="51">
                  <c:v>38057</c:v>
                </c:pt>
                <c:pt idx="52">
                  <c:v>37953</c:v>
                </c:pt>
                <c:pt idx="53">
                  <c:v>37295</c:v>
                </c:pt>
                <c:pt idx="54">
                  <c:v>36648</c:v>
                </c:pt>
                <c:pt idx="55">
                  <c:v>35706</c:v>
                </c:pt>
                <c:pt idx="56">
                  <c:v>34877</c:v>
                </c:pt>
                <c:pt idx="57">
                  <c:v>33373</c:v>
                </c:pt>
                <c:pt idx="58">
                  <c:v>32285</c:v>
                </c:pt>
                <c:pt idx="59">
                  <c:v>31103</c:v>
                </c:pt>
                <c:pt idx="60">
                  <c:v>30674</c:v>
                </c:pt>
                <c:pt idx="61">
                  <c:v>29877</c:v>
                </c:pt>
                <c:pt idx="62">
                  <c:v>29889</c:v>
                </c:pt>
                <c:pt idx="63">
                  <c:v>29343</c:v>
                </c:pt>
                <c:pt idx="64">
                  <c:v>29203</c:v>
                </c:pt>
                <c:pt idx="65">
                  <c:v>28579</c:v>
                </c:pt>
                <c:pt idx="66">
                  <c:v>28523</c:v>
                </c:pt>
                <c:pt idx="67">
                  <c:v>28053</c:v>
                </c:pt>
                <c:pt idx="68">
                  <c:v>27857</c:v>
                </c:pt>
                <c:pt idx="69">
                  <c:v>27333</c:v>
                </c:pt>
                <c:pt idx="70">
                  <c:v>26489</c:v>
                </c:pt>
                <c:pt idx="71" formatCode="#,##0_);[Red]\(#,##0\)">
                  <c:v>25524</c:v>
                </c:pt>
                <c:pt idx="72">
                  <c:v>24240</c:v>
                </c:pt>
              </c:numCache>
            </c:numRef>
          </c:val>
          <c:smooth val="0"/>
          <c:extLst>
            <c:ext xmlns:c16="http://schemas.microsoft.com/office/drawing/2014/chart" uri="{C3380CC4-5D6E-409C-BE32-E72D297353CC}">
              <c16:uniqueId val="{00000023-FD6E-44F4-8F1B-295339B5CA98}"/>
            </c:ext>
          </c:extLst>
        </c:ser>
        <c:dLbls>
          <c:showLegendKey val="0"/>
          <c:showVal val="0"/>
          <c:showCatName val="0"/>
          <c:showSerName val="0"/>
          <c:showPercent val="0"/>
          <c:showBubbleSize val="0"/>
        </c:dLbls>
        <c:smooth val="0"/>
        <c:axId val="243062272"/>
        <c:axId val="243064192"/>
      </c:lineChart>
      <c:catAx>
        <c:axId val="243062272"/>
        <c:scaling>
          <c:orientation val="minMax"/>
        </c:scaling>
        <c:delete val="0"/>
        <c:axPos val="b"/>
        <c:title>
          <c:tx>
            <c:rich>
              <a:bodyPr/>
              <a:lstStyle/>
              <a:p>
                <a:pPr>
                  <a:defRPr/>
                </a:pPr>
                <a:r>
                  <a:rPr lang="ja-JP" altLang="en-US"/>
                  <a:t>年</a:t>
                </a:r>
              </a:p>
            </c:rich>
          </c:tx>
          <c:layout>
            <c:manualLayout>
              <c:xMode val="edge"/>
              <c:yMode val="edge"/>
              <c:x val="0.9584819635334787"/>
              <c:y val="0.92421921097072168"/>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243064192"/>
        <c:crosses val="autoZero"/>
        <c:auto val="1"/>
        <c:lblAlgn val="ctr"/>
        <c:lblOffset val="100"/>
        <c:tickLblSkip val="7"/>
        <c:noMultiLvlLbl val="0"/>
      </c:catAx>
      <c:valAx>
        <c:axId val="243064192"/>
        <c:scaling>
          <c:orientation val="minMax"/>
        </c:scaling>
        <c:delete val="0"/>
        <c:axPos val="l"/>
        <c:title>
          <c:tx>
            <c:rich>
              <a:bodyPr rot="0" vert="horz"/>
              <a:lstStyle/>
              <a:p>
                <a:pPr>
                  <a:defRPr/>
                </a:pPr>
                <a:r>
                  <a:rPr lang="ja-JP" altLang="en-US"/>
                  <a:t>人</a:t>
                </a:r>
              </a:p>
            </c:rich>
          </c:tx>
          <c:layout>
            <c:manualLayout>
              <c:xMode val="edge"/>
              <c:yMode val="edge"/>
              <c:x val="3.1990859754355901E-2"/>
              <c:y val="2.9560316588333434E-2"/>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243062272"/>
        <c:crosses val="autoZero"/>
        <c:crossBetween val="midCat"/>
      </c:valAx>
      <c:spPr>
        <a:solidFill>
          <a:srgbClr val="FFFFFF"/>
        </a:solidFill>
        <a:ln w="25400">
          <a:noFill/>
        </a:ln>
      </c:spPr>
    </c:plotArea>
    <c:legend>
      <c:legendPos val="b"/>
      <c:layout>
        <c:manualLayout>
          <c:xMode val="edge"/>
          <c:yMode val="edge"/>
          <c:x val="0.81472011371329223"/>
          <c:y val="0.13707115098984721"/>
          <c:w val="0.1220794058840331"/>
          <c:h val="0.20159494598058966"/>
        </c:manualLayout>
      </c:layout>
      <c:overlay val="0"/>
      <c:spPr>
        <a:solidFill>
          <a:srgbClr val="FFFFFF"/>
        </a:solidFill>
        <a:ln w="12700">
          <a:solidFill>
            <a:schemeClr val="tx1"/>
          </a:solidFill>
        </a:ln>
      </c:spPr>
      <c:txPr>
        <a:bodyPr/>
        <a:lstStyle/>
        <a:p>
          <a:pPr>
            <a:defRPr sz="96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73934091571887"/>
          <c:y val="0.1118218120631244"/>
          <c:w val="0.75883629827558052"/>
          <c:h val="0.83703801760176955"/>
        </c:manualLayout>
      </c:layout>
      <c:pieChart>
        <c:varyColors val="1"/>
        <c:ser>
          <c:idx val="0"/>
          <c:order val="0"/>
          <c:spPr>
            <a:ln>
              <a:solidFill>
                <a:schemeClr val="tx1"/>
              </a:solidFill>
            </a:ln>
          </c:spPr>
          <c:dPt>
            <c:idx val="0"/>
            <c:bubble3D val="0"/>
            <c:spPr>
              <a:pattFill prst="wdDnDiag">
                <a:fgClr>
                  <a:schemeClr val="accent1"/>
                </a:fgClr>
                <a:bgClr>
                  <a:schemeClr val="bg1"/>
                </a:bgClr>
              </a:pattFill>
              <a:ln>
                <a:solidFill>
                  <a:schemeClr val="tx1"/>
                </a:solidFill>
              </a:ln>
            </c:spPr>
            <c:extLst>
              <c:ext xmlns:c16="http://schemas.microsoft.com/office/drawing/2014/chart" uri="{C3380CC4-5D6E-409C-BE32-E72D297353CC}">
                <c16:uniqueId val="{00000001-E46B-4302-B752-33E3C39DA46D}"/>
              </c:ext>
            </c:extLst>
          </c:dPt>
          <c:dPt>
            <c:idx val="1"/>
            <c:bubble3D val="0"/>
            <c:spPr>
              <a:pattFill prst="pct5">
                <a:fgClr>
                  <a:schemeClr val="accent1"/>
                </a:fgClr>
                <a:bgClr>
                  <a:schemeClr val="bg1"/>
                </a:bgClr>
              </a:pattFill>
              <a:ln>
                <a:solidFill>
                  <a:schemeClr val="tx1"/>
                </a:solidFill>
              </a:ln>
            </c:spPr>
            <c:extLst>
              <c:ext xmlns:c16="http://schemas.microsoft.com/office/drawing/2014/chart" uri="{C3380CC4-5D6E-409C-BE32-E72D297353CC}">
                <c16:uniqueId val="{00000003-E46B-4302-B752-33E3C39DA46D}"/>
              </c:ext>
            </c:extLst>
          </c:dPt>
          <c:dPt>
            <c:idx val="2"/>
            <c:bubble3D val="0"/>
            <c:spPr>
              <a:pattFill prst="ltHorz">
                <a:fgClr>
                  <a:schemeClr val="accent1"/>
                </a:fgClr>
                <a:bgClr>
                  <a:schemeClr val="bg1"/>
                </a:bgClr>
              </a:pattFill>
              <a:ln>
                <a:solidFill>
                  <a:schemeClr val="tx1"/>
                </a:solidFill>
              </a:ln>
            </c:spPr>
            <c:extLst>
              <c:ext xmlns:c16="http://schemas.microsoft.com/office/drawing/2014/chart" uri="{C3380CC4-5D6E-409C-BE32-E72D297353CC}">
                <c16:uniqueId val="{00000005-E46B-4302-B752-33E3C39DA46D}"/>
              </c:ext>
            </c:extLst>
          </c:dPt>
          <c:dPt>
            <c:idx val="3"/>
            <c:bubble3D val="0"/>
            <c:spPr>
              <a:pattFill prst="dkVert">
                <a:fgClr>
                  <a:schemeClr val="accent1"/>
                </a:fgClr>
                <a:bgClr>
                  <a:schemeClr val="bg1"/>
                </a:bgClr>
              </a:pattFill>
              <a:ln>
                <a:solidFill>
                  <a:schemeClr val="tx1"/>
                </a:solidFill>
              </a:ln>
            </c:spPr>
            <c:extLst>
              <c:ext xmlns:c16="http://schemas.microsoft.com/office/drawing/2014/chart" uri="{C3380CC4-5D6E-409C-BE32-E72D297353CC}">
                <c16:uniqueId val="{00000007-E46B-4302-B752-33E3C39DA46D}"/>
              </c:ext>
            </c:extLst>
          </c:dPt>
          <c:dPt>
            <c:idx val="4"/>
            <c:bubble3D val="0"/>
            <c:spPr>
              <a:pattFill prst="pct5">
                <a:fgClr>
                  <a:schemeClr val="accent1"/>
                </a:fgClr>
                <a:bgClr>
                  <a:schemeClr val="bg1"/>
                </a:bgClr>
              </a:pattFill>
              <a:ln>
                <a:solidFill>
                  <a:schemeClr val="tx1"/>
                </a:solidFill>
              </a:ln>
            </c:spPr>
            <c:extLst>
              <c:ext xmlns:c16="http://schemas.microsoft.com/office/drawing/2014/chart" uri="{C3380CC4-5D6E-409C-BE32-E72D297353CC}">
                <c16:uniqueId val="{00000009-E46B-4302-B752-33E3C39DA46D}"/>
              </c:ext>
            </c:extLst>
          </c:dPt>
          <c:dPt>
            <c:idx val="5"/>
            <c:bubble3D val="0"/>
            <c:spPr>
              <a:pattFill prst="ltDnDiag">
                <a:fgClr>
                  <a:schemeClr val="accent1"/>
                </a:fgClr>
                <a:bgClr>
                  <a:schemeClr val="bg1"/>
                </a:bgClr>
              </a:pattFill>
              <a:ln>
                <a:solidFill>
                  <a:schemeClr val="tx1"/>
                </a:solidFill>
              </a:ln>
            </c:spPr>
            <c:extLst>
              <c:ext xmlns:c16="http://schemas.microsoft.com/office/drawing/2014/chart" uri="{C3380CC4-5D6E-409C-BE32-E72D297353CC}">
                <c16:uniqueId val="{0000000B-E46B-4302-B752-33E3C39DA46D}"/>
              </c:ext>
            </c:extLst>
          </c:dPt>
          <c:dPt>
            <c:idx val="6"/>
            <c:bubble3D val="0"/>
            <c:spPr>
              <a:pattFill prst="pct5">
                <a:fgClr>
                  <a:schemeClr val="accent1"/>
                </a:fgClr>
                <a:bgClr>
                  <a:schemeClr val="bg1"/>
                </a:bgClr>
              </a:pattFill>
              <a:ln>
                <a:solidFill>
                  <a:schemeClr val="tx1"/>
                </a:solidFill>
              </a:ln>
            </c:spPr>
            <c:extLst>
              <c:ext xmlns:c16="http://schemas.microsoft.com/office/drawing/2014/chart" uri="{C3380CC4-5D6E-409C-BE32-E72D297353CC}">
                <c16:uniqueId val="{0000000D-E46B-4302-B752-33E3C39DA46D}"/>
              </c:ext>
            </c:extLst>
          </c:dPt>
          <c:dPt>
            <c:idx val="7"/>
            <c:bubble3D val="0"/>
            <c:spPr>
              <a:pattFill prst="smCheck">
                <a:fgClr>
                  <a:schemeClr val="accent1"/>
                </a:fgClr>
                <a:bgClr>
                  <a:schemeClr val="bg1"/>
                </a:bgClr>
              </a:pattFill>
              <a:ln>
                <a:solidFill>
                  <a:schemeClr val="tx1"/>
                </a:solidFill>
              </a:ln>
            </c:spPr>
            <c:extLst>
              <c:ext xmlns:c16="http://schemas.microsoft.com/office/drawing/2014/chart" uri="{C3380CC4-5D6E-409C-BE32-E72D297353CC}">
                <c16:uniqueId val="{0000000F-E46B-4302-B752-33E3C39DA46D}"/>
              </c:ext>
            </c:extLst>
          </c:dPt>
          <c:dPt>
            <c:idx val="8"/>
            <c:bubble3D val="0"/>
            <c:spPr>
              <a:pattFill prst="dotGrid">
                <a:fgClr>
                  <a:schemeClr val="accent1"/>
                </a:fgClr>
                <a:bgClr>
                  <a:schemeClr val="bg1"/>
                </a:bgClr>
              </a:pattFill>
              <a:ln>
                <a:solidFill>
                  <a:schemeClr val="tx1"/>
                </a:solidFill>
              </a:ln>
            </c:spPr>
            <c:extLst>
              <c:ext xmlns:c16="http://schemas.microsoft.com/office/drawing/2014/chart" uri="{C3380CC4-5D6E-409C-BE32-E72D297353CC}">
                <c16:uniqueId val="{00000011-E46B-4302-B752-33E3C39DA46D}"/>
              </c:ext>
            </c:extLst>
          </c:dPt>
          <c:dPt>
            <c:idx val="9"/>
            <c:bubble3D val="0"/>
            <c:spPr>
              <a:pattFill prst="dkHorz">
                <a:fgClr>
                  <a:schemeClr val="accent1"/>
                </a:fgClr>
                <a:bgClr>
                  <a:schemeClr val="bg1"/>
                </a:bgClr>
              </a:pattFill>
              <a:ln>
                <a:solidFill>
                  <a:schemeClr val="tx1"/>
                </a:solidFill>
              </a:ln>
            </c:spPr>
            <c:extLst>
              <c:ext xmlns:c16="http://schemas.microsoft.com/office/drawing/2014/chart" uri="{C3380CC4-5D6E-409C-BE32-E72D297353CC}">
                <c16:uniqueId val="{00000013-E46B-4302-B752-33E3C39DA46D}"/>
              </c:ext>
            </c:extLst>
          </c:dPt>
          <c:dPt>
            <c:idx val="10"/>
            <c:bubble3D val="0"/>
            <c:spPr>
              <a:solidFill>
                <a:schemeClr val="bg1"/>
              </a:solidFill>
              <a:ln>
                <a:solidFill>
                  <a:schemeClr val="tx1"/>
                </a:solidFill>
              </a:ln>
            </c:spPr>
            <c:extLst>
              <c:ext xmlns:c16="http://schemas.microsoft.com/office/drawing/2014/chart" uri="{C3380CC4-5D6E-409C-BE32-E72D297353CC}">
                <c16:uniqueId val="{00000015-E46B-4302-B752-33E3C39DA46D}"/>
              </c:ext>
            </c:extLst>
          </c:dPt>
          <c:dLbls>
            <c:dLbl>
              <c:idx val="0"/>
              <c:layout>
                <c:manualLayout>
                  <c:x val="-9.3677758598538427E-2"/>
                  <c:y val="4.3077519352740477E-2"/>
                </c:manualLayout>
              </c:layout>
              <c:tx>
                <c:rich>
                  <a:bodyPr/>
                  <a:lstStyle/>
                  <a:p>
                    <a:r>
                      <a:rPr lang="ja-JP" altLang="en-US" sz="1400" b="0"/>
                      <a:t>大阪府</a:t>
                    </a:r>
                  </a:p>
                  <a:p>
                    <a:r>
                      <a:rPr lang="ja-JP" altLang="en-US" sz="1400" b="0"/>
                      <a:t> </a:t>
                    </a:r>
                    <a:r>
                      <a:rPr lang="en-US" altLang="ja-JP" sz="1400" b="0"/>
                      <a:t>1,766</a:t>
                    </a:r>
                    <a:r>
                      <a:rPr lang="ja-JP" altLang="en-US" sz="1400" b="0"/>
                      <a:t>人</a:t>
                    </a:r>
                    <a:r>
                      <a:rPr lang="en-US" altLang="ja-JP" sz="1400" b="0"/>
                      <a:t>, 39.1%</a:t>
                    </a:r>
                    <a:endParaRPr lang="ja-JP" altLang="en-US" sz="1400"/>
                  </a:p>
                </c:rich>
              </c:tx>
              <c:showLegendKey val="0"/>
              <c:showVal val="1"/>
              <c:showCatName val="1"/>
              <c:showSerName val="0"/>
              <c:showPercent val="1"/>
              <c:showBubbleSize val="0"/>
              <c:extLst>
                <c:ext xmlns:c15="http://schemas.microsoft.com/office/drawing/2012/chart" uri="{CE6537A1-D6FC-4f65-9D91-7224C49458BB}">
                  <c15:layout>
                    <c:manualLayout>
                      <c:w val="0.23894557866551189"/>
                      <c:h val="0.10260455736234601"/>
                    </c:manualLayout>
                  </c15:layout>
                </c:ext>
                <c:ext xmlns:c16="http://schemas.microsoft.com/office/drawing/2014/chart" uri="{C3380CC4-5D6E-409C-BE32-E72D297353CC}">
                  <c16:uniqueId val="{00000001-E46B-4302-B752-33E3C39DA46D}"/>
                </c:ext>
              </c:extLst>
            </c:dLbl>
            <c:dLbl>
              <c:idx val="1"/>
              <c:layout>
                <c:manualLayout>
                  <c:x val="7.9300495305752797E-2"/>
                  <c:y val="-0.17099081446011966"/>
                </c:manualLayout>
              </c:layout>
              <c:tx>
                <c:rich>
                  <a:bodyPr/>
                  <a:lstStyle/>
                  <a:p>
                    <a:r>
                      <a:rPr lang="ja-JP" altLang="en-US" sz="1400" b="0"/>
                      <a:t>和歌山県</a:t>
                    </a:r>
                  </a:p>
                  <a:p>
                    <a:r>
                      <a:rPr lang="en-US" altLang="ja-JP" sz="1400" b="0"/>
                      <a:t>723</a:t>
                    </a:r>
                    <a:r>
                      <a:rPr lang="ja-JP" altLang="en-US" sz="1400" b="0"/>
                      <a:t>人</a:t>
                    </a:r>
                    <a:r>
                      <a:rPr lang="en-US" altLang="ja-JP" sz="1400" b="0"/>
                      <a:t>, 16.0%</a:t>
                    </a:r>
                    <a:endParaRPr lang="ja-JP" altLang="en-US" sz="1400"/>
                  </a:p>
                </c:rich>
              </c:tx>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E46B-4302-B752-33E3C39DA46D}"/>
                </c:ext>
              </c:extLst>
            </c:dLbl>
            <c:dLbl>
              <c:idx val="2"/>
              <c:layout>
                <c:manualLayout>
                  <c:x val="0.19993797401410768"/>
                  <c:y val="-9.8634857048804897E-2"/>
                </c:manualLayout>
              </c:layout>
              <c:tx>
                <c:rich>
                  <a:bodyPr/>
                  <a:lstStyle/>
                  <a:p>
                    <a:r>
                      <a:rPr lang="ja-JP" altLang="en-US" sz="1400" b="0"/>
                      <a:t>京都府</a:t>
                    </a:r>
                  </a:p>
                  <a:p>
                    <a:r>
                      <a:rPr lang="ja-JP" altLang="en-US" sz="1400" b="0"/>
                      <a:t> </a:t>
                    </a:r>
                    <a:r>
                      <a:rPr lang="en-US" altLang="ja-JP" sz="1400" b="0"/>
                      <a:t>435</a:t>
                    </a:r>
                    <a:r>
                      <a:rPr lang="ja-JP" altLang="en-US" sz="1400" b="0"/>
                      <a:t>人</a:t>
                    </a:r>
                    <a:r>
                      <a:rPr lang="en-US" altLang="ja-JP" sz="1400" b="0"/>
                      <a:t>, 9.6%</a:t>
                    </a:r>
                    <a:endParaRPr lang="ja-JP" altLang="en-US" sz="1400"/>
                  </a:p>
                </c:rich>
              </c:tx>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E46B-4302-B752-33E3C39DA46D}"/>
                </c:ext>
              </c:extLst>
            </c:dLbl>
            <c:dLbl>
              <c:idx val="3"/>
              <c:layout>
                <c:manualLayout>
                  <c:x val="0.20931880863128016"/>
                  <c:y val="6.0571321780723247E-2"/>
                </c:manualLayout>
              </c:layout>
              <c:tx>
                <c:rich>
                  <a:bodyPr/>
                  <a:lstStyle/>
                  <a:p>
                    <a:r>
                      <a:rPr lang="ja-JP" altLang="en-US" sz="1400" b="0"/>
                      <a:t>兵庫県</a:t>
                    </a:r>
                  </a:p>
                  <a:p>
                    <a:r>
                      <a:rPr lang="ja-JP" altLang="en-US" sz="1400" b="0"/>
                      <a:t> </a:t>
                    </a:r>
                    <a:r>
                      <a:rPr lang="en-US" altLang="ja-JP" sz="1400" b="0"/>
                      <a:t>385</a:t>
                    </a:r>
                    <a:r>
                      <a:rPr lang="ja-JP" altLang="en-US" sz="1400" b="0"/>
                      <a:t>人</a:t>
                    </a:r>
                    <a:r>
                      <a:rPr lang="en-US" altLang="ja-JP" sz="1400" b="0"/>
                      <a:t>, 8.5%</a:t>
                    </a:r>
                    <a:endParaRPr lang="ja-JP" altLang="en-US" sz="1400"/>
                  </a:p>
                </c:rich>
              </c:tx>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46B-4302-B752-33E3C39DA46D}"/>
                </c:ext>
              </c:extLst>
            </c:dLbl>
            <c:dLbl>
              <c:idx val="4"/>
              <c:layout>
                <c:manualLayout>
                  <c:x val="-5.5909178144198095E-2"/>
                  <c:y val="4.738027826921036E-2"/>
                </c:manualLayout>
              </c:layout>
              <c:tx>
                <c:rich>
                  <a:bodyPr/>
                  <a:lstStyle/>
                  <a:p>
                    <a:pPr>
                      <a:defRPr sz="1400" b="0"/>
                    </a:pPr>
                    <a:r>
                      <a:rPr lang="ja-JP" altLang="en-US" sz="1400" b="0"/>
                      <a:t>東京都</a:t>
                    </a:r>
                  </a:p>
                  <a:p>
                    <a:pPr>
                      <a:defRPr sz="1400" b="0"/>
                    </a:pPr>
                    <a:r>
                      <a:rPr lang="ja-JP" altLang="en-US" sz="1400" b="0"/>
                      <a:t> </a:t>
                    </a:r>
                    <a:r>
                      <a:rPr lang="en-US" altLang="ja-JP" sz="1400" b="0"/>
                      <a:t>210</a:t>
                    </a:r>
                    <a:r>
                      <a:rPr lang="ja-JP" altLang="en-US" sz="1400" b="0"/>
                      <a:t>人</a:t>
                    </a:r>
                    <a:r>
                      <a:rPr lang="en-US" altLang="ja-JP" sz="1400" b="0"/>
                      <a:t>, 4.6%</a:t>
                    </a:r>
                    <a:endParaRPr lang="ja-JP" altLang="en-US" sz="14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46B-4302-B752-33E3C39DA46D}"/>
                </c:ext>
              </c:extLst>
            </c:dLbl>
            <c:dLbl>
              <c:idx val="5"/>
              <c:layout>
                <c:manualLayout>
                  <c:x val="-0.11430834450914917"/>
                  <c:y val="3.3163827678513537E-2"/>
                </c:manualLayout>
              </c:layout>
              <c:tx>
                <c:rich>
                  <a:bodyPr/>
                  <a:lstStyle/>
                  <a:p>
                    <a:pPr>
                      <a:defRPr sz="1400" b="0"/>
                    </a:pPr>
                    <a:r>
                      <a:rPr lang="ja-JP" altLang="en-US" sz="1400" b="0"/>
                      <a:t>滋賀県</a:t>
                    </a:r>
                  </a:p>
                  <a:p>
                    <a:pPr>
                      <a:defRPr sz="1400" b="0"/>
                    </a:pPr>
                    <a:r>
                      <a:rPr lang="ja-JP" altLang="en-US" sz="1400" b="0"/>
                      <a:t> </a:t>
                    </a:r>
                    <a:r>
                      <a:rPr lang="en-US" altLang="ja-JP" sz="1400" b="0"/>
                      <a:t>100</a:t>
                    </a:r>
                    <a:r>
                      <a:rPr lang="ja-JP" altLang="en-US" sz="1400" b="0"/>
                      <a:t>人</a:t>
                    </a:r>
                    <a:r>
                      <a:rPr lang="en-US" altLang="ja-JP" sz="1400" b="0"/>
                      <a:t>, 2.2%</a:t>
                    </a:r>
                    <a:endParaRPr lang="ja-JP" altLang="en-US" sz="14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E46B-4302-B752-33E3C39DA46D}"/>
                </c:ext>
              </c:extLst>
            </c:dLbl>
            <c:dLbl>
              <c:idx val="6"/>
              <c:layout>
                <c:manualLayout>
                  <c:x val="-0.12003934351723806"/>
                  <c:y val="-1.5719462480792961E-2"/>
                </c:manualLayout>
              </c:layout>
              <c:tx>
                <c:rich>
                  <a:bodyPr/>
                  <a:lstStyle/>
                  <a:p>
                    <a:pPr>
                      <a:defRPr sz="1400" b="0"/>
                    </a:pPr>
                    <a:r>
                      <a:rPr lang="ja-JP" altLang="en-US" sz="1400" b="0"/>
                      <a:t>奈良県</a:t>
                    </a:r>
                  </a:p>
                  <a:p>
                    <a:pPr>
                      <a:defRPr sz="1400" b="0"/>
                    </a:pPr>
                    <a:r>
                      <a:rPr lang="ja-JP" altLang="en-US" sz="1400" b="0"/>
                      <a:t> </a:t>
                    </a:r>
                    <a:r>
                      <a:rPr lang="en-US" altLang="ja-JP" sz="1400" b="0"/>
                      <a:t>98</a:t>
                    </a:r>
                    <a:r>
                      <a:rPr lang="ja-JP" altLang="en-US" sz="1400" b="0"/>
                      <a:t>人</a:t>
                    </a:r>
                    <a:r>
                      <a:rPr lang="en-US" altLang="ja-JP" sz="1400" b="0"/>
                      <a:t>, 2.2%</a:t>
                    </a:r>
                    <a:endParaRPr lang="ja-JP" altLang="en-US" sz="14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E46B-4302-B752-33E3C39DA46D}"/>
                </c:ext>
              </c:extLst>
            </c:dLbl>
            <c:dLbl>
              <c:idx val="7"/>
              <c:layout>
                <c:manualLayout>
                  <c:x val="-3.5808872112180319E-2"/>
                  <c:y val="-1.7017976656179341E-2"/>
                </c:manualLayout>
              </c:layout>
              <c:tx>
                <c:rich>
                  <a:bodyPr/>
                  <a:lstStyle/>
                  <a:p>
                    <a:pPr>
                      <a:defRPr sz="1400" b="0"/>
                    </a:pPr>
                    <a:r>
                      <a:rPr lang="ja-JP" altLang="en-US" sz="1400" b="0"/>
                      <a:t>愛知県 </a:t>
                    </a:r>
                  </a:p>
                  <a:p>
                    <a:pPr>
                      <a:defRPr sz="1400" b="0"/>
                    </a:pPr>
                    <a:r>
                      <a:rPr lang="en-US" altLang="ja-JP" sz="1400" b="0"/>
                      <a:t>86</a:t>
                    </a:r>
                    <a:r>
                      <a:rPr lang="ja-JP" altLang="en-US" sz="1400" b="0"/>
                      <a:t>人</a:t>
                    </a:r>
                    <a:r>
                      <a:rPr lang="en-US" altLang="ja-JP" sz="1400" b="0"/>
                      <a:t>, 1.9%</a:t>
                    </a:r>
                    <a:endParaRPr lang="ja-JP" altLang="en-US" sz="14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F-E46B-4302-B752-33E3C39DA46D}"/>
                </c:ext>
              </c:extLst>
            </c:dLbl>
            <c:dLbl>
              <c:idx val="8"/>
              <c:layout>
                <c:manualLayout>
                  <c:x val="6.3488312066135671E-2"/>
                  <c:y val="-8.637892901654816E-4"/>
                </c:manualLayout>
              </c:layout>
              <c:tx>
                <c:rich>
                  <a:bodyPr/>
                  <a:lstStyle/>
                  <a:p>
                    <a:pPr>
                      <a:defRPr sz="1400" b="0"/>
                    </a:pPr>
                    <a:r>
                      <a:rPr lang="ja-JP" altLang="en-US" sz="1400" b="0"/>
                      <a:t>徳島県 </a:t>
                    </a:r>
                  </a:p>
                  <a:p>
                    <a:pPr>
                      <a:defRPr sz="1400" b="0"/>
                    </a:pPr>
                    <a:r>
                      <a:rPr lang="en-US" altLang="ja-JP" sz="1400" b="0"/>
                      <a:t>60</a:t>
                    </a:r>
                    <a:r>
                      <a:rPr lang="ja-JP" altLang="en-US" sz="1400" b="0"/>
                      <a:t>人</a:t>
                    </a:r>
                    <a:r>
                      <a:rPr lang="en-US" altLang="ja-JP" sz="1400" b="0"/>
                      <a:t>, 1.3%</a:t>
                    </a:r>
                    <a:endParaRPr lang="ja-JP" altLang="en-US" sz="14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E46B-4302-B752-33E3C39DA46D}"/>
                </c:ext>
              </c:extLst>
            </c:dLbl>
            <c:dLbl>
              <c:idx val="9"/>
              <c:layout>
                <c:manualLayout>
                  <c:x val="0.18801162807465582"/>
                  <c:y val="7.3764291426224905E-3"/>
                </c:manualLayout>
              </c:layout>
              <c:tx>
                <c:rich>
                  <a:bodyPr/>
                  <a:lstStyle/>
                  <a:p>
                    <a:pPr>
                      <a:defRPr sz="1400" b="0"/>
                    </a:pPr>
                    <a:r>
                      <a:rPr lang="ja-JP" altLang="en-US" sz="1400" b="0"/>
                      <a:t>岡山県 </a:t>
                    </a:r>
                  </a:p>
                  <a:p>
                    <a:pPr>
                      <a:defRPr sz="1400" b="0"/>
                    </a:pPr>
                    <a:r>
                      <a:rPr lang="en-US" altLang="ja-JP" sz="1400" b="0"/>
                      <a:t>57</a:t>
                    </a:r>
                    <a:r>
                      <a:rPr lang="ja-JP" altLang="en-US" sz="1400" b="0"/>
                      <a:t>人</a:t>
                    </a:r>
                    <a:r>
                      <a:rPr lang="en-US" altLang="ja-JP" sz="1400" b="0"/>
                      <a:t>, 1.3%</a:t>
                    </a:r>
                    <a:endParaRPr lang="ja-JP" altLang="en-US" sz="1400"/>
                  </a:p>
                </c:rich>
              </c:tx>
              <c:numFmt formatCode="0.0%" sourceLinked="0"/>
              <c:spPr>
                <a:noFill/>
              </c:spPr>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3-E46B-4302-B752-33E3C39DA46D}"/>
                </c:ext>
              </c:extLst>
            </c:dLbl>
            <c:dLbl>
              <c:idx val="10"/>
              <c:layout>
                <c:manualLayout>
                  <c:x val="0.16232459233318644"/>
                  <c:y val="0.21344463132817862"/>
                </c:manualLayout>
              </c:layout>
              <c:tx>
                <c:rich>
                  <a:bodyPr/>
                  <a:lstStyle/>
                  <a:p>
                    <a:r>
                      <a:rPr lang="ja-JP" altLang="en-US" sz="1400" b="0"/>
                      <a:t>その他</a:t>
                    </a:r>
                  </a:p>
                  <a:p>
                    <a:r>
                      <a:rPr lang="ja-JP" altLang="en-US" sz="1400" b="0"/>
                      <a:t> </a:t>
                    </a:r>
                    <a:r>
                      <a:rPr lang="en-US" altLang="ja-JP" sz="1400" b="0"/>
                      <a:t>600</a:t>
                    </a:r>
                    <a:r>
                      <a:rPr lang="ja-JP" altLang="en-US" sz="1400" b="0"/>
                      <a:t>人</a:t>
                    </a:r>
                    <a:r>
                      <a:rPr lang="en-US" altLang="ja-JP" sz="1400" b="0"/>
                      <a:t>, 13.3%</a:t>
                    </a:r>
                    <a:endParaRPr lang="ja-JP" altLang="en-US" sz="1400"/>
                  </a:p>
                </c:rich>
              </c:tx>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5-E46B-4302-B752-33E3C39DA46D}"/>
                </c:ext>
              </c:extLst>
            </c:dLbl>
            <c:numFmt formatCode="0.0%" sourceLinked="0"/>
            <c:spPr>
              <a:solidFill>
                <a:schemeClr val="bg1"/>
              </a:solidFill>
            </c:spPr>
            <c:txPr>
              <a:bodyPr/>
              <a:lstStyle/>
              <a:p>
                <a:pPr>
                  <a:defRPr sz="1400" b="0"/>
                </a:pPr>
                <a:endParaRPr lang="ja-JP"/>
              </a:p>
            </c:txPr>
            <c:showLegendKey val="0"/>
            <c:showVal val="1"/>
            <c:showCatName val="1"/>
            <c:showSerName val="0"/>
            <c:showPercent val="1"/>
            <c:showBubbleSize val="0"/>
            <c:showLeaderLines val="1"/>
            <c:extLst>
              <c:ext xmlns:c15="http://schemas.microsoft.com/office/drawing/2012/chart" uri="{CE6537A1-D6FC-4f65-9D91-7224C49458BB}"/>
            </c:extLst>
          </c:dLbls>
          <c:cat>
            <c:strRef>
              <c:f>'印刷不要（大学割合グラフ）'!$I$4:$I$14</c:f>
              <c:strCache>
                <c:ptCount val="11"/>
                <c:pt idx="0">
                  <c:v>大阪府</c:v>
                </c:pt>
                <c:pt idx="1">
                  <c:v>和歌山県</c:v>
                </c:pt>
                <c:pt idx="2">
                  <c:v>京都府</c:v>
                </c:pt>
                <c:pt idx="3">
                  <c:v>兵庫県</c:v>
                </c:pt>
                <c:pt idx="4">
                  <c:v>東京都</c:v>
                </c:pt>
                <c:pt idx="5">
                  <c:v>滋賀県</c:v>
                </c:pt>
                <c:pt idx="6">
                  <c:v>奈良県</c:v>
                </c:pt>
                <c:pt idx="7">
                  <c:v>愛知県</c:v>
                </c:pt>
                <c:pt idx="8">
                  <c:v>徳島県</c:v>
                </c:pt>
                <c:pt idx="9">
                  <c:v>岡山県</c:v>
                </c:pt>
                <c:pt idx="10">
                  <c:v>広島県</c:v>
                </c:pt>
              </c:strCache>
            </c:strRef>
          </c:cat>
          <c:val>
            <c:numRef>
              <c:f>'印刷不要（大学割合グラフ）'!$J$4:$J$14</c:f>
              <c:numCache>
                <c:formatCode>General</c:formatCode>
                <c:ptCount val="11"/>
                <c:pt idx="0">
                  <c:v>1766</c:v>
                </c:pt>
                <c:pt idx="1">
                  <c:v>723</c:v>
                </c:pt>
                <c:pt idx="2">
                  <c:v>435</c:v>
                </c:pt>
                <c:pt idx="3">
                  <c:v>385</c:v>
                </c:pt>
                <c:pt idx="4">
                  <c:v>210</c:v>
                </c:pt>
                <c:pt idx="5">
                  <c:v>100</c:v>
                </c:pt>
                <c:pt idx="6">
                  <c:v>98</c:v>
                </c:pt>
                <c:pt idx="7">
                  <c:v>86</c:v>
                </c:pt>
                <c:pt idx="8">
                  <c:v>60</c:v>
                </c:pt>
                <c:pt idx="9">
                  <c:v>57</c:v>
                </c:pt>
                <c:pt idx="10">
                  <c:v>56</c:v>
                </c:pt>
              </c:numCache>
            </c:numRef>
          </c:val>
          <c:extLst>
            <c:ext xmlns:c16="http://schemas.microsoft.com/office/drawing/2014/chart" uri="{C3380CC4-5D6E-409C-BE32-E72D297353CC}">
              <c16:uniqueId val="{00000016-E46B-4302-B752-33E3C39DA46D}"/>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47158736138467"/>
          <c:y val="0.17402908786309076"/>
          <c:w val="0.72600427229439024"/>
          <c:h val="0.81482837247656115"/>
        </c:manualLayout>
      </c:layout>
      <c:pieChart>
        <c:varyColors val="1"/>
        <c:ser>
          <c:idx val="0"/>
          <c:order val="0"/>
          <c:spPr>
            <a:ln>
              <a:solidFill>
                <a:schemeClr val="tx1"/>
              </a:solidFill>
            </a:ln>
          </c:spPr>
          <c:dPt>
            <c:idx val="0"/>
            <c:bubble3D val="0"/>
            <c:spPr>
              <a:pattFill prst="wdDnDiag">
                <a:fgClr>
                  <a:schemeClr val="accent1"/>
                </a:fgClr>
                <a:bgClr>
                  <a:schemeClr val="bg1"/>
                </a:bgClr>
              </a:pattFill>
              <a:ln>
                <a:solidFill>
                  <a:schemeClr val="tx1"/>
                </a:solidFill>
              </a:ln>
            </c:spPr>
            <c:extLst>
              <c:ext xmlns:c16="http://schemas.microsoft.com/office/drawing/2014/chart" uri="{C3380CC4-5D6E-409C-BE32-E72D297353CC}">
                <c16:uniqueId val="{00000001-D5B5-4EB1-8398-2451B1669653}"/>
              </c:ext>
            </c:extLst>
          </c:dPt>
          <c:dPt>
            <c:idx val="1"/>
            <c:bubble3D val="0"/>
            <c:spPr>
              <a:pattFill prst="pct5">
                <a:fgClr>
                  <a:schemeClr val="accent1"/>
                </a:fgClr>
                <a:bgClr>
                  <a:schemeClr val="bg1"/>
                </a:bgClr>
              </a:pattFill>
              <a:ln>
                <a:solidFill>
                  <a:schemeClr val="tx1"/>
                </a:solidFill>
              </a:ln>
            </c:spPr>
            <c:extLst>
              <c:ext xmlns:c16="http://schemas.microsoft.com/office/drawing/2014/chart" uri="{C3380CC4-5D6E-409C-BE32-E72D297353CC}">
                <c16:uniqueId val="{00000003-D5B5-4EB1-8398-2451B1669653}"/>
              </c:ext>
            </c:extLst>
          </c:dPt>
          <c:dPt>
            <c:idx val="2"/>
            <c:bubble3D val="0"/>
            <c:spPr>
              <a:pattFill prst="dkVert">
                <a:fgClr>
                  <a:schemeClr val="accent1"/>
                </a:fgClr>
                <a:bgClr>
                  <a:schemeClr val="bg1"/>
                </a:bgClr>
              </a:pattFill>
              <a:ln>
                <a:solidFill>
                  <a:schemeClr val="tx1"/>
                </a:solidFill>
              </a:ln>
            </c:spPr>
            <c:extLst>
              <c:ext xmlns:c16="http://schemas.microsoft.com/office/drawing/2014/chart" uri="{C3380CC4-5D6E-409C-BE32-E72D297353CC}">
                <c16:uniqueId val="{00000005-D5B5-4EB1-8398-2451B1669653}"/>
              </c:ext>
            </c:extLst>
          </c:dPt>
          <c:dPt>
            <c:idx val="3"/>
            <c:bubble3D val="0"/>
            <c:spPr>
              <a:pattFill prst="dashVert">
                <a:fgClr>
                  <a:schemeClr val="accent1"/>
                </a:fgClr>
                <a:bgClr>
                  <a:schemeClr val="bg1"/>
                </a:bgClr>
              </a:pattFill>
              <a:ln>
                <a:solidFill>
                  <a:schemeClr val="tx1"/>
                </a:solidFill>
              </a:ln>
            </c:spPr>
            <c:extLst>
              <c:ext xmlns:c16="http://schemas.microsoft.com/office/drawing/2014/chart" uri="{C3380CC4-5D6E-409C-BE32-E72D297353CC}">
                <c16:uniqueId val="{00000007-D5B5-4EB1-8398-2451B1669653}"/>
              </c:ext>
            </c:extLst>
          </c:dPt>
          <c:dPt>
            <c:idx val="4"/>
            <c:bubble3D val="0"/>
            <c:spPr>
              <a:pattFill prst="ltHorz">
                <a:fgClr>
                  <a:schemeClr val="accent1"/>
                </a:fgClr>
                <a:bgClr>
                  <a:schemeClr val="bg1"/>
                </a:bgClr>
              </a:pattFill>
              <a:ln>
                <a:solidFill>
                  <a:schemeClr val="tx1"/>
                </a:solidFill>
              </a:ln>
            </c:spPr>
            <c:extLst>
              <c:ext xmlns:c16="http://schemas.microsoft.com/office/drawing/2014/chart" uri="{C3380CC4-5D6E-409C-BE32-E72D297353CC}">
                <c16:uniqueId val="{00000009-D5B5-4EB1-8398-2451B1669653}"/>
              </c:ext>
            </c:extLst>
          </c:dPt>
          <c:dPt>
            <c:idx val="5"/>
            <c:bubble3D val="0"/>
            <c:spPr>
              <a:pattFill prst="dotGrid">
                <a:fgClr>
                  <a:schemeClr val="accent1"/>
                </a:fgClr>
                <a:bgClr>
                  <a:schemeClr val="bg1"/>
                </a:bgClr>
              </a:pattFill>
              <a:ln>
                <a:solidFill>
                  <a:schemeClr val="tx1"/>
                </a:solidFill>
              </a:ln>
            </c:spPr>
            <c:extLst>
              <c:ext xmlns:c16="http://schemas.microsoft.com/office/drawing/2014/chart" uri="{C3380CC4-5D6E-409C-BE32-E72D297353CC}">
                <c16:uniqueId val="{0000000B-D5B5-4EB1-8398-2451B1669653}"/>
              </c:ext>
            </c:extLst>
          </c:dPt>
          <c:dPt>
            <c:idx val="6"/>
            <c:bubble3D val="0"/>
            <c:spPr>
              <a:pattFill prst="wdUpDiag">
                <a:fgClr>
                  <a:schemeClr val="accent1"/>
                </a:fgClr>
                <a:bgClr>
                  <a:schemeClr val="bg1"/>
                </a:bgClr>
              </a:pattFill>
              <a:ln>
                <a:solidFill>
                  <a:schemeClr val="tx1"/>
                </a:solidFill>
              </a:ln>
            </c:spPr>
            <c:extLst>
              <c:ext xmlns:c16="http://schemas.microsoft.com/office/drawing/2014/chart" uri="{C3380CC4-5D6E-409C-BE32-E72D297353CC}">
                <c16:uniqueId val="{0000000D-D5B5-4EB1-8398-2451B1669653}"/>
              </c:ext>
            </c:extLst>
          </c:dPt>
          <c:dPt>
            <c:idx val="7"/>
            <c:bubble3D val="0"/>
            <c:spPr>
              <a:solidFill>
                <a:schemeClr val="bg1"/>
              </a:solidFill>
              <a:ln>
                <a:solidFill>
                  <a:schemeClr val="tx1"/>
                </a:solidFill>
              </a:ln>
            </c:spPr>
            <c:extLst>
              <c:ext xmlns:c16="http://schemas.microsoft.com/office/drawing/2014/chart" uri="{C3380CC4-5D6E-409C-BE32-E72D297353CC}">
                <c16:uniqueId val="{0000000F-D5B5-4EB1-8398-2451B1669653}"/>
              </c:ext>
            </c:extLst>
          </c:dPt>
          <c:dLbls>
            <c:dLbl>
              <c:idx val="0"/>
              <c:layout>
                <c:manualLayout>
                  <c:x val="-0.17599991777342927"/>
                  <c:y val="8.3635857258009521E-3"/>
                </c:manualLayout>
              </c:layout>
              <c:tx>
                <c:rich>
                  <a:bodyPr/>
                  <a:lstStyle/>
                  <a:p>
                    <a:r>
                      <a:rPr lang="ja-JP" altLang="en-US" sz="1400"/>
                      <a:t>和歌山県</a:t>
                    </a:r>
                  </a:p>
                  <a:p>
                    <a:r>
                      <a:rPr lang="ja-JP" altLang="en-US" sz="1400"/>
                      <a:t> </a:t>
                    </a:r>
                    <a:r>
                      <a:rPr lang="en-US" altLang="ja-JP" sz="1400"/>
                      <a:t>146</a:t>
                    </a:r>
                    <a:r>
                      <a:rPr lang="ja-JP" altLang="en-US" sz="1400"/>
                      <a:t>人</a:t>
                    </a:r>
                    <a:r>
                      <a:rPr lang="en-US" altLang="ja-JP" sz="1400"/>
                      <a:t>, 37.5%</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D5B5-4EB1-8398-2451B1669653}"/>
                </c:ext>
              </c:extLst>
            </c:dLbl>
            <c:dLbl>
              <c:idx val="1"/>
              <c:layout>
                <c:manualLayout>
                  <c:x val="0.1667455409372009"/>
                  <c:y val="-0.21882839912519075"/>
                </c:manualLayout>
              </c:layout>
              <c:tx>
                <c:rich>
                  <a:bodyPr/>
                  <a:lstStyle/>
                  <a:p>
                    <a:r>
                      <a:rPr lang="ja-JP" altLang="en-US" sz="1400"/>
                      <a:t>大阪府</a:t>
                    </a:r>
                  </a:p>
                  <a:p>
                    <a:r>
                      <a:rPr lang="ja-JP" altLang="en-US" sz="1400"/>
                      <a:t> </a:t>
                    </a:r>
                    <a:r>
                      <a:rPr lang="en-US" altLang="ja-JP" sz="1400"/>
                      <a:t>144</a:t>
                    </a:r>
                    <a:r>
                      <a:rPr lang="ja-JP" altLang="en-US" sz="1400"/>
                      <a:t>人</a:t>
                    </a:r>
                    <a:r>
                      <a:rPr lang="en-US" altLang="ja-JP" sz="1400"/>
                      <a:t>, 37.0%</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D5B5-4EB1-8398-2451B1669653}"/>
                </c:ext>
              </c:extLst>
            </c:dLbl>
            <c:dLbl>
              <c:idx val="2"/>
              <c:layout>
                <c:manualLayout>
                  <c:x val="0.1842299132887156"/>
                  <c:y val="7.18494727538634E-2"/>
                </c:manualLayout>
              </c:layout>
              <c:tx>
                <c:rich>
                  <a:bodyPr/>
                  <a:lstStyle/>
                  <a:p>
                    <a:r>
                      <a:rPr lang="ja-JP" altLang="en-US" sz="1400"/>
                      <a:t>兵庫県</a:t>
                    </a:r>
                  </a:p>
                  <a:p>
                    <a:r>
                      <a:rPr lang="ja-JP" altLang="en-US" sz="1400"/>
                      <a:t> </a:t>
                    </a:r>
                    <a:r>
                      <a:rPr lang="en-US" altLang="ja-JP" sz="1400"/>
                      <a:t>35</a:t>
                    </a:r>
                    <a:r>
                      <a:rPr lang="ja-JP" altLang="en-US" sz="1400"/>
                      <a:t>人</a:t>
                    </a:r>
                    <a:r>
                      <a:rPr lang="en-US" altLang="ja-JP" sz="1400"/>
                      <a:t>, 9.0%</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D5B5-4EB1-8398-2451B1669653}"/>
                </c:ext>
              </c:extLst>
            </c:dLbl>
            <c:dLbl>
              <c:idx val="3"/>
              <c:layout>
                <c:manualLayout>
                  <c:x val="-9.0001937280031308E-2"/>
                  <c:y val="0.11657407439832879"/>
                </c:manualLayout>
              </c:layout>
              <c:tx>
                <c:rich>
                  <a:bodyPr/>
                  <a:lstStyle/>
                  <a:p>
                    <a:pPr>
                      <a:defRPr sz="1400"/>
                    </a:pPr>
                    <a:r>
                      <a:rPr lang="ja-JP" altLang="en-US" sz="1400"/>
                      <a:t>奈良県</a:t>
                    </a:r>
                  </a:p>
                  <a:p>
                    <a:pPr>
                      <a:defRPr sz="1400"/>
                    </a:pPr>
                    <a:r>
                      <a:rPr lang="ja-JP" altLang="en-US" sz="1400"/>
                      <a:t> </a:t>
                    </a:r>
                    <a:r>
                      <a:rPr lang="en-US" altLang="ja-JP" sz="1400"/>
                      <a:t>21</a:t>
                    </a:r>
                    <a:r>
                      <a:rPr lang="ja-JP" altLang="en-US" sz="1400"/>
                      <a:t>人</a:t>
                    </a:r>
                    <a:r>
                      <a:rPr lang="en-US" altLang="ja-JP" sz="1400"/>
                      <a:t>, 5.4%</a:t>
                    </a:r>
                  </a:p>
                </c:rich>
              </c:tx>
              <c:numFmt formatCode="0.0%" sourceLinked="0"/>
              <c:spPr>
                <a:solidFill>
                  <a:schemeClr val="bg1"/>
                </a:solidFill>
                <a:ln>
                  <a:noFill/>
                </a:ln>
              </c:spPr>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D5B5-4EB1-8398-2451B1669653}"/>
                </c:ext>
              </c:extLst>
            </c:dLbl>
            <c:dLbl>
              <c:idx val="4"/>
              <c:layout>
                <c:manualLayout>
                  <c:x val="-0.13579828280452441"/>
                  <c:y val="8.6643312087477914E-2"/>
                </c:manualLayout>
              </c:layout>
              <c:tx>
                <c:rich>
                  <a:bodyPr/>
                  <a:lstStyle/>
                  <a:p>
                    <a:r>
                      <a:rPr lang="ja-JP" altLang="en-US" sz="1400"/>
                      <a:t>京都府</a:t>
                    </a:r>
                  </a:p>
                  <a:p>
                    <a:r>
                      <a:rPr lang="ja-JP" altLang="en-US" sz="1400"/>
                      <a:t> </a:t>
                    </a:r>
                    <a:r>
                      <a:rPr lang="en-US" altLang="ja-JP" sz="1400"/>
                      <a:t>19</a:t>
                    </a:r>
                    <a:r>
                      <a:rPr lang="ja-JP" altLang="en-US" sz="1400"/>
                      <a:t>人</a:t>
                    </a:r>
                    <a:r>
                      <a:rPr lang="en-US" altLang="ja-JP" sz="1400"/>
                      <a:t>, 4.9%</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D5B5-4EB1-8398-2451B1669653}"/>
                </c:ext>
              </c:extLst>
            </c:dLbl>
            <c:dLbl>
              <c:idx val="5"/>
              <c:layout>
                <c:manualLayout>
                  <c:x val="-0.15231343447262713"/>
                  <c:y val="3.3502958221519816E-2"/>
                </c:manualLayout>
              </c:layout>
              <c:tx>
                <c:rich>
                  <a:bodyPr/>
                  <a:lstStyle/>
                  <a:p>
                    <a:r>
                      <a:rPr lang="ja-JP" altLang="en-US" sz="1400"/>
                      <a:t>三重県</a:t>
                    </a:r>
                  </a:p>
                  <a:p>
                    <a:r>
                      <a:rPr lang="ja-JP" altLang="en-US" sz="1400"/>
                      <a:t> </a:t>
                    </a:r>
                    <a:r>
                      <a:rPr lang="en-US" altLang="ja-JP" sz="1400"/>
                      <a:t>11</a:t>
                    </a:r>
                    <a:r>
                      <a:rPr lang="ja-JP" altLang="en-US" sz="1400"/>
                      <a:t>人</a:t>
                    </a:r>
                    <a:r>
                      <a:rPr lang="en-US" altLang="ja-JP" sz="1400"/>
                      <a:t>, 2.8%</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D5B5-4EB1-8398-2451B1669653}"/>
                </c:ext>
              </c:extLst>
            </c:dLbl>
            <c:dLbl>
              <c:idx val="6"/>
              <c:layout>
                <c:manualLayout>
                  <c:x val="-9.2530679642068472E-2"/>
                  <c:y val="-3.3783526287394458E-3"/>
                </c:manualLayout>
              </c:layout>
              <c:tx>
                <c:rich>
                  <a:bodyPr/>
                  <a:lstStyle/>
                  <a:p>
                    <a:r>
                      <a:rPr lang="ja-JP" altLang="en-US" sz="1400"/>
                      <a:t>東京都</a:t>
                    </a:r>
                  </a:p>
                  <a:p>
                    <a:r>
                      <a:rPr lang="ja-JP" altLang="en-US" sz="1400"/>
                      <a:t> </a:t>
                    </a:r>
                    <a:r>
                      <a:rPr lang="en-US" altLang="ja-JP" sz="1400"/>
                      <a:t>4</a:t>
                    </a:r>
                    <a:r>
                      <a:rPr lang="ja-JP" altLang="en-US" sz="1400"/>
                      <a:t>人</a:t>
                    </a:r>
                    <a:r>
                      <a:rPr lang="en-US" altLang="ja-JP" sz="1400"/>
                      <a:t>, 1.0%</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D5B5-4EB1-8398-2451B1669653}"/>
                </c:ext>
              </c:extLst>
            </c:dLbl>
            <c:dLbl>
              <c:idx val="7"/>
              <c:layout>
                <c:manualLayout>
                  <c:x val="0.17772952065121242"/>
                  <c:y val="4.0574221068272178E-3"/>
                </c:manualLayout>
              </c:layout>
              <c:tx>
                <c:rich>
                  <a:bodyPr/>
                  <a:lstStyle/>
                  <a:p>
                    <a:r>
                      <a:rPr lang="ja-JP" altLang="en-US" sz="1400"/>
                      <a:t>その他</a:t>
                    </a:r>
                    <a:r>
                      <a:rPr lang="en-US" altLang="ja-JP" sz="1400"/>
                      <a:t>, 9</a:t>
                    </a:r>
                    <a:r>
                      <a:rPr lang="ja-JP" altLang="en-US" sz="1400"/>
                      <a:t>人</a:t>
                    </a:r>
                    <a:r>
                      <a:rPr lang="en-US" altLang="ja-JP" sz="1400"/>
                      <a:t>, 2.3%</a:t>
                    </a:r>
                  </a:p>
                </c:rich>
              </c:tx>
              <c:dLblPos val="bestFit"/>
              <c:showLegendKey val="0"/>
              <c:showVal val="1"/>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F-D5B5-4EB1-8398-2451B1669653}"/>
                </c:ext>
              </c:extLst>
            </c:dLbl>
            <c:numFmt formatCode="0.0%" sourceLinked="0"/>
            <c:spPr>
              <a:solidFill>
                <a:schemeClr val="bg1"/>
              </a:solidFill>
            </c:spPr>
            <c:txPr>
              <a:bodyPr/>
              <a:lstStyle/>
              <a:p>
                <a:pPr>
                  <a:defRPr sz="1400"/>
                </a:pPr>
                <a:endParaRPr lang="ja-JP"/>
              </a:p>
            </c:txPr>
            <c:dLblPos val="bestFit"/>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'印刷不要（短大割合グラフ）'!$J$4:$J$11</c:f>
              <c:strCache>
                <c:ptCount val="8"/>
                <c:pt idx="0">
                  <c:v>和歌山県</c:v>
                </c:pt>
                <c:pt idx="1">
                  <c:v>大阪府</c:v>
                </c:pt>
                <c:pt idx="2">
                  <c:v>兵庫県</c:v>
                </c:pt>
                <c:pt idx="3">
                  <c:v>奈良県</c:v>
                </c:pt>
                <c:pt idx="4">
                  <c:v>京都府</c:v>
                </c:pt>
                <c:pt idx="5">
                  <c:v>三重県</c:v>
                </c:pt>
                <c:pt idx="6">
                  <c:v>東京都</c:v>
                </c:pt>
                <c:pt idx="7">
                  <c:v>愛知県</c:v>
                </c:pt>
              </c:strCache>
            </c:strRef>
          </c:cat>
          <c:val>
            <c:numRef>
              <c:f>'印刷不要（短大割合グラフ）'!$K$4:$K$11</c:f>
              <c:numCache>
                <c:formatCode>General</c:formatCode>
                <c:ptCount val="8"/>
                <c:pt idx="0">
                  <c:v>146</c:v>
                </c:pt>
                <c:pt idx="1">
                  <c:v>144</c:v>
                </c:pt>
                <c:pt idx="2">
                  <c:v>35</c:v>
                </c:pt>
                <c:pt idx="3">
                  <c:v>21</c:v>
                </c:pt>
                <c:pt idx="4">
                  <c:v>19</c:v>
                </c:pt>
                <c:pt idx="5">
                  <c:v>11</c:v>
                </c:pt>
                <c:pt idx="6">
                  <c:v>4</c:v>
                </c:pt>
                <c:pt idx="7">
                  <c:v>3</c:v>
                </c:pt>
              </c:numCache>
            </c:numRef>
          </c:val>
          <c:extLst>
            <c:ext xmlns:c16="http://schemas.microsoft.com/office/drawing/2014/chart" uri="{C3380CC4-5D6E-409C-BE32-E72D297353CC}">
              <c16:uniqueId val="{00000010-D5B5-4EB1-8398-2451B1669653}"/>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noFill/>
    <a:ln>
      <a:noFill/>
    </a:ln>
  </c:sp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b="0"/>
              <a:t>鉱工業生産指数（季節調整済指数）＜全国・近畿との比較＞</a:t>
            </a:r>
          </a:p>
        </c:rich>
      </c:tx>
      <c:layout>
        <c:manualLayout>
          <c:xMode val="edge"/>
          <c:yMode val="edge"/>
          <c:x val="1.2513113518207655E-2"/>
          <c:y val="3.2510340094280688E-4"/>
        </c:manualLayout>
      </c:layout>
      <c:overlay val="1"/>
    </c:title>
    <c:autoTitleDeleted val="0"/>
    <c:plotArea>
      <c:layout>
        <c:manualLayout>
          <c:layoutTarget val="inner"/>
          <c:xMode val="edge"/>
          <c:yMode val="edge"/>
          <c:x val="3.2598708339646891E-2"/>
          <c:y val="0.12991586548192843"/>
          <c:w val="0.95925153203096303"/>
          <c:h val="0.77357202067956576"/>
        </c:manualLayout>
      </c:layout>
      <c:lineChart>
        <c:grouping val="standard"/>
        <c:varyColors val="0"/>
        <c:ser>
          <c:idx val="0"/>
          <c:order val="0"/>
          <c:tx>
            <c:strRef>
              <c:f>'グラフ(IIP)'!$D$2:$E$2</c:f>
              <c:strCache>
                <c:ptCount val="1"/>
                <c:pt idx="0">
                  <c:v>和歌山県（製造工業）</c:v>
                </c:pt>
              </c:strCache>
            </c:strRef>
          </c:tx>
          <c:spPr>
            <a:ln w="31750">
              <a:solidFill>
                <a:schemeClr val="bg1">
                  <a:lumMod val="50000"/>
                </a:schemeClr>
              </a:solidFill>
            </a:ln>
          </c:spPr>
          <c:marker>
            <c:symbol val="none"/>
          </c:marker>
          <c:cat>
            <c:strRef>
              <c:f>'グラフ(IIP)'!$J$6:$J$101</c:f>
              <c:strCache>
                <c:ptCount val="90"/>
                <c:pt idx="0">
                  <c:v>H25.1</c:v>
                </c:pt>
                <c:pt idx="5">
                  <c:v>６</c:v>
                </c:pt>
                <c:pt idx="12">
                  <c:v>26.1</c:v>
                </c:pt>
                <c:pt idx="17">
                  <c:v>６</c:v>
                </c:pt>
                <c:pt idx="24">
                  <c:v>27.1</c:v>
                </c:pt>
                <c:pt idx="29">
                  <c:v>６</c:v>
                </c:pt>
                <c:pt idx="36">
                  <c:v>28.1</c:v>
                </c:pt>
                <c:pt idx="41">
                  <c:v>６</c:v>
                </c:pt>
                <c:pt idx="45">
                  <c:v>    </c:v>
                </c:pt>
                <c:pt idx="46">
                  <c:v>    </c:v>
                </c:pt>
                <c:pt idx="47">
                  <c:v>    </c:v>
                </c:pt>
                <c:pt idx="48">
                  <c:v>29.1</c:v>
                </c:pt>
                <c:pt idx="53">
                  <c:v>6</c:v>
                </c:pt>
                <c:pt idx="60">
                  <c:v>30.1</c:v>
                </c:pt>
                <c:pt idx="65">
                  <c:v>6</c:v>
                </c:pt>
                <c:pt idx="72">
                  <c:v>31.1</c:v>
                </c:pt>
                <c:pt idx="77">
                  <c:v>6</c:v>
                </c:pt>
                <c:pt idx="84">
                  <c:v>R2.1</c:v>
                </c:pt>
                <c:pt idx="89">
                  <c:v>6</c:v>
                </c:pt>
              </c:strCache>
            </c:strRef>
          </c:cat>
          <c:val>
            <c:numRef>
              <c:f>'グラフ(IIP)'!$E$6:$E$101</c:f>
              <c:numCache>
                <c:formatCode>General</c:formatCode>
                <c:ptCount val="96"/>
                <c:pt idx="0">
                  <c:v>98.2</c:v>
                </c:pt>
                <c:pt idx="1">
                  <c:v>95.5</c:v>
                </c:pt>
                <c:pt idx="2">
                  <c:v>97.2</c:v>
                </c:pt>
                <c:pt idx="3">
                  <c:v>97.1</c:v>
                </c:pt>
                <c:pt idx="4">
                  <c:v>98.5</c:v>
                </c:pt>
                <c:pt idx="5">
                  <c:v>100.8</c:v>
                </c:pt>
                <c:pt idx="6">
                  <c:v>101.1</c:v>
                </c:pt>
                <c:pt idx="7">
                  <c:v>98.3</c:v>
                </c:pt>
                <c:pt idx="8">
                  <c:v>101.1</c:v>
                </c:pt>
                <c:pt idx="9">
                  <c:v>101.1</c:v>
                </c:pt>
                <c:pt idx="10">
                  <c:v>98.3</c:v>
                </c:pt>
                <c:pt idx="11">
                  <c:v>103.5</c:v>
                </c:pt>
                <c:pt idx="12">
                  <c:v>106.3</c:v>
                </c:pt>
                <c:pt idx="13">
                  <c:v>106.1</c:v>
                </c:pt>
                <c:pt idx="14">
                  <c:v>110.2</c:v>
                </c:pt>
                <c:pt idx="15">
                  <c:v>107.7</c:v>
                </c:pt>
                <c:pt idx="16">
                  <c:v>107.4</c:v>
                </c:pt>
                <c:pt idx="17">
                  <c:v>104.1</c:v>
                </c:pt>
                <c:pt idx="18">
                  <c:v>102.2</c:v>
                </c:pt>
                <c:pt idx="19">
                  <c:v>99.4</c:v>
                </c:pt>
                <c:pt idx="20">
                  <c:v>102.8</c:v>
                </c:pt>
                <c:pt idx="21">
                  <c:v>104.7</c:v>
                </c:pt>
                <c:pt idx="22">
                  <c:v>104.1</c:v>
                </c:pt>
                <c:pt idx="23">
                  <c:v>106.7</c:v>
                </c:pt>
                <c:pt idx="24">
                  <c:v>104.2</c:v>
                </c:pt>
                <c:pt idx="25">
                  <c:v>101.5</c:v>
                </c:pt>
                <c:pt idx="26">
                  <c:v>99.8</c:v>
                </c:pt>
                <c:pt idx="27">
                  <c:v>99</c:v>
                </c:pt>
                <c:pt idx="28">
                  <c:v>98.3</c:v>
                </c:pt>
                <c:pt idx="29">
                  <c:v>97.4</c:v>
                </c:pt>
                <c:pt idx="30">
                  <c:v>100.8</c:v>
                </c:pt>
                <c:pt idx="31">
                  <c:v>98.5</c:v>
                </c:pt>
                <c:pt idx="32">
                  <c:v>103</c:v>
                </c:pt>
                <c:pt idx="33">
                  <c:v>98.9</c:v>
                </c:pt>
                <c:pt idx="34">
                  <c:v>97.6</c:v>
                </c:pt>
                <c:pt idx="35">
                  <c:v>101</c:v>
                </c:pt>
                <c:pt idx="36">
                  <c:v>101.8</c:v>
                </c:pt>
                <c:pt idx="37">
                  <c:v>107.1</c:v>
                </c:pt>
                <c:pt idx="38">
                  <c:v>105.2</c:v>
                </c:pt>
                <c:pt idx="39">
                  <c:v>105.9</c:v>
                </c:pt>
                <c:pt idx="40">
                  <c:v>106</c:v>
                </c:pt>
                <c:pt idx="41">
                  <c:v>107.9</c:v>
                </c:pt>
                <c:pt idx="42">
                  <c:v>107.7</c:v>
                </c:pt>
                <c:pt idx="43">
                  <c:v>109.1</c:v>
                </c:pt>
                <c:pt idx="44">
                  <c:v>108.9</c:v>
                </c:pt>
                <c:pt idx="45">
                  <c:v>108.2</c:v>
                </c:pt>
                <c:pt idx="46">
                  <c:v>108.6</c:v>
                </c:pt>
                <c:pt idx="47">
                  <c:v>103.1</c:v>
                </c:pt>
                <c:pt idx="48">
                  <c:v>102.9</c:v>
                </c:pt>
                <c:pt idx="49">
                  <c:v>101.9</c:v>
                </c:pt>
                <c:pt idx="50">
                  <c:v>105.5</c:v>
                </c:pt>
                <c:pt idx="51">
                  <c:v>111.7</c:v>
                </c:pt>
                <c:pt idx="52">
                  <c:v>107.7</c:v>
                </c:pt>
                <c:pt idx="53">
                  <c:v>108.9</c:v>
                </c:pt>
                <c:pt idx="54">
                  <c:v>107.7</c:v>
                </c:pt>
                <c:pt idx="55">
                  <c:v>112.1</c:v>
                </c:pt>
                <c:pt idx="56">
                  <c:v>108.9</c:v>
                </c:pt>
                <c:pt idx="57">
                  <c:v>110.5</c:v>
                </c:pt>
                <c:pt idx="58">
                  <c:v>113.7</c:v>
                </c:pt>
                <c:pt idx="59">
                  <c:v>116.3</c:v>
                </c:pt>
                <c:pt idx="60">
                  <c:v>115.7</c:v>
                </c:pt>
                <c:pt idx="61">
                  <c:v>105.6</c:v>
                </c:pt>
                <c:pt idx="62">
                  <c:v>109</c:v>
                </c:pt>
                <c:pt idx="63">
                  <c:v>109.5</c:v>
                </c:pt>
                <c:pt idx="64">
                  <c:v>109.4</c:v>
                </c:pt>
                <c:pt idx="65">
                  <c:v>106.5</c:v>
                </c:pt>
                <c:pt idx="66">
                  <c:v>107.1</c:v>
                </c:pt>
                <c:pt idx="67">
                  <c:v>107.7</c:v>
                </c:pt>
                <c:pt idx="68">
                  <c:v>101.3</c:v>
                </c:pt>
                <c:pt idx="69">
                  <c:v>111.2</c:v>
                </c:pt>
                <c:pt idx="70">
                  <c:v>118</c:v>
                </c:pt>
                <c:pt idx="71">
                  <c:v>106.7</c:v>
                </c:pt>
                <c:pt idx="72" formatCode="0.0">
                  <c:v>101.80287296532499</c:v>
                </c:pt>
                <c:pt idx="73" formatCode="0.0">
                  <c:v>101.1</c:v>
                </c:pt>
                <c:pt idx="74" formatCode="0.0">
                  <c:v>107.111295457919</c:v>
                </c:pt>
                <c:pt idx="75" formatCode="0.0">
                  <c:v>101.976371326986</c:v>
                </c:pt>
                <c:pt idx="76" formatCode="0.0">
                  <c:v>103.07928008764399</c:v>
                </c:pt>
                <c:pt idx="77" formatCode="0.0">
                  <c:v>100.67955324263301</c:v>
                </c:pt>
                <c:pt idx="78" formatCode="0.0">
                  <c:v>104.21064584566599</c:v>
                </c:pt>
                <c:pt idx="79" formatCode="0.0">
                  <c:v>96.516943482669603</c:v>
                </c:pt>
                <c:pt idx="80" formatCode="0.0">
                  <c:v>105.217607330512</c:v>
                </c:pt>
                <c:pt idx="81" formatCode="0.0">
                  <c:v>105.80183844653899</c:v>
                </c:pt>
                <c:pt idx="82" formatCode="0.0">
                  <c:v>102.456890159925</c:v>
                </c:pt>
                <c:pt idx="83" formatCode="0.0">
                  <c:v>99.132595761197294</c:v>
                </c:pt>
                <c:pt idx="84">
                  <c:v>98</c:v>
                </c:pt>
                <c:pt idx="85">
                  <c:v>101.4</c:v>
                </c:pt>
                <c:pt idx="86">
                  <c:v>101.5</c:v>
                </c:pt>
                <c:pt idx="87">
                  <c:v>99.3</c:v>
                </c:pt>
                <c:pt idx="88">
                  <c:v>83.7</c:v>
                </c:pt>
                <c:pt idx="89">
                  <c:v>80.599999999999994</c:v>
                </c:pt>
                <c:pt idx="90">
                  <c:v>84.9</c:v>
                </c:pt>
                <c:pt idx="91">
                  <c:v>79.8</c:v>
                </c:pt>
                <c:pt idx="92">
                  <c:v>86.2</c:v>
                </c:pt>
                <c:pt idx="93">
                  <c:v>88.8</c:v>
                </c:pt>
                <c:pt idx="94">
                  <c:v>82.6</c:v>
                </c:pt>
                <c:pt idx="95">
                  <c:v>90.8</c:v>
                </c:pt>
              </c:numCache>
            </c:numRef>
          </c:val>
          <c:smooth val="0"/>
          <c:extLst>
            <c:ext xmlns:c16="http://schemas.microsoft.com/office/drawing/2014/chart" uri="{C3380CC4-5D6E-409C-BE32-E72D297353CC}">
              <c16:uniqueId val="{00000000-F629-454A-B61D-10BE321F2A0B}"/>
            </c:ext>
          </c:extLst>
        </c:ser>
        <c:ser>
          <c:idx val="1"/>
          <c:order val="1"/>
          <c:tx>
            <c:strRef>
              <c:f>'グラフ(IIP)'!$F$2:$G$2</c:f>
              <c:strCache>
                <c:ptCount val="1"/>
                <c:pt idx="0">
                  <c:v>近畿（製造工業）</c:v>
                </c:pt>
              </c:strCache>
            </c:strRef>
          </c:tx>
          <c:spPr>
            <a:ln>
              <a:solidFill>
                <a:schemeClr val="tx1"/>
              </a:solidFill>
              <a:prstDash val="sysDash"/>
            </a:ln>
          </c:spPr>
          <c:marker>
            <c:symbol val="none"/>
          </c:marker>
          <c:cat>
            <c:strRef>
              <c:f>'グラフ(IIP)'!$J$6:$J$101</c:f>
              <c:strCache>
                <c:ptCount val="90"/>
                <c:pt idx="0">
                  <c:v>H25.1</c:v>
                </c:pt>
                <c:pt idx="5">
                  <c:v>６</c:v>
                </c:pt>
                <c:pt idx="12">
                  <c:v>26.1</c:v>
                </c:pt>
                <c:pt idx="17">
                  <c:v>６</c:v>
                </c:pt>
                <c:pt idx="24">
                  <c:v>27.1</c:v>
                </c:pt>
                <c:pt idx="29">
                  <c:v>６</c:v>
                </c:pt>
                <c:pt idx="36">
                  <c:v>28.1</c:v>
                </c:pt>
                <c:pt idx="41">
                  <c:v>６</c:v>
                </c:pt>
                <c:pt idx="45">
                  <c:v>    </c:v>
                </c:pt>
                <c:pt idx="46">
                  <c:v>    </c:v>
                </c:pt>
                <c:pt idx="47">
                  <c:v>    </c:v>
                </c:pt>
                <c:pt idx="48">
                  <c:v>29.1</c:v>
                </c:pt>
                <c:pt idx="53">
                  <c:v>6</c:v>
                </c:pt>
                <c:pt idx="60">
                  <c:v>30.1</c:v>
                </c:pt>
                <c:pt idx="65">
                  <c:v>6</c:v>
                </c:pt>
                <c:pt idx="72">
                  <c:v>31.1</c:v>
                </c:pt>
                <c:pt idx="77">
                  <c:v>6</c:v>
                </c:pt>
                <c:pt idx="84">
                  <c:v>R2.1</c:v>
                </c:pt>
                <c:pt idx="89">
                  <c:v>6</c:v>
                </c:pt>
              </c:strCache>
            </c:strRef>
          </c:cat>
          <c:val>
            <c:numRef>
              <c:f>'グラフ(IIP)'!$G$6:$G$101</c:f>
              <c:numCache>
                <c:formatCode>General</c:formatCode>
                <c:ptCount val="96"/>
                <c:pt idx="0">
                  <c:v>93.9</c:v>
                </c:pt>
                <c:pt idx="1">
                  <c:v>95</c:v>
                </c:pt>
                <c:pt idx="2">
                  <c:v>98.4</c:v>
                </c:pt>
                <c:pt idx="3">
                  <c:v>98.7</c:v>
                </c:pt>
                <c:pt idx="4">
                  <c:v>98.6</c:v>
                </c:pt>
                <c:pt idx="5">
                  <c:v>98.3</c:v>
                </c:pt>
                <c:pt idx="6">
                  <c:v>100.1</c:v>
                </c:pt>
                <c:pt idx="7">
                  <c:v>99.4</c:v>
                </c:pt>
                <c:pt idx="8">
                  <c:v>99.1</c:v>
                </c:pt>
                <c:pt idx="9">
                  <c:v>98.6</c:v>
                </c:pt>
                <c:pt idx="10">
                  <c:v>100.4</c:v>
                </c:pt>
                <c:pt idx="11">
                  <c:v>101.5</c:v>
                </c:pt>
                <c:pt idx="12">
                  <c:v>101.7</c:v>
                </c:pt>
                <c:pt idx="13">
                  <c:v>102.4</c:v>
                </c:pt>
                <c:pt idx="14">
                  <c:v>102.2</c:v>
                </c:pt>
                <c:pt idx="15">
                  <c:v>100.9</c:v>
                </c:pt>
                <c:pt idx="16">
                  <c:v>101.6</c:v>
                </c:pt>
                <c:pt idx="17">
                  <c:v>101.4</c:v>
                </c:pt>
                <c:pt idx="18">
                  <c:v>101.9</c:v>
                </c:pt>
                <c:pt idx="19">
                  <c:v>100</c:v>
                </c:pt>
                <c:pt idx="20">
                  <c:v>101.5</c:v>
                </c:pt>
                <c:pt idx="21">
                  <c:v>102.7</c:v>
                </c:pt>
                <c:pt idx="22">
                  <c:v>99.8</c:v>
                </c:pt>
                <c:pt idx="23">
                  <c:v>98.5</c:v>
                </c:pt>
                <c:pt idx="24">
                  <c:v>104.3</c:v>
                </c:pt>
                <c:pt idx="25">
                  <c:v>100</c:v>
                </c:pt>
                <c:pt idx="26">
                  <c:v>100.5</c:v>
                </c:pt>
                <c:pt idx="27">
                  <c:v>98.7</c:v>
                </c:pt>
                <c:pt idx="28">
                  <c:v>100.3</c:v>
                </c:pt>
                <c:pt idx="29">
                  <c:v>99.1</c:v>
                </c:pt>
                <c:pt idx="30">
                  <c:v>100.9</c:v>
                </c:pt>
                <c:pt idx="31">
                  <c:v>99.9</c:v>
                </c:pt>
                <c:pt idx="32">
                  <c:v>100.9</c:v>
                </c:pt>
                <c:pt idx="33">
                  <c:v>100.8</c:v>
                </c:pt>
                <c:pt idx="34">
                  <c:v>99.7</c:v>
                </c:pt>
                <c:pt idx="35">
                  <c:v>95.8</c:v>
                </c:pt>
                <c:pt idx="36">
                  <c:v>99.1</c:v>
                </c:pt>
                <c:pt idx="37">
                  <c:v>98.8</c:v>
                </c:pt>
                <c:pt idx="38">
                  <c:v>100.2</c:v>
                </c:pt>
                <c:pt idx="39">
                  <c:v>100.3</c:v>
                </c:pt>
                <c:pt idx="40">
                  <c:v>100.2</c:v>
                </c:pt>
                <c:pt idx="41">
                  <c:v>99.6</c:v>
                </c:pt>
                <c:pt idx="42">
                  <c:v>99.5</c:v>
                </c:pt>
                <c:pt idx="43">
                  <c:v>100.4</c:v>
                </c:pt>
                <c:pt idx="44">
                  <c:v>102.9</c:v>
                </c:pt>
                <c:pt idx="45">
                  <c:v>101.5</c:v>
                </c:pt>
                <c:pt idx="46">
                  <c:v>103</c:v>
                </c:pt>
                <c:pt idx="47">
                  <c:v>103.4</c:v>
                </c:pt>
                <c:pt idx="48" formatCode="#,##0.0;\-#,##0.0">
                  <c:v>100.6</c:v>
                </c:pt>
                <c:pt idx="49" formatCode="#,##0.0;\-#,##0.0">
                  <c:v>102.7</c:v>
                </c:pt>
                <c:pt idx="50" formatCode="#,##0.0;\-#,##0.0">
                  <c:v>102.2</c:v>
                </c:pt>
                <c:pt idx="51" formatCode="#,##0.0;\-#,##0.0">
                  <c:v>103.8</c:v>
                </c:pt>
                <c:pt idx="52">
                  <c:v>102.9</c:v>
                </c:pt>
                <c:pt idx="53">
                  <c:v>104.6</c:v>
                </c:pt>
                <c:pt idx="54">
                  <c:v>103.2</c:v>
                </c:pt>
                <c:pt idx="55">
                  <c:v>105.4</c:v>
                </c:pt>
                <c:pt idx="56">
                  <c:v>102.4</c:v>
                </c:pt>
                <c:pt idx="57">
                  <c:v>103.5</c:v>
                </c:pt>
                <c:pt idx="58">
                  <c:v>104</c:v>
                </c:pt>
                <c:pt idx="59">
                  <c:v>103.8</c:v>
                </c:pt>
                <c:pt idx="60">
                  <c:v>103</c:v>
                </c:pt>
                <c:pt idx="61">
                  <c:v>104.1</c:v>
                </c:pt>
                <c:pt idx="62">
                  <c:v>104.8</c:v>
                </c:pt>
                <c:pt idx="63">
                  <c:v>104.1</c:v>
                </c:pt>
                <c:pt idx="64">
                  <c:v>104.9</c:v>
                </c:pt>
                <c:pt idx="65">
                  <c:v>103.5</c:v>
                </c:pt>
                <c:pt idx="66">
                  <c:v>103.2</c:v>
                </c:pt>
                <c:pt idx="67">
                  <c:v>104.3</c:v>
                </c:pt>
                <c:pt idx="68">
                  <c:v>103.4</c:v>
                </c:pt>
                <c:pt idx="69">
                  <c:v>106.5</c:v>
                </c:pt>
                <c:pt idx="70">
                  <c:v>104.5</c:v>
                </c:pt>
                <c:pt idx="71">
                  <c:v>103.9</c:v>
                </c:pt>
                <c:pt idx="72">
                  <c:v>103</c:v>
                </c:pt>
                <c:pt idx="73">
                  <c:v>102.8</c:v>
                </c:pt>
                <c:pt idx="74">
                  <c:v>102.3</c:v>
                </c:pt>
                <c:pt idx="75">
                  <c:v>102</c:v>
                </c:pt>
                <c:pt idx="76">
                  <c:v>102.6</c:v>
                </c:pt>
                <c:pt idx="77">
                  <c:v>101.9</c:v>
                </c:pt>
                <c:pt idx="78">
                  <c:v>102.8</c:v>
                </c:pt>
                <c:pt idx="79">
                  <c:v>101.6</c:v>
                </c:pt>
                <c:pt idx="80">
                  <c:v>102.9</c:v>
                </c:pt>
                <c:pt idx="81">
                  <c:v>95.8</c:v>
                </c:pt>
                <c:pt idx="82">
                  <c:v>93.8</c:v>
                </c:pt>
                <c:pt idx="83">
                  <c:v>95.2</c:v>
                </c:pt>
                <c:pt idx="84">
                  <c:v>99.7</c:v>
                </c:pt>
                <c:pt idx="85">
                  <c:v>98.9</c:v>
                </c:pt>
                <c:pt idx="86">
                  <c:v>97.9</c:v>
                </c:pt>
                <c:pt idx="87">
                  <c:v>88.6</c:v>
                </c:pt>
                <c:pt idx="88">
                  <c:v>80.7</c:v>
                </c:pt>
                <c:pt idx="89">
                  <c:v>83.1</c:v>
                </c:pt>
                <c:pt idx="90">
                  <c:v>89.1</c:v>
                </c:pt>
                <c:pt idx="91">
                  <c:v>88.7</c:v>
                </c:pt>
                <c:pt idx="92">
                  <c:v>90.8</c:v>
                </c:pt>
                <c:pt idx="93">
                  <c:v>92.5</c:v>
                </c:pt>
                <c:pt idx="94">
                  <c:v>95.7</c:v>
                </c:pt>
                <c:pt idx="95">
                  <c:v>91.1</c:v>
                </c:pt>
              </c:numCache>
            </c:numRef>
          </c:val>
          <c:smooth val="0"/>
          <c:extLst>
            <c:ext xmlns:c16="http://schemas.microsoft.com/office/drawing/2014/chart" uri="{C3380CC4-5D6E-409C-BE32-E72D297353CC}">
              <c16:uniqueId val="{00000001-F629-454A-B61D-10BE321F2A0B}"/>
            </c:ext>
          </c:extLst>
        </c:ser>
        <c:ser>
          <c:idx val="2"/>
          <c:order val="2"/>
          <c:tx>
            <c:strRef>
              <c:f>'グラフ(IIP)'!$H$2:$I$2</c:f>
              <c:strCache>
                <c:ptCount val="1"/>
                <c:pt idx="0">
                  <c:v>全国（製造工業）</c:v>
                </c:pt>
              </c:strCache>
            </c:strRef>
          </c:tx>
          <c:spPr>
            <a:ln w="15875">
              <a:solidFill>
                <a:schemeClr val="tx1"/>
              </a:solidFill>
            </a:ln>
          </c:spPr>
          <c:marker>
            <c:symbol val="none"/>
          </c:marker>
          <c:cat>
            <c:strRef>
              <c:f>'グラフ(IIP)'!$J$6:$J$101</c:f>
              <c:strCache>
                <c:ptCount val="90"/>
                <c:pt idx="0">
                  <c:v>H25.1</c:v>
                </c:pt>
                <c:pt idx="5">
                  <c:v>６</c:v>
                </c:pt>
                <c:pt idx="12">
                  <c:v>26.1</c:v>
                </c:pt>
                <c:pt idx="17">
                  <c:v>６</c:v>
                </c:pt>
                <c:pt idx="24">
                  <c:v>27.1</c:v>
                </c:pt>
                <c:pt idx="29">
                  <c:v>６</c:v>
                </c:pt>
                <c:pt idx="36">
                  <c:v>28.1</c:v>
                </c:pt>
                <c:pt idx="41">
                  <c:v>６</c:v>
                </c:pt>
                <c:pt idx="45">
                  <c:v>    </c:v>
                </c:pt>
                <c:pt idx="46">
                  <c:v>    </c:v>
                </c:pt>
                <c:pt idx="47">
                  <c:v>    </c:v>
                </c:pt>
                <c:pt idx="48">
                  <c:v>29.1</c:v>
                </c:pt>
                <c:pt idx="53">
                  <c:v>6</c:v>
                </c:pt>
                <c:pt idx="60">
                  <c:v>30.1</c:v>
                </c:pt>
                <c:pt idx="65">
                  <c:v>6</c:v>
                </c:pt>
                <c:pt idx="72">
                  <c:v>31.1</c:v>
                </c:pt>
                <c:pt idx="77">
                  <c:v>6</c:v>
                </c:pt>
                <c:pt idx="84">
                  <c:v>R2.1</c:v>
                </c:pt>
                <c:pt idx="89">
                  <c:v>6</c:v>
                </c:pt>
              </c:strCache>
            </c:strRef>
          </c:cat>
          <c:val>
            <c:numRef>
              <c:f>'グラフ(IIP)'!$I$6:$I$101</c:f>
              <c:numCache>
                <c:formatCode>General</c:formatCode>
                <c:ptCount val="96"/>
                <c:pt idx="0">
                  <c:v>94.8</c:v>
                </c:pt>
                <c:pt idx="1">
                  <c:v>96.4</c:v>
                </c:pt>
                <c:pt idx="2">
                  <c:v>97.7</c:v>
                </c:pt>
                <c:pt idx="3">
                  <c:v>97.7</c:v>
                </c:pt>
                <c:pt idx="4">
                  <c:v>99.2</c:v>
                </c:pt>
                <c:pt idx="5">
                  <c:v>98.2</c:v>
                </c:pt>
                <c:pt idx="6">
                  <c:v>99.7</c:v>
                </c:pt>
                <c:pt idx="7">
                  <c:v>99.9</c:v>
                </c:pt>
                <c:pt idx="8">
                  <c:v>101</c:v>
                </c:pt>
                <c:pt idx="9">
                  <c:v>101.1</c:v>
                </c:pt>
                <c:pt idx="10">
                  <c:v>101.8</c:v>
                </c:pt>
                <c:pt idx="11">
                  <c:v>101.9</c:v>
                </c:pt>
                <c:pt idx="12">
                  <c:v>103.8</c:v>
                </c:pt>
                <c:pt idx="13">
                  <c:v>102.7</c:v>
                </c:pt>
                <c:pt idx="14">
                  <c:v>104.2</c:v>
                </c:pt>
                <c:pt idx="15">
                  <c:v>99.5</c:v>
                </c:pt>
                <c:pt idx="16">
                  <c:v>101.8</c:v>
                </c:pt>
                <c:pt idx="17">
                  <c:v>100.3</c:v>
                </c:pt>
                <c:pt idx="18">
                  <c:v>100.1</c:v>
                </c:pt>
                <c:pt idx="19">
                  <c:v>99.4</c:v>
                </c:pt>
                <c:pt idx="20">
                  <c:v>100.6</c:v>
                </c:pt>
                <c:pt idx="21">
                  <c:v>100.4</c:v>
                </c:pt>
                <c:pt idx="22">
                  <c:v>100.4</c:v>
                </c:pt>
                <c:pt idx="23">
                  <c:v>99.9</c:v>
                </c:pt>
                <c:pt idx="24">
                  <c:v>102.9</c:v>
                </c:pt>
                <c:pt idx="25">
                  <c:v>99.8</c:v>
                </c:pt>
                <c:pt idx="26">
                  <c:v>99.3</c:v>
                </c:pt>
                <c:pt idx="27">
                  <c:v>99.5</c:v>
                </c:pt>
                <c:pt idx="28">
                  <c:v>99.5</c:v>
                </c:pt>
                <c:pt idx="29">
                  <c:v>100.4</c:v>
                </c:pt>
                <c:pt idx="30">
                  <c:v>100.4</c:v>
                </c:pt>
                <c:pt idx="31">
                  <c:v>98.6</c:v>
                </c:pt>
                <c:pt idx="32">
                  <c:v>100.5</c:v>
                </c:pt>
                <c:pt idx="33">
                  <c:v>100.7</c:v>
                </c:pt>
                <c:pt idx="34">
                  <c:v>99.9</c:v>
                </c:pt>
                <c:pt idx="35">
                  <c:v>98.5</c:v>
                </c:pt>
                <c:pt idx="36">
                  <c:v>100.1</c:v>
                </c:pt>
                <c:pt idx="37">
                  <c:v>99.2</c:v>
                </c:pt>
                <c:pt idx="38">
                  <c:v>99.7</c:v>
                </c:pt>
                <c:pt idx="39">
                  <c:v>99.3</c:v>
                </c:pt>
                <c:pt idx="40">
                  <c:v>98.5</c:v>
                </c:pt>
                <c:pt idx="41">
                  <c:v>99.2</c:v>
                </c:pt>
                <c:pt idx="42">
                  <c:v>99.8</c:v>
                </c:pt>
                <c:pt idx="43">
                  <c:v>100.5</c:v>
                </c:pt>
                <c:pt idx="44">
                  <c:v>100.8</c:v>
                </c:pt>
                <c:pt idx="45">
                  <c:v>101.1</c:v>
                </c:pt>
                <c:pt idx="46">
                  <c:v>102</c:v>
                </c:pt>
                <c:pt idx="47">
                  <c:v>102</c:v>
                </c:pt>
                <c:pt idx="48">
                  <c:v>100.9</c:v>
                </c:pt>
                <c:pt idx="49">
                  <c:v>101.6</c:v>
                </c:pt>
                <c:pt idx="50">
                  <c:v>101.5</c:v>
                </c:pt>
                <c:pt idx="51">
                  <c:v>104.1</c:v>
                </c:pt>
                <c:pt idx="52">
                  <c:v>102.3</c:v>
                </c:pt>
                <c:pt idx="53">
                  <c:v>103.3</c:v>
                </c:pt>
                <c:pt idx="54">
                  <c:v>102.5</c:v>
                </c:pt>
                <c:pt idx="55">
                  <c:v>104</c:v>
                </c:pt>
                <c:pt idx="56">
                  <c:v>102.9</c:v>
                </c:pt>
                <c:pt idx="57">
                  <c:v>103.3</c:v>
                </c:pt>
                <c:pt idx="58">
                  <c:v>104.2</c:v>
                </c:pt>
                <c:pt idx="59">
                  <c:v>105.8</c:v>
                </c:pt>
                <c:pt idx="60">
                  <c:v>101.4</c:v>
                </c:pt>
                <c:pt idx="61">
                  <c:v>104</c:v>
                </c:pt>
                <c:pt idx="62">
                  <c:v>105.1</c:v>
                </c:pt>
                <c:pt idx="63">
                  <c:v>104.5</c:v>
                </c:pt>
                <c:pt idx="64">
                  <c:v>104.8</c:v>
                </c:pt>
                <c:pt idx="65">
                  <c:v>103.7</c:v>
                </c:pt>
                <c:pt idx="66">
                  <c:v>103.8</c:v>
                </c:pt>
                <c:pt idx="67">
                  <c:v>103.6</c:v>
                </c:pt>
                <c:pt idx="68">
                  <c:v>103.5</c:v>
                </c:pt>
                <c:pt idx="69">
                  <c:v>105.6</c:v>
                </c:pt>
                <c:pt idx="70">
                  <c:v>104.6</c:v>
                </c:pt>
                <c:pt idx="71">
                  <c:v>104.8</c:v>
                </c:pt>
                <c:pt idx="72">
                  <c:v>102.3</c:v>
                </c:pt>
                <c:pt idx="73">
                  <c:v>103.3</c:v>
                </c:pt>
                <c:pt idx="74">
                  <c:v>102.9</c:v>
                </c:pt>
                <c:pt idx="75">
                  <c:v>102.8</c:v>
                </c:pt>
                <c:pt idx="76">
                  <c:v>104.2</c:v>
                </c:pt>
                <c:pt idx="77">
                  <c:v>101.5</c:v>
                </c:pt>
                <c:pt idx="78">
                  <c:v>102.3</c:v>
                </c:pt>
                <c:pt idx="79">
                  <c:v>100.5</c:v>
                </c:pt>
                <c:pt idx="80">
                  <c:v>102.3</c:v>
                </c:pt>
                <c:pt idx="81">
                  <c:v>98.4</c:v>
                </c:pt>
                <c:pt idx="82">
                  <c:v>97.7</c:v>
                </c:pt>
                <c:pt idx="83">
                  <c:v>97.9</c:v>
                </c:pt>
                <c:pt idx="84">
                  <c:v>99.9</c:v>
                </c:pt>
                <c:pt idx="85">
                  <c:v>99.7</c:v>
                </c:pt>
                <c:pt idx="86">
                  <c:v>95.8</c:v>
                </c:pt>
                <c:pt idx="87">
                  <c:v>86.4</c:v>
                </c:pt>
                <c:pt idx="88">
                  <c:v>78.7</c:v>
                </c:pt>
                <c:pt idx="89">
                  <c:v>80.3</c:v>
                </c:pt>
                <c:pt idx="90">
                  <c:v>87.2</c:v>
                </c:pt>
                <c:pt idx="91">
                  <c:v>88.1</c:v>
                </c:pt>
                <c:pt idx="92">
                  <c:v>91.6</c:v>
                </c:pt>
                <c:pt idx="93">
                  <c:v>95.2</c:v>
                </c:pt>
                <c:pt idx="94">
                  <c:v>94.7</c:v>
                </c:pt>
                <c:pt idx="95">
                  <c:v>93.7</c:v>
                </c:pt>
              </c:numCache>
            </c:numRef>
          </c:val>
          <c:smooth val="0"/>
          <c:extLst>
            <c:ext xmlns:c16="http://schemas.microsoft.com/office/drawing/2014/chart" uri="{C3380CC4-5D6E-409C-BE32-E72D297353CC}">
              <c16:uniqueId val="{00000002-F629-454A-B61D-10BE321F2A0B}"/>
            </c:ext>
          </c:extLst>
        </c:ser>
        <c:dLbls>
          <c:showLegendKey val="0"/>
          <c:showVal val="0"/>
          <c:showCatName val="0"/>
          <c:showSerName val="0"/>
          <c:showPercent val="0"/>
          <c:showBubbleSize val="0"/>
        </c:dLbls>
        <c:smooth val="0"/>
        <c:axId val="156011904"/>
        <c:axId val="156017792"/>
      </c:lineChart>
      <c:catAx>
        <c:axId val="156011904"/>
        <c:scaling>
          <c:orientation val="minMax"/>
        </c:scaling>
        <c:delete val="0"/>
        <c:axPos val="b"/>
        <c:majorGridlines>
          <c:spPr>
            <a:ln>
              <a:noFill/>
            </a:ln>
          </c:spPr>
        </c:majorGridlines>
        <c:minorGridlines>
          <c:spPr>
            <a:ln>
              <a:noFill/>
            </a:ln>
          </c:spPr>
        </c:minorGridlines>
        <c:numFmt formatCode="General" sourceLinked="0"/>
        <c:majorTickMark val="none"/>
        <c:minorTickMark val="none"/>
        <c:tickLblPos val="low"/>
        <c:txPr>
          <a:bodyPr anchor="t" anchorCtr="0"/>
          <a:lstStyle/>
          <a:p>
            <a:pPr>
              <a:defRPr sz="1100" baseline="0"/>
            </a:pPr>
            <a:endParaRPr lang="ja-JP"/>
          </a:p>
        </c:txPr>
        <c:crossAx val="156017792"/>
        <c:crosses val="autoZero"/>
        <c:auto val="1"/>
        <c:lblAlgn val="ctr"/>
        <c:lblOffset val="100"/>
        <c:noMultiLvlLbl val="0"/>
      </c:catAx>
      <c:valAx>
        <c:axId val="156017792"/>
        <c:scaling>
          <c:orientation val="minMax"/>
          <c:max val="120"/>
          <c:min val="70"/>
        </c:scaling>
        <c:delete val="0"/>
        <c:axPos val="l"/>
        <c:majorGridlines>
          <c:spPr>
            <a:ln w="12700"/>
          </c:spPr>
        </c:majorGridlines>
        <c:minorGridlines>
          <c:spPr>
            <a:ln w="12700">
              <a:prstDash val="dash"/>
            </a:ln>
          </c:spPr>
        </c:minorGridlines>
        <c:numFmt formatCode="General" sourceLinked="1"/>
        <c:majorTickMark val="out"/>
        <c:minorTickMark val="none"/>
        <c:tickLblPos val="nextTo"/>
        <c:txPr>
          <a:bodyPr/>
          <a:lstStyle/>
          <a:p>
            <a:pPr>
              <a:defRPr sz="1300" baseline="0"/>
            </a:pPr>
            <a:endParaRPr lang="ja-JP"/>
          </a:p>
        </c:txPr>
        <c:crossAx val="156011904"/>
        <c:crosses val="autoZero"/>
        <c:crossBetween val="between"/>
        <c:majorUnit val="10"/>
        <c:minorUnit val="5"/>
      </c:valAx>
      <c:spPr>
        <a:ln>
          <a:solidFill>
            <a:schemeClr val="tx1"/>
          </a:solidFill>
        </a:ln>
      </c:spPr>
    </c:plotArea>
    <c:legend>
      <c:legendPos val="t"/>
      <c:layout>
        <c:manualLayout>
          <c:xMode val="edge"/>
          <c:yMode val="edge"/>
          <c:x val="4.546859983936051E-2"/>
          <c:y val="0.1558991477832774"/>
          <c:w val="0.49933337701954306"/>
          <c:h val="8.450062822065621E-2"/>
        </c:manualLayout>
      </c:layout>
      <c:overlay val="0"/>
      <c:spPr>
        <a:solidFill>
          <a:schemeClr val="bg1"/>
        </a:solidFill>
        <a:ln>
          <a:solidFill>
            <a:schemeClr val="tx1"/>
          </a:solidFill>
        </a:ln>
      </c:spPr>
      <c:txPr>
        <a:bodyPr/>
        <a:lstStyle/>
        <a:p>
          <a:pPr>
            <a:defRPr sz="1450" baseline="0"/>
          </a:pPr>
          <a:endParaRPr lang="ja-JP"/>
        </a:p>
      </c:txPr>
    </c:legend>
    <c:plotVisOnly val="1"/>
    <c:dispBlanksAs val="zero"/>
    <c:showDLblsOverMax val="0"/>
  </c:chart>
  <c:spPr>
    <a:ln>
      <a:noFill/>
    </a:ln>
  </c:sp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景気動向指数（</a:t>
            </a:r>
            <a:r>
              <a:rPr lang="en-US" altLang="ja-JP"/>
              <a:t>CI</a:t>
            </a:r>
            <a:r>
              <a:rPr lang="ja-JP" altLang="en-US"/>
              <a:t>：</a:t>
            </a:r>
            <a:r>
              <a:rPr lang="ja-JP"/>
              <a:t>一致指数）</a:t>
            </a:r>
          </a:p>
        </c:rich>
      </c:tx>
      <c:layout>
        <c:manualLayout>
          <c:xMode val="edge"/>
          <c:yMode val="edge"/>
          <c:x val="0.35344434572137629"/>
          <c:y val="1.7354191345550832E-3"/>
        </c:manualLayout>
      </c:layout>
      <c:overlay val="0"/>
      <c:spPr>
        <a:noFill/>
        <a:ln w="25400">
          <a:noFill/>
        </a:ln>
      </c:spPr>
    </c:title>
    <c:autoTitleDeleted val="0"/>
    <c:plotArea>
      <c:layout>
        <c:manualLayout>
          <c:layoutTarget val="inner"/>
          <c:xMode val="edge"/>
          <c:yMode val="edge"/>
          <c:x val="4.9895421632607205E-2"/>
          <c:y val="0.15665145286042784"/>
          <c:w val="0.93348891481913654"/>
          <c:h val="0.75609190997143061"/>
        </c:manualLayout>
      </c:layout>
      <c:lineChart>
        <c:grouping val="standard"/>
        <c:varyColors val="0"/>
        <c:ser>
          <c:idx val="0"/>
          <c:order val="0"/>
          <c:tx>
            <c:strRef>
              <c:f>'グラフ(CI)'!$C$2</c:f>
              <c:strCache>
                <c:ptCount val="1"/>
                <c:pt idx="0">
                  <c:v>和歌山県(新指標CI)</c:v>
                </c:pt>
              </c:strCache>
            </c:strRef>
          </c:tx>
          <c:spPr>
            <a:ln w="19050">
              <a:solidFill>
                <a:sysClr val="windowText" lastClr="000000"/>
              </a:solidFill>
            </a:ln>
          </c:spPr>
          <c:marker>
            <c:symbol val="none"/>
          </c:marker>
          <c:cat>
            <c:strRef>
              <c:f>'グラフ(CI)'!$B$89:$B$183</c:f>
              <c:strCache>
                <c:ptCount val="90"/>
                <c:pt idx="0">
                  <c:v>H25.1</c:v>
                </c:pt>
                <c:pt idx="5">
                  <c:v>6</c:v>
                </c:pt>
                <c:pt idx="12">
                  <c:v>26.1</c:v>
                </c:pt>
                <c:pt idx="17">
                  <c:v>6</c:v>
                </c:pt>
                <c:pt idx="24">
                  <c:v>27.1</c:v>
                </c:pt>
                <c:pt idx="29">
                  <c:v>6</c:v>
                </c:pt>
                <c:pt idx="36">
                  <c:v>28.1</c:v>
                </c:pt>
                <c:pt idx="41">
                  <c:v>6</c:v>
                </c:pt>
                <c:pt idx="48">
                  <c:v>29.1</c:v>
                </c:pt>
                <c:pt idx="53">
                  <c:v>6</c:v>
                </c:pt>
                <c:pt idx="60">
                  <c:v>30.1</c:v>
                </c:pt>
                <c:pt idx="65">
                  <c:v>6</c:v>
                </c:pt>
                <c:pt idx="72">
                  <c:v>31.1</c:v>
                </c:pt>
                <c:pt idx="77">
                  <c:v>6</c:v>
                </c:pt>
                <c:pt idx="84">
                  <c:v>R2.1</c:v>
                </c:pt>
                <c:pt idx="89">
                  <c:v>6</c:v>
                </c:pt>
              </c:strCache>
            </c:strRef>
          </c:cat>
          <c:val>
            <c:numRef>
              <c:f>'グラフ(CI)'!$C$89:$C$183</c:f>
              <c:numCache>
                <c:formatCode>0.0_);[Red]\(0.0\)</c:formatCode>
                <c:ptCount val="95"/>
                <c:pt idx="0">
                  <c:v>100.89990767350774</c:v>
                </c:pt>
                <c:pt idx="1">
                  <c:v>93.957497419408909</c:v>
                </c:pt>
                <c:pt idx="2">
                  <c:v>95.228341718014534</c:v>
                </c:pt>
                <c:pt idx="3">
                  <c:v>94.967492025531016</c:v>
                </c:pt>
                <c:pt idx="4">
                  <c:v>93.804841471449237</c:v>
                </c:pt>
                <c:pt idx="5">
                  <c:v>99.185347779530048</c:v>
                </c:pt>
                <c:pt idx="6">
                  <c:v>97.512839257203268</c:v>
                </c:pt>
                <c:pt idx="7">
                  <c:v>95.052587642901514</c:v>
                </c:pt>
                <c:pt idx="8">
                  <c:v>95.586446467789983</c:v>
                </c:pt>
                <c:pt idx="9">
                  <c:v>101.68315680742933</c:v>
                </c:pt>
                <c:pt idx="10">
                  <c:v>100.7772448553159</c:v>
                </c:pt>
                <c:pt idx="11">
                  <c:v>103.86173328102963</c:v>
                </c:pt>
                <c:pt idx="12">
                  <c:v>102.20981428150209</c:v>
                </c:pt>
                <c:pt idx="13">
                  <c:v>102.63370349880255</c:v>
                </c:pt>
                <c:pt idx="14">
                  <c:v>110.60627878259048</c:v>
                </c:pt>
                <c:pt idx="15">
                  <c:v>107.76473638312444</c:v>
                </c:pt>
                <c:pt idx="16">
                  <c:v>106.11262722311065</c:v>
                </c:pt>
                <c:pt idx="17">
                  <c:v>103.27606288834221</c:v>
                </c:pt>
                <c:pt idx="18">
                  <c:v>99.087040912489172</c:v>
                </c:pt>
                <c:pt idx="19">
                  <c:v>100.87070213952119</c:v>
                </c:pt>
                <c:pt idx="20">
                  <c:v>105.0151592974935</c:v>
                </c:pt>
                <c:pt idx="21">
                  <c:v>102.94536150043372</c:v>
                </c:pt>
                <c:pt idx="22">
                  <c:v>104.41087975394659</c:v>
                </c:pt>
                <c:pt idx="23">
                  <c:v>103.17411042451457</c:v>
                </c:pt>
                <c:pt idx="24">
                  <c:v>103.52507417173528</c:v>
                </c:pt>
                <c:pt idx="25">
                  <c:v>97.581074886284895</c:v>
                </c:pt>
                <c:pt idx="26">
                  <c:v>94.246988721338539</c:v>
                </c:pt>
                <c:pt idx="27">
                  <c:v>97.166911222635861</c:v>
                </c:pt>
                <c:pt idx="28">
                  <c:v>104.52495467792528</c:v>
                </c:pt>
                <c:pt idx="29">
                  <c:v>97.877462763761486</c:v>
                </c:pt>
                <c:pt idx="30">
                  <c:v>98.49043076136428</c:v>
                </c:pt>
                <c:pt idx="31">
                  <c:v>98.154805320920744</c:v>
                </c:pt>
                <c:pt idx="32">
                  <c:v>102.21591381573032</c:v>
                </c:pt>
                <c:pt idx="33">
                  <c:v>104.00088617208955</c:v>
                </c:pt>
                <c:pt idx="34">
                  <c:v>101.02762732435639</c:v>
                </c:pt>
                <c:pt idx="35">
                  <c:v>101.18787016185726</c:v>
                </c:pt>
                <c:pt idx="36">
                  <c:v>100.22997333451275</c:v>
                </c:pt>
                <c:pt idx="37">
                  <c:v>110.42157847614371</c:v>
                </c:pt>
                <c:pt idx="38">
                  <c:v>106.06574765877784</c:v>
                </c:pt>
                <c:pt idx="39">
                  <c:v>109.35515413857794</c:v>
                </c:pt>
                <c:pt idx="40">
                  <c:v>105.20149926879583</c:v>
                </c:pt>
                <c:pt idx="41">
                  <c:v>111.49208493465619</c:v>
                </c:pt>
                <c:pt idx="42">
                  <c:v>107.53573053284555</c:v>
                </c:pt>
                <c:pt idx="43">
                  <c:v>107.82134876180318</c:v>
                </c:pt>
                <c:pt idx="44">
                  <c:v>106.83999080550348</c:v>
                </c:pt>
                <c:pt idx="45">
                  <c:v>105.64885793847256</c:v>
                </c:pt>
                <c:pt idx="46">
                  <c:v>102.70407733485598</c:v>
                </c:pt>
                <c:pt idx="47">
                  <c:v>102.57093843451351</c:v>
                </c:pt>
                <c:pt idx="48">
                  <c:v>101.90054075357095</c:v>
                </c:pt>
                <c:pt idx="49">
                  <c:v>104.12375026338914</c:v>
                </c:pt>
                <c:pt idx="50">
                  <c:v>104.85962740019919</c:v>
                </c:pt>
                <c:pt idx="51">
                  <c:v>106.82152223167675</c:v>
                </c:pt>
                <c:pt idx="52">
                  <c:v>104.55914469851599</c:v>
                </c:pt>
                <c:pt idx="53">
                  <c:v>105.49699003591158</c:v>
                </c:pt>
                <c:pt idx="54">
                  <c:v>105.25495452590616</c:v>
                </c:pt>
                <c:pt idx="55">
                  <c:v>110.66037138550804</c:v>
                </c:pt>
                <c:pt idx="56">
                  <c:v>110.77136895456326</c:v>
                </c:pt>
                <c:pt idx="57">
                  <c:v>108.13432498129183</c:v>
                </c:pt>
                <c:pt idx="58">
                  <c:v>106.98498615511822</c:v>
                </c:pt>
                <c:pt idx="59">
                  <c:v>109.33826729269904</c:v>
                </c:pt>
                <c:pt idx="60">
                  <c:v>110.19600053505549</c:v>
                </c:pt>
                <c:pt idx="61">
                  <c:v>102.068430892002</c:v>
                </c:pt>
                <c:pt idx="62">
                  <c:v>100.53783879725053</c:v>
                </c:pt>
                <c:pt idx="63">
                  <c:v>103.32154749852707</c:v>
                </c:pt>
                <c:pt idx="64">
                  <c:v>102.5798685224155</c:v>
                </c:pt>
                <c:pt idx="65">
                  <c:v>104.39532183319223</c:v>
                </c:pt>
                <c:pt idx="66">
                  <c:v>105.83632713678928</c:v>
                </c:pt>
                <c:pt idx="67">
                  <c:v>107.77678145026618</c:v>
                </c:pt>
                <c:pt idx="68">
                  <c:v>104.1896511393453</c:v>
                </c:pt>
                <c:pt idx="69">
                  <c:v>107.42545599222765</c:v>
                </c:pt>
                <c:pt idx="70">
                  <c:v>110.26745629228481</c:v>
                </c:pt>
                <c:pt idx="71">
                  <c:v>105.48360665497793</c:v>
                </c:pt>
                <c:pt idx="72">
                  <c:v>101.49676868657798</c:v>
                </c:pt>
                <c:pt idx="73">
                  <c:v>100.54970256629569</c:v>
                </c:pt>
                <c:pt idx="74">
                  <c:v>104.87922696804355</c:v>
                </c:pt>
                <c:pt idx="75">
                  <c:v>105.15727131396552</c:v>
                </c:pt>
                <c:pt idx="76">
                  <c:v>106.56565270887965</c:v>
                </c:pt>
                <c:pt idx="77">
                  <c:v>104.46154703723343</c:v>
                </c:pt>
                <c:pt idx="78">
                  <c:v>102.76869381653493</c:v>
                </c:pt>
                <c:pt idx="79">
                  <c:v>99.396850936269658</c:v>
                </c:pt>
                <c:pt idx="80">
                  <c:v>107.68371834757279</c:v>
                </c:pt>
                <c:pt idx="81">
                  <c:v>104.29366353007762</c:v>
                </c:pt>
                <c:pt idx="82">
                  <c:v>99.343066640693436</c:v>
                </c:pt>
                <c:pt idx="83">
                  <c:v>95.838926229155746</c:v>
                </c:pt>
                <c:pt idx="84">
                  <c:v>94.3820420720496</c:v>
                </c:pt>
                <c:pt idx="85">
                  <c:v>94.061232578625351</c:v>
                </c:pt>
                <c:pt idx="86">
                  <c:v>89.796919167207847</c:v>
                </c:pt>
                <c:pt idx="87">
                  <c:v>80.594136605657837</c:v>
                </c:pt>
                <c:pt idx="88">
                  <c:v>66.368576488154929</c:v>
                </c:pt>
                <c:pt idx="89">
                  <c:v>69.333648633660275</c:v>
                </c:pt>
                <c:pt idx="90">
                  <c:v>73.743131617730242</c:v>
                </c:pt>
                <c:pt idx="91">
                  <c:v>75.031710727200831</c:v>
                </c:pt>
                <c:pt idx="92">
                  <c:v>73.449262166863676</c:v>
                </c:pt>
                <c:pt idx="93">
                  <c:v>75.592898479586069</c:v>
                </c:pt>
                <c:pt idx="94">
                  <c:v>73.252743861406387</c:v>
                </c:pt>
              </c:numCache>
            </c:numRef>
          </c:val>
          <c:smooth val="0"/>
          <c:extLst>
            <c:ext xmlns:c16="http://schemas.microsoft.com/office/drawing/2014/chart" uri="{C3380CC4-5D6E-409C-BE32-E72D297353CC}">
              <c16:uniqueId val="{00000000-373D-4041-A4D2-D149210D4C15}"/>
            </c:ext>
          </c:extLst>
        </c:ser>
        <c:ser>
          <c:idx val="1"/>
          <c:order val="1"/>
          <c:tx>
            <c:strRef>
              <c:f>'グラフ(CI)'!$D$2</c:f>
              <c:strCache>
                <c:ptCount val="1"/>
                <c:pt idx="0">
                  <c:v>全国(CI)</c:v>
                </c:pt>
              </c:strCache>
            </c:strRef>
          </c:tx>
          <c:spPr>
            <a:ln>
              <a:solidFill>
                <a:schemeClr val="tx1"/>
              </a:solidFill>
              <a:prstDash val="sysDash"/>
            </a:ln>
          </c:spPr>
          <c:marker>
            <c:symbol val="none"/>
          </c:marker>
          <c:cat>
            <c:strRef>
              <c:f>'グラフ(CI)'!$B$89:$B$183</c:f>
              <c:strCache>
                <c:ptCount val="90"/>
                <c:pt idx="0">
                  <c:v>H25.1</c:v>
                </c:pt>
                <c:pt idx="5">
                  <c:v>6</c:v>
                </c:pt>
                <c:pt idx="12">
                  <c:v>26.1</c:v>
                </c:pt>
                <c:pt idx="17">
                  <c:v>6</c:v>
                </c:pt>
                <c:pt idx="24">
                  <c:v>27.1</c:v>
                </c:pt>
                <c:pt idx="29">
                  <c:v>6</c:v>
                </c:pt>
                <c:pt idx="36">
                  <c:v>28.1</c:v>
                </c:pt>
                <c:pt idx="41">
                  <c:v>6</c:v>
                </c:pt>
                <c:pt idx="48">
                  <c:v>29.1</c:v>
                </c:pt>
                <c:pt idx="53">
                  <c:v>6</c:v>
                </c:pt>
                <c:pt idx="60">
                  <c:v>30.1</c:v>
                </c:pt>
                <c:pt idx="65">
                  <c:v>6</c:v>
                </c:pt>
                <c:pt idx="72">
                  <c:v>31.1</c:v>
                </c:pt>
                <c:pt idx="77">
                  <c:v>6</c:v>
                </c:pt>
                <c:pt idx="84">
                  <c:v>R2.1</c:v>
                </c:pt>
                <c:pt idx="89">
                  <c:v>6</c:v>
                </c:pt>
              </c:strCache>
            </c:strRef>
          </c:cat>
          <c:val>
            <c:numRef>
              <c:f>'グラフ(CI)'!$D$89:$D$183</c:f>
              <c:numCache>
                <c:formatCode>0.0_);[Red]\(0.0\)</c:formatCode>
                <c:ptCount val="95"/>
                <c:pt idx="0">
                  <c:v>93.1</c:v>
                </c:pt>
                <c:pt idx="1">
                  <c:v>93.9</c:v>
                </c:pt>
                <c:pt idx="2">
                  <c:v>95.6</c:v>
                </c:pt>
                <c:pt idx="3">
                  <c:v>96</c:v>
                </c:pt>
                <c:pt idx="4">
                  <c:v>97.1</c:v>
                </c:pt>
                <c:pt idx="5">
                  <c:v>97.1</c:v>
                </c:pt>
                <c:pt idx="6">
                  <c:v>98.2</c:v>
                </c:pt>
                <c:pt idx="7">
                  <c:v>99.2</c:v>
                </c:pt>
                <c:pt idx="8">
                  <c:v>99.9</c:v>
                </c:pt>
                <c:pt idx="9">
                  <c:v>100.4</c:v>
                </c:pt>
                <c:pt idx="10">
                  <c:v>101.6</c:v>
                </c:pt>
                <c:pt idx="11">
                  <c:v>101.4</c:v>
                </c:pt>
                <c:pt idx="12">
                  <c:v>103.1</c:v>
                </c:pt>
                <c:pt idx="13">
                  <c:v>102.8</c:v>
                </c:pt>
                <c:pt idx="14">
                  <c:v>104.8</c:v>
                </c:pt>
                <c:pt idx="15">
                  <c:v>100.8</c:v>
                </c:pt>
                <c:pt idx="16">
                  <c:v>100.9</c:v>
                </c:pt>
                <c:pt idx="17">
                  <c:v>99.8</c:v>
                </c:pt>
                <c:pt idx="18">
                  <c:v>100.2</c:v>
                </c:pt>
                <c:pt idx="19">
                  <c:v>99.6</c:v>
                </c:pt>
                <c:pt idx="20">
                  <c:v>100.8</c:v>
                </c:pt>
                <c:pt idx="21">
                  <c:v>100.6</c:v>
                </c:pt>
                <c:pt idx="22">
                  <c:v>100.1</c:v>
                </c:pt>
                <c:pt idx="23">
                  <c:v>100.5</c:v>
                </c:pt>
                <c:pt idx="24">
                  <c:v>102</c:v>
                </c:pt>
                <c:pt idx="25">
                  <c:v>100.2</c:v>
                </c:pt>
                <c:pt idx="26">
                  <c:v>99.6</c:v>
                </c:pt>
                <c:pt idx="27">
                  <c:v>100.4</c:v>
                </c:pt>
                <c:pt idx="28">
                  <c:v>99.7</c:v>
                </c:pt>
                <c:pt idx="29">
                  <c:v>100.5</c:v>
                </c:pt>
                <c:pt idx="30">
                  <c:v>100.3</c:v>
                </c:pt>
                <c:pt idx="31">
                  <c:v>99.4</c:v>
                </c:pt>
                <c:pt idx="32">
                  <c:v>100.1</c:v>
                </c:pt>
                <c:pt idx="33">
                  <c:v>100.2</c:v>
                </c:pt>
                <c:pt idx="34">
                  <c:v>99.3</c:v>
                </c:pt>
                <c:pt idx="35">
                  <c:v>98.3</c:v>
                </c:pt>
                <c:pt idx="36">
                  <c:v>99</c:v>
                </c:pt>
                <c:pt idx="37">
                  <c:v>98.5</c:v>
                </c:pt>
                <c:pt idx="38">
                  <c:v>98.4</c:v>
                </c:pt>
                <c:pt idx="39">
                  <c:v>98.4</c:v>
                </c:pt>
                <c:pt idx="40">
                  <c:v>98.1</c:v>
                </c:pt>
                <c:pt idx="41">
                  <c:v>98.4</c:v>
                </c:pt>
                <c:pt idx="42">
                  <c:v>98.9</c:v>
                </c:pt>
                <c:pt idx="43">
                  <c:v>98.9</c:v>
                </c:pt>
                <c:pt idx="44">
                  <c:v>99.6</c:v>
                </c:pt>
                <c:pt idx="45">
                  <c:v>100.1</c:v>
                </c:pt>
                <c:pt idx="46">
                  <c:v>101.5</c:v>
                </c:pt>
                <c:pt idx="47">
                  <c:v>101.3</c:v>
                </c:pt>
                <c:pt idx="48">
                  <c:v>101</c:v>
                </c:pt>
                <c:pt idx="49">
                  <c:v>101.8</c:v>
                </c:pt>
                <c:pt idx="50">
                  <c:v>101.7</c:v>
                </c:pt>
                <c:pt idx="51">
                  <c:v>102.7</c:v>
                </c:pt>
                <c:pt idx="52">
                  <c:v>102.4</c:v>
                </c:pt>
                <c:pt idx="53">
                  <c:v>102.8</c:v>
                </c:pt>
                <c:pt idx="54">
                  <c:v>102.3</c:v>
                </c:pt>
                <c:pt idx="55">
                  <c:v>103.8</c:v>
                </c:pt>
                <c:pt idx="56">
                  <c:v>102.9</c:v>
                </c:pt>
                <c:pt idx="57">
                  <c:v>103</c:v>
                </c:pt>
                <c:pt idx="58">
                  <c:v>104.4</c:v>
                </c:pt>
                <c:pt idx="59">
                  <c:v>105.4</c:v>
                </c:pt>
                <c:pt idx="60">
                  <c:v>103.1</c:v>
                </c:pt>
                <c:pt idx="61">
                  <c:v>103.3</c:v>
                </c:pt>
                <c:pt idx="62">
                  <c:v>103.4</c:v>
                </c:pt>
                <c:pt idx="63">
                  <c:v>104.5</c:v>
                </c:pt>
                <c:pt idx="64">
                  <c:v>104</c:v>
                </c:pt>
                <c:pt idx="65">
                  <c:v>103.8</c:v>
                </c:pt>
                <c:pt idx="66">
                  <c:v>103.2</c:v>
                </c:pt>
                <c:pt idx="67">
                  <c:v>103.3</c:v>
                </c:pt>
                <c:pt idx="68">
                  <c:v>101.8</c:v>
                </c:pt>
                <c:pt idx="69">
                  <c:v>104.1</c:v>
                </c:pt>
                <c:pt idx="70">
                  <c:v>102.3</c:v>
                </c:pt>
                <c:pt idx="71">
                  <c:v>101.1</c:v>
                </c:pt>
                <c:pt idx="72">
                  <c:v>100.3</c:v>
                </c:pt>
                <c:pt idx="73">
                  <c:v>101.8</c:v>
                </c:pt>
                <c:pt idx="74">
                  <c:v>101.3</c:v>
                </c:pt>
                <c:pt idx="75">
                  <c:v>101.6</c:v>
                </c:pt>
                <c:pt idx="76">
                  <c:v>101.5</c:v>
                </c:pt>
                <c:pt idx="77">
                  <c:v>99.8</c:v>
                </c:pt>
                <c:pt idx="78">
                  <c:v>99.7</c:v>
                </c:pt>
                <c:pt idx="79">
                  <c:v>98.2</c:v>
                </c:pt>
                <c:pt idx="80">
                  <c:v>99.4</c:v>
                </c:pt>
                <c:pt idx="81">
                  <c:v>95.9</c:v>
                </c:pt>
                <c:pt idx="82">
                  <c:v>94.9</c:v>
                </c:pt>
                <c:pt idx="83">
                  <c:v>94.2</c:v>
                </c:pt>
                <c:pt idx="84">
                  <c:v>94.6</c:v>
                </c:pt>
                <c:pt idx="85">
                  <c:v>94.5</c:v>
                </c:pt>
                <c:pt idx="86">
                  <c:v>89.3</c:v>
                </c:pt>
                <c:pt idx="87">
                  <c:v>79.099999999999994</c:v>
                </c:pt>
                <c:pt idx="88">
                  <c:v>71.7</c:v>
                </c:pt>
                <c:pt idx="89">
                  <c:v>75</c:v>
                </c:pt>
                <c:pt idx="90">
                  <c:v>81</c:v>
                </c:pt>
                <c:pt idx="91">
                  <c:v>82.4</c:v>
                </c:pt>
                <c:pt idx="92">
                  <c:v>84.8</c:v>
                </c:pt>
                <c:pt idx="93">
                  <c:v>89.4</c:v>
                </c:pt>
                <c:pt idx="94">
                  <c:v>89</c:v>
                </c:pt>
              </c:numCache>
            </c:numRef>
          </c:val>
          <c:smooth val="0"/>
          <c:extLst>
            <c:ext xmlns:c16="http://schemas.microsoft.com/office/drawing/2014/chart" uri="{C3380CC4-5D6E-409C-BE32-E72D297353CC}">
              <c16:uniqueId val="{00000001-373D-4041-A4D2-D149210D4C15}"/>
            </c:ext>
          </c:extLst>
        </c:ser>
        <c:dLbls>
          <c:showLegendKey val="0"/>
          <c:showVal val="0"/>
          <c:showCatName val="0"/>
          <c:showSerName val="0"/>
          <c:showPercent val="0"/>
          <c:showBubbleSize val="0"/>
        </c:dLbls>
        <c:smooth val="0"/>
        <c:axId val="53762304"/>
        <c:axId val="53768960"/>
      </c:lineChart>
      <c:catAx>
        <c:axId val="53762304"/>
        <c:scaling>
          <c:orientation val="minMax"/>
        </c:scaling>
        <c:delete val="0"/>
        <c:axPos val="b"/>
        <c:numFmt formatCode="General" sourceLinked="0"/>
        <c:majorTickMark val="none"/>
        <c:minorTickMark val="none"/>
        <c:tickLblPos val="low"/>
        <c:spPr>
          <a:ln w="3175">
            <a:solidFill>
              <a:srgbClr val="000000"/>
            </a:solidFill>
            <a:prstDash val="solid"/>
          </a:ln>
        </c:spPr>
        <c:txPr>
          <a:bodyPr rot="0" vert="horz"/>
          <a:lstStyle/>
          <a:p>
            <a:pPr>
              <a:defRPr sz="900"/>
            </a:pPr>
            <a:endParaRPr lang="ja-JP"/>
          </a:p>
        </c:txPr>
        <c:crossAx val="53768960"/>
        <c:crossesAt val="100"/>
        <c:auto val="1"/>
        <c:lblAlgn val="ctr"/>
        <c:lblOffset val="0"/>
        <c:noMultiLvlLbl val="0"/>
      </c:catAx>
      <c:valAx>
        <c:axId val="53768960"/>
        <c:scaling>
          <c:orientation val="minMax"/>
          <c:max val="120"/>
          <c:min val="60"/>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sz="1200"/>
            </a:pPr>
            <a:endParaRPr lang="ja-JP"/>
          </a:p>
        </c:txPr>
        <c:crossAx val="53762304"/>
        <c:crosses val="autoZero"/>
        <c:crossBetween val="between"/>
        <c:majorUnit val="10"/>
      </c:valAx>
      <c:spPr>
        <a:solidFill>
          <a:schemeClr val="bg1">
            <a:lumMod val="85000"/>
          </a:schemeClr>
        </a:solidFill>
        <a:ln w="12700">
          <a:solidFill>
            <a:srgbClr val="808080"/>
          </a:solidFill>
          <a:prstDash val="solid"/>
        </a:ln>
      </c:spPr>
    </c:plotArea>
    <c:legend>
      <c:legendPos val="tr"/>
      <c:layout>
        <c:manualLayout>
          <c:xMode val="edge"/>
          <c:yMode val="edge"/>
          <c:x val="0.65190899102728428"/>
          <c:y val="0.15790694802999136"/>
          <c:w val="0.32855348023357545"/>
          <c:h val="9.3137512034391107E-2"/>
        </c:manualLayout>
      </c:layout>
      <c:overlay val="0"/>
      <c:spPr>
        <a:solidFill>
          <a:srgbClr val="FFFFFF"/>
        </a:solidFill>
        <a:ln w="3175">
          <a:solidFill>
            <a:srgbClr val="000000"/>
          </a:solidFill>
          <a:prstDash val="solid"/>
        </a:ln>
      </c:spPr>
      <c:txPr>
        <a:bodyPr/>
        <a:lstStyle/>
        <a:p>
          <a:pPr>
            <a:defRPr sz="1200"/>
          </a:pPr>
          <a:endParaRPr lang="ja-JP"/>
        </a:p>
      </c:txPr>
    </c:legend>
    <c:plotVisOnly val="1"/>
    <c:dispBlanksAs val="gap"/>
    <c:showDLblsOverMax val="0"/>
  </c:chart>
  <c:spPr>
    <a:solidFill>
      <a:srgbClr val="FFFFFF"/>
    </a:solidFill>
    <a:ln w="3175">
      <a:noFill/>
      <a:prstDash val="solid"/>
    </a:ln>
  </c:spPr>
  <c:txPr>
    <a:bodyPr/>
    <a:lstStyle/>
    <a:p>
      <a:pPr>
        <a:defRPr sz="15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ja-JP" altLang="en-US" sz="1600"/>
              <a:t>＜参考＞</a:t>
            </a:r>
            <a:r>
              <a:rPr lang="ja-JP" sz="1600"/>
              <a:t>景気</a:t>
            </a:r>
            <a:r>
              <a:rPr lang="ja-JP" altLang="en-US" sz="1600"/>
              <a:t>先行</a:t>
            </a:r>
            <a:r>
              <a:rPr lang="ja-JP" sz="1600"/>
              <a:t>指数（</a:t>
            </a:r>
            <a:r>
              <a:rPr lang="en-US" altLang="ja-JP" sz="1600"/>
              <a:t>CLI</a:t>
            </a:r>
            <a:r>
              <a:rPr lang="ja-JP" sz="1600"/>
              <a:t>）</a:t>
            </a:r>
            <a:r>
              <a:rPr lang="ja-JP" altLang="en-US" sz="1600"/>
              <a:t>　</a:t>
            </a:r>
            <a:r>
              <a:rPr lang="en-US" altLang="ja-JP" sz="1600"/>
              <a:t>※</a:t>
            </a:r>
            <a:r>
              <a:rPr lang="ja-JP" altLang="en-US" sz="1600"/>
              <a:t>下注参照</a:t>
            </a:r>
            <a:endParaRPr lang="ja-JP" sz="1600"/>
          </a:p>
        </c:rich>
      </c:tx>
      <c:layout>
        <c:manualLayout>
          <c:xMode val="edge"/>
          <c:yMode val="edge"/>
          <c:x val="0.31839520059992499"/>
          <c:y val="1.7357261707595937E-3"/>
        </c:manualLayout>
      </c:layout>
      <c:overlay val="0"/>
      <c:spPr>
        <a:noFill/>
        <a:ln w="25400">
          <a:noFill/>
        </a:ln>
      </c:spPr>
    </c:title>
    <c:autoTitleDeleted val="0"/>
    <c:plotArea>
      <c:layout>
        <c:manualLayout>
          <c:layoutTarget val="inner"/>
          <c:xMode val="edge"/>
          <c:yMode val="edge"/>
          <c:x val="4.989541635507852E-2"/>
          <c:y val="0.17416356411437958"/>
          <c:w val="0.93348891481913654"/>
          <c:h val="0.72611629220740403"/>
        </c:manualLayout>
      </c:layout>
      <c:lineChart>
        <c:grouping val="standard"/>
        <c:varyColors val="0"/>
        <c:ser>
          <c:idx val="0"/>
          <c:order val="0"/>
          <c:tx>
            <c:strRef>
              <c:f>'グラフ(CI)'!$I$2</c:f>
              <c:strCache>
                <c:ptCount val="1"/>
                <c:pt idx="0">
                  <c:v>和歌山県(CLI)</c:v>
                </c:pt>
              </c:strCache>
            </c:strRef>
          </c:tx>
          <c:spPr>
            <a:ln w="19050">
              <a:solidFill>
                <a:sysClr val="windowText" lastClr="000000"/>
              </a:solidFill>
            </a:ln>
          </c:spPr>
          <c:marker>
            <c:symbol val="none"/>
          </c:marker>
          <c:cat>
            <c:strRef>
              <c:f>'グラフ(CI)'!$H$89:$H$183</c:f>
              <c:strCache>
                <c:ptCount val="90"/>
                <c:pt idx="0">
                  <c:v>H25.1</c:v>
                </c:pt>
                <c:pt idx="5">
                  <c:v>6</c:v>
                </c:pt>
                <c:pt idx="12">
                  <c:v>26.1</c:v>
                </c:pt>
                <c:pt idx="17">
                  <c:v>6</c:v>
                </c:pt>
                <c:pt idx="24">
                  <c:v>27.1</c:v>
                </c:pt>
                <c:pt idx="29">
                  <c:v>6</c:v>
                </c:pt>
                <c:pt idx="36">
                  <c:v>28.1</c:v>
                </c:pt>
                <c:pt idx="41">
                  <c:v>6</c:v>
                </c:pt>
                <c:pt idx="48">
                  <c:v>29.1</c:v>
                </c:pt>
                <c:pt idx="53">
                  <c:v>6</c:v>
                </c:pt>
                <c:pt idx="60">
                  <c:v>30.1</c:v>
                </c:pt>
                <c:pt idx="65">
                  <c:v>6</c:v>
                </c:pt>
                <c:pt idx="72">
                  <c:v>31.1</c:v>
                </c:pt>
                <c:pt idx="77">
                  <c:v>6</c:v>
                </c:pt>
                <c:pt idx="84">
                  <c:v>R2.1</c:v>
                </c:pt>
                <c:pt idx="89">
                  <c:v>6</c:v>
                </c:pt>
              </c:strCache>
            </c:strRef>
          </c:cat>
          <c:val>
            <c:numRef>
              <c:f>'グラフ(CI)'!$I$89:$I$183</c:f>
              <c:numCache>
                <c:formatCode>0.0_);[Red]\(0.0\)</c:formatCode>
                <c:ptCount val="95"/>
                <c:pt idx="0">
                  <c:v>99.10899058124734</c:v>
                </c:pt>
                <c:pt idx="1">
                  <c:v>99.250367313997415</c:v>
                </c:pt>
                <c:pt idx="2">
                  <c:v>99.382566016257755</c:v>
                </c:pt>
                <c:pt idx="3">
                  <c:v>99.580441294608931</c:v>
                </c:pt>
                <c:pt idx="4">
                  <c:v>99.862231345691683</c:v>
                </c:pt>
                <c:pt idx="5">
                  <c:v>100.16096138256331</c:v>
                </c:pt>
                <c:pt idx="6">
                  <c:v>100.45078217549441</c:v>
                </c:pt>
                <c:pt idx="7">
                  <c:v>100.73489972768148</c:v>
                </c:pt>
                <c:pt idx="8">
                  <c:v>101.01233321566856</c:v>
                </c:pt>
                <c:pt idx="9">
                  <c:v>101.24018906088646</c:v>
                </c:pt>
                <c:pt idx="10">
                  <c:v>101.40473634872281</c:v>
                </c:pt>
                <c:pt idx="11">
                  <c:v>101.51633063555327</c:v>
                </c:pt>
                <c:pt idx="12">
                  <c:v>101.58312275516067</c:v>
                </c:pt>
                <c:pt idx="13">
                  <c:v>101.57404717133366</c:v>
                </c:pt>
                <c:pt idx="14">
                  <c:v>101.41498435253209</c:v>
                </c:pt>
                <c:pt idx="15">
                  <c:v>101.05110310956172</c:v>
                </c:pt>
                <c:pt idx="16">
                  <c:v>100.60850126971222</c:v>
                </c:pt>
                <c:pt idx="17">
                  <c:v>100.09498923234732</c:v>
                </c:pt>
                <c:pt idx="18">
                  <c:v>99.540158246267055</c:v>
                </c:pt>
                <c:pt idx="19">
                  <c:v>98.999714687243369</c:v>
                </c:pt>
                <c:pt idx="20">
                  <c:v>98.589314457106354</c:v>
                </c:pt>
                <c:pt idx="21">
                  <c:v>98.304925389856365</c:v>
                </c:pt>
                <c:pt idx="22">
                  <c:v>98.092141662298189</c:v>
                </c:pt>
                <c:pt idx="23">
                  <c:v>97.948364546813039</c:v>
                </c:pt>
                <c:pt idx="24">
                  <c:v>97.87880421633001</c:v>
                </c:pt>
                <c:pt idx="25">
                  <c:v>97.886751988675741</c:v>
                </c:pt>
                <c:pt idx="26">
                  <c:v>98.005623220643159</c:v>
                </c:pt>
                <c:pt idx="27">
                  <c:v>98.226740905516493</c:v>
                </c:pt>
                <c:pt idx="28">
                  <c:v>98.531130754222303</c:v>
                </c:pt>
                <c:pt idx="29">
                  <c:v>98.86061869812518</c:v>
                </c:pt>
                <c:pt idx="30">
                  <c:v>99.149774677092594</c:v>
                </c:pt>
                <c:pt idx="31">
                  <c:v>99.364944480206603</c:v>
                </c:pt>
                <c:pt idx="32">
                  <c:v>99.494219687086101</c:v>
                </c:pt>
                <c:pt idx="33">
                  <c:v>99.533715777910274</c:v>
                </c:pt>
                <c:pt idx="34">
                  <c:v>99.566812722443558</c:v>
                </c:pt>
                <c:pt idx="35">
                  <c:v>99.608350054634414</c:v>
                </c:pt>
                <c:pt idx="36">
                  <c:v>99.660398699066278</c:v>
                </c:pt>
                <c:pt idx="37">
                  <c:v>99.713396814365495</c:v>
                </c:pt>
                <c:pt idx="38">
                  <c:v>99.783506340834265</c:v>
                </c:pt>
                <c:pt idx="39">
                  <c:v>99.819426370530323</c:v>
                </c:pt>
                <c:pt idx="40">
                  <c:v>99.782773376114022</c:v>
                </c:pt>
                <c:pt idx="41">
                  <c:v>99.71415733910338</c:v>
                </c:pt>
                <c:pt idx="42">
                  <c:v>99.652645200580565</c:v>
                </c:pt>
                <c:pt idx="43">
                  <c:v>99.627952680652982</c:v>
                </c:pt>
                <c:pt idx="44">
                  <c:v>99.638090291263438</c:v>
                </c:pt>
                <c:pt idx="45">
                  <c:v>99.694480033883494</c:v>
                </c:pt>
                <c:pt idx="46">
                  <c:v>99.830184977844382</c:v>
                </c:pt>
                <c:pt idx="47">
                  <c:v>100.01594295056015</c:v>
                </c:pt>
                <c:pt idx="48">
                  <c:v>100.19370063155044</c:v>
                </c:pt>
                <c:pt idx="49">
                  <c:v>100.36604850051238</c:v>
                </c:pt>
                <c:pt idx="50">
                  <c:v>100.5465377109376</c:v>
                </c:pt>
                <c:pt idx="51">
                  <c:v>100.73098477693931</c:v>
                </c:pt>
                <c:pt idx="52">
                  <c:v>100.90182871153424</c:v>
                </c:pt>
                <c:pt idx="53">
                  <c:v>101.00676261614244</c:v>
                </c:pt>
                <c:pt idx="54">
                  <c:v>100.98923026636851</c:v>
                </c:pt>
                <c:pt idx="55">
                  <c:v>100.93118081137337</c:v>
                </c:pt>
                <c:pt idx="56">
                  <c:v>100.8532738954594</c:v>
                </c:pt>
                <c:pt idx="57">
                  <c:v>100.78967675629518</c:v>
                </c:pt>
                <c:pt idx="58">
                  <c:v>100.74740463546227</c:v>
                </c:pt>
                <c:pt idx="59">
                  <c:v>100.71201519071877</c:v>
                </c:pt>
                <c:pt idx="60">
                  <c:v>100.67027504138733</c:v>
                </c:pt>
                <c:pt idx="61">
                  <c:v>100.66823955474845</c:v>
                </c:pt>
                <c:pt idx="62">
                  <c:v>100.68917727174548</c:v>
                </c:pt>
                <c:pt idx="63">
                  <c:v>100.72120758366793</c:v>
                </c:pt>
                <c:pt idx="64">
                  <c:v>100.78099861961059</c:v>
                </c:pt>
                <c:pt idx="65">
                  <c:v>100.85952571609337</c:v>
                </c:pt>
                <c:pt idx="66">
                  <c:v>100.98213720726115</c:v>
                </c:pt>
                <c:pt idx="67">
                  <c:v>101.11823789189378</c:v>
                </c:pt>
                <c:pt idx="68">
                  <c:v>101.28074554408271</c:v>
                </c:pt>
                <c:pt idx="69">
                  <c:v>101.49686430065465</c:v>
                </c:pt>
                <c:pt idx="70">
                  <c:v>101.60281833695331</c:v>
                </c:pt>
                <c:pt idx="71">
                  <c:v>101.55661078356469</c:v>
                </c:pt>
                <c:pt idx="72">
                  <c:v>101.45495392713624</c:v>
                </c:pt>
                <c:pt idx="73">
                  <c:v>101.32107375295892</c:v>
                </c:pt>
                <c:pt idx="74">
                  <c:v>101.16625688681452</c:v>
                </c:pt>
                <c:pt idx="75">
                  <c:v>101.05785041144757</c:v>
                </c:pt>
                <c:pt idx="76">
                  <c:v>101.00871705776838</c:v>
                </c:pt>
                <c:pt idx="77">
                  <c:v>101.05737991226677</c:v>
                </c:pt>
                <c:pt idx="78">
                  <c:v>101.10694541205257</c:v>
                </c:pt>
                <c:pt idx="79">
                  <c:v>101.12544061219945</c:v>
                </c:pt>
                <c:pt idx="80">
                  <c:v>101.10800870302994</c:v>
                </c:pt>
                <c:pt idx="81">
                  <c:v>101.02104516464088</c:v>
                </c:pt>
                <c:pt idx="82">
                  <c:v>100.86296970266122</c:v>
                </c:pt>
                <c:pt idx="83">
                  <c:v>100.57079025605589</c:v>
                </c:pt>
                <c:pt idx="84">
                  <c:v>100.0801624582319</c:v>
                </c:pt>
                <c:pt idx="85">
                  <c:v>99.431953591238198</c:v>
                </c:pt>
                <c:pt idx="86">
                  <c:v>98.712757595557989</c:v>
                </c:pt>
                <c:pt idx="87">
                  <c:v>98.001691344079148</c:v>
                </c:pt>
                <c:pt idx="88">
                  <c:v>97.47310775393909</c:v>
                </c:pt>
                <c:pt idx="89">
                  <c:v>97.255929218341137</c:v>
                </c:pt>
                <c:pt idx="90">
                  <c:v>97.253363600322956</c:v>
                </c:pt>
                <c:pt idx="91">
                  <c:v>97.423509159591347</c:v>
                </c:pt>
                <c:pt idx="92">
                  <c:v>97.725116288770664</c:v>
                </c:pt>
                <c:pt idx="93">
                  <c:v>98.038856599646607</c:v>
                </c:pt>
              </c:numCache>
            </c:numRef>
          </c:val>
          <c:smooth val="0"/>
          <c:extLst>
            <c:ext xmlns:c16="http://schemas.microsoft.com/office/drawing/2014/chart" uri="{C3380CC4-5D6E-409C-BE32-E72D297353CC}">
              <c16:uniqueId val="{00000000-0510-4DBF-A8F7-1FD4FA368D5E}"/>
            </c:ext>
          </c:extLst>
        </c:ser>
        <c:ser>
          <c:idx val="1"/>
          <c:order val="1"/>
          <c:tx>
            <c:strRef>
              <c:f>'グラフ(CI)'!$J$2</c:f>
              <c:strCache>
                <c:ptCount val="1"/>
                <c:pt idx="0">
                  <c:v>全国(CLI)</c:v>
                </c:pt>
              </c:strCache>
            </c:strRef>
          </c:tx>
          <c:spPr>
            <a:ln>
              <a:solidFill>
                <a:schemeClr val="tx1"/>
              </a:solidFill>
              <a:prstDash val="sysDash"/>
            </a:ln>
          </c:spPr>
          <c:marker>
            <c:symbol val="none"/>
          </c:marker>
          <c:cat>
            <c:strRef>
              <c:f>'グラフ(CI)'!$H$89:$H$183</c:f>
              <c:strCache>
                <c:ptCount val="90"/>
                <c:pt idx="0">
                  <c:v>H25.1</c:v>
                </c:pt>
                <c:pt idx="5">
                  <c:v>6</c:v>
                </c:pt>
                <c:pt idx="12">
                  <c:v>26.1</c:v>
                </c:pt>
                <c:pt idx="17">
                  <c:v>6</c:v>
                </c:pt>
                <c:pt idx="24">
                  <c:v>27.1</c:v>
                </c:pt>
                <c:pt idx="29">
                  <c:v>6</c:v>
                </c:pt>
                <c:pt idx="36">
                  <c:v>28.1</c:v>
                </c:pt>
                <c:pt idx="41">
                  <c:v>6</c:v>
                </c:pt>
                <c:pt idx="48">
                  <c:v>29.1</c:v>
                </c:pt>
                <c:pt idx="53">
                  <c:v>6</c:v>
                </c:pt>
                <c:pt idx="60">
                  <c:v>30.1</c:v>
                </c:pt>
                <c:pt idx="65">
                  <c:v>6</c:v>
                </c:pt>
                <c:pt idx="72">
                  <c:v>31.1</c:v>
                </c:pt>
                <c:pt idx="77">
                  <c:v>6</c:v>
                </c:pt>
                <c:pt idx="84">
                  <c:v>R2.1</c:v>
                </c:pt>
                <c:pt idx="89">
                  <c:v>6</c:v>
                </c:pt>
              </c:strCache>
            </c:strRef>
          </c:cat>
          <c:val>
            <c:numRef>
              <c:f>'グラフ(CI)'!$J$89:$J$183</c:f>
              <c:numCache>
                <c:formatCode>0.0_);[Red]\(0.0\)</c:formatCode>
                <c:ptCount val="95"/>
                <c:pt idx="0">
                  <c:v>99.55</c:v>
                </c:pt>
                <c:pt idx="1">
                  <c:v>99.76</c:v>
                </c:pt>
                <c:pt idx="2">
                  <c:v>100.02</c:v>
                </c:pt>
                <c:pt idx="3">
                  <c:v>100.28</c:v>
                </c:pt>
                <c:pt idx="4">
                  <c:v>100.53</c:v>
                </c:pt>
                <c:pt idx="5">
                  <c:v>100.74</c:v>
                </c:pt>
                <c:pt idx="6">
                  <c:v>100.93</c:v>
                </c:pt>
                <c:pt idx="7">
                  <c:v>101.11</c:v>
                </c:pt>
                <c:pt idx="8">
                  <c:v>101.26</c:v>
                </c:pt>
                <c:pt idx="9">
                  <c:v>101.38</c:v>
                </c:pt>
                <c:pt idx="10">
                  <c:v>101.44</c:v>
                </c:pt>
                <c:pt idx="11">
                  <c:v>101.43</c:v>
                </c:pt>
                <c:pt idx="12">
                  <c:v>101.34</c:v>
                </c:pt>
                <c:pt idx="13">
                  <c:v>101.17</c:v>
                </c:pt>
                <c:pt idx="14">
                  <c:v>100.95</c:v>
                </c:pt>
                <c:pt idx="15">
                  <c:v>100.7</c:v>
                </c:pt>
                <c:pt idx="16">
                  <c:v>100.45</c:v>
                </c:pt>
                <c:pt idx="17">
                  <c:v>100.26</c:v>
                </c:pt>
                <c:pt idx="18">
                  <c:v>100.11</c:v>
                </c:pt>
                <c:pt idx="19">
                  <c:v>100.02</c:v>
                </c:pt>
                <c:pt idx="20">
                  <c:v>99.97</c:v>
                </c:pt>
                <c:pt idx="21">
                  <c:v>99.96</c:v>
                </c:pt>
                <c:pt idx="22">
                  <c:v>99.98</c:v>
                </c:pt>
                <c:pt idx="23">
                  <c:v>100.01</c:v>
                </c:pt>
                <c:pt idx="24">
                  <c:v>100.06</c:v>
                </c:pt>
                <c:pt idx="25">
                  <c:v>100.14</c:v>
                </c:pt>
                <c:pt idx="26">
                  <c:v>100.21</c:v>
                </c:pt>
                <c:pt idx="27">
                  <c:v>100.29</c:v>
                </c:pt>
                <c:pt idx="28">
                  <c:v>100.36</c:v>
                </c:pt>
                <c:pt idx="29">
                  <c:v>100.38</c:v>
                </c:pt>
                <c:pt idx="30">
                  <c:v>100.35</c:v>
                </c:pt>
                <c:pt idx="31">
                  <c:v>100.29</c:v>
                </c:pt>
                <c:pt idx="32">
                  <c:v>100.18</c:v>
                </c:pt>
                <c:pt idx="33">
                  <c:v>100.06</c:v>
                </c:pt>
                <c:pt idx="34">
                  <c:v>99.94</c:v>
                </c:pt>
                <c:pt idx="35">
                  <c:v>99.82</c:v>
                </c:pt>
                <c:pt idx="36">
                  <c:v>99.74</c:v>
                </c:pt>
                <c:pt idx="37">
                  <c:v>99.67</c:v>
                </c:pt>
                <c:pt idx="38">
                  <c:v>99.62</c:v>
                </c:pt>
                <c:pt idx="39">
                  <c:v>99.59</c:v>
                </c:pt>
                <c:pt idx="40">
                  <c:v>99.57</c:v>
                </c:pt>
                <c:pt idx="41">
                  <c:v>99.58</c:v>
                </c:pt>
                <c:pt idx="42">
                  <c:v>99.61</c:v>
                </c:pt>
                <c:pt idx="43">
                  <c:v>99.67</c:v>
                </c:pt>
                <c:pt idx="44">
                  <c:v>99.76</c:v>
                </c:pt>
                <c:pt idx="45">
                  <c:v>99.87</c:v>
                </c:pt>
                <c:pt idx="46">
                  <c:v>99.98</c:v>
                </c:pt>
                <c:pt idx="47">
                  <c:v>100.09</c:v>
                </c:pt>
                <c:pt idx="48">
                  <c:v>100.17</c:v>
                </c:pt>
                <c:pt idx="49">
                  <c:v>100.24</c:v>
                </c:pt>
                <c:pt idx="50">
                  <c:v>100.32</c:v>
                </c:pt>
                <c:pt idx="51">
                  <c:v>100.39</c:v>
                </c:pt>
                <c:pt idx="52">
                  <c:v>100.45</c:v>
                </c:pt>
                <c:pt idx="53">
                  <c:v>100.5</c:v>
                </c:pt>
                <c:pt idx="54">
                  <c:v>100.53</c:v>
                </c:pt>
                <c:pt idx="55">
                  <c:v>100.56</c:v>
                </c:pt>
                <c:pt idx="56">
                  <c:v>100.58</c:v>
                </c:pt>
                <c:pt idx="57">
                  <c:v>100.61</c:v>
                </c:pt>
                <c:pt idx="58">
                  <c:v>100.63</c:v>
                </c:pt>
                <c:pt idx="59">
                  <c:v>100.65</c:v>
                </c:pt>
                <c:pt idx="60">
                  <c:v>100.66</c:v>
                </c:pt>
                <c:pt idx="61">
                  <c:v>100.67</c:v>
                </c:pt>
                <c:pt idx="62">
                  <c:v>100.66</c:v>
                </c:pt>
                <c:pt idx="63">
                  <c:v>100.67</c:v>
                </c:pt>
                <c:pt idx="64">
                  <c:v>100.67</c:v>
                </c:pt>
                <c:pt idx="65">
                  <c:v>100.66</c:v>
                </c:pt>
                <c:pt idx="66">
                  <c:v>100.66</c:v>
                </c:pt>
                <c:pt idx="67">
                  <c:v>100.66</c:v>
                </c:pt>
                <c:pt idx="68">
                  <c:v>100.67</c:v>
                </c:pt>
                <c:pt idx="69">
                  <c:v>100.66</c:v>
                </c:pt>
                <c:pt idx="70">
                  <c:v>100.63</c:v>
                </c:pt>
                <c:pt idx="71">
                  <c:v>100.58</c:v>
                </c:pt>
                <c:pt idx="72">
                  <c:v>100.51</c:v>
                </c:pt>
                <c:pt idx="73">
                  <c:v>100.45</c:v>
                </c:pt>
                <c:pt idx="74">
                  <c:v>100.39</c:v>
                </c:pt>
                <c:pt idx="75">
                  <c:v>100.32</c:v>
                </c:pt>
                <c:pt idx="76">
                  <c:v>100.25</c:v>
                </c:pt>
                <c:pt idx="77">
                  <c:v>100.17</c:v>
                </c:pt>
                <c:pt idx="78">
                  <c:v>100.09</c:v>
                </c:pt>
                <c:pt idx="79">
                  <c:v>100.02</c:v>
                </c:pt>
                <c:pt idx="80">
                  <c:v>99.95</c:v>
                </c:pt>
                <c:pt idx="81">
                  <c:v>99.86</c:v>
                </c:pt>
                <c:pt idx="82">
                  <c:v>99.77</c:v>
                </c:pt>
                <c:pt idx="83">
                  <c:v>99.67</c:v>
                </c:pt>
                <c:pt idx="84">
                  <c:v>99.54</c:v>
                </c:pt>
                <c:pt idx="85">
                  <c:v>99.38</c:v>
                </c:pt>
                <c:pt idx="86">
                  <c:v>98.86</c:v>
                </c:pt>
                <c:pt idx="87">
                  <c:v>98.24</c:v>
                </c:pt>
                <c:pt idx="88">
                  <c:v>97.76</c:v>
                </c:pt>
                <c:pt idx="89">
                  <c:v>97.9</c:v>
                </c:pt>
                <c:pt idx="90">
                  <c:v>98.46</c:v>
                </c:pt>
                <c:pt idx="91">
                  <c:v>99.01</c:v>
                </c:pt>
                <c:pt idx="92">
                  <c:v>99.21</c:v>
                </c:pt>
                <c:pt idx="93">
                  <c:v>99.38</c:v>
                </c:pt>
                <c:pt idx="94">
                  <c:v>99.56</c:v>
                </c:pt>
              </c:numCache>
            </c:numRef>
          </c:val>
          <c:smooth val="0"/>
          <c:extLst>
            <c:ext xmlns:c16="http://schemas.microsoft.com/office/drawing/2014/chart" uri="{C3380CC4-5D6E-409C-BE32-E72D297353CC}">
              <c16:uniqueId val="{00000001-0510-4DBF-A8F7-1FD4FA368D5E}"/>
            </c:ext>
          </c:extLst>
        </c:ser>
        <c:dLbls>
          <c:showLegendKey val="0"/>
          <c:showVal val="0"/>
          <c:showCatName val="0"/>
          <c:showSerName val="0"/>
          <c:showPercent val="0"/>
          <c:showBubbleSize val="0"/>
        </c:dLbls>
        <c:smooth val="0"/>
        <c:axId val="56500224"/>
        <c:axId val="56503296"/>
      </c:lineChart>
      <c:catAx>
        <c:axId val="56500224"/>
        <c:scaling>
          <c:orientation val="minMax"/>
        </c:scaling>
        <c:delete val="0"/>
        <c:axPos val="b"/>
        <c:numFmt formatCode="General" sourceLinked="0"/>
        <c:majorTickMark val="none"/>
        <c:minorTickMark val="none"/>
        <c:tickLblPos val="low"/>
        <c:spPr>
          <a:ln w="3175">
            <a:solidFill>
              <a:srgbClr val="000000"/>
            </a:solidFill>
            <a:prstDash val="solid"/>
          </a:ln>
        </c:spPr>
        <c:txPr>
          <a:bodyPr rot="0" vert="horz"/>
          <a:lstStyle/>
          <a:p>
            <a:pPr>
              <a:defRPr sz="900"/>
            </a:pPr>
            <a:endParaRPr lang="ja-JP"/>
          </a:p>
        </c:txPr>
        <c:crossAx val="56503296"/>
        <c:crossesAt val="100"/>
        <c:auto val="1"/>
        <c:lblAlgn val="ctr"/>
        <c:lblOffset val="0"/>
        <c:noMultiLvlLbl val="0"/>
      </c:catAx>
      <c:valAx>
        <c:axId val="56503296"/>
        <c:scaling>
          <c:orientation val="minMax"/>
          <c:max val="105"/>
          <c:min val="95"/>
        </c:scaling>
        <c:delete val="0"/>
        <c:axPos val="l"/>
        <c:majorGridlines>
          <c:spPr>
            <a:ln w="3175">
              <a:solidFill>
                <a:srgbClr val="000000"/>
              </a:solidFill>
              <a:prstDash val="sysDash"/>
            </a:ln>
          </c:spPr>
        </c:majorGridlines>
        <c:numFmt formatCode="General" sourceLinked="0"/>
        <c:majorTickMark val="in"/>
        <c:minorTickMark val="none"/>
        <c:tickLblPos val="nextTo"/>
        <c:spPr>
          <a:ln w="3175">
            <a:solidFill>
              <a:srgbClr val="000000"/>
            </a:solidFill>
            <a:prstDash val="solid"/>
          </a:ln>
        </c:spPr>
        <c:txPr>
          <a:bodyPr rot="0" vert="horz"/>
          <a:lstStyle/>
          <a:p>
            <a:pPr>
              <a:defRPr sz="1200"/>
            </a:pPr>
            <a:endParaRPr lang="ja-JP"/>
          </a:p>
        </c:txPr>
        <c:crossAx val="56500224"/>
        <c:crosses val="autoZero"/>
        <c:crossBetween val="between"/>
        <c:majorUnit val="5"/>
      </c:valAx>
      <c:spPr>
        <a:noFill/>
        <a:ln w="12700">
          <a:solidFill>
            <a:srgbClr val="808080"/>
          </a:solidFill>
          <a:prstDash val="solid"/>
        </a:ln>
      </c:spPr>
    </c:plotArea>
    <c:legend>
      <c:legendPos val="t"/>
      <c:layout>
        <c:manualLayout>
          <c:xMode val="edge"/>
          <c:yMode val="edge"/>
          <c:x val="0.65917494297277202"/>
          <c:y val="0.17270065688631644"/>
          <c:w val="0.32422580009990365"/>
          <c:h val="9.9530763461245245E-2"/>
        </c:manualLayout>
      </c:layout>
      <c:overlay val="0"/>
      <c:spPr>
        <a:solidFill>
          <a:srgbClr val="FFFFFF"/>
        </a:solidFill>
        <a:ln w="3175">
          <a:solidFill>
            <a:srgbClr val="000000"/>
          </a:solidFill>
          <a:prstDash val="solid"/>
        </a:ln>
      </c:spPr>
      <c:txPr>
        <a:bodyPr/>
        <a:lstStyle/>
        <a:p>
          <a:pPr>
            <a:defRPr sz="1200"/>
          </a:pPr>
          <a:endParaRPr lang="ja-JP"/>
        </a:p>
      </c:txPr>
    </c:legend>
    <c:plotVisOnly val="1"/>
    <c:dispBlanksAs val="gap"/>
    <c:showDLblsOverMax val="0"/>
  </c:chart>
  <c:spPr>
    <a:solidFill>
      <a:srgbClr val="FFFFFF"/>
    </a:solidFill>
    <a:ln w="3175">
      <a:noFill/>
      <a:prstDash val="solid"/>
    </a:ln>
  </c:spPr>
  <c:txPr>
    <a:bodyPr/>
    <a:lstStyle/>
    <a:p>
      <a:pPr>
        <a:defRPr sz="15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600" b="0" i="0" u="none" strike="noStrike" baseline="0">
                <a:solidFill>
                  <a:srgbClr val="000000"/>
                </a:solidFill>
                <a:latin typeface="ＭＳ Ｐゴシック"/>
                <a:ea typeface="ＭＳ Ｐゴシック"/>
              </a:rPr>
              <a:t>図-1　　小学校 ・ 中学校 ・ 高等学校の児童生徒数の推移</a:t>
            </a:r>
          </a:p>
        </c:rich>
      </c:tx>
      <c:layout>
        <c:manualLayout>
          <c:xMode val="edge"/>
          <c:yMode val="edge"/>
          <c:x val="0.30422533944182423"/>
          <c:y val="1.0040082199027448E-2"/>
        </c:manualLayout>
      </c:layout>
      <c:overlay val="0"/>
      <c:spPr>
        <a:noFill/>
        <a:ln w="25400">
          <a:noFill/>
        </a:ln>
      </c:spPr>
    </c:title>
    <c:autoTitleDeleted val="0"/>
    <c:plotArea>
      <c:layout>
        <c:manualLayout>
          <c:layoutTarget val="inner"/>
          <c:xMode val="edge"/>
          <c:yMode val="edge"/>
          <c:x val="7.4393502868696684E-2"/>
          <c:y val="0.10770815172604332"/>
          <c:w val="0.87985937727940478"/>
          <c:h val="0.75820569615730893"/>
        </c:manualLayout>
      </c:layout>
      <c:lineChart>
        <c:grouping val="standard"/>
        <c:varyColors val="0"/>
        <c:ser>
          <c:idx val="1"/>
          <c:order val="0"/>
          <c:tx>
            <c:v>小学校</c:v>
          </c:tx>
          <c:spPr>
            <a:ln w="12700">
              <a:solidFill>
                <a:srgbClr val="000000"/>
              </a:solidFill>
              <a:prstDash val="sysDash"/>
            </a:ln>
          </c:spPr>
          <c:marker>
            <c:symbol val="none"/>
          </c:marker>
          <c:dLbls>
            <c:dLbl>
              <c:idx val="0"/>
              <c:layout>
                <c:manualLayout>
                  <c:x val="-6.075384535801919E-3"/>
                  <c:y val="-3.8307391808582066E-2"/>
                </c:manualLayout>
              </c:layout>
              <c:numFmt formatCode="#,##0_);[Red]\(#,##0\)" sourceLinked="0"/>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4CD-4000-9BFC-8460826CD6CC}"/>
                </c:ext>
              </c:extLst>
            </c:dLbl>
            <c:dLbl>
              <c:idx val="7"/>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4CD-4000-9BFC-8460826CD6CC}"/>
                </c:ext>
              </c:extLst>
            </c:dLbl>
            <c:dLbl>
              <c:idx val="14"/>
              <c:layout>
                <c:manualLayout>
                  <c:x val="-1.8643222296441737E-2"/>
                  <c:y val="-5.281297188123716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4CD-4000-9BFC-8460826CD6CC}"/>
                </c:ext>
              </c:extLst>
            </c:dLbl>
            <c:dLbl>
              <c:idx val="21"/>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4CD-4000-9BFC-8460826CD6CC}"/>
                </c:ext>
              </c:extLst>
            </c:dLbl>
            <c:dLbl>
              <c:idx val="2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4CD-4000-9BFC-8460826CD6CC}"/>
                </c:ext>
              </c:extLst>
            </c:dLbl>
            <c:dLbl>
              <c:idx val="35"/>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4CD-4000-9BFC-8460826CD6CC}"/>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4CD-4000-9BFC-8460826CD6CC}"/>
                </c:ext>
              </c:extLst>
            </c:dLbl>
            <c:dLbl>
              <c:idx val="4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4CD-4000-9BFC-8460826CD6CC}"/>
                </c:ext>
              </c:extLst>
            </c:dLbl>
            <c:dLbl>
              <c:idx val="56"/>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4CD-4000-9BFC-8460826CD6CC}"/>
                </c:ext>
              </c:extLst>
            </c:dLbl>
            <c:dLbl>
              <c:idx val="63"/>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4CD-4000-9BFC-8460826CD6CC}"/>
                </c:ext>
              </c:extLst>
            </c:dLbl>
            <c:dLbl>
              <c:idx val="71"/>
              <c:layout>
                <c:manualLayout>
                  <c:x val="-2.8563267637817767E-2"/>
                  <c:y val="-3.6175710594315243E-2"/>
                </c:manualLayout>
              </c:layout>
              <c:tx>
                <c:rich>
                  <a:bodyPr/>
                  <a:lstStyle/>
                  <a:p>
                    <a:pPr>
                      <a:defRPr/>
                    </a:pPr>
                    <a:r>
                      <a:rPr lang="en-US" altLang="ja-JP"/>
                      <a:t>45,033</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4CD-4000-9BFC-8460826CD6C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児童生徒数）'!$B$3:$BV$3</c:f>
              <c:numCache>
                <c:formatCode>#,##0_);[Red]\(#,##0\)</c:formatCode>
                <c:ptCount val="73"/>
                <c:pt idx="0">
                  <c:v>127769</c:v>
                </c:pt>
                <c:pt idx="1">
                  <c:v>128165</c:v>
                </c:pt>
                <c:pt idx="2">
                  <c:v>129221</c:v>
                </c:pt>
                <c:pt idx="3">
                  <c:v>128637</c:v>
                </c:pt>
                <c:pt idx="4">
                  <c:v>123043</c:v>
                </c:pt>
                <c:pt idx="5">
                  <c:v>121080</c:v>
                </c:pt>
                <c:pt idx="6">
                  <c:v>125647</c:v>
                </c:pt>
                <c:pt idx="7">
                  <c:v>130056</c:v>
                </c:pt>
                <c:pt idx="8">
                  <c:v>132657</c:v>
                </c:pt>
                <c:pt idx="9">
                  <c:v>134120</c:v>
                </c:pt>
                <c:pt idx="10">
                  <c:v>139708</c:v>
                </c:pt>
                <c:pt idx="11">
                  <c:v>137753</c:v>
                </c:pt>
                <c:pt idx="12">
                  <c:v>126908</c:v>
                </c:pt>
                <c:pt idx="13">
                  <c:v>117232</c:v>
                </c:pt>
                <c:pt idx="14">
                  <c:v>109123</c:v>
                </c:pt>
                <c:pt idx="15">
                  <c:v>103920</c:v>
                </c:pt>
                <c:pt idx="16">
                  <c:v>99175</c:v>
                </c:pt>
                <c:pt idx="17">
                  <c:v>98151</c:v>
                </c:pt>
                <c:pt idx="18">
                  <c:v>96362</c:v>
                </c:pt>
                <c:pt idx="19">
                  <c:v>95203</c:v>
                </c:pt>
                <c:pt idx="20">
                  <c:v>94195</c:v>
                </c:pt>
                <c:pt idx="21">
                  <c:v>94452</c:v>
                </c:pt>
                <c:pt idx="22">
                  <c:v>95243</c:v>
                </c:pt>
                <c:pt idx="23">
                  <c:v>95374</c:v>
                </c:pt>
                <c:pt idx="24">
                  <c:v>95766</c:v>
                </c:pt>
                <c:pt idx="25">
                  <c:v>94396</c:v>
                </c:pt>
                <c:pt idx="26">
                  <c:v>95958</c:v>
                </c:pt>
                <c:pt idx="27">
                  <c:v>97511</c:v>
                </c:pt>
                <c:pt idx="28">
                  <c:v>98786</c:v>
                </c:pt>
                <c:pt idx="29">
                  <c:v>99570</c:v>
                </c:pt>
                <c:pt idx="30">
                  <c:v>101394</c:v>
                </c:pt>
                <c:pt idx="31">
                  <c:v>105709</c:v>
                </c:pt>
                <c:pt idx="32">
                  <c:v>106737</c:v>
                </c:pt>
                <c:pt idx="33">
                  <c:v>106823</c:v>
                </c:pt>
                <c:pt idx="34">
                  <c:v>105934</c:v>
                </c:pt>
                <c:pt idx="35">
                  <c:v>103654</c:v>
                </c:pt>
                <c:pt idx="36">
                  <c:v>100152</c:v>
                </c:pt>
                <c:pt idx="37">
                  <c:v>96193</c:v>
                </c:pt>
                <c:pt idx="38">
                  <c:v>91441</c:v>
                </c:pt>
                <c:pt idx="39">
                  <c:v>87055</c:v>
                </c:pt>
                <c:pt idx="40">
                  <c:v>83535</c:v>
                </c:pt>
                <c:pt idx="41">
                  <c:v>81669</c:v>
                </c:pt>
                <c:pt idx="42">
                  <c:v>80475</c:v>
                </c:pt>
                <c:pt idx="43">
                  <c:v>78973</c:v>
                </c:pt>
                <c:pt idx="44">
                  <c:v>78270</c:v>
                </c:pt>
                <c:pt idx="45">
                  <c:v>77523</c:v>
                </c:pt>
                <c:pt idx="46">
                  <c:v>76789</c:v>
                </c:pt>
                <c:pt idx="47">
                  <c:v>75323</c:v>
                </c:pt>
                <c:pt idx="48">
                  <c:v>73075</c:v>
                </c:pt>
                <c:pt idx="49">
                  <c:v>71115</c:v>
                </c:pt>
                <c:pt idx="50">
                  <c:v>68990</c:v>
                </c:pt>
                <c:pt idx="51">
                  <c:v>67050</c:v>
                </c:pt>
                <c:pt idx="52">
                  <c:v>65133</c:v>
                </c:pt>
                <c:pt idx="53">
                  <c:v>63823</c:v>
                </c:pt>
                <c:pt idx="54">
                  <c:v>62692</c:v>
                </c:pt>
                <c:pt idx="55">
                  <c:v>61948</c:v>
                </c:pt>
                <c:pt idx="56">
                  <c:v>61068</c:v>
                </c:pt>
                <c:pt idx="57">
                  <c:v>60322</c:v>
                </c:pt>
                <c:pt idx="58">
                  <c:v>59876</c:v>
                </c:pt>
                <c:pt idx="59">
                  <c:v>58989</c:v>
                </c:pt>
                <c:pt idx="60">
                  <c:v>58259</c:v>
                </c:pt>
                <c:pt idx="61">
                  <c:v>56892</c:v>
                </c:pt>
                <c:pt idx="62">
                  <c:v>55625</c:v>
                </c:pt>
                <c:pt idx="63">
                  <c:v>53912</c:v>
                </c:pt>
                <c:pt idx="64">
                  <c:v>52139</c:v>
                </c:pt>
                <c:pt idx="65">
                  <c:v>50662</c:v>
                </c:pt>
                <c:pt idx="66">
                  <c:v>49325</c:v>
                </c:pt>
                <c:pt idx="67">
                  <c:v>48488</c:v>
                </c:pt>
                <c:pt idx="68">
                  <c:v>47469</c:v>
                </c:pt>
                <c:pt idx="69">
                  <c:v>46827</c:v>
                </c:pt>
                <c:pt idx="70">
                  <c:v>46525</c:v>
                </c:pt>
                <c:pt idx="71">
                  <c:v>45942</c:v>
                </c:pt>
                <c:pt idx="72">
                  <c:v>45033</c:v>
                </c:pt>
              </c:numCache>
            </c:numRef>
          </c:val>
          <c:smooth val="0"/>
          <c:extLst>
            <c:ext xmlns:c16="http://schemas.microsoft.com/office/drawing/2014/chart" uri="{C3380CC4-5D6E-409C-BE32-E72D297353CC}">
              <c16:uniqueId val="{0000000B-A4CD-4000-9BFC-8460826CD6CC}"/>
            </c:ext>
          </c:extLst>
        </c:ser>
        <c:ser>
          <c:idx val="2"/>
          <c:order val="1"/>
          <c:tx>
            <c:v>中学校</c:v>
          </c:tx>
          <c:spPr>
            <a:ln w="38100">
              <a:pattFill prst="pct25">
                <a:fgClr>
                  <a:srgbClr val="000000"/>
                </a:fgClr>
                <a:bgClr>
                  <a:srgbClr val="FFFFFF"/>
                </a:bgClr>
              </a:pattFill>
              <a:prstDash val="solid"/>
            </a:ln>
          </c:spPr>
          <c:marker>
            <c:symbol val="none"/>
          </c:marker>
          <c:dLbls>
            <c:dLbl>
              <c:idx val="0"/>
              <c:layout>
                <c:manualLayout>
                  <c:x val="-5.3613478263803147E-3"/>
                  <c:y val="-4.864330912124356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4CD-4000-9BFC-8460826CD6CC}"/>
                </c:ext>
              </c:extLst>
            </c:dLbl>
            <c:dLbl>
              <c:idx val="7"/>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4CD-4000-9BFC-8460826CD6CC}"/>
                </c:ext>
              </c:extLst>
            </c:dLbl>
            <c:dLbl>
              <c:idx val="14"/>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4CD-4000-9BFC-8460826CD6CC}"/>
                </c:ext>
              </c:extLst>
            </c:dLbl>
            <c:dLbl>
              <c:idx val="21"/>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4CD-4000-9BFC-8460826CD6CC}"/>
                </c:ext>
              </c:extLst>
            </c:dLbl>
            <c:dLbl>
              <c:idx val="2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4CD-4000-9BFC-8460826CD6CC}"/>
                </c:ext>
              </c:extLst>
            </c:dLbl>
            <c:dLbl>
              <c:idx val="35"/>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4CD-4000-9BFC-8460826CD6CC}"/>
                </c:ext>
              </c:extLst>
            </c:dLbl>
            <c:dLbl>
              <c:idx val="42"/>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4CD-4000-9BFC-8460826CD6CC}"/>
                </c:ext>
              </c:extLst>
            </c:dLbl>
            <c:dLbl>
              <c:idx val="4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4CD-4000-9BFC-8460826CD6CC}"/>
                </c:ext>
              </c:extLst>
            </c:dLbl>
            <c:dLbl>
              <c:idx val="56"/>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A4CD-4000-9BFC-8460826CD6CC}"/>
                </c:ext>
              </c:extLst>
            </c:dLbl>
            <c:dLbl>
              <c:idx val="63"/>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A4CD-4000-9BFC-8460826CD6CC}"/>
                </c:ext>
              </c:extLst>
            </c:dLbl>
            <c:dLbl>
              <c:idx val="71"/>
              <c:layout>
                <c:manualLayout>
                  <c:x val="-2.7420736932305057E-2"/>
                  <c:y val="3.3591731266149963E-2"/>
                </c:manualLayout>
              </c:layout>
              <c:tx>
                <c:rich>
                  <a:bodyPr/>
                  <a:lstStyle/>
                  <a:p>
                    <a:pPr>
                      <a:defRPr/>
                    </a:pPr>
                    <a:r>
                      <a:rPr lang="en-US" altLang="ja-JP"/>
                      <a:t>23,844</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A4CD-4000-9BFC-8460826CD6C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児童生徒数）'!$B$4:$BV$4</c:f>
              <c:numCache>
                <c:formatCode>#,##0_);[Red]\(#,##0\)</c:formatCode>
                <c:ptCount val="73"/>
                <c:pt idx="0">
                  <c:v>58605</c:v>
                </c:pt>
                <c:pt idx="1">
                  <c:v>62726</c:v>
                </c:pt>
                <c:pt idx="2">
                  <c:v>63631</c:v>
                </c:pt>
                <c:pt idx="3">
                  <c:v>62071</c:v>
                </c:pt>
                <c:pt idx="4">
                  <c:v>59369</c:v>
                </c:pt>
                <c:pt idx="5">
                  <c:v>59577</c:v>
                </c:pt>
                <c:pt idx="6">
                  <c:v>63575</c:v>
                </c:pt>
                <c:pt idx="7">
                  <c:v>65834</c:v>
                </c:pt>
                <c:pt idx="8">
                  <c:v>65622</c:v>
                </c:pt>
                <c:pt idx="9">
                  <c:v>61533</c:v>
                </c:pt>
                <c:pt idx="10">
                  <c:v>53825</c:v>
                </c:pt>
                <c:pt idx="11">
                  <c:v>52115</c:v>
                </c:pt>
                <c:pt idx="12">
                  <c:v>60746</c:v>
                </c:pt>
                <c:pt idx="13">
                  <c:v>72763</c:v>
                </c:pt>
                <c:pt idx="14">
                  <c:v>77233</c:v>
                </c:pt>
                <c:pt idx="15">
                  <c:v>71046</c:v>
                </c:pt>
                <c:pt idx="16">
                  <c:v>65010</c:v>
                </c:pt>
                <c:pt idx="17">
                  <c:v>59375</c:v>
                </c:pt>
                <c:pt idx="18">
                  <c:v>55323</c:v>
                </c:pt>
                <c:pt idx="19">
                  <c:v>51871</c:v>
                </c:pt>
                <c:pt idx="20">
                  <c:v>50443</c:v>
                </c:pt>
                <c:pt idx="21">
                  <c:v>48677</c:v>
                </c:pt>
                <c:pt idx="22">
                  <c:v>47088</c:v>
                </c:pt>
                <c:pt idx="23">
                  <c:v>46900</c:v>
                </c:pt>
                <c:pt idx="24">
                  <c:v>46948</c:v>
                </c:pt>
                <c:pt idx="25">
                  <c:v>47257</c:v>
                </c:pt>
                <c:pt idx="26">
                  <c:v>46421</c:v>
                </c:pt>
                <c:pt idx="27">
                  <c:v>46745</c:v>
                </c:pt>
                <c:pt idx="28">
                  <c:v>47291</c:v>
                </c:pt>
                <c:pt idx="29">
                  <c:v>48466</c:v>
                </c:pt>
                <c:pt idx="30">
                  <c:v>48587</c:v>
                </c:pt>
                <c:pt idx="31">
                  <c:v>46402</c:v>
                </c:pt>
                <c:pt idx="32">
                  <c:v>46753</c:v>
                </c:pt>
                <c:pt idx="33">
                  <c:v>48194</c:v>
                </c:pt>
                <c:pt idx="34">
                  <c:v>51744</c:v>
                </c:pt>
                <c:pt idx="35">
                  <c:v>52202</c:v>
                </c:pt>
                <c:pt idx="36">
                  <c:v>52515</c:v>
                </c:pt>
                <c:pt idx="37">
                  <c:v>53325</c:v>
                </c:pt>
                <c:pt idx="38">
                  <c:v>53864</c:v>
                </c:pt>
                <c:pt idx="39">
                  <c:v>53493</c:v>
                </c:pt>
                <c:pt idx="40">
                  <c:v>51437</c:v>
                </c:pt>
                <c:pt idx="41">
                  <c:v>48531</c:v>
                </c:pt>
                <c:pt idx="42">
                  <c:v>45804</c:v>
                </c:pt>
                <c:pt idx="43">
                  <c:v>44402</c:v>
                </c:pt>
                <c:pt idx="44">
                  <c:v>42942</c:v>
                </c:pt>
                <c:pt idx="45">
                  <c:v>42019</c:v>
                </c:pt>
                <c:pt idx="46">
                  <c:v>40564</c:v>
                </c:pt>
                <c:pt idx="47">
                  <c:v>40486</c:v>
                </c:pt>
                <c:pt idx="48">
                  <c:v>40372</c:v>
                </c:pt>
                <c:pt idx="49">
                  <c:v>40311</c:v>
                </c:pt>
                <c:pt idx="50">
                  <c:v>39513</c:v>
                </c:pt>
                <c:pt idx="51">
                  <c:v>38637</c:v>
                </c:pt>
                <c:pt idx="52">
                  <c:v>37697</c:v>
                </c:pt>
                <c:pt idx="53">
                  <c:v>36587</c:v>
                </c:pt>
                <c:pt idx="54">
                  <c:v>35010</c:v>
                </c:pt>
                <c:pt idx="55">
                  <c:v>33817</c:v>
                </c:pt>
                <c:pt idx="56">
                  <c:v>32798</c:v>
                </c:pt>
                <c:pt idx="57">
                  <c:v>32347</c:v>
                </c:pt>
                <c:pt idx="58">
                  <c:v>31532</c:v>
                </c:pt>
                <c:pt idx="59">
                  <c:v>31302</c:v>
                </c:pt>
                <c:pt idx="60">
                  <c:v>30788</c:v>
                </c:pt>
                <c:pt idx="61">
                  <c:v>30826</c:v>
                </c:pt>
                <c:pt idx="62">
                  <c:v>30296</c:v>
                </c:pt>
                <c:pt idx="63">
                  <c:v>30224</c:v>
                </c:pt>
                <c:pt idx="64">
                  <c:v>29663</c:v>
                </c:pt>
                <c:pt idx="65">
                  <c:v>29232</c:v>
                </c:pt>
                <c:pt idx="66">
                  <c:v>28528</c:v>
                </c:pt>
                <c:pt idx="67">
                  <c:v>27632</c:v>
                </c:pt>
                <c:pt idx="68">
                  <c:v>26777</c:v>
                </c:pt>
                <c:pt idx="69">
                  <c:v>25573</c:v>
                </c:pt>
                <c:pt idx="70">
                  <c:v>24683</c:v>
                </c:pt>
                <c:pt idx="71">
                  <c:v>23994</c:v>
                </c:pt>
                <c:pt idx="72">
                  <c:v>23844</c:v>
                </c:pt>
              </c:numCache>
            </c:numRef>
          </c:val>
          <c:smooth val="0"/>
          <c:extLst>
            <c:ext xmlns:c16="http://schemas.microsoft.com/office/drawing/2014/chart" uri="{C3380CC4-5D6E-409C-BE32-E72D297353CC}">
              <c16:uniqueId val="{00000017-A4CD-4000-9BFC-8460826CD6CC}"/>
            </c:ext>
          </c:extLst>
        </c:ser>
        <c:ser>
          <c:idx val="3"/>
          <c:order val="2"/>
          <c:tx>
            <c:v>高等学校</c:v>
          </c:tx>
          <c:marker>
            <c:symbol val="none"/>
          </c:marker>
          <c:dLbls>
            <c:dLbl>
              <c:idx val="0"/>
              <c:layout>
                <c:manualLayout>
                  <c:x val="-1.9337557098421823E-3"/>
                  <c:y val="2.797167795885988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A4CD-4000-9BFC-8460826CD6CC}"/>
                </c:ext>
              </c:extLst>
            </c:dLbl>
            <c:dLbl>
              <c:idx val="7"/>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A4CD-4000-9BFC-8460826CD6CC}"/>
                </c:ext>
              </c:extLst>
            </c:dLbl>
            <c:dLbl>
              <c:idx val="14"/>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4CD-4000-9BFC-8460826CD6CC}"/>
                </c:ext>
              </c:extLst>
            </c:dLbl>
            <c:dLbl>
              <c:idx val="21"/>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A4CD-4000-9BFC-8460826CD6CC}"/>
                </c:ext>
              </c:extLst>
            </c:dLbl>
            <c:dLbl>
              <c:idx val="28"/>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A4CD-4000-9BFC-8460826CD6CC}"/>
                </c:ext>
              </c:extLst>
            </c:dLbl>
            <c:dLbl>
              <c:idx val="35"/>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A4CD-4000-9BFC-8460826CD6CC}"/>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A4CD-4000-9BFC-8460826CD6CC}"/>
                </c:ext>
              </c:extLst>
            </c:dLbl>
            <c:dLbl>
              <c:idx val="49"/>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A4CD-4000-9BFC-8460826CD6CC}"/>
                </c:ext>
              </c:extLst>
            </c:dLbl>
            <c:dLbl>
              <c:idx val="56"/>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A4CD-4000-9BFC-8460826CD6CC}"/>
                </c:ext>
              </c:extLst>
            </c:dLbl>
            <c:dLbl>
              <c:idx val="63"/>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A4CD-4000-9BFC-8460826CD6CC}"/>
                </c:ext>
              </c:extLst>
            </c:dLbl>
            <c:dLbl>
              <c:idx val="71"/>
              <c:layout>
                <c:manualLayout>
                  <c:x val="-2.7420736932305057E-2"/>
                  <c:y val="-3.3591731266149873E-2"/>
                </c:manualLayout>
              </c:layout>
              <c:tx>
                <c:rich>
                  <a:bodyPr/>
                  <a:lstStyle/>
                  <a:p>
                    <a:pPr>
                      <a:defRPr/>
                    </a:pPr>
                    <a:r>
                      <a:rPr lang="en-US" altLang="ja-JP"/>
                      <a:t>24,240</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A4CD-4000-9BFC-8460826CD6C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児童生徒数）'!$B$5:$BV$5</c:f>
              <c:numCache>
                <c:formatCode>#,##0_);[Red]\(#,##0\)</c:formatCode>
                <c:ptCount val="73"/>
                <c:pt idx="0">
                  <c:v>14361</c:v>
                </c:pt>
                <c:pt idx="1">
                  <c:v>17911</c:v>
                </c:pt>
                <c:pt idx="2">
                  <c:v>20300</c:v>
                </c:pt>
                <c:pt idx="3">
                  <c:v>22338</c:v>
                </c:pt>
                <c:pt idx="4">
                  <c:v>24303</c:v>
                </c:pt>
                <c:pt idx="5">
                  <c:v>26698</c:v>
                </c:pt>
                <c:pt idx="6">
                  <c:v>27612</c:v>
                </c:pt>
                <c:pt idx="7">
                  <c:v>28693</c:v>
                </c:pt>
                <c:pt idx="8">
                  <c:v>29922</c:v>
                </c:pt>
                <c:pt idx="9">
                  <c:v>31957</c:v>
                </c:pt>
                <c:pt idx="10">
                  <c:v>33615</c:v>
                </c:pt>
                <c:pt idx="11">
                  <c:v>34669</c:v>
                </c:pt>
                <c:pt idx="12">
                  <c:v>34280</c:v>
                </c:pt>
                <c:pt idx="13">
                  <c:v>31806</c:v>
                </c:pt>
                <c:pt idx="14">
                  <c:v>32404</c:v>
                </c:pt>
                <c:pt idx="15">
                  <c:v>38984</c:v>
                </c:pt>
                <c:pt idx="16">
                  <c:v>46665</c:v>
                </c:pt>
                <c:pt idx="17">
                  <c:v>50273</c:v>
                </c:pt>
                <c:pt idx="18">
                  <c:v>47233</c:v>
                </c:pt>
                <c:pt idx="19">
                  <c:v>44147</c:v>
                </c:pt>
                <c:pt idx="20">
                  <c:v>41203</c:v>
                </c:pt>
                <c:pt idx="21">
                  <c:v>39417</c:v>
                </c:pt>
                <c:pt idx="22">
                  <c:v>38223</c:v>
                </c:pt>
                <c:pt idx="23">
                  <c:v>38072</c:v>
                </c:pt>
                <c:pt idx="24">
                  <c:v>38148</c:v>
                </c:pt>
                <c:pt idx="25">
                  <c:v>38284</c:v>
                </c:pt>
                <c:pt idx="26">
                  <c:v>39881</c:v>
                </c:pt>
                <c:pt idx="27">
                  <c:v>41104</c:v>
                </c:pt>
                <c:pt idx="28">
                  <c:v>42136</c:v>
                </c:pt>
                <c:pt idx="29">
                  <c:v>41694</c:v>
                </c:pt>
                <c:pt idx="30">
                  <c:v>41830</c:v>
                </c:pt>
                <c:pt idx="31">
                  <c:v>42436</c:v>
                </c:pt>
                <c:pt idx="32">
                  <c:v>43502</c:v>
                </c:pt>
                <c:pt idx="33">
                  <c:v>43756</c:v>
                </c:pt>
                <c:pt idx="34">
                  <c:v>41484</c:v>
                </c:pt>
                <c:pt idx="35">
                  <c:v>41991</c:v>
                </c:pt>
                <c:pt idx="36">
                  <c:v>43329</c:v>
                </c:pt>
                <c:pt idx="37">
                  <c:v>46542</c:v>
                </c:pt>
                <c:pt idx="38">
                  <c:v>47232</c:v>
                </c:pt>
                <c:pt idx="39">
                  <c:v>47648</c:v>
                </c:pt>
                <c:pt idx="40">
                  <c:v>48614</c:v>
                </c:pt>
                <c:pt idx="41">
                  <c:v>48951</c:v>
                </c:pt>
                <c:pt idx="42">
                  <c:v>48665</c:v>
                </c:pt>
                <c:pt idx="43">
                  <c:v>47300</c:v>
                </c:pt>
                <c:pt idx="44">
                  <c:v>45107</c:v>
                </c:pt>
                <c:pt idx="45">
                  <c:v>43095</c:v>
                </c:pt>
                <c:pt idx="46">
                  <c:v>41719</c:v>
                </c:pt>
                <c:pt idx="47">
                  <c:v>40599</c:v>
                </c:pt>
                <c:pt idx="48">
                  <c:v>39645</c:v>
                </c:pt>
                <c:pt idx="49">
                  <c:v>38393</c:v>
                </c:pt>
                <c:pt idx="50">
                  <c:v>38276</c:v>
                </c:pt>
                <c:pt idx="51">
                  <c:v>38057</c:v>
                </c:pt>
                <c:pt idx="52">
                  <c:v>37953</c:v>
                </c:pt>
                <c:pt idx="53">
                  <c:v>37295</c:v>
                </c:pt>
                <c:pt idx="54">
                  <c:v>36648</c:v>
                </c:pt>
                <c:pt idx="55">
                  <c:v>35706</c:v>
                </c:pt>
                <c:pt idx="56">
                  <c:v>34877</c:v>
                </c:pt>
                <c:pt idx="57">
                  <c:v>33373</c:v>
                </c:pt>
                <c:pt idx="58">
                  <c:v>32285</c:v>
                </c:pt>
                <c:pt idx="59">
                  <c:v>31103</c:v>
                </c:pt>
                <c:pt idx="60">
                  <c:v>30674</c:v>
                </c:pt>
                <c:pt idx="61">
                  <c:v>29877</c:v>
                </c:pt>
                <c:pt idx="62">
                  <c:v>29889</c:v>
                </c:pt>
                <c:pt idx="63">
                  <c:v>29343</c:v>
                </c:pt>
                <c:pt idx="64">
                  <c:v>29203</c:v>
                </c:pt>
                <c:pt idx="65">
                  <c:v>28579</c:v>
                </c:pt>
                <c:pt idx="66">
                  <c:v>28523</c:v>
                </c:pt>
                <c:pt idx="67">
                  <c:v>28053</c:v>
                </c:pt>
                <c:pt idx="68">
                  <c:v>27857</c:v>
                </c:pt>
                <c:pt idx="69">
                  <c:v>27333</c:v>
                </c:pt>
                <c:pt idx="70">
                  <c:v>26489</c:v>
                </c:pt>
                <c:pt idx="71" formatCode="#,##0_);[Red]\(#,##0\)">
                  <c:v>25524</c:v>
                </c:pt>
                <c:pt idx="72">
                  <c:v>24240</c:v>
                </c:pt>
              </c:numCache>
            </c:numRef>
          </c:val>
          <c:smooth val="0"/>
          <c:extLst>
            <c:ext xmlns:c16="http://schemas.microsoft.com/office/drawing/2014/chart" uri="{C3380CC4-5D6E-409C-BE32-E72D297353CC}">
              <c16:uniqueId val="{00000023-A4CD-4000-9BFC-8460826CD6CC}"/>
            </c:ext>
          </c:extLst>
        </c:ser>
        <c:dLbls>
          <c:showLegendKey val="0"/>
          <c:showVal val="0"/>
          <c:showCatName val="0"/>
          <c:showSerName val="0"/>
          <c:showPercent val="0"/>
          <c:showBubbleSize val="0"/>
        </c:dLbls>
        <c:smooth val="0"/>
        <c:axId val="243062272"/>
        <c:axId val="243064192"/>
      </c:lineChart>
      <c:catAx>
        <c:axId val="243062272"/>
        <c:scaling>
          <c:orientation val="minMax"/>
        </c:scaling>
        <c:delete val="0"/>
        <c:axPos val="b"/>
        <c:title>
          <c:tx>
            <c:rich>
              <a:bodyPr/>
              <a:lstStyle/>
              <a:p>
                <a:pPr>
                  <a:defRPr/>
                </a:pPr>
                <a:r>
                  <a:rPr lang="ja-JP" altLang="en-US"/>
                  <a:t>年</a:t>
                </a:r>
              </a:p>
            </c:rich>
          </c:tx>
          <c:layout>
            <c:manualLayout>
              <c:xMode val="edge"/>
              <c:yMode val="edge"/>
              <c:x val="0.9584819635334787"/>
              <c:y val="0.92421921097072168"/>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243064192"/>
        <c:crosses val="autoZero"/>
        <c:auto val="1"/>
        <c:lblAlgn val="ctr"/>
        <c:lblOffset val="100"/>
        <c:tickLblSkip val="7"/>
        <c:noMultiLvlLbl val="0"/>
      </c:catAx>
      <c:valAx>
        <c:axId val="243064192"/>
        <c:scaling>
          <c:orientation val="minMax"/>
        </c:scaling>
        <c:delete val="0"/>
        <c:axPos val="l"/>
        <c:title>
          <c:tx>
            <c:rich>
              <a:bodyPr rot="0" vert="horz"/>
              <a:lstStyle/>
              <a:p>
                <a:pPr>
                  <a:defRPr/>
                </a:pPr>
                <a:r>
                  <a:rPr lang="ja-JP" altLang="en-US"/>
                  <a:t>人</a:t>
                </a:r>
              </a:p>
            </c:rich>
          </c:tx>
          <c:layout>
            <c:manualLayout>
              <c:xMode val="edge"/>
              <c:yMode val="edge"/>
              <c:x val="3.1990859754355901E-2"/>
              <c:y val="2.9560316588333434E-2"/>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243062272"/>
        <c:crosses val="autoZero"/>
        <c:crossBetween val="midCat"/>
      </c:valAx>
      <c:spPr>
        <a:solidFill>
          <a:srgbClr val="FFFFFF"/>
        </a:solidFill>
        <a:ln w="25400">
          <a:noFill/>
        </a:ln>
      </c:spPr>
    </c:plotArea>
    <c:legend>
      <c:legendPos val="b"/>
      <c:layout>
        <c:manualLayout>
          <c:xMode val="edge"/>
          <c:yMode val="edge"/>
          <c:x val="0.81472011371329223"/>
          <c:y val="0.13707115098984721"/>
          <c:w val="0.1220794058840331"/>
          <c:h val="0.20159494598058966"/>
        </c:manualLayout>
      </c:layout>
      <c:overlay val="0"/>
      <c:spPr>
        <a:solidFill>
          <a:srgbClr val="FFFFFF"/>
        </a:solidFill>
        <a:ln w="12700">
          <a:solidFill>
            <a:schemeClr val="tx1"/>
          </a:solidFill>
        </a:ln>
      </c:spPr>
      <c:txPr>
        <a:bodyPr/>
        <a:lstStyle/>
        <a:p>
          <a:pPr>
            <a:defRPr sz="96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rgbClr val="000000"/>
                </a:solidFill>
                <a:latin typeface="ＭＳ Ｐゴシック"/>
                <a:ea typeface="ＭＳ Ｐゴシック"/>
                <a:cs typeface="ＭＳ Ｐゴシック"/>
              </a:defRPr>
            </a:pPr>
            <a:r>
              <a:rPr lang="ja-JP" altLang="en-US" sz="1600" b="0" i="0" u="none" strike="noStrike" baseline="0">
                <a:solidFill>
                  <a:srgbClr val="000000"/>
                </a:solidFill>
                <a:latin typeface="ＭＳ Ｐゴシック"/>
                <a:ea typeface="ＭＳ Ｐゴシック"/>
              </a:rPr>
              <a:t>図-1　　小学校 ・ 中学校 ・ 高等学校の児童生徒数の推移</a:t>
            </a:r>
          </a:p>
        </c:rich>
      </c:tx>
      <c:layout>
        <c:manualLayout>
          <c:xMode val="edge"/>
          <c:yMode val="edge"/>
          <c:x val="0.30422533944182423"/>
          <c:y val="1.0040082199027448E-2"/>
        </c:manualLayout>
      </c:layout>
      <c:overlay val="0"/>
      <c:spPr>
        <a:noFill/>
        <a:ln w="25400">
          <a:noFill/>
        </a:ln>
      </c:spPr>
    </c:title>
    <c:autoTitleDeleted val="0"/>
    <c:plotArea>
      <c:layout>
        <c:manualLayout>
          <c:layoutTarget val="inner"/>
          <c:xMode val="edge"/>
          <c:yMode val="edge"/>
          <c:x val="7.4393502868696684E-2"/>
          <c:y val="0.10770815172604332"/>
          <c:w val="0.87985937727940478"/>
          <c:h val="0.75820569615730893"/>
        </c:manualLayout>
      </c:layout>
      <c:lineChart>
        <c:grouping val="standard"/>
        <c:varyColors val="0"/>
        <c:ser>
          <c:idx val="1"/>
          <c:order val="0"/>
          <c:tx>
            <c:v>小学校</c:v>
          </c:tx>
          <c:spPr>
            <a:ln w="12700">
              <a:solidFill>
                <a:srgbClr val="000000"/>
              </a:solidFill>
              <a:prstDash val="sysDash"/>
            </a:ln>
          </c:spPr>
          <c:marker>
            <c:symbol val="none"/>
          </c:marker>
          <c:dLbls>
            <c:dLbl>
              <c:idx val="0"/>
              <c:layout>
                <c:manualLayout>
                  <c:x val="-6.075384535801919E-3"/>
                  <c:y val="-3.8307391808582066E-2"/>
                </c:manualLayout>
              </c:layout>
              <c:numFmt formatCode="#,##0_);[Red]\(#,##0\)" sourceLinked="0"/>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4CD-4000-9BFC-8460826CD6CC}"/>
                </c:ext>
              </c:extLst>
            </c:dLbl>
            <c:dLbl>
              <c:idx val="7"/>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4CD-4000-9BFC-8460826CD6CC}"/>
                </c:ext>
              </c:extLst>
            </c:dLbl>
            <c:dLbl>
              <c:idx val="14"/>
              <c:layout>
                <c:manualLayout>
                  <c:x val="-1.8643222296441737E-2"/>
                  <c:y val="-5.281297188123716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4CD-4000-9BFC-8460826CD6CC}"/>
                </c:ext>
              </c:extLst>
            </c:dLbl>
            <c:dLbl>
              <c:idx val="21"/>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4CD-4000-9BFC-8460826CD6CC}"/>
                </c:ext>
              </c:extLst>
            </c:dLbl>
            <c:dLbl>
              <c:idx val="2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4CD-4000-9BFC-8460826CD6CC}"/>
                </c:ext>
              </c:extLst>
            </c:dLbl>
            <c:dLbl>
              <c:idx val="35"/>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4CD-4000-9BFC-8460826CD6CC}"/>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4CD-4000-9BFC-8460826CD6CC}"/>
                </c:ext>
              </c:extLst>
            </c:dLbl>
            <c:dLbl>
              <c:idx val="4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4CD-4000-9BFC-8460826CD6CC}"/>
                </c:ext>
              </c:extLst>
            </c:dLbl>
            <c:dLbl>
              <c:idx val="56"/>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4CD-4000-9BFC-8460826CD6CC}"/>
                </c:ext>
              </c:extLst>
            </c:dLbl>
            <c:dLbl>
              <c:idx val="63"/>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4CD-4000-9BFC-8460826CD6CC}"/>
                </c:ext>
              </c:extLst>
            </c:dLbl>
            <c:dLbl>
              <c:idx val="71"/>
              <c:layout>
                <c:manualLayout>
                  <c:x val="-2.8563267637817767E-2"/>
                  <c:y val="-3.6175710594315243E-2"/>
                </c:manualLayout>
              </c:layout>
              <c:tx>
                <c:rich>
                  <a:bodyPr/>
                  <a:lstStyle/>
                  <a:p>
                    <a:pPr>
                      <a:defRPr/>
                    </a:pPr>
                    <a:r>
                      <a:rPr lang="en-US" altLang="ja-JP"/>
                      <a:t>45,033</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4CD-4000-9BFC-8460826CD6C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児童生徒数）'!$B$3:$BV$3</c:f>
              <c:numCache>
                <c:formatCode>#,##0_);[Red]\(#,##0\)</c:formatCode>
                <c:ptCount val="73"/>
                <c:pt idx="0">
                  <c:v>127769</c:v>
                </c:pt>
                <c:pt idx="1">
                  <c:v>128165</c:v>
                </c:pt>
                <c:pt idx="2">
                  <c:v>129221</c:v>
                </c:pt>
                <c:pt idx="3">
                  <c:v>128637</c:v>
                </c:pt>
                <c:pt idx="4">
                  <c:v>123043</c:v>
                </c:pt>
                <c:pt idx="5">
                  <c:v>121080</c:v>
                </c:pt>
                <c:pt idx="6">
                  <c:v>125647</c:v>
                </c:pt>
                <c:pt idx="7">
                  <c:v>130056</c:v>
                </c:pt>
                <c:pt idx="8">
                  <c:v>132657</c:v>
                </c:pt>
                <c:pt idx="9">
                  <c:v>134120</c:v>
                </c:pt>
                <c:pt idx="10">
                  <c:v>139708</c:v>
                </c:pt>
                <c:pt idx="11">
                  <c:v>137753</c:v>
                </c:pt>
                <c:pt idx="12">
                  <c:v>126908</c:v>
                </c:pt>
                <c:pt idx="13">
                  <c:v>117232</c:v>
                </c:pt>
                <c:pt idx="14">
                  <c:v>109123</c:v>
                </c:pt>
                <c:pt idx="15">
                  <c:v>103920</c:v>
                </c:pt>
                <c:pt idx="16">
                  <c:v>99175</c:v>
                </c:pt>
                <c:pt idx="17">
                  <c:v>98151</c:v>
                </c:pt>
                <c:pt idx="18">
                  <c:v>96362</c:v>
                </c:pt>
                <c:pt idx="19">
                  <c:v>95203</c:v>
                </c:pt>
                <c:pt idx="20">
                  <c:v>94195</c:v>
                </c:pt>
                <c:pt idx="21">
                  <c:v>94452</c:v>
                </c:pt>
                <c:pt idx="22">
                  <c:v>95243</c:v>
                </c:pt>
                <c:pt idx="23">
                  <c:v>95374</c:v>
                </c:pt>
                <c:pt idx="24">
                  <c:v>95766</c:v>
                </c:pt>
                <c:pt idx="25">
                  <c:v>94396</c:v>
                </c:pt>
                <c:pt idx="26">
                  <c:v>95958</c:v>
                </c:pt>
                <c:pt idx="27">
                  <c:v>97511</c:v>
                </c:pt>
                <c:pt idx="28">
                  <c:v>98786</c:v>
                </c:pt>
                <c:pt idx="29">
                  <c:v>99570</c:v>
                </c:pt>
                <c:pt idx="30">
                  <c:v>101394</c:v>
                </c:pt>
                <c:pt idx="31">
                  <c:v>105709</c:v>
                </c:pt>
                <c:pt idx="32">
                  <c:v>106737</c:v>
                </c:pt>
                <c:pt idx="33">
                  <c:v>106823</c:v>
                </c:pt>
                <c:pt idx="34">
                  <c:v>105934</c:v>
                </c:pt>
                <c:pt idx="35">
                  <c:v>103654</c:v>
                </c:pt>
                <c:pt idx="36">
                  <c:v>100152</c:v>
                </c:pt>
                <c:pt idx="37">
                  <c:v>96193</c:v>
                </c:pt>
                <c:pt idx="38">
                  <c:v>91441</c:v>
                </c:pt>
                <c:pt idx="39">
                  <c:v>87055</c:v>
                </c:pt>
                <c:pt idx="40">
                  <c:v>83535</c:v>
                </c:pt>
                <c:pt idx="41">
                  <c:v>81669</c:v>
                </c:pt>
                <c:pt idx="42">
                  <c:v>80475</c:v>
                </c:pt>
                <c:pt idx="43">
                  <c:v>78973</c:v>
                </c:pt>
                <c:pt idx="44">
                  <c:v>78270</c:v>
                </c:pt>
                <c:pt idx="45">
                  <c:v>77523</c:v>
                </c:pt>
                <c:pt idx="46">
                  <c:v>76789</c:v>
                </c:pt>
                <c:pt idx="47">
                  <c:v>75323</c:v>
                </c:pt>
                <c:pt idx="48">
                  <c:v>73075</c:v>
                </c:pt>
                <c:pt idx="49">
                  <c:v>71115</c:v>
                </c:pt>
                <c:pt idx="50">
                  <c:v>68990</c:v>
                </c:pt>
                <c:pt idx="51">
                  <c:v>67050</c:v>
                </c:pt>
                <c:pt idx="52">
                  <c:v>65133</c:v>
                </c:pt>
                <c:pt idx="53">
                  <c:v>63823</c:v>
                </c:pt>
                <c:pt idx="54">
                  <c:v>62692</c:v>
                </c:pt>
                <c:pt idx="55">
                  <c:v>61948</c:v>
                </c:pt>
                <c:pt idx="56">
                  <c:v>61068</c:v>
                </c:pt>
                <c:pt idx="57">
                  <c:v>60322</c:v>
                </c:pt>
                <c:pt idx="58">
                  <c:v>59876</c:v>
                </c:pt>
                <c:pt idx="59">
                  <c:v>58989</c:v>
                </c:pt>
                <c:pt idx="60">
                  <c:v>58259</c:v>
                </c:pt>
                <c:pt idx="61">
                  <c:v>56892</c:v>
                </c:pt>
                <c:pt idx="62">
                  <c:v>55625</c:v>
                </c:pt>
                <c:pt idx="63">
                  <c:v>53912</c:v>
                </c:pt>
                <c:pt idx="64">
                  <c:v>52139</c:v>
                </c:pt>
                <c:pt idx="65">
                  <c:v>50662</c:v>
                </c:pt>
                <c:pt idx="66">
                  <c:v>49325</c:v>
                </c:pt>
                <c:pt idx="67">
                  <c:v>48488</c:v>
                </c:pt>
                <c:pt idx="68">
                  <c:v>47469</c:v>
                </c:pt>
                <c:pt idx="69">
                  <c:v>46827</c:v>
                </c:pt>
                <c:pt idx="70">
                  <c:v>46525</c:v>
                </c:pt>
                <c:pt idx="71">
                  <c:v>45942</c:v>
                </c:pt>
                <c:pt idx="72">
                  <c:v>45033</c:v>
                </c:pt>
              </c:numCache>
            </c:numRef>
          </c:val>
          <c:smooth val="0"/>
          <c:extLst>
            <c:ext xmlns:c16="http://schemas.microsoft.com/office/drawing/2014/chart" uri="{C3380CC4-5D6E-409C-BE32-E72D297353CC}">
              <c16:uniqueId val="{0000000B-A4CD-4000-9BFC-8460826CD6CC}"/>
            </c:ext>
          </c:extLst>
        </c:ser>
        <c:ser>
          <c:idx val="2"/>
          <c:order val="1"/>
          <c:tx>
            <c:v>中学校</c:v>
          </c:tx>
          <c:spPr>
            <a:ln w="38100">
              <a:pattFill prst="pct25">
                <a:fgClr>
                  <a:srgbClr val="000000"/>
                </a:fgClr>
                <a:bgClr>
                  <a:srgbClr val="FFFFFF"/>
                </a:bgClr>
              </a:pattFill>
              <a:prstDash val="solid"/>
            </a:ln>
          </c:spPr>
          <c:marker>
            <c:symbol val="none"/>
          </c:marker>
          <c:dLbls>
            <c:dLbl>
              <c:idx val="0"/>
              <c:layout>
                <c:manualLayout>
                  <c:x val="-5.3613478263803147E-3"/>
                  <c:y val="-4.864330912124356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4CD-4000-9BFC-8460826CD6CC}"/>
                </c:ext>
              </c:extLst>
            </c:dLbl>
            <c:dLbl>
              <c:idx val="7"/>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4CD-4000-9BFC-8460826CD6CC}"/>
                </c:ext>
              </c:extLst>
            </c:dLbl>
            <c:dLbl>
              <c:idx val="14"/>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4CD-4000-9BFC-8460826CD6CC}"/>
                </c:ext>
              </c:extLst>
            </c:dLbl>
            <c:dLbl>
              <c:idx val="21"/>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4CD-4000-9BFC-8460826CD6CC}"/>
                </c:ext>
              </c:extLst>
            </c:dLbl>
            <c:dLbl>
              <c:idx val="28"/>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4CD-4000-9BFC-8460826CD6CC}"/>
                </c:ext>
              </c:extLst>
            </c:dLbl>
            <c:dLbl>
              <c:idx val="35"/>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4CD-4000-9BFC-8460826CD6CC}"/>
                </c:ext>
              </c:extLst>
            </c:dLbl>
            <c:dLbl>
              <c:idx val="42"/>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4CD-4000-9BFC-8460826CD6CC}"/>
                </c:ext>
              </c:extLst>
            </c:dLbl>
            <c:dLbl>
              <c:idx val="4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4CD-4000-9BFC-8460826CD6CC}"/>
                </c:ext>
              </c:extLst>
            </c:dLbl>
            <c:dLbl>
              <c:idx val="56"/>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A4CD-4000-9BFC-8460826CD6CC}"/>
                </c:ext>
              </c:extLst>
            </c:dLbl>
            <c:dLbl>
              <c:idx val="63"/>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A4CD-4000-9BFC-8460826CD6CC}"/>
                </c:ext>
              </c:extLst>
            </c:dLbl>
            <c:dLbl>
              <c:idx val="71"/>
              <c:layout>
                <c:manualLayout>
                  <c:x val="-2.7420736932305057E-2"/>
                  <c:y val="3.3591731266149963E-2"/>
                </c:manualLayout>
              </c:layout>
              <c:tx>
                <c:rich>
                  <a:bodyPr/>
                  <a:lstStyle/>
                  <a:p>
                    <a:pPr>
                      <a:defRPr/>
                    </a:pPr>
                    <a:r>
                      <a:rPr lang="en-US" altLang="ja-JP"/>
                      <a:t>23,844</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A4CD-4000-9BFC-8460826CD6C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児童生徒数）'!$B$4:$BV$4</c:f>
              <c:numCache>
                <c:formatCode>#,##0_);[Red]\(#,##0\)</c:formatCode>
                <c:ptCount val="73"/>
                <c:pt idx="0">
                  <c:v>58605</c:v>
                </c:pt>
                <c:pt idx="1">
                  <c:v>62726</c:v>
                </c:pt>
                <c:pt idx="2">
                  <c:v>63631</c:v>
                </c:pt>
                <c:pt idx="3">
                  <c:v>62071</c:v>
                </c:pt>
                <c:pt idx="4">
                  <c:v>59369</c:v>
                </c:pt>
                <c:pt idx="5">
                  <c:v>59577</c:v>
                </c:pt>
                <c:pt idx="6">
                  <c:v>63575</c:v>
                </c:pt>
                <c:pt idx="7">
                  <c:v>65834</c:v>
                </c:pt>
                <c:pt idx="8">
                  <c:v>65622</c:v>
                </c:pt>
                <c:pt idx="9">
                  <c:v>61533</c:v>
                </c:pt>
                <c:pt idx="10">
                  <c:v>53825</c:v>
                </c:pt>
                <c:pt idx="11">
                  <c:v>52115</c:v>
                </c:pt>
                <c:pt idx="12">
                  <c:v>60746</c:v>
                </c:pt>
                <c:pt idx="13">
                  <c:v>72763</c:v>
                </c:pt>
                <c:pt idx="14">
                  <c:v>77233</c:v>
                </c:pt>
                <c:pt idx="15">
                  <c:v>71046</c:v>
                </c:pt>
                <c:pt idx="16">
                  <c:v>65010</c:v>
                </c:pt>
                <c:pt idx="17">
                  <c:v>59375</c:v>
                </c:pt>
                <c:pt idx="18">
                  <c:v>55323</c:v>
                </c:pt>
                <c:pt idx="19">
                  <c:v>51871</c:v>
                </c:pt>
                <c:pt idx="20">
                  <c:v>50443</c:v>
                </c:pt>
                <c:pt idx="21">
                  <c:v>48677</c:v>
                </c:pt>
                <c:pt idx="22">
                  <c:v>47088</c:v>
                </c:pt>
                <c:pt idx="23">
                  <c:v>46900</c:v>
                </c:pt>
                <c:pt idx="24">
                  <c:v>46948</c:v>
                </c:pt>
                <c:pt idx="25">
                  <c:v>47257</c:v>
                </c:pt>
                <c:pt idx="26">
                  <c:v>46421</c:v>
                </c:pt>
                <c:pt idx="27">
                  <c:v>46745</c:v>
                </c:pt>
                <c:pt idx="28">
                  <c:v>47291</c:v>
                </c:pt>
                <c:pt idx="29">
                  <c:v>48466</c:v>
                </c:pt>
                <c:pt idx="30">
                  <c:v>48587</c:v>
                </c:pt>
                <c:pt idx="31">
                  <c:v>46402</c:v>
                </c:pt>
                <c:pt idx="32">
                  <c:v>46753</c:v>
                </c:pt>
                <c:pt idx="33">
                  <c:v>48194</c:v>
                </c:pt>
                <c:pt idx="34">
                  <c:v>51744</c:v>
                </c:pt>
                <c:pt idx="35">
                  <c:v>52202</c:v>
                </c:pt>
                <c:pt idx="36">
                  <c:v>52515</c:v>
                </c:pt>
                <c:pt idx="37">
                  <c:v>53325</c:v>
                </c:pt>
                <c:pt idx="38">
                  <c:v>53864</c:v>
                </c:pt>
                <c:pt idx="39">
                  <c:v>53493</c:v>
                </c:pt>
                <c:pt idx="40">
                  <c:v>51437</c:v>
                </c:pt>
                <c:pt idx="41">
                  <c:v>48531</c:v>
                </c:pt>
                <c:pt idx="42">
                  <c:v>45804</c:v>
                </c:pt>
                <c:pt idx="43">
                  <c:v>44402</c:v>
                </c:pt>
                <c:pt idx="44">
                  <c:v>42942</c:v>
                </c:pt>
                <c:pt idx="45">
                  <c:v>42019</c:v>
                </c:pt>
                <c:pt idx="46">
                  <c:v>40564</c:v>
                </c:pt>
                <c:pt idx="47">
                  <c:v>40486</c:v>
                </c:pt>
                <c:pt idx="48">
                  <c:v>40372</c:v>
                </c:pt>
                <c:pt idx="49">
                  <c:v>40311</c:v>
                </c:pt>
                <c:pt idx="50">
                  <c:v>39513</c:v>
                </c:pt>
                <c:pt idx="51">
                  <c:v>38637</c:v>
                </c:pt>
                <c:pt idx="52">
                  <c:v>37697</c:v>
                </c:pt>
                <c:pt idx="53">
                  <c:v>36587</c:v>
                </c:pt>
                <c:pt idx="54">
                  <c:v>35010</c:v>
                </c:pt>
                <c:pt idx="55">
                  <c:v>33817</c:v>
                </c:pt>
                <c:pt idx="56">
                  <c:v>32798</c:v>
                </c:pt>
                <c:pt idx="57">
                  <c:v>32347</c:v>
                </c:pt>
                <c:pt idx="58">
                  <c:v>31532</c:v>
                </c:pt>
                <c:pt idx="59">
                  <c:v>31302</c:v>
                </c:pt>
                <c:pt idx="60">
                  <c:v>30788</c:v>
                </c:pt>
                <c:pt idx="61">
                  <c:v>30826</c:v>
                </c:pt>
                <c:pt idx="62">
                  <c:v>30296</c:v>
                </c:pt>
                <c:pt idx="63">
                  <c:v>30224</c:v>
                </c:pt>
                <c:pt idx="64">
                  <c:v>29663</c:v>
                </c:pt>
                <c:pt idx="65">
                  <c:v>29232</c:v>
                </c:pt>
                <c:pt idx="66">
                  <c:v>28528</c:v>
                </c:pt>
                <c:pt idx="67">
                  <c:v>27632</c:v>
                </c:pt>
                <c:pt idx="68">
                  <c:v>26777</c:v>
                </c:pt>
                <c:pt idx="69">
                  <c:v>25573</c:v>
                </c:pt>
                <c:pt idx="70">
                  <c:v>24683</c:v>
                </c:pt>
                <c:pt idx="71">
                  <c:v>23994</c:v>
                </c:pt>
                <c:pt idx="72">
                  <c:v>23844</c:v>
                </c:pt>
              </c:numCache>
            </c:numRef>
          </c:val>
          <c:smooth val="0"/>
          <c:extLst>
            <c:ext xmlns:c16="http://schemas.microsoft.com/office/drawing/2014/chart" uri="{C3380CC4-5D6E-409C-BE32-E72D297353CC}">
              <c16:uniqueId val="{00000017-A4CD-4000-9BFC-8460826CD6CC}"/>
            </c:ext>
          </c:extLst>
        </c:ser>
        <c:ser>
          <c:idx val="3"/>
          <c:order val="2"/>
          <c:tx>
            <c:v>高等学校</c:v>
          </c:tx>
          <c:marker>
            <c:symbol val="none"/>
          </c:marker>
          <c:dLbls>
            <c:dLbl>
              <c:idx val="0"/>
              <c:layout>
                <c:manualLayout>
                  <c:x val="-1.9337557098421823E-3"/>
                  <c:y val="2.797167795885988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A4CD-4000-9BFC-8460826CD6CC}"/>
                </c:ext>
              </c:extLst>
            </c:dLbl>
            <c:dLbl>
              <c:idx val="7"/>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A4CD-4000-9BFC-8460826CD6CC}"/>
                </c:ext>
              </c:extLst>
            </c:dLbl>
            <c:dLbl>
              <c:idx val="14"/>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4CD-4000-9BFC-8460826CD6CC}"/>
                </c:ext>
              </c:extLst>
            </c:dLbl>
            <c:dLbl>
              <c:idx val="21"/>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A4CD-4000-9BFC-8460826CD6CC}"/>
                </c:ext>
              </c:extLst>
            </c:dLbl>
            <c:dLbl>
              <c:idx val="28"/>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A4CD-4000-9BFC-8460826CD6CC}"/>
                </c:ext>
              </c:extLst>
            </c:dLbl>
            <c:dLbl>
              <c:idx val="35"/>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A4CD-4000-9BFC-8460826CD6CC}"/>
                </c:ext>
              </c:extLst>
            </c:dLbl>
            <c:dLbl>
              <c:idx val="42"/>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A4CD-4000-9BFC-8460826CD6CC}"/>
                </c:ext>
              </c:extLst>
            </c:dLbl>
            <c:dLbl>
              <c:idx val="49"/>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A4CD-4000-9BFC-8460826CD6CC}"/>
                </c:ext>
              </c:extLst>
            </c:dLbl>
            <c:dLbl>
              <c:idx val="56"/>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A4CD-4000-9BFC-8460826CD6CC}"/>
                </c:ext>
              </c:extLst>
            </c:dLbl>
            <c:dLbl>
              <c:idx val="63"/>
              <c:layout/>
              <c:spPr/>
              <c:txPr>
                <a:bodyPr/>
                <a:lstStyle/>
                <a:p>
                  <a:pPr>
                    <a:defRPr/>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A4CD-4000-9BFC-8460826CD6CC}"/>
                </c:ext>
              </c:extLst>
            </c:dLbl>
            <c:dLbl>
              <c:idx val="71"/>
              <c:layout>
                <c:manualLayout>
                  <c:x val="-2.7420736932305057E-2"/>
                  <c:y val="-3.3591731266149873E-2"/>
                </c:manualLayout>
              </c:layout>
              <c:tx>
                <c:rich>
                  <a:bodyPr/>
                  <a:lstStyle/>
                  <a:p>
                    <a:pPr>
                      <a:defRPr/>
                    </a:pPr>
                    <a:r>
                      <a:rPr lang="en-US" altLang="ja-JP"/>
                      <a:t>24,240</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A4CD-4000-9BFC-8460826CD6C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'印刷不要（図１ 児童生徒数）'!$B$2:$BV$2</c:f>
              <c:strCache>
                <c:ptCount val="73"/>
                <c:pt idx="0">
                  <c:v>昭23</c:v>
                </c:pt>
                <c:pt idx="1">
                  <c:v>24</c:v>
                </c:pt>
                <c:pt idx="2">
                  <c:v>25</c:v>
                </c:pt>
                <c:pt idx="3">
                  <c:v>26</c:v>
                </c:pt>
                <c:pt idx="4">
                  <c:v>27</c:v>
                </c:pt>
                <c:pt idx="5">
                  <c:v>28</c:v>
                </c:pt>
                <c:pt idx="6">
                  <c:v>29</c:v>
                </c:pt>
                <c:pt idx="7">
                  <c:v>30</c:v>
                </c:pt>
                <c:pt idx="8">
                  <c:v>31</c:v>
                </c:pt>
                <c:pt idx="9">
                  <c:v>32</c:v>
                </c:pt>
                <c:pt idx="10">
                  <c:v>33</c:v>
                </c:pt>
                <c:pt idx="11">
                  <c:v>34</c:v>
                </c:pt>
                <c:pt idx="12">
                  <c:v>35</c:v>
                </c:pt>
                <c:pt idx="13">
                  <c:v>36</c:v>
                </c:pt>
                <c:pt idx="14">
                  <c:v>37</c:v>
                </c:pt>
                <c:pt idx="15">
                  <c:v>38</c:v>
                </c:pt>
                <c:pt idx="16">
                  <c:v>39</c:v>
                </c:pt>
                <c:pt idx="17">
                  <c:v>40</c:v>
                </c:pt>
                <c:pt idx="18">
                  <c:v>41</c:v>
                </c:pt>
                <c:pt idx="19">
                  <c:v>42</c:v>
                </c:pt>
                <c:pt idx="20">
                  <c:v>43</c:v>
                </c:pt>
                <c:pt idx="21">
                  <c:v>44</c:v>
                </c:pt>
                <c:pt idx="22">
                  <c:v>45</c:v>
                </c:pt>
                <c:pt idx="23">
                  <c:v>46</c:v>
                </c:pt>
                <c:pt idx="24">
                  <c:v>47</c:v>
                </c:pt>
                <c:pt idx="25">
                  <c:v>48</c:v>
                </c:pt>
                <c:pt idx="26">
                  <c:v>49</c:v>
                </c:pt>
                <c:pt idx="27">
                  <c:v>50</c:v>
                </c:pt>
                <c:pt idx="28">
                  <c:v>51</c:v>
                </c:pt>
                <c:pt idx="29">
                  <c:v>52</c:v>
                </c:pt>
                <c:pt idx="30">
                  <c:v>53</c:v>
                </c:pt>
                <c:pt idx="31">
                  <c:v>54</c:v>
                </c:pt>
                <c:pt idx="32">
                  <c:v>55</c:v>
                </c:pt>
                <c:pt idx="33">
                  <c:v>56</c:v>
                </c:pt>
                <c:pt idx="34">
                  <c:v>57</c:v>
                </c:pt>
                <c:pt idx="35">
                  <c:v>58</c:v>
                </c:pt>
                <c:pt idx="36">
                  <c:v>59</c:v>
                </c:pt>
                <c:pt idx="37">
                  <c:v>60</c:v>
                </c:pt>
                <c:pt idx="38">
                  <c:v>61</c:v>
                </c:pt>
                <c:pt idx="39">
                  <c:v>62</c:v>
                </c:pt>
                <c:pt idx="40">
                  <c:v>63</c:v>
                </c:pt>
                <c:pt idx="41">
                  <c:v>平1</c:v>
                </c:pt>
                <c:pt idx="42">
                  <c:v>平2</c:v>
                </c:pt>
                <c:pt idx="43">
                  <c:v>平3</c:v>
                </c:pt>
                <c:pt idx="44">
                  <c:v>平4</c:v>
                </c:pt>
                <c:pt idx="45">
                  <c:v>5</c:v>
                </c:pt>
                <c:pt idx="46">
                  <c:v>6</c:v>
                </c:pt>
                <c:pt idx="47">
                  <c:v>7</c:v>
                </c:pt>
                <c:pt idx="48">
                  <c:v>8</c:v>
                </c:pt>
                <c:pt idx="49">
                  <c:v>9</c:v>
                </c:pt>
                <c:pt idx="50">
                  <c:v>10</c:v>
                </c:pt>
                <c:pt idx="51">
                  <c:v>11</c:v>
                </c:pt>
                <c:pt idx="52">
                  <c:v>12</c:v>
                </c:pt>
                <c:pt idx="53">
                  <c:v>13</c:v>
                </c:pt>
                <c:pt idx="54">
                  <c:v>14</c:v>
                </c:pt>
                <c:pt idx="55">
                  <c:v>15</c:v>
                </c:pt>
                <c:pt idx="56">
                  <c:v>16</c:v>
                </c:pt>
                <c:pt idx="57">
                  <c:v>17</c:v>
                </c:pt>
                <c:pt idx="58">
                  <c:v>18</c:v>
                </c:pt>
                <c:pt idx="59">
                  <c:v>19</c:v>
                </c:pt>
                <c:pt idx="60">
                  <c:v>20</c:v>
                </c:pt>
                <c:pt idx="61">
                  <c:v>21</c:v>
                </c:pt>
                <c:pt idx="62">
                  <c:v>22</c:v>
                </c:pt>
                <c:pt idx="63">
                  <c:v>23</c:v>
                </c:pt>
                <c:pt idx="64">
                  <c:v>24</c:v>
                </c:pt>
                <c:pt idx="65">
                  <c:v>25</c:v>
                </c:pt>
                <c:pt idx="66">
                  <c:v>26</c:v>
                </c:pt>
                <c:pt idx="67">
                  <c:v>27</c:v>
                </c:pt>
                <c:pt idx="68">
                  <c:v>28</c:v>
                </c:pt>
                <c:pt idx="69">
                  <c:v>29</c:v>
                </c:pt>
                <c:pt idx="70">
                  <c:v>30</c:v>
                </c:pt>
                <c:pt idx="71">
                  <c:v>1</c:v>
                </c:pt>
                <c:pt idx="72">
                  <c:v>令2</c:v>
                </c:pt>
              </c:strCache>
            </c:strRef>
          </c:cat>
          <c:val>
            <c:numRef>
              <c:f>'印刷不要（図１ 児童生徒数）'!$B$5:$BV$5</c:f>
              <c:numCache>
                <c:formatCode>#,##0_);[Red]\(#,##0\)</c:formatCode>
                <c:ptCount val="73"/>
                <c:pt idx="0">
                  <c:v>14361</c:v>
                </c:pt>
                <c:pt idx="1">
                  <c:v>17911</c:v>
                </c:pt>
                <c:pt idx="2">
                  <c:v>20300</c:v>
                </c:pt>
                <c:pt idx="3">
                  <c:v>22338</c:v>
                </c:pt>
                <c:pt idx="4">
                  <c:v>24303</c:v>
                </c:pt>
                <c:pt idx="5">
                  <c:v>26698</c:v>
                </c:pt>
                <c:pt idx="6">
                  <c:v>27612</c:v>
                </c:pt>
                <c:pt idx="7">
                  <c:v>28693</c:v>
                </c:pt>
                <c:pt idx="8">
                  <c:v>29922</c:v>
                </c:pt>
                <c:pt idx="9">
                  <c:v>31957</c:v>
                </c:pt>
                <c:pt idx="10">
                  <c:v>33615</c:v>
                </c:pt>
                <c:pt idx="11">
                  <c:v>34669</c:v>
                </c:pt>
                <c:pt idx="12">
                  <c:v>34280</c:v>
                </c:pt>
                <c:pt idx="13">
                  <c:v>31806</c:v>
                </c:pt>
                <c:pt idx="14">
                  <c:v>32404</c:v>
                </c:pt>
                <c:pt idx="15">
                  <c:v>38984</c:v>
                </c:pt>
                <c:pt idx="16">
                  <c:v>46665</c:v>
                </c:pt>
                <c:pt idx="17">
                  <c:v>50273</c:v>
                </c:pt>
                <c:pt idx="18">
                  <c:v>47233</c:v>
                </c:pt>
                <c:pt idx="19">
                  <c:v>44147</c:v>
                </c:pt>
                <c:pt idx="20">
                  <c:v>41203</c:v>
                </c:pt>
                <c:pt idx="21">
                  <c:v>39417</c:v>
                </c:pt>
                <c:pt idx="22">
                  <c:v>38223</c:v>
                </c:pt>
                <c:pt idx="23">
                  <c:v>38072</c:v>
                </c:pt>
                <c:pt idx="24">
                  <c:v>38148</c:v>
                </c:pt>
                <c:pt idx="25">
                  <c:v>38284</c:v>
                </c:pt>
                <c:pt idx="26">
                  <c:v>39881</c:v>
                </c:pt>
                <c:pt idx="27">
                  <c:v>41104</c:v>
                </c:pt>
                <c:pt idx="28">
                  <c:v>42136</c:v>
                </c:pt>
                <c:pt idx="29">
                  <c:v>41694</c:v>
                </c:pt>
                <c:pt idx="30">
                  <c:v>41830</c:v>
                </c:pt>
                <c:pt idx="31">
                  <c:v>42436</c:v>
                </c:pt>
                <c:pt idx="32">
                  <c:v>43502</c:v>
                </c:pt>
                <c:pt idx="33">
                  <c:v>43756</c:v>
                </c:pt>
                <c:pt idx="34">
                  <c:v>41484</c:v>
                </c:pt>
                <c:pt idx="35">
                  <c:v>41991</c:v>
                </c:pt>
                <c:pt idx="36">
                  <c:v>43329</c:v>
                </c:pt>
                <c:pt idx="37">
                  <c:v>46542</c:v>
                </c:pt>
                <c:pt idx="38">
                  <c:v>47232</c:v>
                </c:pt>
                <c:pt idx="39">
                  <c:v>47648</c:v>
                </c:pt>
                <c:pt idx="40">
                  <c:v>48614</c:v>
                </c:pt>
                <c:pt idx="41">
                  <c:v>48951</c:v>
                </c:pt>
                <c:pt idx="42">
                  <c:v>48665</c:v>
                </c:pt>
                <c:pt idx="43">
                  <c:v>47300</c:v>
                </c:pt>
                <c:pt idx="44">
                  <c:v>45107</c:v>
                </c:pt>
                <c:pt idx="45">
                  <c:v>43095</c:v>
                </c:pt>
                <c:pt idx="46">
                  <c:v>41719</c:v>
                </c:pt>
                <c:pt idx="47">
                  <c:v>40599</c:v>
                </c:pt>
                <c:pt idx="48">
                  <c:v>39645</c:v>
                </c:pt>
                <c:pt idx="49">
                  <c:v>38393</c:v>
                </c:pt>
                <c:pt idx="50">
                  <c:v>38276</c:v>
                </c:pt>
                <c:pt idx="51">
                  <c:v>38057</c:v>
                </c:pt>
                <c:pt idx="52">
                  <c:v>37953</c:v>
                </c:pt>
                <c:pt idx="53">
                  <c:v>37295</c:v>
                </c:pt>
                <c:pt idx="54">
                  <c:v>36648</c:v>
                </c:pt>
                <c:pt idx="55">
                  <c:v>35706</c:v>
                </c:pt>
                <c:pt idx="56">
                  <c:v>34877</c:v>
                </c:pt>
                <c:pt idx="57">
                  <c:v>33373</c:v>
                </c:pt>
                <c:pt idx="58">
                  <c:v>32285</c:v>
                </c:pt>
                <c:pt idx="59">
                  <c:v>31103</c:v>
                </c:pt>
                <c:pt idx="60">
                  <c:v>30674</c:v>
                </c:pt>
                <c:pt idx="61">
                  <c:v>29877</c:v>
                </c:pt>
                <c:pt idx="62">
                  <c:v>29889</c:v>
                </c:pt>
                <c:pt idx="63">
                  <c:v>29343</c:v>
                </c:pt>
                <c:pt idx="64">
                  <c:v>29203</c:v>
                </c:pt>
                <c:pt idx="65">
                  <c:v>28579</c:v>
                </c:pt>
                <c:pt idx="66">
                  <c:v>28523</c:v>
                </c:pt>
                <c:pt idx="67">
                  <c:v>28053</c:v>
                </c:pt>
                <c:pt idx="68">
                  <c:v>27857</c:v>
                </c:pt>
                <c:pt idx="69">
                  <c:v>27333</c:v>
                </c:pt>
                <c:pt idx="70">
                  <c:v>26489</c:v>
                </c:pt>
                <c:pt idx="71" formatCode="#,##0_);[Red]\(#,##0\)">
                  <c:v>25524</c:v>
                </c:pt>
                <c:pt idx="72">
                  <c:v>24240</c:v>
                </c:pt>
              </c:numCache>
            </c:numRef>
          </c:val>
          <c:smooth val="0"/>
          <c:extLst>
            <c:ext xmlns:c16="http://schemas.microsoft.com/office/drawing/2014/chart" uri="{C3380CC4-5D6E-409C-BE32-E72D297353CC}">
              <c16:uniqueId val="{00000023-A4CD-4000-9BFC-8460826CD6CC}"/>
            </c:ext>
          </c:extLst>
        </c:ser>
        <c:dLbls>
          <c:showLegendKey val="0"/>
          <c:showVal val="0"/>
          <c:showCatName val="0"/>
          <c:showSerName val="0"/>
          <c:showPercent val="0"/>
          <c:showBubbleSize val="0"/>
        </c:dLbls>
        <c:smooth val="0"/>
        <c:axId val="243062272"/>
        <c:axId val="243064192"/>
      </c:lineChart>
      <c:catAx>
        <c:axId val="243062272"/>
        <c:scaling>
          <c:orientation val="minMax"/>
        </c:scaling>
        <c:delete val="0"/>
        <c:axPos val="b"/>
        <c:title>
          <c:tx>
            <c:rich>
              <a:bodyPr/>
              <a:lstStyle/>
              <a:p>
                <a:pPr>
                  <a:defRPr/>
                </a:pPr>
                <a:r>
                  <a:rPr lang="ja-JP" altLang="en-US"/>
                  <a:t>年</a:t>
                </a:r>
              </a:p>
            </c:rich>
          </c:tx>
          <c:layout>
            <c:manualLayout>
              <c:xMode val="edge"/>
              <c:yMode val="edge"/>
              <c:x val="0.9584819635334787"/>
              <c:y val="0.92421921097072168"/>
            </c:manualLayout>
          </c:layout>
          <c:overlay val="0"/>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243064192"/>
        <c:crosses val="autoZero"/>
        <c:auto val="1"/>
        <c:lblAlgn val="ctr"/>
        <c:lblOffset val="100"/>
        <c:tickLblSkip val="7"/>
        <c:noMultiLvlLbl val="0"/>
      </c:catAx>
      <c:valAx>
        <c:axId val="243064192"/>
        <c:scaling>
          <c:orientation val="minMax"/>
        </c:scaling>
        <c:delete val="0"/>
        <c:axPos val="l"/>
        <c:title>
          <c:tx>
            <c:rich>
              <a:bodyPr rot="0" vert="horz"/>
              <a:lstStyle/>
              <a:p>
                <a:pPr>
                  <a:defRPr/>
                </a:pPr>
                <a:r>
                  <a:rPr lang="ja-JP" altLang="en-US"/>
                  <a:t>人</a:t>
                </a:r>
              </a:p>
            </c:rich>
          </c:tx>
          <c:layout>
            <c:manualLayout>
              <c:xMode val="edge"/>
              <c:yMode val="edge"/>
              <c:x val="3.1990859754355901E-2"/>
              <c:y val="2.9560316588333434E-2"/>
            </c:manualLayout>
          </c:layout>
          <c:overlay val="0"/>
        </c:title>
        <c:numFmt formatCode="#,##0_);[Red]\(#,##0\)"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243062272"/>
        <c:crosses val="autoZero"/>
        <c:crossBetween val="midCat"/>
      </c:valAx>
      <c:spPr>
        <a:solidFill>
          <a:srgbClr val="FFFFFF"/>
        </a:solidFill>
        <a:ln w="25400">
          <a:noFill/>
        </a:ln>
      </c:spPr>
    </c:plotArea>
    <c:legend>
      <c:legendPos val="b"/>
      <c:layout>
        <c:manualLayout>
          <c:xMode val="edge"/>
          <c:yMode val="edge"/>
          <c:x val="0.81472011371329223"/>
          <c:y val="0.13707115098984721"/>
          <c:w val="0.1220794058840331"/>
          <c:h val="0.20159494598058966"/>
        </c:manualLayout>
      </c:layout>
      <c:overlay val="0"/>
      <c:spPr>
        <a:solidFill>
          <a:srgbClr val="FFFFFF"/>
        </a:solidFill>
        <a:ln w="12700">
          <a:solidFill>
            <a:schemeClr val="tx1"/>
          </a:solidFill>
        </a:ln>
      </c:spPr>
      <c:txPr>
        <a:bodyPr/>
        <a:lstStyle/>
        <a:p>
          <a:pPr>
            <a:defRPr sz="96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xml"/><Relationship Id="rId5" Type="http://schemas.openxmlformats.org/officeDocument/2006/relationships/image" Target="../media/image5.em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xdr:col>
      <xdr:colOff>285749</xdr:colOff>
      <xdr:row>47</xdr:row>
      <xdr:rowOff>894</xdr:rowOff>
    </xdr:from>
    <xdr:to>
      <xdr:col>11</xdr:col>
      <xdr:colOff>557893</xdr:colOff>
      <xdr:row>64</xdr:row>
      <xdr:rowOff>193220</xdr:rowOff>
    </xdr:to>
    <xdr:pic>
      <xdr:nvPicPr>
        <xdr:cNvPr id="2" name="図 1"/>
        <xdr:cNvPicPr>
          <a:picLocks noChangeAspect="1"/>
        </xdr:cNvPicPr>
      </xdr:nvPicPr>
      <xdr:blipFill>
        <a:blip xmlns:r="http://schemas.openxmlformats.org/officeDocument/2006/relationships" r:embed="rId1"/>
        <a:stretch>
          <a:fillRect/>
        </a:stretch>
      </xdr:blipFill>
      <xdr:spPr>
        <a:xfrm>
          <a:off x="723899" y="13850244"/>
          <a:ext cx="11130644" cy="5773976"/>
        </a:xfrm>
        <a:prstGeom prst="rect">
          <a:avLst/>
        </a:prstGeom>
      </xdr:spPr>
    </xdr:pic>
    <xdr:clientData/>
  </xdr:twoCellAnchor>
  <xdr:twoCellAnchor>
    <xdr:from>
      <xdr:col>6</xdr:col>
      <xdr:colOff>602096</xdr:colOff>
      <xdr:row>4</xdr:row>
      <xdr:rowOff>474807</xdr:rowOff>
    </xdr:from>
    <xdr:to>
      <xdr:col>7</xdr:col>
      <xdr:colOff>805296</xdr:colOff>
      <xdr:row>4</xdr:row>
      <xdr:rowOff>916421</xdr:rowOff>
    </xdr:to>
    <xdr:sp macro="" textlink="">
      <xdr:nvSpPr>
        <xdr:cNvPr id="3" name="テキスト ボックス 2"/>
        <xdr:cNvSpPr txBox="1"/>
      </xdr:nvSpPr>
      <xdr:spPr>
        <a:xfrm>
          <a:off x="6469496" y="1303482"/>
          <a:ext cx="1289050" cy="441614"/>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lnSpc>
              <a:spcPts val="2300"/>
            </a:lnSpc>
          </a:pPr>
          <a:r>
            <a:rPr kumimoji="1" lang="en-US" altLang="ja-JP" sz="1800" b="1" u="sng">
              <a:solidFill>
                <a:srgbClr val="00682F"/>
              </a:solidFill>
              <a:latin typeface="Meiryo UI" panose="020B0604030504040204" pitchFamily="50" charset="-128"/>
              <a:ea typeface="Meiryo UI" panose="020B0604030504040204" pitchFamily="50" charset="-128"/>
            </a:rPr>
            <a:t>No.412</a:t>
          </a:r>
        </a:p>
      </xdr:txBody>
    </xdr:sp>
    <xdr:clientData/>
  </xdr:twoCellAnchor>
  <xdr:twoCellAnchor>
    <xdr:from>
      <xdr:col>1</xdr:col>
      <xdr:colOff>803275</xdr:colOff>
      <xdr:row>5</xdr:row>
      <xdr:rowOff>98425</xdr:rowOff>
    </xdr:from>
    <xdr:to>
      <xdr:col>2</xdr:col>
      <xdr:colOff>803775</xdr:colOff>
      <xdr:row>9</xdr:row>
      <xdr:rowOff>35425</xdr:rowOff>
    </xdr:to>
    <xdr:sp macro="" textlink="">
      <xdr:nvSpPr>
        <xdr:cNvPr id="4" name="テキスト ボックス 3"/>
        <xdr:cNvSpPr txBox="1"/>
      </xdr:nvSpPr>
      <xdr:spPr>
        <a:xfrm>
          <a:off x="1241425" y="1851025"/>
          <a:ext cx="1086350" cy="1356225"/>
        </a:xfrm>
        <a:prstGeom prst="rect">
          <a:avLst/>
        </a:prstGeom>
        <a:solidFill>
          <a:srgbClr val="00FA7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algn="ctr">
            <a:lnSpc>
              <a:spcPts val="2100"/>
            </a:lnSpc>
          </a:pPr>
          <a:endParaRPr kumimoji="1" lang="ja-JP" altLang="en-US" sz="2400" b="1">
            <a:solidFill>
              <a:srgbClr val="FFB64B"/>
            </a:solidFill>
            <a:latin typeface="Meiryo UI" panose="020B0604030504040204" pitchFamily="50" charset="-128"/>
            <a:ea typeface="Meiryo UI" panose="020B0604030504040204" pitchFamily="50" charset="-128"/>
          </a:endParaRPr>
        </a:p>
      </xdr:txBody>
    </xdr:sp>
    <xdr:clientData/>
  </xdr:twoCellAnchor>
  <xdr:twoCellAnchor>
    <xdr:from>
      <xdr:col>1</xdr:col>
      <xdr:colOff>923925</xdr:colOff>
      <xdr:row>5</xdr:row>
      <xdr:rowOff>203200</xdr:rowOff>
    </xdr:from>
    <xdr:to>
      <xdr:col>2</xdr:col>
      <xdr:colOff>924425</xdr:colOff>
      <xdr:row>9</xdr:row>
      <xdr:rowOff>140200</xdr:rowOff>
    </xdr:to>
    <xdr:sp macro="" textlink="">
      <xdr:nvSpPr>
        <xdr:cNvPr id="5" name="テキスト ボックス 4"/>
        <xdr:cNvSpPr txBox="1"/>
      </xdr:nvSpPr>
      <xdr:spPr>
        <a:xfrm>
          <a:off x="1362075" y="1955800"/>
          <a:ext cx="1086350" cy="1356225"/>
        </a:xfrm>
        <a:prstGeom prst="rect">
          <a:avLst/>
        </a:prstGeom>
        <a:solidFill>
          <a:srgbClr val="00924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lnSpc>
              <a:spcPts val="2100"/>
            </a:lnSpc>
          </a:pPr>
          <a:r>
            <a:rPr kumimoji="1" lang="ja-JP" altLang="en-US" sz="1700" b="1">
              <a:solidFill>
                <a:schemeClr val="bg1"/>
              </a:solidFill>
              <a:latin typeface="Meiryo UI" panose="020B0604030504040204" pitchFamily="50" charset="-128"/>
              <a:ea typeface="Meiryo UI" panose="020B0604030504040204" pitchFamily="50" charset="-128"/>
            </a:rPr>
            <a:t>令和</a:t>
          </a:r>
          <a:r>
            <a:rPr kumimoji="1" lang="en-US" altLang="ja-JP" sz="1700" b="1">
              <a:solidFill>
                <a:schemeClr val="bg1"/>
              </a:solidFill>
              <a:latin typeface="Meiryo UI" panose="020B0604030504040204" pitchFamily="50" charset="-128"/>
              <a:ea typeface="Meiryo UI" panose="020B0604030504040204" pitchFamily="50" charset="-128"/>
            </a:rPr>
            <a:t>3</a:t>
          </a:r>
          <a:r>
            <a:rPr kumimoji="1" lang="ja-JP" altLang="en-US" sz="1700" b="1">
              <a:solidFill>
                <a:schemeClr val="bg1"/>
              </a:solidFill>
              <a:latin typeface="Meiryo UI" panose="020B0604030504040204" pitchFamily="50" charset="-128"/>
              <a:ea typeface="Meiryo UI" panose="020B0604030504040204" pitchFamily="50" charset="-128"/>
            </a:rPr>
            <a:t>年</a:t>
          </a:r>
          <a:r>
            <a:rPr kumimoji="1" lang="ja-JP" altLang="en-US" sz="1600" b="1">
              <a:solidFill>
                <a:schemeClr val="bg1"/>
              </a:solidFill>
              <a:latin typeface="Meiryo UI" panose="020B0604030504040204" pitchFamily="50" charset="-128"/>
              <a:ea typeface="Meiryo UI" panose="020B0604030504040204" pitchFamily="50" charset="-128"/>
            </a:rPr>
            <a:t>（</a:t>
          </a:r>
          <a:r>
            <a:rPr kumimoji="1" lang="en-US" altLang="ja-JP" sz="1600" b="1">
              <a:solidFill>
                <a:schemeClr val="bg1"/>
              </a:solidFill>
              <a:latin typeface="Meiryo UI" panose="020B0604030504040204" pitchFamily="50" charset="-128"/>
              <a:ea typeface="Meiryo UI" panose="020B0604030504040204" pitchFamily="50" charset="-128"/>
            </a:rPr>
            <a:t>2021</a:t>
          </a:r>
          <a:r>
            <a:rPr kumimoji="1" lang="ja-JP" altLang="en-US" sz="1600" b="1">
              <a:solidFill>
                <a:schemeClr val="bg1"/>
              </a:solidFill>
              <a:latin typeface="Meiryo UI" panose="020B0604030504040204" pitchFamily="50" charset="-128"/>
              <a:ea typeface="Meiryo UI" panose="020B0604030504040204" pitchFamily="50" charset="-128"/>
            </a:rPr>
            <a:t>）</a:t>
          </a:r>
          <a:endParaRPr kumimoji="1" lang="en-US" altLang="ja-JP" sz="1600" b="1">
            <a:solidFill>
              <a:schemeClr val="bg1"/>
            </a:solidFill>
            <a:latin typeface="Meiryo UI" panose="020B0604030504040204" pitchFamily="50" charset="-128"/>
            <a:ea typeface="Meiryo UI" panose="020B0604030504040204" pitchFamily="50" charset="-128"/>
          </a:endParaRPr>
        </a:p>
        <a:p>
          <a:pPr algn="ctr">
            <a:lnSpc>
              <a:spcPts val="2900"/>
            </a:lnSpc>
          </a:pPr>
          <a:r>
            <a:rPr kumimoji="1" lang="en-US" altLang="ja-JP" sz="2400" b="1">
              <a:solidFill>
                <a:schemeClr val="bg1"/>
              </a:solidFill>
              <a:latin typeface="Meiryo UI" panose="020B0604030504040204" pitchFamily="50" charset="-128"/>
              <a:ea typeface="Meiryo UI" panose="020B0604030504040204" pitchFamily="50" charset="-128"/>
            </a:rPr>
            <a:t>3</a:t>
          </a:r>
          <a:r>
            <a:rPr kumimoji="1" lang="ja-JP" altLang="en-US" sz="2400" b="1">
              <a:solidFill>
                <a:schemeClr val="bg1"/>
              </a:solidFill>
              <a:latin typeface="Meiryo UI" panose="020B0604030504040204" pitchFamily="50" charset="-128"/>
              <a:ea typeface="Meiryo UI" panose="020B0604030504040204" pitchFamily="50" charset="-128"/>
            </a:rPr>
            <a:t>月号</a:t>
          </a:r>
        </a:p>
      </xdr:txBody>
    </xdr:sp>
    <xdr:clientData/>
  </xdr:twoCellAnchor>
  <xdr:twoCellAnchor>
    <xdr:from>
      <xdr:col>8</xdr:col>
      <xdr:colOff>30389</xdr:colOff>
      <xdr:row>7</xdr:row>
      <xdr:rowOff>376465</xdr:rowOff>
    </xdr:from>
    <xdr:to>
      <xdr:col>12</xdr:col>
      <xdr:colOff>127000</xdr:colOff>
      <xdr:row>9</xdr:row>
      <xdr:rowOff>299358</xdr:rowOff>
    </xdr:to>
    <xdr:sp macro="" textlink="">
      <xdr:nvSpPr>
        <xdr:cNvPr id="6" name="テキスト ボックス 5"/>
        <xdr:cNvSpPr txBox="1"/>
      </xdr:nvSpPr>
      <xdr:spPr>
        <a:xfrm>
          <a:off x="8069489" y="2786290"/>
          <a:ext cx="4440011" cy="684893"/>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marL="0" marR="0" lvl="0" indent="0" algn="l" defTabSz="914400" eaLnBrk="1" fontAlgn="auto" latinLnBrk="0" hangingPunct="1">
            <a:lnSpc>
              <a:spcPts val="23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682F"/>
              </a:solidFill>
              <a:effectLst/>
              <a:uLnTx/>
              <a:uFillTx/>
              <a:latin typeface="Meiryo UI" panose="020B0604030504040204" pitchFamily="50" charset="-128"/>
              <a:ea typeface="Meiryo UI" panose="020B0604030504040204" pitchFamily="50" charset="-128"/>
              <a:cs typeface="+mn-cs"/>
            </a:rPr>
            <a:t>　　　令和</a:t>
          </a:r>
          <a:r>
            <a:rPr kumimoji="1" lang="en-US" altLang="ja-JP" sz="1500" b="1" i="0" u="none" strike="noStrike" kern="0" cap="none" spc="0" normalizeH="0" baseline="0" noProof="0">
              <a:ln>
                <a:noFill/>
              </a:ln>
              <a:solidFill>
                <a:srgbClr val="00682F"/>
              </a:solidFill>
              <a:effectLst/>
              <a:uLnTx/>
              <a:uFillTx/>
              <a:latin typeface="Meiryo UI" panose="020B0604030504040204" pitchFamily="50" charset="-128"/>
              <a:ea typeface="Meiryo UI" panose="020B0604030504040204" pitchFamily="50" charset="-128"/>
              <a:cs typeface="+mn-cs"/>
            </a:rPr>
            <a:t>2</a:t>
          </a:r>
          <a:r>
            <a:rPr kumimoji="1" lang="ja-JP" altLang="en-US" sz="1500" b="1" i="0" u="none" strike="noStrike" kern="0" cap="none" spc="0" normalizeH="0" baseline="0" noProof="0">
              <a:ln>
                <a:noFill/>
              </a:ln>
              <a:solidFill>
                <a:srgbClr val="00682F"/>
              </a:solidFill>
              <a:effectLst/>
              <a:uLnTx/>
              <a:uFillTx/>
              <a:latin typeface="Meiryo UI" panose="020B0604030504040204" pitchFamily="50" charset="-128"/>
              <a:ea typeface="Meiryo UI" panose="020B0604030504040204" pitchFamily="50" charset="-128"/>
              <a:cs typeface="+mn-cs"/>
            </a:rPr>
            <a:t>年度統計の日標語</a:t>
          </a:r>
        </a:p>
        <a:p>
          <a:pPr marL="0" marR="0" lvl="0" indent="0" algn="l" defTabSz="914400" eaLnBrk="1" fontAlgn="auto" latinLnBrk="0" hangingPunct="1">
            <a:lnSpc>
              <a:spcPts val="23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682F"/>
              </a:solidFill>
              <a:effectLst/>
              <a:uLnTx/>
              <a:uFillTx/>
              <a:latin typeface="Meiryo UI" panose="020B0604030504040204" pitchFamily="50" charset="-128"/>
              <a:ea typeface="Meiryo UI" panose="020B0604030504040204" pitchFamily="50" charset="-128"/>
              <a:cs typeface="+mn-cs"/>
            </a:rPr>
            <a:t>統計調査　</a:t>
          </a:r>
          <a:r>
            <a:rPr kumimoji="1" lang="en-US" altLang="ja-JP" sz="1500" b="1" i="0" u="none" strike="noStrike" kern="0" cap="none" spc="0" normalizeH="0" baseline="0" noProof="0">
              <a:ln>
                <a:noFill/>
              </a:ln>
              <a:solidFill>
                <a:srgbClr val="00682F"/>
              </a:solidFill>
              <a:effectLst/>
              <a:uLnTx/>
              <a:uFillTx/>
              <a:latin typeface="Meiryo UI" panose="020B0604030504040204" pitchFamily="50" charset="-128"/>
              <a:ea typeface="Meiryo UI" panose="020B0604030504040204" pitchFamily="50" charset="-128"/>
              <a:cs typeface="+mn-cs"/>
            </a:rPr>
            <a:t>1</a:t>
          </a:r>
          <a:r>
            <a:rPr kumimoji="1" lang="ja-JP" altLang="en-US" sz="1500" b="1" i="0" u="none" strike="noStrike" kern="0" cap="none" spc="0" normalizeH="0" baseline="0" noProof="0">
              <a:ln>
                <a:noFill/>
              </a:ln>
              <a:solidFill>
                <a:srgbClr val="00682F"/>
              </a:solidFill>
              <a:effectLst/>
              <a:uLnTx/>
              <a:uFillTx/>
              <a:latin typeface="Meiryo UI" panose="020B0604030504040204" pitchFamily="50" charset="-128"/>
              <a:ea typeface="Meiryo UI" panose="020B0604030504040204" pitchFamily="50" charset="-128"/>
              <a:cs typeface="+mn-cs"/>
            </a:rPr>
            <a:t>人</a:t>
          </a:r>
          <a:r>
            <a:rPr kumimoji="1" lang="en-US" altLang="ja-JP" sz="1500" b="1" i="0" u="none" strike="noStrike" kern="0" cap="none" spc="0" normalizeH="0" baseline="0" noProof="0">
              <a:ln>
                <a:noFill/>
              </a:ln>
              <a:solidFill>
                <a:srgbClr val="00682F"/>
              </a:solidFill>
              <a:effectLst/>
              <a:uLnTx/>
              <a:uFillTx/>
              <a:latin typeface="Meiryo UI" panose="020B0604030504040204" pitchFamily="50" charset="-128"/>
              <a:ea typeface="Meiryo UI" panose="020B0604030504040204" pitchFamily="50" charset="-128"/>
              <a:cs typeface="+mn-cs"/>
            </a:rPr>
            <a:t>1</a:t>
          </a:r>
          <a:r>
            <a:rPr kumimoji="1" lang="ja-JP" altLang="en-US" sz="1500" b="1" i="0" u="none" strike="noStrike" kern="0" cap="none" spc="0" normalizeH="0" baseline="0" noProof="0">
              <a:ln>
                <a:noFill/>
              </a:ln>
              <a:solidFill>
                <a:srgbClr val="00682F"/>
              </a:solidFill>
              <a:effectLst/>
              <a:uLnTx/>
              <a:uFillTx/>
              <a:latin typeface="Meiryo UI" panose="020B0604030504040204" pitchFamily="50" charset="-128"/>
              <a:ea typeface="Meiryo UI" panose="020B0604030504040204" pitchFamily="50" charset="-128"/>
              <a:cs typeface="+mn-cs"/>
            </a:rPr>
            <a:t>人の協力ありがとう</a:t>
          </a:r>
        </a:p>
      </xdr:txBody>
    </xdr:sp>
    <xdr:clientData/>
  </xdr:twoCellAnchor>
  <xdr:twoCellAnchor editAs="oneCell">
    <xdr:from>
      <xdr:col>8</xdr:col>
      <xdr:colOff>304799</xdr:colOff>
      <xdr:row>1</xdr:row>
      <xdr:rowOff>0</xdr:rowOff>
    </xdr:from>
    <xdr:to>
      <xdr:col>11</xdr:col>
      <xdr:colOff>123824</xdr:colOff>
      <xdr:row>8</xdr:row>
      <xdr:rowOff>6181</xdr:rowOff>
    </xdr:to>
    <xdr:pic>
      <xdr:nvPicPr>
        <xdr:cNvPr id="7" name="図 6"/>
        <xdr:cNvPicPr>
          <a:picLocks noChangeAspect="1"/>
        </xdr:cNvPicPr>
      </xdr:nvPicPr>
      <xdr:blipFill>
        <a:blip xmlns:r="http://schemas.openxmlformats.org/officeDocument/2006/relationships" r:embed="rId2"/>
        <a:stretch>
          <a:fillRect/>
        </a:stretch>
      </xdr:blipFill>
      <xdr:spPr>
        <a:xfrm>
          <a:off x="8343899" y="219075"/>
          <a:ext cx="3076575" cy="2577931"/>
        </a:xfrm>
        <a:prstGeom prst="rect">
          <a:avLst/>
        </a:prstGeom>
      </xdr:spPr>
    </xdr:pic>
    <xdr:clientData/>
  </xdr:twoCellAnchor>
  <xdr:twoCellAnchor editAs="oneCell">
    <xdr:from>
      <xdr:col>0</xdr:col>
      <xdr:colOff>51955</xdr:colOff>
      <xdr:row>36</xdr:row>
      <xdr:rowOff>34636</xdr:rowOff>
    </xdr:from>
    <xdr:to>
      <xdr:col>0</xdr:col>
      <xdr:colOff>259773</xdr:colOff>
      <xdr:row>55</xdr:row>
      <xdr:rowOff>113474</xdr:rowOff>
    </xdr:to>
    <xdr:pic>
      <xdr:nvPicPr>
        <xdr:cNvPr id="8" name="図 7"/>
        <xdr:cNvPicPr>
          <a:picLocks noChangeAspect="1"/>
        </xdr:cNvPicPr>
      </xdr:nvPicPr>
      <xdr:blipFill>
        <a:blip xmlns:r="http://schemas.openxmlformats.org/officeDocument/2006/relationships" r:embed="rId3"/>
        <a:stretch>
          <a:fillRect/>
        </a:stretch>
      </xdr:blipFill>
      <xdr:spPr>
        <a:xfrm>
          <a:off x="51955" y="10826461"/>
          <a:ext cx="207818" cy="5231863"/>
        </a:xfrm>
        <a:prstGeom prst="rect">
          <a:avLst/>
        </a:prstGeom>
      </xdr:spPr>
    </xdr:pic>
    <xdr:clientData/>
  </xdr:twoCellAnchor>
  <xdr:twoCellAnchor editAs="oneCell">
    <xdr:from>
      <xdr:col>0</xdr:col>
      <xdr:colOff>13607</xdr:colOff>
      <xdr:row>34</xdr:row>
      <xdr:rowOff>58138</xdr:rowOff>
    </xdr:from>
    <xdr:to>
      <xdr:col>0</xdr:col>
      <xdr:colOff>186789</xdr:colOff>
      <xdr:row>53</xdr:row>
      <xdr:rowOff>208561</xdr:rowOff>
    </xdr:to>
    <xdr:pic>
      <xdr:nvPicPr>
        <xdr:cNvPr id="9" name="図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607" y="10316563"/>
          <a:ext cx="173182" cy="5265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155864</xdr:rowOff>
    </xdr:from>
    <xdr:to>
      <xdr:col>8</xdr:col>
      <xdr:colOff>480579</xdr:colOff>
      <xdr:row>36</xdr:row>
      <xdr:rowOff>96116</xdr:rowOff>
    </xdr:to>
    <xdr:pic>
      <xdr:nvPicPr>
        <xdr:cNvPr id="10" name="図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0680989"/>
          <a:ext cx="8519679" cy="206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217713</xdr:colOff>
      <xdr:row>48</xdr:row>
      <xdr:rowOff>204108</xdr:rowOff>
    </xdr:from>
    <xdr:to>
      <xdr:col>9</xdr:col>
      <xdr:colOff>517071</xdr:colOff>
      <xdr:row>49</xdr:row>
      <xdr:rowOff>190501</xdr:rowOff>
    </xdr:to>
    <xdr:sp macro="" textlink="">
      <xdr:nvSpPr>
        <xdr:cNvPr id="11" name="テキスト ボックス 10"/>
        <xdr:cNvSpPr txBox="1"/>
      </xdr:nvSpPr>
      <xdr:spPr>
        <a:xfrm>
          <a:off x="8256813" y="14148708"/>
          <a:ext cx="1385208"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大学等進学率</a:t>
          </a:r>
        </a:p>
      </xdr:txBody>
    </xdr:sp>
    <xdr:clientData/>
  </xdr:twoCellAnchor>
  <xdr:twoCellAnchor>
    <xdr:from>
      <xdr:col>7</xdr:col>
      <xdr:colOff>54430</xdr:colOff>
      <xdr:row>54</xdr:row>
      <xdr:rowOff>0</xdr:rowOff>
    </xdr:from>
    <xdr:to>
      <xdr:col>8</xdr:col>
      <xdr:colOff>421821</xdr:colOff>
      <xdr:row>54</xdr:row>
      <xdr:rowOff>258536</xdr:rowOff>
    </xdr:to>
    <xdr:sp macro="" textlink="">
      <xdr:nvSpPr>
        <xdr:cNvPr id="12" name="テキスト ボックス 11"/>
        <xdr:cNvSpPr txBox="1"/>
      </xdr:nvSpPr>
      <xdr:spPr>
        <a:xfrm>
          <a:off x="7007680" y="15659100"/>
          <a:ext cx="1453241" cy="25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就職者の割合</a:t>
          </a:r>
        </a:p>
      </xdr:txBody>
    </xdr:sp>
    <xdr:clientData/>
  </xdr:twoCellAnchor>
  <xdr:twoCellAnchor>
    <xdr:from>
      <xdr:col>8</xdr:col>
      <xdr:colOff>911678</xdr:colOff>
      <xdr:row>49</xdr:row>
      <xdr:rowOff>190501</xdr:rowOff>
    </xdr:from>
    <xdr:to>
      <xdr:col>9</xdr:col>
      <xdr:colOff>136071</xdr:colOff>
      <xdr:row>51</xdr:row>
      <xdr:rowOff>108857</xdr:rowOff>
    </xdr:to>
    <xdr:cxnSp macro="">
      <xdr:nvCxnSpPr>
        <xdr:cNvPr id="13" name="直線矢印コネクタ 12"/>
        <xdr:cNvCxnSpPr>
          <a:stCxn id="11" idx="2"/>
        </xdr:cNvCxnSpPr>
      </xdr:nvCxnSpPr>
      <xdr:spPr>
        <a:xfrm>
          <a:off x="8950778" y="14420851"/>
          <a:ext cx="310243" cy="489856"/>
        </a:xfrm>
        <a:prstGeom prst="straightConnector1">
          <a:avLst/>
        </a:prstGeom>
        <a:ln w="19050">
          <a:solidFill>
            <a:schemeClr val="tx1"/>
          </a:solidFill>
          <a:headEnd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639536</xdr:colOff>
      <xdr:row>54</xdr:row>
      <xdr:rowOff>272143</xdr:rowOff>
    </xdr:from>
    <xdr:to>
      <xdr:col>7</xdr:col>
      <xdr:colOff>1074964</xdr:colOff>
      <xdr:row>59</xdr:row>
      <xdr:rowOff>54429</xdr:rowOff>
    </xdr:to>
    <xdr:cxnSp macro="">
      <xdr:nvCxnSpPr>
        <xdr:cNvPr id="14" name="直線矢印コネクタ 13"/>
        <xdr:cNvCxnSpPr/>
      </xdr:nvCxnSpPr>
      <xdr:spPr>
        <a:xfrm>
          <a:off x="7592786" y="15931243"/>
          <a:ext cx="435428" cy="1211036"/>
        </a:xfrm>
        <a:prstGeom prst="straightConnector1">
          <a:avLst/>
        </a:prstGeom>
        <a:ln w="1905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938892</xdr:colOff>
      <xdr:row>47</xdr:row>
      <xdr:rowOff>81643</xdr:rowOff>
    </xdr:from>
    <xdr:to>
      <xdr:col>2</xdr:col>
      <xdr:colOff>517071</xdr:colOff>
      <xdr:row>48</xdr:row>
      <xdr:rowOff>149679</xdr:rowOff>
    </xdr:to>
    <xdr:sp macro="" textlink="">
      <xdr:nvSpPr>
        <xdr:cNvPr id="15" name="テキスト ボックス 14"/>
        <xdr:cNvSpPr txBox="1"/>
      </xdr:nvSpPr>
      <xdr:spPr>
        <a:xfrm>
          <a:off x="1377042" y="13740493"/>
          <a:ext cx="664029"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人</a:t>
          </a:r>
          <a:r>
            <a:rPr kumimoji="1" lang="en-US" altLang="ja-JP" sz="1050"/>
            <a:t>)</a:t>
          </a:r>
          <a:endParaRPr kumimoji="1" lang="ja-JP" altLang="en-US" sz="1050"/>
        </a:p>
      </xdr:txBody>
    </xdr:sp>
    <xdr:clientData/>
  </xdr:twoCellAnchor>
  <xdr:twoCellAnchor>
    <xdr:from>
      <xdr:col>10</xdr:col>
      <xdr:colOff>272142</xdr:colOff>
      <xdr:row>47</xdr:row>
      <xdr:rowOff>68037</xdr:rowOff>
    </xdr:from>
    <xdr:to>
      <xdr:col>10</xdr:col>
      <xdr:colOff>789214</xdr:colOff>
      <xdr:row>47</xdr:row>
      <xdr:rowOff>272142</xdr:rowOff>
    </xdr:to>
    <xdr:sp macro="" textlink="">
      <xdr:nvSpPr>
        <xdr:cNvPr id="16" name="テキスト ボックス 15"/>
        <xdr:cNvSpPr txBox="1"/>
      </xdr:nvSpPr>
      <xdr:spPr>
        <a:xfrm>
          <a:off x="10482942" y="13726887"/>
          <a:ext cx="517072" cy="204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a:t>
          </a:r>
          <a:r>
            <a:rPr kumimoji="1" lang="en-US" altLang="ja-JP" sz="1050"/>
            <a:t>)</a:t>
          </a:r>
          <a:endParaRPr kumimoji="1" lang="ja-JP" altLang="en-US" sz="1050"/>
        </a:p>
      </xdr:txBody>
    </xdr:sp>
    <xdr:clientData/>
  </xdr:twoCellAnchor>
  <xdr:twoCellAnchor>
    <xdr:from>
      <xdr:col>9</xdr:col>
      <xdr:colOff>557893</xdr:colOff>
      <xdr:row>59</xdr:row>
      <xdr:rowOff>13607</xdr:rowOff>
    </xdr:from>
    <xdr:to>
      <xdr:col>9</xdr:col>
      <xdr:colOff>925286</xdr:colOff>
      <xdr:row>61</xdr:row>
      <xdr:rowOff>231322</xdr:rowOff>
    </xdr:to>
    <xdr:cxnSp macro="">
      <xdr:nvCxnSpPr>
        <xdr:cNvPr id="18" name="直線矢印コネクタ 17"/>
        <xdr:cNvCxnSpPr/>
      </xdr:nvCxnSpPr>
      <xdr:spPr>
        <a:xfrm flipV="1">
          <a:off x="9682843" y="17101457"/>
          <a:ext cx="367393" cy="789215"/>
        </a:xfrm>
        <a:prstGeom prst="straightConnector1">
          <a:avLst/>
        </a:prstGeom>
        <a:ln w="19050">
          <a:solidFill>
            <a:schemeClr val="tx1"/>
          </a:solidFill>
          <a:headEnd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693964</xdr:colOff>
      <xdr:row>51</xdr:row>
      <xdr:rowOff>54429</xdr:rowOff>
    </xdr:from>
    <xdr:to>
      <xdr:col>9</xdr:col>
      <xdr:colOff>898072</xdr:colOff>
      <xdr:row>52</xdr:row>
      <xdr:rowOff>231322</xdr:rowOff>
    </xdr:to>
    <xdr:cxnSp macro="">
      <xdr:nvCxnSpPr>
        <xdr:cNvPr id="19" name="直線矢印コネクタ 18"/>
        <xdr:cNvCxnSpPr/>
      </xdr:nvCxnSpPr>
      <xdr:spPr>
        <a:xfrm flipV="1">
          <a:off x="9818914" y="14856279"/>
          <a:ext cx="204108" cy="462643"/>
        </a:xfrm>
        <a:prstGeom prst="straightConnector1">
          <a:avLst/>
        </a:prstGeom>
        <a:ln w="19050">
          <a:solidFill>
            <a:schemeClr val="tx1"/>
          </a:solidFill>
          <a:headEnd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23921</xdr:colOff>
      <xdr:row>23</xdr:row>
      <xdr:rowOff>108857</xdr:rowOff>
    </xdr:from>
    <xdr:to>
      <xdr:col>11</xdr:col>
      <xdr:colOff>683649</xdr:colOff>
      <xdr:row>41</xdr:row>
      <xdr:rowOff>13610</xdr:rowOff>
    </xdr:to>
    <xdr:grpSp>
      <xdr:nvGrpSpPr>
        <xdr:cNvPr id="38" name="グループ化 1"/>
        <xdr:cNvGrpSpPr>
          <a:grpSpLocks/>
        </xdr:cNvGrpSpPr>
      </xdr:nvGrpSpPr>
      <xdr:grpSpPr bwMode="auto">
        <a:xfrm>
          <a:off x="462071" y="7309757"/>
          <a:ext cx="11518228" cy="4953003"/>
          <a:chOff x="1257300" y="1762124"/>
          <a:chExt cx="11184775" cy="5278787"/>
        </a:xfrm>
      </xdr:grpSpPr>
      <xdr:grpSp>
        <xdr:nvGrpSpPr>
          <xdr:cNvPr id="39" name="グループ化 1"/>
          <xdr:cNvGrpSpPr>
            <a:grpSpLocks/>
          </xdr:cNvGrpSpPr>
        </xdr:nvGrpSpPr>
        <xdr:grpSpPr bwMode="auto">
          <a:xfrm>
            <a:off x="1257300" y="1762124"/>
            <a:ext cx="11184775" cy="5278496"/>
            <a:chOff x="1257300" y="1762124"/>
            <a:chExt cx="11184775" cy="5278496"/>
          </a:xfrm>
        </xdr:grpSpPr>
        <xdr:graphicFrame macro="">
          <xdr:nvGraphicFramePr>
            <xdr:cNvPr id="42" name="グラフ 1"/>
            <xdr:cNvGraphicFramePr>
              <a:graphicFrameLocks/>
            </xdr:cNvGraphicFramePr>
          </xdr:nvGraphicFramePr>
          <xdr:xfrm>
            <a:off x="1257300" y="1762124"/>
            <a:ext cx="11115675" cy="5248275"/>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43" name="Text Box 3"/>
            <xdr:cNvSpPr txBox="1">
              <a:spLocks noChangeArrowheads="1"/>
            </xdr:cNvSpPr>
          </xdr:nvSpPr>
          <xdr:spPr bwMode="auto">
            <a:xfrm>
              <a:off x="11668125" y="6328937"/>
              <a:ext cx="542925" cy="274619"/>
            </a:xfrm>
            <a:prstGeom prst="rect">
              <a:avLst/>
            </a:prstGeom>
            <a:solidFill>
              <a:srgbClr val="FFFFFF"/>
            </a:solidFill>
            <a:ln w="6350" algn="ctr">
              <a:noFill/>
              <a:miter lim="800000"/>
              <a:headEnd/>
              <a:tailEnd/>
            </a:ln>
            <a:effectLst/>
            <a:extLst/>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75" b="0" i="0" u="none" strike="noStrike" kern="0" cap="none" spc="0" normalizeH="0" baseline="0" noProof="0">
                  <a:ln>
                    <a:noFill/>
                  </a:ln>
                  <a:solidFill>
                    <a:srgbClr val="000000"/>
                  </a:solidFill>
                  <a:effectLst/>
                  <a:uLnTx/>
                  <a:uFillTx/>
                  <a:latin typeface="ＭＳ Ｐゴシック"/>
                  <a:ea typeface="ＭＳ Ｐゴシック"/>
                  <a:cs typeface="+mn-cs"/>
                </a:rPr>
                <a:t>　令２</a:t>
              </a:r>
              <a:endParaRPr kumimoji="0" lang="en-US" altLang="ja-JP" sz="975" b="0" i="0" u="none" strike="noStrike" kern="0" cap="none" spc="0" normalizeH="0" baseline="0" noProof="0">
                <a:ln>
                  <a:noFill/>
                </a:ln>
                <a:solidFill>
                  <a:srgbClr val="000000"/>
                </a:solidFill>
                <a:effectLst/>
                <a:uLnTx/>
                <a:uFillTx/>
                <a:latin typeface="ＭＳ Ｐゴシック"/>
                <a:ea typeface="ＭＳ Ｐゴシック"/>
                <a:cs typeface="+mn-cs"/>
              </a:endParaRPr>
            </a:p>
          </xdr:txBody>
        </xdr:sp>
        <xdr:graphicFrame macro="">
          <xdr:nvGraphicFramePr>
            <xdr:cNvPr id="44" name="グラフ 1"/>
            <xdr:cNvGraphicFramePr>
              <a:graphicFrameLocks/>
            </xdr:cNvGraphicFramePr>
          </xdr:nvGraphicFramePr>
          <xdr:xfrm>
            <a:off x="1326400" y="1792346"/>
            <a:ext cx="11115675" cy="5248274"/>
          </xdr:xfrm>
          <a:graphic>
            <a:graphicData uri="http://schemas.openxmlformats.org/drawingml/2006/chart">
              <c:chart xmlns:c="http://schemas.openxmlformats.org/drawingml/2006/chart" xmlns:r="http://schemas.openxmlformats.org/officeDocument/2006/relationships" r:id="rId7"/>
            </a:graphicData>
          </a:graphic>
        </xdr:graphicFrame>
      </xdr:grpSp>
      <xdr:sp macro="" textlink="">
        <xdr:nvSpPr>
          <xdr:cNvPr id="40" name="Text Box 3"/>
          <xdr:cNvSpPr txBox="1">
            <a:spLocks noChangeArrowheads="1"/>
          </xdr:cNvSpPr>
        </xdr:nvSpPr>
        <xdr:spPr bwMode="auto">
          <a:xfrm>
            <a:off x="2177916" y="6725608"/>
            <a:ext cx="9715500" cy="315303"/>
          </a:xfrm>
          <a:prstGeom prst="rect">
            <a:avLst/>
          </a:prstGeom>
          <a:solidFill>
            <a:srgbClr val="FFFFFF"/>
          </a:solidFill>
          <a:ln w="6350" algn="ctr">
            <a:noFill/>
            <a:miter lim="800000"/>
            <a:headEnd/>
            <a:tailEnd/>
          </a:ln>
          <a:effectLst/>
          <a:extLst/>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75" b="0" i="0" u="none" strike="noStrike" kern="0" cap="none" spc="0" normalizeH="0" baseline="0" noProof="0">
                <a:ln>
                  <a:noFill/>
                </a:ln>
                <a:solidFill>
                  <a:srgbClr val="000000"/>
                </a:solidFill>
                <a:effectLst/>
                <a:uLnTx/>
                <a:uFillTx/>
                <a:latin typeface="ＭＳ Ｐゴシック"/>
                <a:ea typeface="ＭＳ Ｐゴシック"/>
                <a:cs typeface="+mn-cs"/>
              </a:rPr>
              <a:t>　（注）平成２９年度以降、小学校の児童数には義務教育学校１～６年の児童数、中学校の生徒数には義務教育学校７～９年の生徒数を含む。</a:t>
            </a:r>
            <a:endParaRPr kumimoji="0" lang="en-US" altLang="ja-JP" sz="975" b="0" i="0" u="none" strike="noStrike" kern="0" cap="none" spc="0" normalizeH="0" baseline="0" noProof="0">
              <a:ln>
                <a:noFill/>
              </a:ln>
              <a:solidFill>
                <a:srgbClr val="000000"/>
              </a:solidFill>
              <a:effectLst/>
              <a:uLnTx/>
              <a:uFillTx/>
              <a:latin typeface="ＭＳ Ｐゴシック"/>
              <a:ea typeface="ＭＳ Ｐゴシック"/>
              <a:cs typeface="+mn-cs"/>
            </a:endParaRPr>
          </a:p>
        </xdr:txBody>
      </xdr:sp>
    </xdr:grpSp>
    <xdr:clientData/>
  </xdr:twoCellAnchor>
  <xdr:twoCellAnchor>
    <xdr:from>
      <xdr:col>11</xdr:col>
      <xdr:colOff>1</xdr:colOff>
      <xdr:row>38</xdr:row>
      <xdr:rowOff>180975</xdr:rowOff>
    </xdr:from>
    <xdr:to>
      <xdr:col>12</xdr:col>
      <xdr:colOff>1</xdr:colOff>
      <xdr:row>39</xdr:row>
      <xdr:rowOff>207274</xdr:rowOff>
    </xdr:to>
    <xdr:sp macro="" textlink="">
      <xdr:nvSpPr>
        <xdr:cNvPr id="46" name="Text Box 3"/>
        <xdr:cNvSpPr txBox="1">
          <a:spLocks noChangeArrowheads="1"/>
        </xdr:cNvSpPr>
      </xdr:nvSpPr>
      <xdr:spPr bwMode="auto">
        <a:xfrm>
          <a:off x="11296651" y="11477625"/>
          <a:ext cx="1085850" cy="292999"/>
        </a:xfrm>
        <a:prstGeom prst="rect">
          <a:avLst/>
        </a:prstGeom>
        <a:noFill/>
        <a:ln w="6350" algn="ctr">
          <a:noFill/>
          <a:miter lim="800000"/>
          <a:headEnd/>
          <a:tailEnd/>
        </a:ln>
        <a:effectLst/>
        <a:extLst/>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75" b="0" i="0" u="none" strike="noStrike" kern="0" cap="none" spc="0" normalizeH="0" baseline="0" noProof="0">
              <a:ln>
                <a:noFill/>
              </a:ln>
              <a:solidFill>
                <a:srgbClr val="000000"/>
              </a:solidFill>
              <a:effectLst/>
              <a:uLnTx/>
              <a:uFillTx/>
              <a:latin typeface="ＭＳ Ｐゴシック"/>
              <a:ea typeface="ＭＳ Ｐゴシック"/>
              <a:cs typeface="+mn-cs"/>
            </a:rPr>
            <a:t>　令２</a:t>
          </a:r>
          <a:endParaRPr kumimoji="0" lang="en-US" altLang="ja-JP" sz="975" b="0" i="0" u="none" strike="noStrike" kern="0" cap="none" spc="0" normalizeH="0" baseline="0" noProof="0">
            <a:ln>
              <a:noFill/>
            </a:ln>
            <a:solidFill>
              <a:srgbClr val="000000"/>
            </a:solidFill>
            <a:effectLst/>
            <a:uLnTx/>
            <a:uFillTx/>
            <a:latin typeface="ＭＳ Ｐゴシック"/>
            <a:ea typeface="ＭＳ Ｐゴシック"/>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352338</xdr:colOff>
      <xdr:row>5</xdr:row>
      <xdr:rowOff>21602</xdr:rowOff>
    </xdr:from>
    <xdr:to>
      <xdr:col>33</xdr:col>
      <xdr:colOff>595388</xdr:colOff>
      <xdr:row>21</xdr:row>
      <xdr:rowOff>21602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116488</xdr:colOff>
      <xdr:row>3</xdr:row>
      <xdr:rowOff>5470</xdr:rowOff>
    </xdr:from>
    <xdr:to>
      <xdr:col>28</xdr:col>
      <xdr:colOff>40409</xdr:colOff>
      <xdr:row>57</xdr:row>
      <xdr:rowOff>113144</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0.22688</cdr:x>
      <cdr:y>0.19137</cdr:y>
    </cdr:from>
    <cdr:to>
      <cdr:x>0.28913</cdr:x>
      <cdr:y>0.19983</cdr:y>
    </cdr:to>
    <cdr:cxnSp macro="">
      <cdr:nvCxnSpPr>
        <cdr:cNvPr id="6" name="直線矢印コネクタ 5"/>
        <cdr:cNvCxnSpPr/>
      </cdr:nvCxnSpPr>
      <cdr:spPr bwMode="auto">
        <a:xfrm xmlns:a="http://schemas.openxmlformats.org/drawingml/2006/main" flipV="1">
          <a:off x="2446565" y="923018"/>
          <a:ext cx="671285" cy="40822"/>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tailEnd type="arrow"/>
        </a:ln>
        <a:effectLst xmlns:a="http://schemas.openxmlformats.org/drawingml/2006/main"/>
        <a:extLst xmlns:a="http://schemas.openxmlformats.org/drawingml/2006/main">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0.24208</cdr:x>
      <cdr:y>0.1204</cdr:y>
    </cdr:from>
    <cdr:to>
      <cdr:x>0.41131</cdr:x>
      <cdr:y>0.17757</cdr:y>
    </cdr:to>
    <cdr:sp macro="" textlink="">
      <cdr:nvSpPr>
        <cdr:cNvPr id="2" name="Text Box 3"/>
        <cdr:cNvSpPr txBox="1">
          <a:spLocks xmlns:a="http://schemas.openxmlformats.org/drawingml/2006/main" noChangeArrowheads="1"/>
        </cdr:cNvSpPr>
      </cdr:nvSpPr>
      <cdr:spPr bwMode="auto">
        <a:xfrm xmlns:a="http://schemas.openxmlformats.org/drawingml/2006/main">
          <a:off x="2690847" y="591734"/>
          <a:ext cx="1881153" cy="280986"/>
        </a:xfrm>
        <a:prstGeom xmlns:a="http://schemas.openxmlformats.org/drawingml/2006/main" prst="rect">
          <a:avLst/>
        </a:prstGeom>
        <a:noFill xmlns:a="http://schemas.openxmlformats.org/drawingml/2006/main"/>
        <a:ln xmlns:a="http://schemas.openxmlformats.org/drawingml/2006/main" w="6350"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昭和33 </a:t>
          </a:r>
          <a:r>
            <a:rPr lang="en-US" altLang="ja-JP" sz="975" b="0" i="0" u="none" strike="noStrike" baseline="0">
              <a:solidFill>
                <a:srgbClr val="000000"/>
              </a:solidFill>
              <a:latin typeface="ＭＳ Ｐゴシック"/>
              <a:ea typeface="ＭＳ Ｐゴシック"/>
            </a:rPr>
            <a:t>/139</a:t>
          </a:r>
          <a:r>
            <a:rPr lang="ja-JP" altLang="en-US" sz="975" b="0" i="0" u="none" strike="noStrike" baseline="0">
              <a:solidFill>
                <a:srgbClr val="000000"/>
              </a:solidFill>
              <a:latin typeface="ＭＳ Ｐゴシック"/>
              <a:ea typeface="ＭＳ Ｐゴシック"/>
            </a:rPr>
            <a:t>，</a:t>
          </a:r>
          <a:r>
            <a:rPr lang="en-US" altLang="ja-JP" sz="975" b="0" i="0" u="none" strike="noStrike" baseline="0">
              <a:solidFill>
                <a:srgbClr val="000000"/>
              </a:solidFill>
              <a:latin typeface="ＭＳ Ｐゴシック"/>
              <a:ea typeface="ＭＳ Ｐゴシック"/>
            </a:rPr>
            <a:t>708</a:t>
          </a:r>
          <a:r>
            <a:rPr lang="ja-JP" altLang="en-US" sz="975" b="0" i="0" u="none" strike="noStrike" baseline="0">
              <a:solidFill>
                <a:srgbClr val="000000"/>
              </a:solidFill>
              <a:latin typeface="ＭＳ Ｐゴシック"/>
              <a:ea typeface="ＭＳ Ｐゴシック"/>
            </a:rPr>
            <a:t>人</a:t>
          </a:r>
          <a:endParaRPr lang="en-US" altLang="ja-JP" sz="975"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0.24422</cdr:x>
      <cdr:y>0.47776</cdr:y>
    </cdr:from>
    <cdr:to>
      <cdr:x>0.3419</cdr:x>
      <cdr:y>0.5</cdr:y>
    </cdr:to>
    <cdr:sp macro="" textlink="">
      <cdr:nvSpPr>
        <cdr:cNvPr id="3" name="Line 5"/>
        <cdr:cNvSpPr>
          <a:spLocks xmlns:a="http://schemas.openxmlformats.org/drawingml/2006/main" noChangeShapeType="1"/>
        </cdr:cNvSpPr>
      </cdr:nvSpPr>
      <cdr:spPr bwMode="auto">
        <a:xfrm xmlns:a="http://schemas.openxmlformats.org/drawingml/2006/main" flipH="1">
          <a:off x="2714625" y="2348143"/>
          <a:ext cx="1085824" cy="109307"/>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0.34148</cdr:x>
      <cdr:y>0.44267</cdr:y>
    </cdr:from>
    <cdr:to>
      <cdr:x>0.50471</cdr:x>
      <cdr:y>0.49765</cdr:y>
    </cdr:to>
    <cdr:sp macro="" textlink="">
      <cdr:nvSpPr>
        <cdr:cNvPr id="4" name="Text Box 6"/>
        <cdr:cNvSpPr txBox="1">
          <a:spLocks xmlns:a="http://schemas.openxmlformats.org/drawingml/2006/main" noChangeArrowheads="1"/>
        </cdr:cNvSpPr>
      </cdr:nvSpPr>
      <cdr:spPr bwMode="auto">
        <a:xfrm xmlns:a="http://schemas.openxmlformats.org/drawingml/2006/main">
          <a:off x="3795782" y="2323254"/>
          <a:ext cx="1814444" cy="288550"/>
        </a:xfrm>
        <a:prstGeom xmlns:a="http://schemas.openxmlformats.org/drawingml/2006/main" prst="rect">
          <a:avLst/>
        </a:prstGeom>
        <a:noFill xmlns:a="http://schemas.openxmlformats.org/drawingml/2006/main"/>
        <a:ln xmlns:a="http://schemas.openxmlformats.org/drawingml/2006/main" w="9525" algn="ctr">
          <a:solidFill>
            <a:srgbClr xmlns:mc="http://schemas.openxmlformats.org/markup-compatibility/2006" xmlns:a14="http://schemas.microsoft.com/office/drawing/2010/main" val="000000" mc:Ignorable="a14" a14:legacySpreadsheetColorIndex="64"/>
          </a:solidFill>
          <a:prstDash val="dash"/>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昭和37　/ 77,233人</a:t>
          </a:r>
        </a:p>
      </cdr:txBody>
    </cdr:sp>
  </cdr:relSizeAnchor>
  <cdr:relSizeAnchor xmlns:cdr="http://schemas.openxmlformats.org/drawingml/2006/chartDrawing">
    <cdr:from>
      <cdr:x>0.28192</cdr:x>
      <cdr:y>0.63566</cdr:y>
    </cdr:from>
    <cdr:to>
      <cdr:x>0.31105</cdr:x>
      <cdr:y>0.78917</cdr:y>
    </cdr:to>
    <cdr:sp macro="" textlink="">
      <cdr:nvSpPr>
        <cdr:cNvPr id="5" name="Line 7"/>
        <cdr:cNvSpPr>
          <a:spLocks xmlns:a="http://schemas.openxmlformats.org/drawingml/2006/main" noChangeShapeType="1"/>
        </cdr:cNvSpPr>
      </cdr:nvSpPr>
      <cdr:spPr bwMode="auto">
        <a:xfrm xmlns:a="http://schemas.openxmlformats.org/drawingml/2006/main" flipH="1" flipV="1">
          <a:off x="3133725" y="3124199"/>
          <a:ext cx="323806" cy="754492"/>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0.31167</cdr:x>
      <cdr:y>0.76378</cdr:y>
    </cdr:from>
    <cdr:to>
      <cdr:x>0.48243</cdr:x>
      <cdr:y>0.81308</cdr:y>
    </cdr:to>
    <cdr:sp macro="" textlink="">
      <cdr:nvSpPr>
        <cdr:cNvPr id="7" name="Text Box 8"/>
        <cdr:cNvSpPr txBox="1">
          <a:spLocks xmlns:a="http://schemas.openxmlformats.org/drawingml/2006/main" noChangeArrowheads="1"/>
        </cdr:cNvSpPr>
      </cdr:nvSpPr>
      <cdr:spPr bwMode="auto">
        <a:xfrm xmlns:a="http://schemas.openxmlformats.org/drawingml/2006/main">
          <a:off x="3464412" y="3761181"/>
          <a:ext cx="1898164" cy="242774"/>
        </a:xfrm>
        <a:prstGeom xmlns:a="http://schemas.openxmlformats.org/drawingml/2006/main" prst="rect">
          <a:avLst/>
        </a:prstGeom>
        <a:noFill xmlns:a="http://schemas.openxmlformats.org/drawingml/2006/main"/>
        <a:ln xmlns:a="http://schemas.openxmlformats.org/drawingml/2006/main" w="9525" cap="rnd"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昭和40　/   50,273人</a:t>
          </a:r>
        </a:p>
      </cdr:txBody>
    </cdr:sp>
  </cdr:relSizeAnchor>
  <cdr:relSizeAnchor xmlns:cdr="http://schemas.openxmlformats.org/drawingml/2006/chartDrawing">
    <cdr:from>
      <cdr:x>0.22688</cdr:x>
      <cdr:y>0.19137</cdr:y>
    </cdr:from>
    <cdr:to>
      <cdr:x>0.28913</cdr:x>
      <cdr:y>0.19983</cdr:y>
    </cdr:to>
    <cdr:cxnSp macro="">
      <cdr:nvCxnSpPr>
        <cdr:cNvPr id="8" name="直線矢印コネクタ 5"/>
        <cdr:cNvCxnSpPr/>
      </cdr:nvCxnSpPr>
      <cdr:spPr bwMode="auto">
        <a:xfrm xmlns:a="http://schemas.openxmlformats.org/drawingml/2006/main" flipV="1">
          <a:off x="2446565" y="923018"/>
          <a:ext cx="671285" cy="40822"/>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tailEnd type="arrow"/>
        </a:ln>
        <a:effectLst xmlns:a="http://schemas.openxmlformats.org/drawingml/2006/main"/>
        <a:extLst xmlns:a="http://schemas.openxmlformats.org/drawingml/2006/main">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0.19794</cdr:x>
      <cdr:y>0.14535</cdr:y>
    </cdr:from>
    <cdr:to>
      <cdr:x>0.2425</cdr:x>
      <cdr:y>0.19961</cdr:y>
    </cdr:to>
    <cdr:sp macro="" textlink="">
      <cdr:nvSpPr>
        <cdr:cNvPr id="9" name="Line 5"/>
        <cdr:cNvSpPr>
          <a:spLocks xmlns:a="http://schemas.openxmlformats.org/drawingml/2006/main" noChangeShapeType="1"/>
        </cdr:cNvSpPr>
      </cdr:nvSpPr>
      <cdr:spPr bwMode="auto">
        <a:xfrm xmlns:a="http://schemas.openxmlformats.org/drawingml/2006/main" flipH="1">
          <a:off x="2200275" y="714381"/>
          <a:ext cx="495276" cy="266694"/>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0.22688</cdr:x>
      <cdr:y>0.19137</cdr:y>
    </cdr:from>
    <cdr:to>
      <cdr:x>0.28913</cdr:x>
      <cdr:y>0.19983</cdr:y>
    </cdr:to>
    <cdr:cxnSp macro="">
      <cdr:nvCxnSpPr>
        <cdr:cNvPr id="6" name="直線矢印コネクタ 5"/>
        <cdr:cNvCxnSpPr/>
      </cdr:nvCxnSpPr>
      <cdr:spPr bwMode="auto">
        <a:xfrm xmlns:a="http://schemas.openxmlformats.org/drawingml/2006/main" flipV="1">
          <a:off x="2446565" y="923018"/>
          <a:ext cx="671285" cy="40822"/>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tailEnd type="arrow"/>
        </a:ln>
        <a:effectLst xmlns:a="http://schemas.openxmlformats.org/drawingml/2006/main"/>
        <a:extLst xmlns:a="http://schemas.openxmlformats.org/drawingml/2006/main">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0.24208</cdr:x>
      <cdr:y>0.1204</cdr:y>
    </cdr:from>
    <cdr:to>
      <cdr:x>0.41131</cdr:x>
      <cdr:y>0.17757</cdr:y>
    </cdr:to>
    <cdr:sp macro="" textlink="">
      <cdr:nvSpPr>
        <cdr:cNvPr id="2" name="Text Box 3"/>
        <cdr:cNvSpPr txBox="1">
          <a:spLocks xmlns:a="http://schemas.openxmlformats.org/drawingml/2006/main" noChangeArrowheads="1"/>
        </cdr:cNvSpPr>
      </cdr:nvSpPr>
      <cdr:spPr bwMode="auto">
        <a:xfrm xmlns:a="http://schemas.openxmlformats.org/drawingml/2006/main">
          <a:off x="2690847" y="591734"/>
          <a:ext cx="1881153" cy="280986"/>
        </a:xfrm>
        <a:prstGeom xmlns:a="http://schemas.openxmlformats.org/drawingml/2006/main" prst="rect">
          <a:avLst/>
        </a:prstGeom>
        <a:noFill xmlns:a="http://schemas.openxmlformats.org/drawingml/2006/main"/>
        <a:ln xmlns:a="http://schemas.openxmlformats.org/drawingml/2006/main" w="6350"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昭和33 </a:t>
          </a:r>
          <a:r>
            <a:rPr lang="en-US" altLang="ja-JP" sz="975" b="0" i="0" u="none" strike="noStrike" baseline="0">
              <a:solidFill>
                <a:srgbClr val="000000"/>
              </a:solidFill>
              <a:latin typeface="ＭＳ Ｐゴシック"/>
              <a:ea typeface="ＭＳ Ｐゴシック"/>
            </a:rPr>
            <a:t>/139</a:t>
          </a:r>
          <a:r>
            <a:rPr lang="ja-JP" altLang="en-US" sz="975" b="0" i="0" u="none" strike="noStrike" baseline="0">
              <a:solidFill>
                <a:srgbClr val="000000"/>
              </a:solidFill>
              <a:latin typeface="ＭＳ Ｐゴシック"/>
              <a:ea typeface="ＭＳ Ｐゴシック"/>
            </a:rPr>
            <a:t>，</a:t>
          </a:r>
          <a:r>
            <a:rPr lang="en-US" altLang="ja-JP" sz="975" b="0" i="0" u="none" strike="noStrike" baseline="0">
              <a:solidFill>
                <a:srgbClr val="000000"/>
              </a:solidFill>
              <a:latin typeface="ＭＳ Ｐゴシック"/>
              <a:ea typeface="ＭＳ Ｐゴシック"/>
            </a:rPr>
            <a:t>708</a:t>
          </a:r>
          <a:r>
            <a:rPr lang="ja-JP" altLang="en-US" sz="975" b="0" i="0" u="none" strike="noStrike" baseline="0">
              <a:solidFill>
                <a:srgbClr val="000000"/>
              </a:solidFill>
              <a:latin typeface="ＭＳ Ｐゴシック"/>
              <a:ea typeface="ＭＳ Ｐゴシック"/>
            </a:rPr>
            <a:t>人</a:t>
          </a:r>
          <a:endParaRPr lang="en-US" altLang="ja-JP" sz="975"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0.24422</cdr:x>
      <cdr:y>0.47776</cdr:y>
    </cdr:from>
    <cdr:to>
      <cdr:x>0.3419</cdr:x>
      <cdr:y>0.5</cdr:y>
    </cdr:to>
    <cdr:sp macro="" textlink="">
      <cdr:nvSpPr>
        <cdr:cNvPr id="3" name="Line 5"/>
        <cdr:cNvSpPr>
          <a:spLocks xmlns:a="http://schemas.openxmlformats.org/drawingml/2006/main" noChangeShapeType="1"/>
        </cdr:cNvSpPr>
      </cdr:nvSpPr>
      <cdr:spPr bwMode="auto">
        <a:xfrm xmlns:a="http://schemas.openxmlformats.org/drawingml/2006/main" flipH="1">
          <a:off x="2714625" y="2348143"/>
          <a:ext cx="1085824" cy="109307"/>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0.34148</cdr:x>
      <cdr:y>0.44267</cdr:y>
    </cdr:from>
    <cdr:to>
      <cdr:x>0.50471</cdr:x>
      <cdr:y>0.49765</cdr:y>
    </cdr:to>
    <cdr:sp macro="" textlink="">
      <cdr:nvSpPr>
        <cdr:cNvPr id="4" name="Text Box 6"/>
        <cdr:cNvSpPr txBox="1">
          <a:spLocks xmlns:a="http://schemas.openxmlformats.org/drawingml/2006/main" noChangeArrowheads="1"/>
        </cdr:cNvSpPr>
      </cdr:nvSpPr>
      <cdr:spPr bwMode="auto">
        <a:xfrm xmlns:a="http://schemas.openxmlformats.org/drawingml/2006/main">
          <a:off x="3795782" y="2323254"/>
          <a:ext cx="1814444" cy="288550"/>
        </a:xfrm>
        <a:prstGeom xmlns:a="http://schemas.openxmlformats.org/drawingml/2006/main" prst="rect">
          <a:avLst/>
        </a:prstGeom>
        <a:noFill xmlns:a="http://schemas.openxmlformats.org/drawingml/2006/main"/>
        <a:ln xmlns:a="http://schemas.openxmlformats.org/drawingml/2006/main" w="9525" algn="ctr">
          <a:solidFill>
            <a:srgbClr xmlns:mc="http://schemas.openxmlformats.org/markup-compatibility/2006" xmlns:a14="http://schemas.microsoft.com/office/drawing/2010/main" val="000000" mc:Ignorable="a14" a14:legacySpreadsheetColorIndex="64"/>
          </a:solidFill>
          <a:prstDash val="dash"/>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昭和37　/ 77,233人</a:t>
          </a:r>
        </a:p>
      </cdr:txBody>
    </cdr:sp>
  </cdr:relSizeAnchor>
  <cdr:relSizeAnchor xmlns:cdr="http://schemas.openxmlformats.org/drawingml/2006/chartDrawing">
    <cdr:from>
      <cdr:x>0.28192</cdr:x>
      <cdr:y>0.63566</cdr:y>
    </cdr:from>
    <cdr:to>
      <cdr:x>0.31105</cdr:x>
      <cdr:y>0.78917</cdr:y>
    </cdr:to>
    <cdr:sp macro="" textlink="">
      <cdr:nvSpPr>
        <cdr:cNvPr id="5" name="Line 7"/>
        <cdr:cNvSpPr>
          <a:spLocks xmlns:a="http://schemas.openxmlformats.org/drawingml/2006/main" noChangeShapeType="1"/>
        </cdr:cNvSpPr>
      </cdr:nvSpPr>
      <cdr:spPr bwMode="auto">
        <a:xfrm xmlns:a="http://schemas.openxmlformats.org/drawingml/2006/main" flipH="1" flipV="1">
          <a:off x="3133725" y="3124199"/>
          <a:ext cx="323806" cy="754492"/>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0.31167</cdr:x>
      <cdr:y>0.76378</cdr:y>
    </cdr:from>
    <cdr:to>
      <cdr:x>0.48243</cdr:x>
      <cdr:y>0.81308</cdr:y>
    </cdr:to>
    <cdr:sp macro="" textlink="">
      <cdr:nvSpPr>
        <cdr:cNvPr id="7" name="Text Box 8"/>
        <cdr:cNvSpPr txBox="1">
          <a:spLocks xmlns:a="http://schemas.openxmlformats.org/drawingml/2006/main" noChangeArrowheads="1"/>
        </cdr:cNvSpPr>
      </cdr:nvSpPr>
      <cdr:spPr bwMode="auto">
        <a:xfrm xmlns:a="http://schemas.openxmlformats.org/drawingml/2006/main">
          <a:off x="3464412" y="3761181"/>
          <a:ext cx="1898164" cy="242774"/>
        </a:xfrm>
        <a:prstGeom xmlns:a="http://schemas.openxmlformats.org/drawingml/2006/main" prst="rect">
          <a:avLst/>
        </a:prstGeom>
        <a:noFill xmlns:a="http://schemas.openxmlformats.org/drawingml/2006/main"/>
        <a:ln xmlns:a="http://schemas.openxmlformats.org/drawingml/2006/main" w="9525" cap="rnd"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昭和40　/   50,273人</a:t>
          </a:r>
        </a:p>
      </cdr:txBody>
    </cdr:sp>
  </cdr:relSizeAnchor>
  <cdr:relSizeAnchor xmlns:cdr="http://schemas.openxmlformats.org/drawingml/2006/chartDrawing">
    <cdr:from>
      <cdr:x>0.22688</cdr:x>
      <cdr:y>0.19137</cdr:y>
    </cdr:from>
    <cdr:to>
      <cdr:x>0.28913</cdr:x>
      <cdr:y>0.19983</cdr:y>
    </cdr:to>
    <cdr:cxnSp macro="">
      <cdr:nvCxnSpPr>
        <cdr:cNvPr id="8" name="直線矢印コネクタ 5"/>
        <cdr:cNvCxnSpPr/>
      </cdr:nvCxnSpPr>
      <cdr:spPr bwMode="auto">
        <a:xfrm xmlns:a="http://schemas.openxmlformats.org/drawingml/2006/main" flipV="1">
          <a:off x="2446565" y="923018"/>
          <a:ext cx="671285" cy="40822"/>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tailEnd type="arrow"/>
        </a:ln>
        <a:effectLst xmlns:a="http://schemas.openxmlformats.org/drawingml/2006/main"/>
        <a:extLst xmlns:a="http://schemas.openxmlformats.org/drawingml/2006/main">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0.19794</cdr:x>
      <cdr:y>0.14535</cdr:y>
    </cdr:from>
    <cdr:to>
      <cdr:x>0.2425</cdr:x>
      <cdr:y>0.19961</cdr:y>
    </cdr:to>
    <cdr:sp macro="" textlink="">
      <cdr:nvSpPr>
        <cdr:cNvPr id="9" name="Line 5"/>
        <cdr:cNvSpPr>
          <a:spLocks xmlns:a="http://schemas.openxmlformats.org/drawingml/2006/main" noChangeShapeType="1"/>
        </cdr:cNvSpPr>
      </cdr:nvSpPr>
      <cdr:spPr bwMode="auto">
        <a:xfrm xmlns:a="http://schemas.openxmlformats.org/drawingml/2006/main" flipH="1">
          <a:off x="2200275" y="714381"/>
          <a:ext cx="495276" cy="266694"/>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452436</xdr:colOff>
      <xdr:row>37</xdr:row>
      <xdr:rowOff>202406</xdr:rowOff>
    </xdr:from>
    <xdr:to>
      <xdr:col>11</xdr:col>
      <xdr:colOff>273842</xdr:colOff>
      <xdr:row>46</xdr:row>
      <xdr:rowOff>186064</xdr:rowOff>
    </xdr:to>
    <xdr:pic>
      <xdr:nvPicPr>
        <xdr:cNvPr id="2" name="図 1"/>
        <xdr:cNvPicPr>
          <a:picLocks noChangeAspect="1"/>
        </xdr:cNvPicPr>
      </xdr:nvPicPr>
      <xdr:blipFill>
        <a:blip xmlns:r="http://schemas.openxmlformats.org/officeDocument/2006/relationships" r:embed="rId1"/>
        <a:stretch>
          <a:fillRect/>
        </a:stretch>
      </xdr:blipFill>
      <xdr:spPr>
        <a:xfrm>
          <a:off x="452436" y="11013281"/>
          <a:ext cx="13704094" cy="3210252"/>
        </a:xfrm>
        <a:prstGeom prst="rect">
          <a:avLst/>
        </a:prstGeom>
      </xdr:spPr>
    </xdr:pic>
    <xdr:clientData/>
  </xdr:twoCellAnchor>
  <xdr:twoCellAnchor editAs="oneCell">
    <xdr:from>
      <xdr:col>5</xdr:col>
      <xdr:colOff>638175</xdr:colOff>
      <xdr:row>74</xdr:row>
      <xdr:rowOff>200025</xdr:rowOff>
    </xdr:from>
    <xdr:to>
      <xdr:col>5</xdr:col>
      <xdr:colOff>1079500</xdr:colOff>
      <xdr:row>74</xdr:row>
      <xdr:rowOff>455839</xdr:rowOff>
    </xdr:to>
    <xdr:sp macro="" textlink="" fLocksText="0">
      <xdr:nvSpPr>
        <xdr:cNvPr id="3" name="Text Box 1"/>
        <xdr:cNvSpPr txBox="1">
          <a:spLocks noChangeArrowheads="1"/>
        </xdr:cNvSpPr>
      </xdr:nvSpPr>
      <xdr:spPr bwMode="auto">
        <a:xfrm>
          <a:off x="6810375" y="22031325"/>
          <a:ext cx="441325" cy="2558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312965</xdr:colOff>
      <xdr:row>10</xdr:row>
      <xdr:rowOff>122463</xdr:rowOff>
    </xdr:from>
    <xdr:to>
      <xdr:col>4</xdr:col>
      <xdr:colOff>217716</xdr:colOff>
      <xdr:row>11</xdr:row>
      <xdr:rowOff>272143</xdr:rowOff>
    </xdr:to>
    <xdr:sp macro="" textlink="">
      <xdr:nvSpPr>
        <xdr:cNvPr id="5" name="テキスト ボックス 4"/>
        <xdr:cNvSpPr txBox="1"/>
      </xdr:nvSpPr>
      <xdr:spPr>
        <a:xfrm>
          <a:off x="2284640" y="2827563"/>
          <a:ext cx="2705101" cy="435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t>［大学入学者数・割合］</a:t>
          </a:r>
        </a:p>
      </xdr:txBody>
    </xdr:sp>
    <xdr:clientData/>
  </xdr:twoCellAnchor>
  <xdr:twoCellAnchor>
    <xdr:from>
      <xdr:col>7</xdr:col>
      <xdr:colOff>260923</xdr:colOff>
      <xdr:row>10</xdr:row>
      <xdr:rowOff>122468</xdr:rowOff>
    </xdr:from>
    <xdr:to>
      <xdr:col>9</xdr:col>
      <xdr:colOff>503464</xdr:colOff>
      <xdr:row>11</xdr:row>
      <xdr:rowOff>272148</xdr:rowOff>
    </xdr:to>
    <xdr:sp macro="" textlink="">
      <xdr:nvSpPr>
        <xdr:cNvPr id="6" name="テキスト ボックス 5"/>
        <xdr:cNvSpPr txBox="1"/>
      </xdr:nvSpPr>
      <xdr:spPr>
        <a:xfrm>
          <a:off x="9233473" y="2827568"/>
          <a:ext cx="3042891" cy="435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t>［短期大学入学者数・割合］</a:t>
          </a:r>
        </a:p>
      </xdr:txBody>
    </xdr:sp>
    <xdr:clientData/>
  </xdr:twoCellAnchor>
  <xdr:twoCellAnchor>
    <xdr:from>
      <xdr:col>1</xdr:col>
      <xdr:colOff>1290638</xdr:colOff>
      <xdr:row>42</xdr:row>
      <xdr:rowOff>38100</xdr:rowOff>
    </xdr:from>
    <xdr:to>
      <xdr:col>8</xdr:col>
      <xdr:colOff>495300</xdr:colOff>
      <xdr:row>42</xdr:row>
      <xdr:rowOff>300038</xdr:rowOff>
    </xdr:to>
    <xdr:cxnSp macro="">
      <xdr:nvCxnSpPr>
        <xdr:cNvPr id="7" name="直線コネクタ 6"/>
        <xdr:cNvCxnSpPr/>
      </xdr:nvCxnSpPr>
      <xdr:spPr bwMode="auto">
        <a:xfrm flipH="1">
          <a:off x="1862138" y="12211050"/>
          <a:ext cx="9005887" cy="261938"/>
        </a:xfrm>
        <a:prstGeom prst="line">
          <a:avLst/>
        </a:prstGeom>
        <a:ln w="25400">
          <a:prstDash val="sysDot"/>
        </a:ln>
        <a:extLst/>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433659</xdr:colOff>
      <xdr:row>42</xdr:row>
      <xdr:rowOff>32658</xdr:rowOff>
    </xdr:from>
    <xdr:to>
      <xdr:col>10</xdr:col>
      <xdr:colOff>438150</xdr:colOff>
      <xdr:row>42</xdr:row>
      <xdr:rowOff>304801</xdr:rowOff>
    </xdr:to>
    <xdr:cxnSp macro="">
      <xdr:nvCxnSpPr>
        <xdr:cNvPr id="9" name="直線コネクタ 8"/>
        <xdr:cNvCxnSpPr/>
      </xdr:nvCxnSpPr>
      <xdr:spPr bwMode="auto">
        <a:xfrm>
          <a:off x="13511484" y="12205608"/>
          <a:ext cx="4491" cy="272143"/>
        </a:xfrm>
        <a:prstGeom prst="line">
          <a:avLst/>
        </a:prstGeom>
        <a:ln w="25400">
          <a:prstDash val="sysDot"/>
        </a:ln>
        <a:extLst/>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558800</xdr:colOff>
      <xdr:row>52</xdr:row>
      <xdr:rowOff>134744</xdr:rowOff>
    </xdr:from>
    <xdr:to>
      <xdr:col>11</xdr:col>
      <xdr:colOff>114301</xdr:colOff>
      <xdr:row>66</xdr:row>
      <xdr:rowOff>131371</xdr:rowOff>
    </xdr:to>
    <xdr:pic>
      <xdr:nvPicPr>
        <xdr:cNvPr id="8" name="図 7"/>
        <xdr:cNvPicPr>
          <a:picLocks noChangeAspect="1"/>
        </xdr:cNvPicPr>
      </xdr:nvPicPr>
      <xdr:blipFill>
        <a:blip xmlns:r="http://schemas.openxmlformats.org/officeDocument/2006/relationships" r:embed="rId2"/>
        <a:stretch>
          <a:fillRect/>
        </a:stretch>
      </xdr:blipFill>
      <xdr:spPr>
        <a:xfrm>
          <a:off x="558800" y="15425544"/>
          <a:ext cx="13373101" cy="4200327"/>
        </a:xfrm>
        <a:prstGeom prst="rect">
          <a:avLst/>
        </a:prstGeom>
      </xdr:spPr>
    </xdr:pic>
    <xdr:clientData/>
  </xdr:twoCellAnchor>
  <xdr:twoCellAnchor>
    <xdr:from>
      <xdr:col>0</xdr:col>
      <xdr:colOff>190498</xdr:colOff>
      <xdr:row>11</xdr:row>
      <xdr:rowOff>287151</xdr:rowOff>
    </xdr:from>
    <xdr:to>
      <xdr:col>4</xdr:col>
      <xdr:colOff>1291749</xdr:colOff>
      <xdr:row>29</xdr:row>
      <xdr:rowOff>246530</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1102891</xdr:colOff>
      <xdr:row>10</xdr:row>
      <xdr:rowOff>189238</xdr:rowOff>
    </xdr:from>
    <xdr:to>
      <xdr:col>10</xdr:col>
      <xdr:colOff>330065</xdr:colOff>
      <xdr:row>29</xdr:row>
      <xdr:rowOff>28475</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63089</xdr:colOff>
      <xdr:row>16</xdr:row>
      <xdr:rowOff>216476</xdr:rowOff>
    </xdr:from>
    <xdr:to>
      <xdr:col>13</xdr:col>
      <xdr:colOff>259774</xdr:colOff>
      <xdr:row>18</xdr:row>
      <xdr:rowOff>28451</xdr:rowOff>
    </xdr:to>
    <xdr:sp macro="" textlink="">
      <xdr:nvSpPr>
        <xdr:cNvPr id="2" name="テキスト ボックス 1"/>
        <xdr:cNvSpPr txBox="1"/>
      </xdr:nvSpPr>
      <xdr:spPr>
        <a:xfrm>
          <a:off x="6280316" y="4372840"/>
          <a:ext cx="7989867" cy="296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明朝" panose="02020609040205080304" pitchFamily="17" charset="-128"/>
              <a:ea typeface="ＭＳ 明朝" panose="02020609040205080304" pitchFamily="17" charset="-128"/>
            </a:rPr>
            <a:t>（出典：＜和歌山県＞和歌山県鉱工業生産指数、＜近畿＞近畿経済産業局、＜全国＞経済産業省）</a:t>
          </a:r>
        </a:p>
      </xdr:txBody>
    </xdr:sp>
    <xdr:clientData/>
  </xdr:twoCellAnchor>
  <xdr:twoCellAnchor>
    <xdr:from>
      <xdr:col>1</xdr:col>
      <xdr:colOff>38100</xdr:colOff>
      <xdr:row>2</xdr:row>
      <xdr:rowOff>155865</xdr:rowOff>
    </xdr:from>
    <xdr:to>
      <xdr:col>12</xdr:col>
      <xdr:colOff>1265463</xdr:colOff>
      <xdr:row>16</xdr:row>
      <xdr:rowOff>207818</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25400</xdr:colOff>
      <xdr:row>42</xdr:row>
      <xdr:rowOff>25401</xdr:rowOff>
    </xdr:from>
    <xdr:to>
      <xdr:col>12</xdr:col>
      <xdr:colOff>1282700</xdr:colOff>
      <xdr:row>52</xdr:row>
      <xdr:rowOff>122465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10886</xdr:colOff>
      <xdr:row>52</xdr:row>
      <xdr:rowOff>142875</xdr:rowOff>
    </xdr:from>
    <xdr:to>
      <xdr:col>12</xdr:col>
      <xdr:colOff>1285875</xdr:colOff>
      <xdr:row>61</xdr:row>
      <xdr:rowOff>183243</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666751</xdr:colOff>
      <xdr:row>2</xdr:row>
      <xdr:rowOff>228600</xdr:rowOff>
    </xdr:from>
    <xdr:to>
      <xdr:col>12</xdr:col>
      <xdr:colOff>1104901</xdr:colOff>
      <xdr:row>4</xdr:row>
      <xdr:rowOff>0</xdr:rowOff>
    </xdr:to>
    <xdr:sp macro="" textlink="">
      <xdr:nvSpPr>
        <xdr:cNvPr id="6" name="テキスト ボックス 5"/>
        <xdr:cNvSpPr txBox="1"/>
      </xdr:nvSpPr>
      <xdr:spPr>
        <a:xfrm>
          <a:off x="10820401" y="914400"/>
          <a:ext cx="3124200"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en-US" sz="1400"/>
            <a:t>和歌山県・全国・近畿：</a:t>
          </a:r>
          <a:r>
            <a:rPr kumimoji="1" lang="en-US" altLang="ja-JP" sz="1400"/>
            <a:t>H27=100</a:t>
          </a:r>
          <a:r>
            <a:rPr kumimoji="1" lang="ja-JP" altLang="en-US" sz="1400"/>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419100</xdr:colOff>
      <xdr:row>12</xdr:row>
      <xdr:rowOff>0</xdr:rowOff>
    </xdr:from>
    <xdr:to>
      <xdr:col>21</xdr:col>
      <xdr:colOff>28575</xdr:colOff>
      <xdr:row>13</xdr:row>
      <xdr:rowOff>152400</xdr:rowOff>
    </xdr:to>
    <xdr:sp macro="" textlink="">
      <xdr:nvSpPr>
        <xdr:cNvPr id="2" name="Text Box 2"/>
        <xdr:cNvSpPr txBox="1">
          <a:spLocks noChangeArrowheads="1"/>
        </xdr:cNvSpPr>
      </xdr:nvSpPr>
      <xdr:spPr bwMode="auto">
        <a:xfrm>
          <a:off x="13449300" y="2057400"/>
          <a:ext cx="98107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542925</xdr:colOff>
      <xdr:row>10</xdr:row>
      <xdr:rowOff>47625</xdr:rowOff>
    </xdr:from>
    <xdr:to>
      <xdr:col>18</xdr:col>
      <xdr:colOff>28575</xdr:colOff>
      <xdr:row>39</xdr:row>
      <xdr:rowOff>28574</xdr:rowOff>
    </xdr:to>
    <xdr:grpSp>
      <xdr:nvGrpSpPr>
        <xdr:cNvPr id="3" name="グループ化 1"/>
        <xdr:cNvGrpSpPr>
          <a:grpSpLocks/>
        </xdr:cNvGrpSpPr>
      </xdr:nvGrpSpPr>
      <xdr:grpSpPr bwMode="auto">
        <a:xfrm>
          <a:off x="1379468" y="1869799"/>
          <a:ext cx="13706890" cy="5066471"/>
          <a:chOff x="1234126" y="1762124"/>
          <a:chExt cx="11138849" cy="5288861"/>
        </a:xfrm>
      </xdr:grpSpPr>
      <xdr:grpSp>
        <xdr:nvGrpSpPr>
          <xdr:cNvPr id="4" name="グループ化 1"/>
          <xdr:cNvGrpSpPr>
            <a:grpSpLocks/>
          </xdr:cNvGrpSpPr>
        </xdr:nvGrpSpPr>
        <xdr:grpSpPr bwMode="auto">
          <a:xfrm>
            <a:off x="1234126" y="1762124"/>
            <a:ext cx="11138849" cy="5278497"/>
            <a:chOff x="1234126" y="1762124"/>
            <a:chExt cx="11138849" cy="5278497"/>
          </a:xfrm>
        </xdr:grpSpPr>
        <xdr:graphicFrame macro="">
          <xdr:nvGraphicFramePr>
            <xdr:cNvPr id="6" name="グラフ 1"/>
            <xdr:cNvGraphicFramePr>
              <a:graphicFrameLocks/>
            </xdr:cNvGraphicFramePr>
          </xdr:nvGraphicFramePr>
          <xdr:xfrm>
            <a:off x="1257300" y="1762124"/>
            <a:ext cx="11115675" cy="52482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Text Box 3"/>
            <xdr:cNvSpPr txBox="1">
              <a:spLocks noChangeArrowheads="1"/>
            </xdr:cNvSpPr>
          </xdr:nvSpPr>
          <xdr:spPr bwMode="auto">
            <a:xfrm>
              <a:off x="11668125" y="6328937"/>
              <a:ext cx="542925" cy="274619"/>
            </a:xfrm>
            <a:prstGeom prst="rect">
              <a:avLst/>
            </a:prstGeom>
            <a:solidFill>
              <a:srgbClr val="FFFFFF"/>
            </a:solidFill>
            <a:ln w="6350" algn="ctr">
              <a:noFill/>
              <a:miter lim="800000"/>
              <a:headEnd/>
              <a:tailEnd/>
            </a:ln>
            <a:effectLst/>
            <a:extLst/>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75" b="0" i="0" u="none" strike="noStrike" baseline="0">
                  <a:solidFill>
                    <a:srgbClr val="000000"/>
                  </a:solidFill>
                  <a:latin typeface="ＭＳ Ｐゴシック"/>
                  <a:ea typeface="ＭＳ Ｐゴシック"/>
                </a:rPr>
                <a:t>　令２</a:t>
              </a:r>
              <a:endParaRPr lang="en-US" altLang="ja-JP" sz="975" b="0" i="0" u="none" strike="noStrike" baseline="0">
                <a:solidFill>
                  <a:srgbClr val="000000"/>
                </a:solidFill>
                <a:latin typeface="ＭＳ Ｐゴシック"/>
                <a:ea typeface="ＭＳ Ｐゴシック"/>
              </a:endParaRPr>
            </a:p>
          </xdr:txBody>
        </xdr:sp>
        <xdr:graphicFrame macro="">
          <xdr:nvGraphicFramePr>
            <xdr:cNvPr id="9" name="グラフ 1"/>
            <xdr:cNvGraphicFramePr>
              <a:graphicFrameLocks/>
            </xdr:cNvGraphicFramePr>
          </xdr:nvGraphicFramePr>
          <xdr:xfrm>
            <a:off x="1234126" y="1792346"/>
            <a:ext cx="11115675" cy="5248275"/>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5" name="Text Box 3"/>
          <xdr:cNvSpPr txBox="1">
            <a:spLocks noChangeArrowheads="1"/>
          </xdr:cNvSpPr>
        </xdr:nvSpPr>
        <xdr:spPr bwMode="auto">
          <a:xfrm>
            <a:off x="2066925" y="6725608"/>
            <a:ext cx="9715500" cy="315303"/>
          </a:xfrm>
          <a:prstGeom prst="rect">
            <a:avLst/>
          </a:prstGeom>
          <a:solidFill>
            <a:srgbClr val="FFFFFF"/>
          </a:solidFill>
          <a:ln w="6350" algn="ctr">
            <a:noFill/>
            <a:miter lim="800000"/>
            <a:headEnd/>
            <a:tailEnd/>
          </a:ln>
          <a:effectLst/>
          <a:extLst/>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75" b="0" i="0" u="none" strike="noStrike" baseline="0">
                <a:solidFill>
                  <a:srgbClr val="000000"/>
                </a:solidFill>
                <a:latin typeface="ＭＳ Ｐゴシック"/>
                <a:ea typeface="ＭＳ Ｐゴシック"/>
              </a:rPr>
              <a:t>　（注）平成２９年度以降、小学校の児童数には義務教育学校１～６年の児童数、中学校の生徒数には義務教育学校７～９年の生徒数を含む。</a:t>
            </a:r>
            <a:endParaRPr lang="en-US" altLang="ja-JP" sz="975" b="0" i="0" u="none" strike="noStrike" baseline="0">
              <a:solidFill>
                <a:srgbClr val="000000"/>
              </a:solidFill>
              <a:latin typeface="ＭＳ Ｐゴシック"/>
              <a:ea typeface="ＭＳ Ｐゴシック"/>
            </a:endParaRPr>
          </a:p>
        </xdr:txBody>
      </xdr:sp>
      <xdr:sp macro="" textlink="">
        <xdr:nvSpPr>
          <xdr:cNvPr id="8" name="Text Box 3"/>
          <xdr:cNvSpPr txBox="1">
            <a:spLocks noChangeArrowheads="1"/>
          </xdr:cNvSpPr>
        </xdr:nvSpPr>
        <xdr:spPr bwMode="auto">
          <a:xfrm>
            <a:off x="2043751" y="6735682"/>
            <a:ext cx="9715500" cy="315303"/>
          </a:xfrm>
          <a:prstGeom prst="rect">
            <a:avLst/>
          </a:prstGeom>
          <a:solidFill>
            <a:srgbClr val="FFFFFF"/>
          </a:solidFill>
          <a:ln w="6350" algn="ctr">
            <a:noFill/>
            <a:miter lim="800000"/>
            <a:headEnd/>
            <a:tailEnd/>
          </a:ln>
          <a:effectLst/>
          <a:extLst/>
        </xdr:spPr>
        <xdr:txBody>
          <a:bodyPr wrap="square" lIns="27432" tIns="18288" rIns="0"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975" b="0" i="0" u="none" strike="noStrike" baseline="0">
                <a:solidFill>
                  <a:srgbClr val="000000"/>
                </a:solidFill>
                <a:latin typeface="ＭＳ Ｐゴシック"/>
                <a:ea typeface="ＭＳ Ｐゴシック"/>
              </a:rPr>
              <a:t>　（注）平成２９年度以降、小学校の児童数には義務教育学校１～６年の児童数、中学校の生徒数には義務教育学校７～９年の生徒数を含む。</a:t>
            </a:r>
            <a:endParaRPr lang="en-US" altLang="ja-JP" sz="975" b="0" i="0" u="none" strike="noStrike" baseline="0">
              <a:solidFill>
                <a:srgbClr val="000000"/>
              </a:solidFill>
              <a:latin typeface="ＭＳ Ｐゴシック"/>
              <a:ea typeface="ＭＳ Ｐゴシック"/>
            </a:endParaRPr>
          </a:p>
        </xdr:txBody>
      </xdr:sp>
    </xdr:grpSp>
    <xdr:clientData/>
  </xdr:twoCellAnchor>
</xdr:wsDr>
</file>

<file path=xl/drawings/drawing7.xml><?xml version="1.0" encoding="utf-8"?>
<c:userShapes xmlns:c="http://schemas.openxmlformats.org/drawingml/2006/chart">
  <cdr:relSizeAnchor xmlns:cdr="http://schemas.openxmlformats.org/drawingml/2006/chartDrawing">
    <cdr:from>
      <cdr:x>0.22688</cdr:x>
      <cdr:y>0.19137</cdr:y>
    </cdr:from>
    <cdr:to>
      <cdr:x>0.28913</cdr:x>
      <cdr:y>0.19983</cdr:y>
    </cdr:to>
    <cdr:cxnSp macro="">
      <cdr:nvCxnSpPr>
        <cdr:cNvPr id="6" name="直線矢印コネクタ 5"/>
        <cdr:cNvCxnSpPr/>
      </cdr:nvCxnSpPr>
      <cdr:spPr bwMode="auto">
        <a:xfrm xmlns:a="http://schemas.openxmlformats.org/drawingml/2006/main" flipV="1">
          <a:off x="2446565" y="923018"/>
          <a:ext cx="671285" cy="40822"/>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tailEnd type="arrow"/>
        </a:ln>
        <a:effectLst xmlns:a="http://schemas.openxmlformats.org/drawingml/2006/main"/>
        <a:extLst xmlns:a="http://schemas.openxmlformats.org/drawingml/2006/main">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0.24208</cdr:x>
      <cdr:y>0.1204</cdr:y>
    </cdr:from>
    <cdr:to>
      <cdr:x>0.41131</cdr:x>
      <cdr:y>0.17757</cdr:y>
    </cdr:to>
    <cdr:sp macro="" textlink="">
      <cdr:nvSpPr>
        <cdr:cNvPr id="2" name="Text Box 3"/>
        <cdr:cNvSpPr txBox="1">
          <a:spLocks xmlns:a="http://schemas.openxmlformats.org/drawingml/2006/main" noChangeArrowheads="1"/>
        </cdr:cNvSpPr>
      </cdr:nvSpPr>
      <cdr:spPr bwMode="auto">
        <a:xfrm xmlns:a="http://schemas.openxmlformats.org/drawingml/2006/main">
          <a:off x="2690847" y="591734"/>
          <a:ext cx="1881153" cy="280986"/>
        </a:xfrm>
        <a:prstGeom xmlns:a="http://schemas.openxmlformats.org/drawingml/2006/main" prst="rect">
          <a:avLst/>
        </a:prstGeom>
        <a:noFill xmlns:a="http://schemas.openxmlformats.org/drawingml/2006/main"/>
        <a:ln xmlns:a="http://schemas.openxmlformats.org/drawingml/2006/main" w="6350"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昭和33 </a:t>
          </a:r>
          <a:r>
            <a:rPr lang="en-US" altLang="ja-JP" sz="975" b="0" i="0" u="none" strike="noStrike" baseline="0">
              <a:solidFill>
                <a:srgbClr val="000000"/>
              </a:solidFill>
              <a:latin typeface="ＭＳ Ｐゴシック"/>
              <a:ea typeface="ＭＳ Ｐゴシック"/>
            </a:rPr>
            <a:t>/139</a:t>
          </a:r>
          <a:r>
            <a:rPr lang="ja-JP" altLang="en-US" sz="975" b="0" i="0" u="none" strike="noStrike" baseline="0">
              <a:solidFill>
                <a:srgbClr val="000000"/>
              </a:solidFill>
              <a:latin typeface="ＭＳ Ｐゴシック"/>
              <a:ea typeface="ＭＳ Ｐゴシック"/>
            </a:rPr>
            <a:t>，</a:t>
          </a:r>
          <a:r>
            <a:rPr lang="en-US" altLang="ja-JP" sz="975" b="0" i="0" u="none" strike="noStrike" baseline="0">
              <a:solidFill>
                <a:srgbClr val="000000"/>
              </a:solidFill>
              <a:latin typeface="ＭＳ Ｐゴシック"/>
              <a:ea typeface="ＭＳ Ｐゴシック"/>
            </a:rPr>
            <a:t>708</a:t>
          </a:r>
          <a:r>
            <a:rPr lang="ja-JP" altLang="en-US" sz="975" b="0" i="0" u="none" strike="noStrike" baseline="0">
              <a:solidFill>
                <a:srgbClr val="000000"/>
              </a:solidFill>
              <a:latin typeface="ＭＳ Ｐゴシック"/>
              <a:ea typeface="ＭＳ Ｐゴシック"/>
            </a:rPr>
            <a:t>人</a:t>
          </a:r>
          <a:endParaRPr lang="en-US" altLang="ja-JP" sz="975"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0.24422</cdr:x>
      <cdr:y>0.47776</cdr:y>
    </cdr:from>
    <cdr:to>
      <cdr:x>0.3419</cdr:x>
      <cdr:y>0.5</cdr:y>
    </cdr:to>
    <cdr:sp macro="" textlink="">
      <cdr:nvSpPr>
        <cdr:cNvPr id="3" name="Line 5"/>
        <cdr:cNvSpPr>
          <a:spLocks xmlns:a="http://schemas.openxmlformats.org/drawingml/2006/main" noChangeShapeType="1"/>
        </cdr:cNvSpPr>
      </cdr:nvSpPr>
      <cdr:spPr bwMode="auto">
        <a:xfrm xmlns:a="http://schemas.openxmlformats.org/drawingml/2006/main" flipH="1">
          <a:off x="2714625" y="2348143"/>
          <a:ext cx="1085824" cy="109307"/>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0.34148</cdr:x>
      <cdr:y>0.44267</cdr:y>
    </cdr:from>
    <cdr:to>
      <cdr:x>0.50471</cdr:x>
      <cdr:y>0.49765</cdr:y>
    </cdr:to>
    <cdr:sp macro="" textlink="">
      <cdr:nvSpPr>
        <cdr:cNvPr id="4" name="Text Box 6"/>
        <cdr:cNvSpPr txBox="1">
          <a:spLocks xmlns:a="http://schemas.openxmlformats.org/drawingml/2006/main" noChangeArrowheads="1"/>
        </cdr:cNvSpPr>
      </cdr:nvSpPr>
      <cdr:spPr bwMode="auto">
        <a:xfrm xmlns:a="http://schemas.openxmlformats.org/drawingml/2006/main">
          <a:off x="3795782" y="2323254"/>
          <a:ext cx="1814444" cy="288550"/>
        </a:xfrm>
        <a:prstGeom xmlns:a="http://schemas.openxmlformats.org/drawingml/2006/main" prst="rect">
          <a:avLst/>
        </a:prstGeom>
        <a:noFill xmlns:a="http://schemas.openxmlformats.org/drawingml/2006/main"/>
        <a:ln xmlns:a="http://schemas.openxmlformats.org/drawingml/2006/main" w="9525" algn="ctr">
          <a:solidFill>
            <a:srgbClr xmlns:mc="http://schemas.openxmlformats.org/markup-compatibility/2006" xmlns:a14="http://schemas.microsoft.com/office/drawing/2010/main" val="000000" mc:Ignorable="a14" a14:legacySpreadsheetColorIndex="64"/>
          </a:solidFill>
          <a:prstDash val="dash"/>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昭和37　/ 77,233人</a:t>
          </a:r>
        </a:p>
      </cdr:txBody>
    </cdr:sp>
  </cdr:relSizeAnchor>
  <cdr:relSizeAnchor xmlns:cdr="http://schemas.openxmlformats.org/drawingml/2006/chartDrawing">
    <cdr:from>
      <cdr:x>0.28192</cdr:x>
      <cdr:y>0.63566</cdr:y>
    </cdr:from>
    <cdr:to>
      <cdr:x>0.31105</cdr:x>
      <cdr:y>0.78917</cdr:y>
    </cdr:to>
    <cdr:sp macro="" textlink="">
      <cdr:nvSpPr>
        <cdr:cNvPr id="5" name="Line 7"/>
        <cdr:cNvSpPr>
          <a:spLocks xmlns:a="http://schemas.openxmlformats.org/drawingml/2006/main" noChangeShapeType="1"/>
        </cdr:cNvSpPr>
      </cdr:nvSpPr>
      <cdr:spPr bwMode="auto">
        <a:xfrm xmlns:a="http://schemas.openxmlformats.org/drawingml/2006/main" flipH="1" flipV="1">
          <a:off x="3133725" y="3124199"/>
          <a:ext cx="323806" cy="754492"/>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0.31167</cdr:x>
      <cdr:y>0.76378</cdr:y>
    </cdr:from>
    <cdr:to>
      <cdr:x>0.48243</cdr:x>
      <cdr:y>0.81308</cdr:y>
    </cdr:to>
    <cdr:sp macro="" textlink="">
      <cdr:nvSpPr>
        <cdr:cNvPr id="7" name="Text Box 8"/>
        <cdr:cNvSpPr txBox="1">
          <a:spLocks xmlns:a="http://schemas.openxmlformats.org/drawingml/2006/main" noChangeArrowheads="1"/>
        </cdr:cNvSpPr>
      </cdr:nvSpPr>
      <cdr:spPr bwMode="auto">
        <a:xfrm xmlns:a="http://schemas.openxmlformats.org/drawingml/2006/main">
          <a:off x="3464412" y="3761181"/>
          <a:ext cx="1898164" cy="242774"/>
        </a:xfrm>
        <a:prstGeom xmlns:a="http://schemas.openxmlformats.org/drawingml/2006/main" prst="rect">
          <a:avLst/>
        </a:prstGeom>
        <a:noFill xmlns:a="http://schemas.openxmlformats.org/drawingml/2006/main"/>
        <a:ln xmlns:a="http://schemas.openxmlformats.org/drawingml/2006/main" w="9525" cap="rnd"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昭和40　/   50,273人</a:t>
          </a:r>
        </a:p>
      </cdr:txBody>
    </cdr:sp>
  </cdr:relSizeAnchor>
  <cdr:relSizeAnchor xmlns:cdr="http://schemas.openxmlformats.org/drawingml/2006/chartDrawing">
    <cdr:from>
      <cdr:x>0.22688</cdr:x>
      <cdr:y>0.19137</cdr:y>
    </cdr:from>
    <cdr:to>
      <cdr:x>0.28913</cdr:x>
      <cdr:y>0.19983</cdr:y>
    </cdr:to>
    <cdr:cxnSp macro="">
      <cdr:nvCxnSpPr>
        <cdr:cNvPr id="8" name="直線矢印コネクタ 5"/>
        <cdr:cNvCxnSpPr/>
      </cdr:nvCxnSpPr>
      <cdr:spPr bwMode="auto">
        <a:xfrm xmlns:a="http://schemas.openxmlformats.org/drawingml/2006/main" flipV="1">
          <a:off x="2446565" y="923018"/>
          <a:ext cx="671285" cy="40822"/>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tailEnd type="arrow"/>
        </a:ln>
        <a:effectLst xmlns:a="http://schemas.openxmlformats.org/drawingml/2006/main"/>
        <a:extLst xmlns:a="http://schemas.openxmlformats.org/drawingml/2006/main">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0.19794</cdr:x>
      <cdr:y>0.14535</cdr:y>
    </cdr:from>
    <cdr:to>
      <cdr:x>0.2425</cdr:x>
      <cdr:y>0.19961</cdr:y>
    </cdr:to>
    <cdr:sp macro="" textlink="">
      <cdr:nvSpPr>
        <cdr:cNvPr id="9" name="Line 5"/>
        <cdr:cNvSpPr>
          <a:spLocks xmlns:a="http://schemas.openxmlformats.org/drawingml/2006/main" noChangeShapeType="1"/>
        </cdr:cNvSpPr>
      </cdr:nvSpPr>
      <cdr:spPr bwMode="auto">
        <a:xfrm xmlns:a="http://schemas.openxmlformats.org/drawingml/2006/main" flipH="1">
          <a:off x="2200275" y="714381"/>
          <a:ext cx="495276" cy="266694"/>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0.22688</cdr:x>
      <cdr:y>0.19137</cdr:y>
    </cdr:from>
    <cdr:to>
      <cdr:x>0.28913</cdr:x>
      <cdr:y>0.19983</cdr:y>
    </cdr:to>
    <cdr:cxnSp macro="">
      <cdr:nvCxnSpPr>
        <cdr:cNvPr id="6" name="直線矢印コネクタ 5"/>
        <cdr:cNvCxnSpPr/>
      </cdr:nvCxnSpPr>
      <cdr:spPr bwMode="auto">
        <a:xfrm xmlns:a="http://schemas.openxmlformats.org/drawingml/2006/main" flipV="1">
          <a:off x="2446565" y="923018"/>
          <a:ext cx="671285" cy="40822"/>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tailEnd type="arrow"/>
        </a:ln>
        <a:effectLst xmlns:a="http://schemas.openxmlformats.org/drawingml/2006/main"/>
        <a:extLst xmlns:a="http://schemas.openxmlformats.org/drawingml/2006/main">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0.24208</cdr:x>
      <cdr:y>0.1204</cdr:y>
    </cdr:from>
    <cdr:to>
      <cdr:x>0.41131</cdr:x>
      <cdr:y>0.17757</cdr:y>
    </cdr:to>
    <cdr:sp macro="" textlink="">
      <cdr:nvSpPr>
        <cdr:cNvPr id="2" name="Text Box 3"/>
        <cdr:cNvSpPr txBox="1">
          <a:spLocks xmlns:a="http://schemas.openxmlformats.org/drawingml/2006/main" noChangeArrowheads="1"/>
        </cdr:cNvSpPr>
      </cdr:nvSpPr>
      <cdr:spPr bwMode="auto">
        <a:xfrm xmlns:a="http://schemas.openxmlformats.org/drawingml/2006/main">
          <a:off x="2690847" y="591734"/>
          <a:ext cx="1881153" cy="280986"/>
        </a:xfrm>
        <a:prstGeom xmlns:a="http://schemas.openxmlformats.org/drawingml/2006/main" prst="rect">
          <a:avLst/>
        </a:prstGeom>
        <a:noFill xmlns:a="http://schemas.openxmlformats.org/drawingml/2006/main"/>
        <a:ln xmlns:a="http://schemas.openxmlformats.org/drawingml/2006/main" w="6350"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昭和33 </a:t>
          </a:r>
          <a:r>
            <a:rPr lang="en-US" altLang="ja-JP" sz="975" b="0" i="0" u="none" strike="noStrike" baseline="0">
              <a:solidFill>
                <a:srgbClr val="000000"/>
              </a:solidFill>
              <a:latin typeface="ＭＳ Ｐゴシック"/>
              <a:ea typeface="ＭＳ Ｐゴシック"/>
            </a:rPr>
            <a:t>/139</a:t>
          </a:r>
          <a:r>
            <a:rPr lang="ja-JP" altLang="en-US" sz="975" b="0" i="0" u="none" strike="noStrike" baseline="0">
              <a:solidFill>
                <a:srgbClr val="000000"/>
              </a:solidFill>
              <a:latin typeface="ＭＳ Ｐゴシック"/>
              <a:ea typeface="ＭＳ Ｐゴシック"/>
            </a:rPr>
            <a:t>，</a:t>
          </a:r>
          <a:r>
            <a:rPr lang="en-US" altLang="ja-JP" sz="975" b="0" i="0" u="none" strike="noStrike" baseline="0">
              <a:solidFill>
                <a:srgbClr val="000000"/>
              </a:solidFill>
              <a:latin typeface="ＭＳ Ｐゴシック"/>
              <a:ea typeface="ＭＳ Ｐゴシック"/>
            </a:rPr>
            <a:t>708</a:t>
          </a:r>
          <a:r>
            <a:rPr lang="ja-JP" altLang="en-US" sz="975" b="0" i="0" u="none" strike="noStrike" baseline="0">
              <a:solidFill>
                <a:srgbClr val="000000"/>
              </a:solidFill>
              <a:latin typeface="ＭＳ Ｐゴシック"/>
              <a:ea typeface="ＭＳ Ｐゴシック"/>
            </a:rPr>
            <a:t>人</a:t>
          </a:r>
          <a:endParaRPr lang="en-US" altLang="ja-JP" sz="975"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0.24422</cdr:x>
      <cdr:y>0.47776</cdr:y>
    </cdr:from>
    <cdr:to>
      <cdr:x>0.3419</cdr:x>
      <cdr:y>0.5</cdr:y>
    </cdr:to>
    <cdr:sp macro="" textlink="">
      <cdr:nvSpPr>
        <cdr:cNvPr id="3" name="Line 5"/>
        <cdr:cNvSpPr>
          <a:spLocks xmlns:a="http://schemas.openxmlformats.org/drawingml/2006/main" noChangeShapeType="1"/>
        </cdr:cNvSpPr>
      </cdr:nvSpPr>
      <cdr:spPr bwMode="auto">
        <a:xfrm xmlns:a="http://schemas.openxmlformats.org/drawingml/2006/main" flipH="1">
          <a:off x="2714625" y="2348143"/>
          <a:ext cx="1085824" cy="109307"/>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0.34148</cdr:x>
      <cdr:y>0.44267</cdr:y>
    </cdr:from>
    <cdr:to>
      <cdr:x>0.50471</cdr:x>
      <cdr:y>0.49765</cdr:y>
    </cdr:to>
    <cdr:sp macro="" textlink="">
      <cdr:nvSpPr>
        <cdr:cNvPr id="4" name="Text Box 6"/>
        <cdr:cNvSpPr txBox="1">
          <a:spLocks xmlns:a="http://schemas.openxmlformats.org/drawingml/2006/main" noChangeArrowheads="1"/>
        </cdr:cNvSpPr>
      </cdr:nvSpPr>
      <cdr:spPr bwMode="auto">
        <a:xfrm xmlns:a="http://schemas.openxmlformats.org/drawingml/2006/main">
          <a:off x="3795782" y="2323254"/>
          <a:ext cx="1814444" cy="288550"/>
        </a:xfrm>
        <a:prstGeom xmlns:a="http://schemas.openxmlformats.org/drawingml/2006/main" prst="rect">
          <a:avLst/>
        </a:prstGeom>
        <a:noFill xmlns:a="http://schemas.openxmlformats.org/drawingml/2006/main"/>
        <a:ln xmlns:a="http://schemas.openxmlformats.org/drawingml/2006/main" w="9525" algn="ctr">
          <a:solidFill>
            <a:srgbClr xmlns:mc="http://schemas.openxmlformats.org/markup-compatibility/2006" xmlns:a14="http://schemas.microsoft.com/office/drawing/2010/main" val="000000" mc:Ignorable="a14" a14:legacySpreadsheetColorIndex="64"/>
          </a:solidFill>
          <a:prstDash val="dash"/>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昭和37　/ 77,233人</a:t>
          </a:r>
        </a:p>
      </cdr:txBody>
    </cdr:sp>
  </cdr:relSizeAnchor>
  <cdr:relSizeAnchor xmlns:cdr="http://schemas.openxmlformats.org/drawingml/2006/chartDrawing">
    <cdr:from>
      <cdr:x>0.28192</cdr:x>
      <cdr:y>0.63566</cdr:y>
    </cdr:from>
    <cdr:to>
      <cdr:x>0.31105</cdr:x>
      <cdr:y>0.78917</cdr:y>
    </cdr:to>
    <cdr:sp macro="" textlink="">
      <cdr:nvSpPr>
        <cdr:cNvPr id="5" name="Line 7"/>
        <cdr:cNvSpPr>
          <a:spLocks xmlns:a="http://schemas.openxmlformats.org/drawingml/2006/main" noChangeShapeType="1"/>
        </cdr:cNvSpPr>
      </cdr:nvSpPr>
      <cdr:spPr bwMode="auto">
        <a:xfrm xmlns:a="http://schemas.openxmlformats.org/drawingml/2006/main" flipH="1" flipV="1">
          <a:off x="3133725" y="3124199"/>
          <a:ext cx="323806" cy="754492"/>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0.31167</cdr:x>
      <cdr:y>0.76378</cdr:y>
    </cdr:from>
    <cdr:to>
      <cdr:x>0.48243</cdr:x>
      <cdr:y>0.81308</cdr:y>
    </cdr:to>
    <cdr:sp macro="" textlink="">
      <cdr:nvSpPr>
        <cdr:cNvPr id="7" name="Text Box 8"/>
        <cdr:cNvSpPr txBox="1">
          <a:spLocks xmlns:a="http://schemas.openxmlformats.org/drawingml/2006/main" noChangeArrowheads="1"/>
        </cdr:cNvSpPr>
      </cdr:nvSpPr>
      <cdr:spPr bwMode="auto">
        <a:xfrm xmlns:a="http://schemas.openxmlformats.org/drawingml/2006/main">
          <a:off x="3464412" y="3761181"/>
          <a:ext cx="1898164" cy="242774"/>
        </a:xfrm>
        <a:prstGeom xmlns:a="http://schemas.openxmlformats.org/drawingml/2006/main" prst="rect">
          <a:avLst/>
        </a:prstGeom>
        <a:noFill xmlns:a="http://schemas.openxmlformats.org/drawingml/2006/main"/>
        <a:ln xmlns:a="http://schemas.openxmlformats.org/drawingml/2006/main" w="9525" cap="rnd"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l" rtl="0">
            <a:defRPr sz="1000"/>
          </a:pPr>
          <a:r>
            <a:rPr lang="ja-JP" altLang="en-US" sz="975" b="0" i="0" u="none" strike="noStrike" baseline="0">
              <a:solidFill>
                <a:srgbClr val="000000"/>
              </a:solidFill>
              <a:latin typeface="ＭＳ Ｐゴシック"/>
              <a:ea typeface="ＭＳ Ｐゴシック"/>
            </a:rPr>
            <a:t> 過去最高　昭和40　/   50,273人</a:t>
          </a:r>
        </a:p>
      </cdr:txBody>
    </cdr:sp>
  </cdr:relSizeAnchor>
  <cdr:relSizeAnchor xmlns:cdr="http://schemas.openxmlformats.org/drawingml/2006/chartDrawing">
    <cdr:from>
      <cdr:x>0.22688</cdr:x>
      <cdr:y>0.19137</cdr:y>
    </cdr:from>
    <cdr:to>
      <cdr:x>0.28913</cdr:x>
      <cdr:y>0.19983</cdr:y>
    </cdr:to>
    <cdr:cxnSp macro="">
      <cdr:nvCxnSpPr>
        <cdr:cNvPr id="8" name="直線矢印コネクタ 5"/>
        <cdr:cNvCxnSpPr/>
      </cdr:nvCxnSpPr>
      <cdr:spPr bwMode="auto">
        <a:xfrm xmlns:a="http://schemas.openxmlformats.org/drawingml/2006/main" flipV="1">
          <a:off x="2446565" y="923018"/>
          <a:ext cx="671285" cy="40822"/>
        </a:xfrm>
        <a:prstGeom xmlns:a="http://schemas.openxmlformats.org/drawingml/2006/main" prst="straightConnector1">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tailEnd type="arrow"/>
        </a:ln>
        <a:effectLst xmlns:a="http://schemas.openxmlformats.org/drawingml/2006/main"/>
        <a:extLst xmlns:a="http://schemas.openxmlformats.org/drawingml/2006/main">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0.19794</cdr:x>
      <cdr:y>0.14535</cdr:y>
    </cdr:from>
    <cdr:to>
      <cdr:x>0.2425</cdr:x>
      <cdr:y>0.19961</cdr:y>
    </cdr:to>
    <cdr:sp macro="" textlink="">
      <cdr:nvSpPr>
        <cdr:cNvPr id="9" name="Line 5"/>
        <cdr:cNvSpPr>
          <a:spLocks xmlns:a="http://schemas.openxmlformats.org/drawingml/2006/main" noChangeShapeType="1"/>
        </cdr:cNvSpPr>
      </cdr:nvSpPr>
      <cdr:spPr bwMode="auto">
        <a:xfrm xmlns:a="http://schemas.openxmlformats.org/drawingml/2006/main" flipH="1">
          <a:off x="2200275" y="714381"/>
          <a:ext cx="495276" cy="266694"/>
        </a:xfrm>
        <a:prstGeom xmlns:a="http://schemas.openxmlformats.org/drawingml/2006/main" prst="line">
          <a:avLst/>
        </a:prstGeom>
        <a:noFill xmlns:a="http://schemas.openxmlformats.org/drawingml/2006/main"/>
        <a:ln xmlns:a="http://schemas.openxmlformats.org/drawingml/2006/main" w="12700">
          <a:solidFill>
            <a:srgbClr val="FF0000"/>
          </a:solidFill>
          <a:round/>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xdr:wsDr xmlns:xdr="http://schemas.openxmlformats.org/drawingml/2006/spreadsheetDrawing" xmlns:a="http://schemas.openxmlformats.org/drawingml/2006/main">
  <xdr:twoCellAnchor>
    <xdr:from>
      <xdr:col>11</xdr:col>
      <xdr:colOff>126117</xdr:colOff>
      <xdr:row>2</xdr:row>
      <xdr:rowOff>87078</xdr:rowOff>
    </xdr:from>
    <xdr:to>
      <xdr:col>26</xdr:col>
      <xdr:colOff>171696</xdr:colOff>
      <xdr:row>57</xdr:row>
      <xdr:rowOff>24568</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225;&#30011;&#35519;&#25972;&#29677;\&#32113;&#35336;&#12491;&#12517;&#12540;&#12473;\&#12491;&#12517;&#12540;&#12473;Excel&#65288;&#21407;&#31295;&#65289;\&#24179;&#25104;&#65298;&#65300;&#24180;&#12288;&#12288;&#65299;&#65296;&#65298;&#65374;\&#32113;2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69736\AppData\Local\Temp\37\&#32113;24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225;&#30011;&#35519;&#25972;&#29677;\&#32113;&#35336;&#12491;&#12517;&#12540;&#12473;\&#12491;&#12517;&#12540;&#12473;Excel&#65288;&#21407;&#31295;&#65289;\&#24179;&#25104;&#65298;&#65299;&#24180;&#12288;&#12288;&#65298;&#65305;&#65296;&#65374;\&#32113;24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b-iccs.w.adr\busho2$\02.kikaku\49.&#35519;&#26619;&#32113;&#35336;&#35506;\4589.&#30476;&#27665;&#32076;&#28168;&#35336;&#31639;\H18&#30476;&#27665;&#21407;&#31295;&#65288;&#21407;&#26412;&#65289;\&#9316;P.3,P.4&#25152;&#2447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9983;&#27963;&#35519;&#26619;&#29677;\&#27598;&#21220;&#65288;&#19968;&#31278;&#65289;\&#27598;&#26376;&#21220;&#21172;&#32113;&#35336;&#35519;&#26619;\&#12424;&#12367;&#20351;&#12358;(4&#26376;&#21033;&#29992;)&#12501;&#12457;&#12523;&#12480;&#12540;\&#26376;&#22577;&#12539;&#24180;&#22577;&#12539;&#12507;&#12540;&#12512;&#12506;&#12540;&#12472;&#20316;&#25104;&#12289;&#32080;&#26524;&#21407;&#31080;&#25552;&#20986;\&#27598;&#21220;&#12288;&#12507;&#12540;&#12512;&#12506;&#12540;&#12472;\HP&#24180;&#24179;&#22343;\&#65320;&#65298;&#65300;&#24180;&#24179;&#22343;\&#65320;&#65298;&#65297;&#24180;&#24179;&#22343;\&#65297;7&#24180;%20&#22259;&#652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32113;216&#21360;&#21047;&#124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niigata.lg.jp/&#35519;&#26619;&#35299;&#26512;&#29677;/05%20&#32076;&#28168;&#21205;&#21521;/01&#32076;&#28168;&#21205;&#21521;/~kd&#12501;&#12449;&#12452;&#12523;/&#20316;&#25104;&#29992;&#65288;&#27598;&#21220;&#35069;&#36896;&#26989;&#29256;&#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20225;&#30011;&#35519;&#25972;&#29677;\&#32113;&#35336;&#12491;&#12517;&#12540;&#12473;\&#32113;2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LESRV01\F_common\H14&#23601;&#35519;\&#35201;&#35336;&#34920;\&#12524;&#12452;&#12450;&#12454;&#12488;\&#35201;&#3533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３"/>
      <sheetName val="４"/>
      <sheetName val="５"/>
      <sheetName val="６"/>
      <sheetName val="グラフ"/>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３"/>
      <sheetName val="４"/>
      <sheetName val="５"/>
      <sheetName val="６"/>
      <sheetName val="グラフ"/>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３"/>
      <sheetName val="４"/>
      <sheetName val="５"/>
      <sheetName val="６"/>
      <sheetName val="グラフ"/>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民所得の項目別推移(ｸﾞﾗﾌ)"/>
      <sheetName val="P.3図4"/>
      <sheetName val="P.4図5.6"/>
      <sheetName val="ｸﾞﾗﾌﾃﾞｰﾀ"/>
    </sheetNames>
    <sheetDataSet>
      <sheetData sheetId="0" refreshError="1"/>
      <sheetData sheetId="1"/>
      <sheetData sheetId="2"/>
      <sheetData sheetId="3">
        <row r="24">
          <cell r="H24" t="str">
            <v>-</v>
          </cell>
          <cell r="I24" t="str">
            <v>-</v>
          </cell>
          <cell r="J24" t="str">
            <v>-</v>
          </cell>
        </row>
        <row r="25">
          <cell r="H25">
            <v>3.2166014663117344</v>
          </cell>
          <cell r="I25">
            <v>1.333906029971845</v>
          </cell>
          <cell r="J25">
            <v>0.60689136511925668</v>
          </cell>
        </row>
        <row r="26">
          <cell r="H26">
            <v>1.3719422073362528</v>
          </cell>
          <cell r="I26">
            <v>-1.9677446909256342</v>
          </cell>
          <cell r="J26">
            <v>1.0296543407845349</v>
          </cell>
        </row>
        <row r="27">
          <cell r="H27">
            <v>2.7128561163418361</v>
          </cell>
          <cell r="I27">
            <v>-1.1097161556487021</v>
          </cell>
          <cell r="J27">
            <v>-0.98054871568479596</v>
          </cell>
        </row>
        <row r="28">
          <cell r="H28">
            <v>1.7729468413462728</v>
          </cell>
          <cell r="I28">
            <v>-0.97169016290777621</v>
          </cell>
          <cell r="J28">
            <v>-1.1202016042028413</v>
          </cell>
        </row>
        <row r="29">
          <cell r="H29">
            <v>3.2224921234253223</v>
          </cell>
          <cell r="I29">
            <v>-1.7818309531347327</v>
          </cell>
          <cell r="J29">
            <v>0.53477076757361108</v>
          </cell>
        </row>
        <row r="30">
          <cell r="H30">
            <v>-0.39354606574179679</v>
          </cell>
          <cell r="I30">
            <v>-0.40019427455794893</v>
          </cell>
          <cell r="J30">
            <v>6.9576170665743158</v>
          </cell>
        </row>
        <row r="31">
          <cell r="H31">
            <v>-0.74076783994668993</v>
          </cell>
          <cell r="I31">
            <v>0.2103399479108477</v>
          </cell>
          <cell r="J31">
            <v>-0.9772367195269801</v>
          </cell>
        </row>
        <row r="32">
          <cell r="H32">
            <v>-0.11371605123311893</v>
          </cell>
          <cell r="I32">
            <v>-1.6964376800728302</v>
          </cell>
          <cell r="J32">
            <v>-1.6712071885909188</v>
          </cell>
        </row>
        <row r="40">
          <cell r="B40" t="str">
            <v>労働分配率</v>
          </cell>
          <cell r="F40" t="str">
            <v>分配</v>
          </cell>
          <cell r="G40" t="str">
            <v>国民</v>
          </cell>
          <cell r="H40" t="str">
            <v>国民</v>
          </cell>
          <cell r="J40" t="str">
            <v>全国就業者数</v>
          </cell>
        </row>
        <row r="41">
          <cell r="B41" t="str">
            <v>雇用者報酬÷県民（国）所得</v>
          </cell>
          <cell r="F41" t="str">
            <v>国民所得</v>
          </cell>
          <cell r="G41" t="str">
            <v>雇用者報酬</v>
          </cell>
          <cell r="H41" t="str">
            <v>財産所得</v>
          </cell>
          <cell r="J41" t="str">
            <v>就業者総数</v>
          </cell>
          <cell r="K41" t="str">
            <v>うち雇用者</v>
          </cell>
        </row>
        <row r="42">
          <cell r="B42" t="str">
            <v>和歌山県</v>
          </cell>
          <cell r="C42" t="str">
            <v>全国</v>
          </cell>
          <cell r="F42" t="str">
            <v>　10億円</v>
          </cell>
          <cell r="G42" t="str">
            <v>　10億円</v>
          </cell>
          <cell r="H42" t="str">
            <v>　10億円</v>
          </cell>
          <cell r="J42" t="str">
            <v>千人</v>
          </cell>
          <cell r="K42" t="str">
            <v>千人</v>
          </cell>
        </row>
        <row r="43">
          <cell r="A43" t="str">
            <v>平成2
1990</v>
          </cell>
          <cell r="B43">
            <v>66.234538705517281</v>
          </cell>
          <cell r="C43">
            <v>66.395192817244038</v>
          </cell>
        </row>
        <row r="44">
          <cell r="A44" t="str">
            <v>3
1991</v>
          </cell>
          <cell r="B44">
            <v>66.044939228066511</v>
          </cell>
          <cell r="C44">
            <v>66.93345492410279</v>
          </cell>
        </row>
        <row r="45">
          <cell r="A45" t="str">
            <v>4
1992</v>
          </cell>
          <cell r="B45">
            <v>67.125655532221799</v>
          </cell>
          <cell r="C45">
            <v>69.035555810676613</v>
          </cell>
        </row>
        <row r="46">
          <cell r="A46" t="str">
            <v>5
1993</v>
          </cell>
          <cell r="B46">
            <v>69.406393519038076</v>
          </cell>
          <cell r="C46">
            <v>70.68365486310563</v>
          </cell>
        </row>
        <row r="47">
          <cell r="A47" t="str">
            <v>6
1994</v>
          </cell>
          <cell r="B47">
            <v>71.407089649457291</v>
          </cell>
          <cell r="C47">
            <v>70.992623539604935</v>
          </cell>
        </row>
        <row r="48">
          <cell r="A48" t="str">
            <v>7
1995</v>
          </cell>
          <cell r="B48">
            <v>73.183883955849282</v>
          </cell>
          <cell r="C48">
            <v>72.20455863857012</v>
          </cell>
        </row>
        <row r="49">
          <cell r="A49" t="str">
            <v>8
1996</v>
          </cell>
          <cell r="B49">
            <v>68.564129471067588</v>
          </cell>
          <cell r="C49">
            <v>71.168105060912097</v>
          </cell>
        </row>
        <row r="50">
          <cell r="A50" t="str">
            <v>9
1997</v>
          </cell>
          <cell r="B50">
            <v>68.861563048167127</v>
          </cell>
          <cell r="C50">
            <v>72.087263003130076</v>
          </cell>
        </row>
        <row r="51">
          <cell r="A51" t="str">
            <v>10
1998</v>
          </cell>
          <cell r="B51">
            <v>71.227534548926386</v>
          </cell>
          <cell r="C51">
            <v>73.099839256538374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グラフ１"/>
      <sheetName val="図１"/>
    </sheetNames>
    <sheetDataSet>
      <sheetData sheetId="0" refreshError="1"/>
      <sheetData sheetId="1">
        <row r="2">
          <cell r="A2" t="str">
            <v>平成13年</v>
          </cell>
          <cell r="C2">
            <v>-1.2</v>
          </cell>
        </row>
        <row r="3">
          <cell r="C3">
            <v>-2.5</v>
          </cell>
        </row>
        <row r="4">
          <cell r="C4">
            <v>-2.4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統216-1"/>
      <sheetName val="統216-2"/>
      <sheetName val="統計3P4P"/>
      <sheetName val="ｸﾞﾗﾌﾃﾞｰﾀ"/>
      <sheetName val="統計3P4P (2)"/>
      <sheetName val="グラフ"/>
    </sheetNames>
    <sheetDataSet>
      <sheetData sheetId="0"/>
      <sheetData sheetId="1"/>
      <sheetData sheetId="2">
        <row r="2">
          <cell r="G2" t="str">
            <v xml:space="preserve"> </v>
          </cell>
        </row>
        <row r="3">
          <cell r="C3" t="str">
            <v>１ 鉱工業生産指数</v>
          </cell>
        </row>
        <row r="6">
          <cell r="C6" t="str">
            <v>和歌山県</v>
          </cell>
          <cell r="J6" t="str">
            <v>全  国</v>
          </cell>
          <cell r="K6" t="str">
            <v>近  畿</v>
          </cell>
        </row>
        <row r="7">
          <cell r="B7" t="str">
            <v xml:space="preserve">      年.月</v>
          </cell>
          <cell r="C7" t="str">
            <v>製造工業</v>
          </cell>
          <cell r="D7" t="str">
            <v>鉄  鋼</v>
          </cell>
          <cell r="E7" t="str">
            <v>機  械</v>
          </cell>
          <cell r="F7" t="str">
            <v>化  学</v>
          </cell>
          <cell r="G7" t="str">
            <v>石油･石炭</v>
          </cell>
          <cell r="H7" t="str">
            <v>繊  維</v>
          </cell>
          <cell r="I7" t="str">
            <v>食料品</v>
          </cell>
          <cell r="J7" t="str">
            <v xml:space="preserve"> 製造工業 </v>
          </cell>
          <cell r="K7" t="str">
            <v xml:space="preserve">製造工業 </v>
          </cell>
        </row>
        <row r="8">
          <cell r="E8" t="str">
            <v xml:space="preserve">  平成12(2000)年=100</v>
          </cell>
          <cell r="J8" t="str">
            <v>平成12(2000)年=100</v>
          </cell>
        </row>
        <row r="9">
          <cell r="B9" t="str">
            <v>11(1999)</v>
          </cell>
          <cell r="C9">
            <v>95.4</v>
          </cell>
          <cell r="D9">
            <v>80.8</v>
          </cell>
          <cell r="E9">
            <v>84.8</v>
          </cell>
          <cell r="F9">
            <v>99.4</v>
          </cell>
          <cell r="G9">
            <v>102.2</v>
          </cell>
          <cell r="H9">
            <v>113.4</v>
          </cell>
          <cell r="I9">
            <v>100.5</v>
          </cell>
          <cell r="J9" t="str">
            <v xml:space="preserve">   94.6</v>
          </cell>
          <cell r="K9">
            <v>97.6</v>
          </cell>
        </row>
        <row r="10">
          <cell r="B10" t="str">
            <v>12(2000)</v>
          </cell>
          <cell r="C10">
            <v>100</v>
          </cell>
          <cell r="D10">
            <v>100</v>
          </cell>
          <cell r="E10">
            <v>100</v>
          </cell>
          <cell r="F10">
            <v>100</v>
          </cell>
          <cell r="G10">
            <v>100</v>
          </cell>
          <cell r="H10">
            <v>100</v>
          </cell>
          <cell r="I10">
            <v>100</v>
          </cell>
          <cell r="J10">
            <v>100</v>
          </cell>
          <cell r="K10">
            <v>100</v>
          </cell>
        </row>
        <row r="11">
          <cell r="B11" t="str">
            <v>13(2001)</v>
          </cell>
          <cell r="C11">
            <v>94.5</v>
          </cell>
          <cell r="D11">
            <v>101.2</v>
          </cell>
          <cell r="E11">
            <v>86.8</v>
          </cell>
          <cell r="F11">
            <v>96</v>
          </cell>
          <cell r="G11">
            <v>95.6</v>
          </cell>
          <cell r="H11">
            <v>93.9</v>
          </cell>
          <cell r="I11">
            <v>102</v>
          </cell>
          <cell r="J11" t="str">
            <v xml:space="preserve"> 93.2</v>
          </cell>
          <cell r="K11">
            <v>91.6</v>
          </cell>
        </row>
        <row r="12">
          <cell r="B12" t="str">
            <v>14(2002)</v>
          </cell>
          <cell r="C12">
            <v>97.7</v>
          </cell>
          <cell r="D12">
            <v>96.4</v>
          </cell>
          <cell r="E12">
            <v>78.400000000000006</v>
          </cell>
          <cell r="F12">
            <v>119.4</v>
          </cell>
          <cell r="G12">
            <v>92.7</v>
          </cell>
          <cell r="H12">
            <v>86.1</v>
          </cell>
          <cell r="I12">
            <v>95.7</v>
          </cell>
          <cell r="J12" t="str">
            <v xml:space="preserve">  92.0</v>
          </cell>
          <cell r="K12">
            <v>89.7</v>
          </cell>
        </row>
        <row r="13">
          <cell r="B13" t="str">
            <v>15(2003)</v>
          </cell>
          <cell r="C13" t="str">
            <v xml:space="preserve"> 98.6</v>
          </cell>
          <cell r="D13">
            <v>99.8</v>
          </cell>
          <cell r="E13">
            <v>81.400000000000006</v>
          </cell>
          <cell r="F13">
            <v>124</v>
          </cell>
          <cell r="G13">
            <v>87.5</v>
          </cell>
          <cell r="H13">
            <v>74.900000000000006</v>
          </cell>
          <cell r="I13" t="str">
            <v xml:space="preserve">   91.4</v>
          </cell>
          <cell r="J13" t="str">
            <v xml:space="preserve">  95.0</v>
          </cell>
          <cell r="K13">
            <v>92.7</v>
          </cell>
        </row>
        <row r="14">
          <cell r="C14" t="str">
            <v>(季節調整済)</v>
          </cell>
          <cell r="J14" t="str">
            <v>(季節調整済)</v>
          </cell>
        </row>
        <row r="15">
          <cell r="B15" t="str">
            <v xml:space="preserve">      2003. 8</v>
          </cell>
          <cell r="C15" t="str">
            <v xml:space="preserve"> 100.1</v>
          </cell>
          <cell r="D15">
            <v>99.4</v>
          </cell>
          <cell r="E15">
            <v>75.7</v>
          </cell>
          <cell r="F15" t="str">
            <v xml:space="preserve">  131.2</v>
          </cell>
          <cell r="G15">
            <v>91.9</v>
          </cell>
          <cell r="H15">
            <v>75.3</v>
          </cell>
          <cell r="I15" t="str">
            <v xml:space="preserve">  77.9</v>
          </cell>
          <cell r="J15" t="str">
            <v xml:space="preserve">  93.0</v>
          </cell>
          <cell r="K15">
            <v>91.4</v>
          </cell>
        </row>
        <row r="16">
          <cell r="B16" t="str">
            <v xml:space="preserve">            9</v>
          </cell>
          <cell r="C16" t="str">
            <v xml:space="preserve">  98.3</v>
          </cell>
          <cell r="D16">
            <v>96</v>
          </cell>
          <cell r="E16">
            <v>76.3</v>
          </cell>
          <cell r="F16">
            <v>137</v>
          </cell>
          <cell r="G16">
            <v>94.3</v>
          </cell>
          <cell r="H16">
            <v>71.900000000000006</v>
          </cell>
          <cell r="I16" t="str">
            <v xml:space="preserve">  86.2</v>
          </cell>
          <cell r="J16" t="str">
            <v xml:space="preserve">  96.4</v>
          </cell>
          <cell r="K16">
            <v>92</v>
          </cell>
        </row>
        <row r="17">
          <cell r="B17" t="str">
            <v xml:space="preserve">           10</v>
          </cell>
          <cell r="C17" t="str">
            <v xml:space="preserve"> 100.3</v>
          </cell>
          <cell r="D17">
            <v>97.6</v>
          </cell>
          <cell r="E17">
            <v>78.2</v>
          </cell>
          <cell r="F17">
            <v>129.1</v>
          </cell>
          <cell r="G17">
            <v>91.9</v>
          </cell>
          <cell r="H17">
            <v>75.3</v>
          </cell>
          <cell r="I17" t="str">
            <v xml:space="preserve">  82.3</v>
          </cell>
          <cell r="J17" t="str">
            <v xml:space="preserve">  97.5</v>
          </cell>
          <cell r="K17">
            <v>95.9</v>
          </cell>
        </row>
        <row r="18">
          <cell r="B18" t="str">
            <v xml:space="preserve">           11</v>
          </cell>
          <cell r="C18" t="str">
            <v xml:space="preserve">  95.2</v>
          </cell>
          <cell r="D18">
            <v>105.1</v>
          </cell>
          <cell r="E18">
            <v>82.2</v>
          </cell>
          <cell r="F18">
            <v>119.9</v>
          </cell>
          <cell r="G18">
            <v>93.6</v>
          </cell>
          <cell r="H18">
            <v>68.400000000000006</v>
          </cell>
          <cell r="I18" t="str">
            <v xml:space="preserve">  74.6</v>
          </cell>
          <cell r="J18" t="str">
            <v xml:space="preserve">  98.8</v>
          </cell>
          <cell r="K18">
            <v>94.1</v>
          </cell>
        </row>
        <row r="19">
          <cell r="B19" t="str">
            <v xml:space="preserve">           12</v>
          </cell>
          <cell r="C19">
            <v>104.9</v>
          </cell>
          <cell r="D19">
            <v>105.3</v>
          </cell>
          <cell r="E19">
            <v>93.3</v>
          </cell>
          <cell r="F19">
            <v>127.7</v>
          </cell>
          <cell r="G19">
            <v>86.5</v>
          </cell>
          <cell r="H19">
            <v>68.400000000000006</v>
          </cell>
          <cell r="I19" t="str">
            <v xml:space="preserve">   92.5</v>
          </cell>
          <cell r="J19" t="str">
            <v xml:space="preserve">  98.2</v>
          </cell>
          <cell r="K19">
            <v>93.1</v>
          </cell>
        </row>
        <row r="21">
          <cell r="B21" t="str">
            <v xml:space="preserve">      2004. 1</v>
          </cell>
          <cell r="C21" t="str">
            <v xml:space="preserve">  90.0</v>
          </cell>
          <cell r="D21">
            <v>98.6</v>
          </cell>
          <cell r="E21">
            <v>86.6</v>
          </cell>
          <cell r="F21">
            <v>93.1</v>
          </cell>
          <cell r="G21">
            <v>96.1</v>
          </cell>
          <cell r="H21">
            <v>67.900000000000006</v>
          </cell>
          <cell r="I21" t="str">
            <v xml:space="preserve">  80.8</v>
          </cell>
          <cell r="J21" t="str">
            <v xml:space="preserve">  101.1</v>
          </cell>
          <cell r="K21">
            <v>98.2</v>
          </cell>
        </row>
        <row r="22">
          <cell r="B22" t="str">
            <v xml:space="preserve">            2</v>
          </cell>
          <cell r="C22">
            <v>101.5</v>
          </cell>
          <cell r="D22">
            <v>101.7</v>
          </cell>
          <cell r="E22">
            <v>88</v>
          </cell>
          <cell r="F22">
            <v>138.4</v>
          </cell>
          <cell r="G22">
            <v>89.3</v>
          </cell>
          <cell r="H22">
            <v>65.7</v>
          </cell>
          <cell r="I22" t="str">
            <v xml:space="preserve"> 113.5</v>
          </cell>
          <cell r="J22" t="str">
            <v xml:space="preserve">   97.1</v>
          </cell>
          <cell r="K22" t="str">
            <v xml:space="preserve">   94.9</v>
          </cell>
        </row>
        <row r="23">
          <cell r="B23" t="str">
            <v xml:space="preserve">            3</v>
          </cell>
          <cell r="C23" t="str">
            <v>r  99.2</v>
          </cell>
          <cell r="D23">
            <v>105.7</v>
          </cell>
          <cell r="E23">
            <v>72.8</v>
          </cell>
          <cell r="F23">
            <v>133</v>
          </cell>
          <cell r="G23">
            <v>78.900000000000006</v>
          </cell>
          <cell r="H23">
            <v>69.8</v>
          </cell>
          <cell r="I23" t="str">
            <v xml:space="preserve"> 80.8</v>
          </cell>
          <cell r="J23" t="str">
            <v xml:space="preserve">   97.8</v>
          </cell>
          <cell r="K23" t="str">
            <v xml:space="preserve">   94.7</v>
          </cell>
        </row>
        <row r="24">
          <cell r="B24" t="str">
            <v xml:space="preserve">            4</v>
          </cell>
          <cell r="C24" t="str">
            <v>r  95.8</v>
          </cell>
          <cell r="D24">
            <v>94.6</v>
          </cell>
          <cell r="E24">
            <v>74.599999999999994</v>
          </cell>
          <cell r="F24">
            <v>130.5</v>
          </cell>
          <cell r="G24">
            <v>94.5</v>
          </cell>
          <cell r="H24">
            <v>70.099999999999994</v>
          </cell>
          <cell r="I24" t="str">
            <v xml:space="preserve">  99.3</v>
          </cell>
          <cell r="J24" t="str">
            <v xml:space="preserve"> 101.1</v>
          </cell>
          <cell r="K24">
            <v>98.9</v>
          </cell>
        </row>
        <row r="25">
          <cell r="B25" t="str">
            <v xml:space="preserve">            5</v>
          </cell>
          <cell r="C25" t="str">
            <v>r  97.7</v>
          </cell>
          <cell r="D25">
            <v>98.2</v>
          </cell>
          <cell r="E25">
            <v>72</v>
          </cell>
          <cell r="F25">
            <v>139.9</v>
          </cell>
          <cell r="G25">
            <v>95.2</v>
          </cell>
          <cell r="H25">
            <v>67.2</v>
          </cell>
          <cell r="I25" t="str">
            <v xml:space="preserve">  92.0</v>
          </cell>
          <cell r="J25" t="str">
            <v xml:space="preserve"> 102.0</v>
          </cell>
          <cell r="K25" t="str">
            <v>　  98.4</v>
          </cell>
        </row>
        <row r="26">
          <cell r="B26" t="str">
            <v xml:space="preserve">            6</v>
          </cell>
          <cell r="C26" t="str">
            <v>r  94.0</v>
          </cell>
          <cell r="D26">
            <v>104.3</v>
          </cell>
          <cell r="E26">
            <v>70.7</v>
          </cell>
          <cell r="F26">
            <v>119.3</v>
          </cell>
          <cell r="G26">
            <v>84</v>
          </cell>
          <cell r="H26">
            <v>66.400000000000006</v>
          </cell>
          <cell r="I26" t="str">
            <v xml:space="preserve"> 100.4</v>
          </cell>
          <cell r="J26" t="str">
            <v xml:space="preserve"> 100.6</v>
          </cell>
          <cell r="K26" t="str">
            <v xml:space="preserve">  97.5</v>
          </cell>
        </row>
        <row r="27">
          <cell r="B27" t="str">
            <v xml:space="preserve">            7</v>
          </cell>
          <cell r="C27" t="str">
            <v>p  95.5</v>
          </cell>
          <cell r="D27">
            <v>97.7</v>
          </cell>
          <cell r="E27">
            <v>71.5</v>
          </cell>
          <cell r="F27">
            <v>128.69999999999999</v>
          </cell>
          <cell r="G27">
            <v>93.4</v>
          </cell>
          <cell r="H27">
            <v>63.3</v>
          </cell>
          <cell r="I27" t="str">
            <v>r  96.8</v>
          </cell>
          <cell r="J27" t="str">
            <v xml:space="preserve"> 100.7</v>
          </cell>
          <cell r="K27" t="str">
            <v xml:space="preserve">  98.5</v>
          </cell>
        </row>
        <row r="28">
          <cell r="B28" t="str">
            <v xml:space="preserve">            8</v>
          </cell>
          <cell r="C28" t="str">
            <v>p  93.7</v>
          </cell>
          <cell r="D28">
            <v>94.3</v>
          </cell>
          <cell r="E28">
            <v>77.8</v>
          </cell>
          <cell r="F28">
            <v>132.80000000000001</v>
          </cell>
          <cell r="G28">
            <v>72.8</v>
          </cell>
          <cell r="H28">
            <v>69.7</v>
          </cell>
          <cell r="I28" t="str">
            <v>p  82.8</v>
          </cell>
          <cell r="J28" t="str">
            <v>r 100.9</v>
          </cell>
          <cell r="K28" t="str">
            <v xml:space="preserve"> r  99.1</v>
          </cell>
        </row>
        <row r="30">
          <cell r="C30" t="str">
            <v xml:space="preserve"> p は速報値で、確定後 r にかわる。</v>
          </cell>
        </row>
        <row r="32">
          <cell r="C32" t="str">
            <v>２ 景気動向指数</v>
          </cell>
        </row>
        <row r="34">
          <cell r="C34" t="str">
            <v>景気動向指数(一致)　注）</v>
          </cell>
        </row>
        <row r="35">
          <cell r="B35" t="str">
            <v>年.月</v>
          </cell>
          <cell r="C35" t="str">
            <v>DI</v>
          </cell>
          <cell r="D35" t="str">
            <v>CI</v>
          </cell>
        </row>
        <row r="36">
          <cell r="C36" t="str">
            <v>％</v>
          </cell>
          <cell r="D36" t="str">
            <v>(2000年=100)</v>
          </cell>
        </row>
        <row r="37">
          <cell r="B37" t="str">
            <v>11(1999)</v>
          </cell>
          <cell r="C37">
            <v>50.61</v>
          </cell>
          <cell r="D37">
            <v>91.5</v>
          </cell>
        </row>
        <row r="38">
          <cell r="B38" t="str">
            <v>12(2000)</v>
          </cell>
          <cell r="C38">
            <v>52.38</v>
          </cell>
          <cell r="D38">
            <v>100</v>
          </cell>
        </row>
        <row r="39">
          <cell r="B39" t="str">
            <v>13(2001)</v>
          </cell>
          <cell r="C39">
            <v>33.93</v>
          </cell>
          <cell r="D39">
            <v>90</v>
          </cell>
        </row>
        <row r="40">
          <cell r="B40" t="str">
            <v>14(2002)</v>
          </cell>
          <cell r="C40">
            <v>58.92</v>
          </cell>
          <cell r="D40">
            <v>93.5</v>
          </cell>
        </row>
        <row r="41">
          <cell r="B41" t="str">
            <v>15(2003)</v>
          </cell>
          <cell r="C41">
            <v>66.040000000000006</v>
          </cell>
          <cell r="D41">
            <v>113.9</v>
          </cell>
        </row>
        <row r="43">
          <cell r="B43" t="str">
            <v xml:space="preserve">      2003. 8</v>
          </cell>
          <cell r="C43">
            <v>57.1</v>
          </cell>
          <cell r="D43">
            <v>113.6</v>
          </cell>
        </row>
        <row r="44">
          <cell r="B44" t="str">
            <v xml:space="preserve">            9</v>
          </cell>
          <cell r="C44">
            <v>71.400000000000006</v>
          </cell>
          <cell r="D44">
            <v>118.7</v>
          </cell>
        </row>
        <row r="45">
          <cell r="B45" t="str">
            <v xml:space="preserve">           10</v>
          </cell>
          <cell r="C45">
            <v>85.7</v>
          </cell>
          <cell r="D45">
            <v>124.3</v>
          </cell>
        </row>
        <row r="46">
          <cell r="B46" t="str">
            <v xml:space="preserve">           11</v>
          </cell>
          <cell r="C46">
            <v>57.1</v>
          </cell>
          <cell r="D46">
            <v>122.1</v>
          </cell>
        </row>
        <row r="47">
          <cell r="B47" t="str">
            <v xml:space="preserve">           12</v>
          </cell>
          <cell r="C47">
            <v>78.599999999999994</v>
          </cell>
          <cell r="D47">
            <v>130.9</v>
          </cell>
        </row>
        <row r="49">
          <cell r="B49" t="str">
            <v xml:space="preserve">      2004. 1</v>
          </cell>
          <cell r="C49">
            <v>71.400000000000006</v>
          </cell>
          <cell r="D49">
            <v>125.4</v>
          </cell>
        </row>
        <row r="50">
          <cell r="B50" t="str">
            <v xml:space="preserve">            2</v>
          </cell>
          <cell r="C50">
            <v>57.1</v>
          </cell>
          <cell r="D50">
            <v>121</v>
          </cell>
        </row>
        <row r="51">
          <cell r="B51" t="str">
            <v xml:space="preserve">            3</v>
          </cell>
          <cell r="C51" t="str">
            <v>r 35.7</v>
          </cell>
          <cell r="D51" t="str">
            <v>r 119.3</v>
          </cell>
        </row>
        <row r="52">
          <cell r="B52" t="str">
            <v xml:space="preserve">            4</v>
          </cell>
          <cell r="C52" t="str">
            <v>r 42.9</v>
          </cell>
          <cell r="D52" t="str">
            <v>r 123.0</v>
          </cell>
        </row>
        <row r="53">
          <cell r="B53" t="str">
            <v xml:space="preserve">            5</v>
          </cell>
          <cell r="C53" t="str">
            <v>r 42.9</v>
          </cell>
          <cell r="D53" t="str">
            <v>r 121.8</v>
          </cell>
        </row>
        <row r="54">
          <cell r="B54" t="str">
            <v xml:space="preserve">            6</v>
          </cell>
          <cell r="C54" t="str">
            <v>r 28.6</v>
          </cell>
          <cell r="D54" t="str">
            <v>r 118.2</v>
          </cell>
        </row>
        <row r="55">
          <cell r="B55" t="str">
            <v xml:space="preserve">            7</v>
          </cell>
          <cell r="C55" t="str">
            <v>p 42.9</v>
          </cell>
          <cell r="D55" t="str">
            <v>p 125.5</v>
          </cell>
        </row>
        <row r="56">
          <cell r="B56" t="str">
            <v xml:space="preserve">            8</v>
          </cell>
          <cell r="C56" t="str">
            <v>…</v>
          </cell>
          <cell r="D56" t="str">
            <v>…</v>
          </cell>
        </row>
        <row r="58">
          <cell r="C58" t="str">
            <v>p は速報値で、確定後 ｒ にかわる。</v>
          </cell>
        </row>
        <row r="59">
          <cell r="C59" t="str">
            <v>注) 季節調整処理等により数値が変わることがあります。</v>
          </cell>
        </row>
        <row r="62">
          <cell r="C62" t="str">
            <v>３ 物価指数，家計消費支出</v>
          </cell>
        </row>
        <row r="64">
          <cell r="E64" t="str">
            <v xml:space="preserve"> 消費者物価指数</v>
          </cell>
        </row>
        <row r="65">
          <cell r="C65" t="str">
            <v>消費者物価指数 総合</v>
          </cell>
          <cell r="E65" t="str">
            <v>生鮮食品を除く総合</v>
          </cell>
          <cell r="G65" t="str">
            <v>国内･輸出･</v>
          </cell>
          <cell r="H65" t="str">
            <v xml:space="preserve"> 国内企業</v>
          </cell>
          <cell r="I65" t="str">
            <v>家計消費支出（月平均）</v>
          </cell>
        </row>
        <row r="66">
          <cell r="G66" t="str">
            <v>輸入の平均</v>
          </cell>
          <cell r="H66" t="str">
            <v xml:space="preserve"> 物価指数</v>
          </cell>
          <cell r="I66" t="str">
            <v>和歌山市</v>
          </cell>
          <cell r="K66" t="str">
            <v>全  国</v>
          </cell>
        </row>
        <row r="67">
          <cell r="B67" t="str">
            <v xml:space="preserve">  年.月</v>
          </cell>
          <cell r="C67" t="str">
            <v>和歌山市</v>
          </cell>
          <cell r="D67" t="str">
            <v>全  国</v>
          </cell>
          <cell r="E67" t="str">
            <v>和歌山市</v>
          </cell>
          <cell r="F67" t="str">
            <v>全  国</v>
          </cell>
          <cell r="G67" t="str">
            <v xml:space="preserve"> 指数 注）</v>
          </cell>
          <cell r="H67" t="str">
            <v xml:space="preserve">   注）</v>
          </cell>
          <cell r="I67" t="str">
            <v>全世帯</v>
          </cell>
          <cell r="J67" t="str">
            <v>勤労者世帯</v>
          </cell>
          <cell r="K67" t="str">
            <v>勤労者世帯</v>
          </cell>
        </row>
        <row r="68">
          <cell r="C68" t="str">
            <v>(2000年=100)</v>
          </cell>
          <cell r="G68" t="str">
            <v>(2000年=100)</v>
          </cell>
          <cell r="I68" t="str">
            <v xml:space="preserve">     千円</v>
          </cell>
          <cell r="J68" t="str">
            <v xml:space="preserve">     千円</v>
          </cell>
          <cell r="K68" t="str">
            <v xml:space="preserve">     千円</v>
          </cell>
        </row>
        <row r="69">
          <cell r="B69" t="str">
            <v>11(1999)</v>
          </cell>
          <cell r="C69">
            <v>100.5</v>
          </cell>
          <cell r="D69">
            <v>100.7</v>
          </cell>
          <cell r="E69">
            <v>100.3</v>
          </cell>
          <cell r="F69">
            <v>100.4</v>
          </cell>
          <cell r="G69">
            <v>100.1</v>
          </cell>
          <cell r="H69">
            <v>100</v>
          </cell>
          <cell r="I69">
            <v>283.10000000000002</v>
          </cell>
          <cell r="J69">
            <v>304</v>
          </cell>
          <cell r="K69">
            <v>346.2</v>
          </cell>
        </row>
        <row r="70">
          <cell r="B70" t="str">
            <v>12(2000)</v>
          </cell>
          <cell r="C70">
            <v>100</v>
          </cell>
          <cell r="D70">
            <v>100</v>
          </cell>
          <cell r="E70">
            <v>100</v>
          </cell>
          <cell r="F70">
            <v>100</v>
          </cell>
          <cell r="G70">
            <v>100</v>
          </cell>
          <cell r="H70">
            <v>100</v>
          </cell>
          <cell r="I70">
            <v>263.89999999999998</v>
          </cell>
          <cell r="J70">
            <v>287.89999999999998</v>
          </cell>
          <cell r="K70">
            <v>341</v>
          </cell>
        </row>
        <row r="71">
          <cell r="B71" t="str">
            <v>13(2001)</v>
          </cell>
          <cell r="C71">
            <v>99.4</v>
          </cell>
          <cell r="D71">
            <v>99.3</v>
          </cell>
          <cell r="E71">
            <v>99.1</v>
          </cell>
          <cell r="F71">
            <v>99.2</v>
          </cell>
          <cell r="G71">
            <v>99.1</v>
          </cell>
          <cell r="H71">
            <v>97.7</v>
          </cell>
          <cell r="I71">
            <v>267</v>
          </cell>
          <cell r="J71">
            <v>302.7</v>
          </cell>
          <cell r="K71">
            <v>335.04199999999997</v>
          </cell>
        </row>
        <row r="72">
          <cell r="B72" t="str">
            <v>14(2002)</v>
          </cell>
          <cell r="C72">
            <v>97.9</v>
          </cell>
          <cell r="D72">
            <v>98.4</v>
          </cell>
          <cell r="E72">
            <v>97.8</v>
          </cell>
          <cell r="F72">
            <v>98.3</v>
          </cell>
          <cell r="G72">
            <v>97.233333333333334</v>
          </cell>
          <cell r="H72" t="str">
            <v xml:space="preserve">  95.7</v>
          </cell>
          <cell r="I72">
            <v>284.96150000000006</v>
          </cell>
          <cell r="J72">
            <v>340.52</v>
          </cell>
          <cell r="K72">
            <v>330.65100000000001</v>
          </cell>
        </row>
        <row r="73">
          <cell r="B73" t="str">
            <v>15(2003)</v>
          </cell>
          <cell r="C73">
            <v>97.3</v>
          </cell>
          <cell r="D73">
            <v>98.1</v>
          </cell>
          <cell r="E73">
            <v>97.5</v>
          </cell>
          <cell r="F73">
            <v>98</v>
          </cell>
          <cell r="G73">
            <v>96</v>
          </cell>
          <cell r="H73">
            <v>95</v>
          </cell>
          <cell r="I73">
            <v>277.39999999999998</v>
          </cell>
          <cell r="J73">
            <v>322</v>
          </cell>
          <cell r="K73">
            <v>325.82299999999998</v>
          </cell>
        </row>
        <row r="75">
          <cell r="B75" t="str">
            <v xml:space="preserve">      2003. 8</v>
          </cell>
          <cell r="C75">
            <v>97.4</v>
          </cell>
          <cell r="D75">
            <v>98.2</v>
          </cell>
          <cell r="E75">
            <v>97.8</v>
          </cell>
          <cell r="F75">
            <v>98.2</v>
          </cell>
          <cell r="G75">
            <v>96.2</v>
          </cell>
          <cell r="H75" t="str">
            <v xml:space="preserve">  94.9</v>
          </cell>
          <cell r="I75">
            <v>257.96800000000002</v>
          </cell>
          <cell r="J75">
            <v>295.786</v>
          </cell>
          <cell r="K75">
            <v>328.49799999999999</v>
          </cell>
        </row>
        <row r="76">
          <cell r="B76" t="str">
            <v xml:space="preserve">            9</v>
          </cell>
          <cell r="C76">
            <v>97.9</v>
          </cell>
          <cell r="D76">
            <v>98.3</v>
          </cell>
          <cell r="E76">
            <v>98.2</v>
          </cell>
          <cell r="F76">
            <v>98.2</v>
          </cell>
          <cell r="G76">
            <v>95.7</v>
          </cell>
          <cell r="H76" t="str">
            <v xml:space="preserve">    94.9</v>
          </cell>
          <cell r="I76">
            <v>268.19</v>
          </cell>
          <cell r="J76">
            <v>332.25799999999998</v>
          </cell>
          <cell r="K76">
            <v>315.887</v>
          </cell>
        </row>
        <row r="77">
          <cell r="B77" t="str">
            <v xml:space="preserve">           10</v>
          </cell>
          <cell r="C77">
            <v>98</v>
          </cell>
          <cell r="D77">
            <v>98.3</v>
          </cell>
          <cell r="E77">
            <v>98.3</v>
          </cell>
          <cell r="F77">
            <v>98.3</v>
          </cell>
          <cell r="G77">
            <v>94.8</v>
          </cell>
          <cell r="H77" t="str">
            <v xml:space="preserve"> 94.7</v>
          </cell>
          <cell r="I77">
            <v>262.60399999999998</v>
          </cell>
          <cell r="J77">
            <v>320.863</v>
          </cell>
          <cell r="K77">
            <v>322.09800000000001</v>
          </cell>
        </row>
        <row r="78">
          <cell r="B78" t="str">
            <v xml:space="preserve">           11</v>
          </cell>
          <cell r="C78">
            <v>97.8</v>
          </cell>
          <cell r="D78">
            <v>97.8</v>
          </cell>
          <cell r="E78">
            <v>98.1</v>
          </cell>
          <cell r="F78">
            <v>98.1</v>
          </cell>
          <cell r="G78">
            <v>94.9</v>
          </cell>
          <cell r="H78">
            <v>94.8</v>
          </cell>
          <cell r="I78">
            <v>251.66300000000001</v>
          </cell>
          <cell r="J78">
            <v>290.33600000000001</v>
          </cell>
          <cell r="K78">
            <v>307.084</v>
          </cell>
        </row>
        <row r="79">
          <cell r="B79" t="str">
            <v xml:space="preserve">           12</v>
          </cell>
          <cell r="C79">
            <v>97.6</v>
          </cell>
          <cell r="D79">
            <v>97.9</v>
          </cell>
          <cell r="E79">
            <v>98.1</v>
          </cell>
          <cell r="F79">
            <v>98.2</v>
          </cell>
          <cell r="G79">
            <v>95</v>
          </cell>
          <cell r="H79" t="str">
            <v xml:space="preserve">    94.9</v>
          </cell>
          <cell r="I79">
            <v>343.26600000000002</v>
          </cell>
          <cell r="J79">
            <v>376.58199999999999</v>
          </cell>
          <cell r="K79">
            <v>383.03699999999998</v>
          </cell>
        </row>
        <row r="81">
          <cell r="B81" t="str">
            <v xml:space="preserve">      2004. 1</v>
          </cell>
          <cell r="C81">
            <v>97</v>
          </cell>
          <cell r="D81">
            <v>97.7</v>
          </cell>
          <cell r="E81">
            <v>97.5</v>
          </cell>
          <cell r="F81">
            <v>97.5</v>
          </cell>
          <cell r="G81">
            <v>95.3</v>
          </cell>
          <cell r="H81" t="str">
            <v xml:space="preserve">    95.0</v>
          </cell>
          <cell r="I81">
            <v>238.18</v>
          </cell>
          <cell r="J81">
            <v>252.328</v>
          </cell>
          <cell r="K81">
            <v>329.57400000000001</v>
          </cell>
        </row>
        <row r="82">
          <cell r="B82" t="str">
            <v xml:space="preserve">            2</v>
          </cell>
          <cell r="C82">
            <v>97.1</v>
          </cell>
          <cell r="D82">
            <v>97.7</v>
          </cell>
          <cell r="E82">
            <v>97.5</v>
          </cell>
          <cell r="F82">
            <v>97.5</v>
          </cell>
          <cell r="G82">
            <v>95.7</v>
          </cell>
          <cell r="H82">
            <v>95.3</v>
          </cell>
          <cell r="I82">
            <v>226.4</v>
          </cell>
          <cell r="J82">
            <v>222.4</v>
          </cell>
          <cell r="K82">
            <v>314.35500000000002</v>
          </cell>
        </row>
        <row r="83">
          <cell r="B83" t="str">
            <v xml:space="preserve">            3</v>
          </cell>
          <cell r="C83">
            <v>97.2</v>
          </cell>
          <cell r="D83">
            <v>97.9</v>
          </cell>
          <cell r="E83">
            <v>97.6</v>
          </cell>
          <cell r="F83">
            <v>97.7</v>
          </cell>
          <cell r="G83">
            <v>96.3</v>
          </cell>
          <cell r="H83">
            <v>95.5</v>
          </cell>
          <cell r="I83">
            <v>251.65199999999999</v>
          </cell>
          <cell r="J83">
            <v>275.08499999999998</v>
          </cell>
          <cell r="K83">
            <v>348.15199999999999</v>
          </cell>
        </row>
        <row r="84">
          <cell r="B84" t="str">
            <v xml:space="preserve">            4</v>
          </cell>
          <cell r="C84">
            <v>96.9</v>
          </cell>
          <cell r="D84">
            <v>97.9</v>
          </cell>
          <cell r="E84">
            <v>97.4</v>
          </cell>
          <cell r="F84">
            <v>97.9</v>
          </cell>
          <cell r="G84">
            <v>96.2</v>
          </cell>
          <cell r="H84" t="str">
            <v xml:space="preserve"> 95.7</v>
          </cell>
          <cell r="I84">
            <v>281.03500000000003</v>
          </cell>
          <cell r="J84">
            <v>357.76499999999999</v>
          </cell>
          <cell r="K84">
            <v>366.02699999999999</v>
          </cell>
        </row>
        <row r="85">
          <cell r="B85" t="str">
            <v xml:space="preserve">            5</v>
          </cell>
          <cell r="C85">
            <v>96.8</v>
          </cell>
          <cell r="D85">
            <v>98</v>
          </cell>
          <cell r="E85">
            <v>97.4</v>
          </cell>
          <cell r="F85">
            <v>97.9</v>
          </cell>
          <cell r="G85">
            <v>97.2</v>
          </cell>
          <cell r="H85" t="str">
            <v xml:space="preserve">  95.7</v>
          </cell>
          <cell r="I85">
            <v>247.066</v>
          </cell>
          <cell r="J85">
            <v>271.87200000000001</v>
          </cell>
          <cell r="K85">
            <v>322.71600000000001</v>
          </cell>
        </row>
        <row r="86">
          <cell r="B86" t="str">
            <v xml:space="preserve">            6</v>
          </cell>
          <cell r="C86">
            <v>97</v>
          </cell>
          <cell r="D86">
            <v>98.2</v>
          </cell>
          <cell r="E86">
            <v>97.5</v>
          </cell>
          <cell r="F86">
            <v>98</v>
          </cell>
          <cell r="G86">
            <v>97.1</v>
          </cell>
          <cell r="H86">
            <v>96</v>
          </cell>
          <cell r="I86">
            <v>241.98500000000001</v>
          </cell>
          <cell r="J86">
            <v>258.37299999999999</v>
          </cell>
          <cell r="K86">
            <v>308.10399999999998</v>
          </cell>
        </row>
        <row r="87">
          <cell r="B87" t="str">
            <v xml:space="preserve">            7</v>
          </cell>
          <cell r="C87">
            <v>96.6</v>
          </cell>
          <cell r="D87">
            <v>97.9</v>
          </cell>
          <cell r="E87">
            <v>97.1</v>
          </cell>
          <cell r="F87">
            <v>97.9</v>
          </cell>
          <cell r="G87">
            <v>97.5</v>
          </cell>
          <cell r="H87">
            <v>96.4</v>
          </cell>
          <cell r="I87">
            <v>289.46300000000002</v>
          </cell>
          <cell r="J87">
            <v>293.74299999999999</v>
          </cell>
          <cell r="K87">
            <v>335.62299999999999</v>
          </cell>
        </row>
        <row r="88">
          <cell r="B88" t="str">
            <v xml:space="preserve">            8</v>
          </cell>
          <cell r="C88">
            <v>97.3</v>
          </cell>
          <cell r="D88">
            <v>98</v>
          </cell>
          <cell r="E88">
            <v>97.4</v>
          </cell>
          <cell r="F88">
            <v>98</v>
          </cell>
          <cell r="G88">
            <v>97.8</v>
          </cell>
          <cell r="H88">
            <v>96.5</v>
          </cell>
          <cell r="I88">
            <v>261.51900000000001</v>
          </cell>
          <cell r="J88">
            <v>292.59500000000003</v>
          </cell>
          <cell r="K88">
            <v>327.142</v>
          </cell>
        </row>
        <row r="90">
          <cell r="C90" t="str">
            <v>注）2000年への基準改訂により名称及び指数が変更となりました。</v>
          </cell>
        </row>
        <row r="96">
          <cell r="C96" t="str">
            <v>４ 賃金,労働時間</v>
          </cell>
        </row>
        <row r="97">
          <cell r="D97" t="str">
            <v>(常用雇用者30人以上の事業所，調査産業計常用雇用者1人月平均)</v>
          </cell>
        </row>
        <row r="99">
          <cell r="C99" t="str">
            <v>現 金 給 与 総 額</v>
          </cell>
          <cell r="G99" t="str">
            <v xml:space="preserve"> 和歌山県</v>
          </cell>
          <cell r="J99" t="str">
            <v xml:space="preserve"> 全国</v>
          </cell>
        </row>
        <row r="100">
          <cell r="C100" t="str">
            <v xml:space="preserve">        </v>
          </cell>
          <cell r="E100" t="str">
            <v>注) 前年(同月)比</v>
          </cell>
          <cell r="G100" t="str">
            <v xml:space="preserve"> 総実</v>
          </cell>
          <cell r="H100" t="str">
            <v xml:space="preserve">  うち</v>
          </cell>
          <cell r="I100" t="str">
            <v xml:space="preserve">  うち</v>
          </cell>
          <cell r="J100" t="str">
            <v xml:space="preserve"> 総実</v>
          </cell>
          <cell r="K100" t="str">
            <v xml:space="preserve">  うち</v>
          </cell>
        </row>
        <row r="101">
          <cell r="B101" t="str">
            <v xml:space="preserve">      年.月</v>
          </cell>
          <cell r="C101" t="str">
            <v xml:space="preserve"> 和歌山県</v>
          </cell>
          <cell r="D101" t="str">
            <v xml:space="preserve">  全  国</v>
          </cell>
          <cell r="E101" t="str">
            <v xml:space="preserve"> 和歌山県</v>
          </cell>
          <cell r="F101" t="str">
            <v>全 国</v>
          </cell>
          <cell r="G101" t="str">
            <v xml:space="preserve"> 労働時間</v>
          </cell>
          <cell r="H101" t="str">
            <v xml:space="preserve"> 所定内</v>
          </cell>
          <cell r="I101" t="str">
            <v xml:space="preserve"> 所定外</v>
          </cell>
          <cell r="J101" t="str">
            <v xml:space="preserve"> 労働時間</v>
          </cell>
          <cell r="K101" t="str">
            <v>所定内</v>
          </cell>
        </row>
        <row r="102">
          <cell r="C102" t="str">
            <v>千円</v>
          </cell>
          <cell r="D102" t="str">
            <v>千円</v>
          </cell>
          <cell r="E102" t="str">
            <v>％</v>
          </cell>
          <cell r="F102" t="str">
            <v>％</v>
          </cell>
          <cell r="G102" t="str">
            <v>時間</v>
          </cell>
          <cell r="H102" t="str">
            <v>時間</v>
          </cell>
          <cell r="I102" t="str">
            <v>時間</v>
          </cell>
          <cell r="J102" t="str">
            <v>時間</v>
          </cell>
          <cell r="K102" t="str">
            <v>時間</v>
          </cell>
        </row>
        <row r="103">
          <cell r="B103" t="str">
            <v>11(1999)</v>
          </cell>
          <cell r="C103">
            <v>354.5</v>
          </cell>
          <cell r="D103">
            <v>396.3</v>
          </cell>
          <cell r="E103">
            <v>-5.9</v>
          </cell>
          <cell r="F103">
            <v>-1.1000000000000001</v>
          </cell>
          <cell r="G103">
            <v>158.6</v>
          </cell>
          <cell r="H103">
            <v>148.19999999999999</v>
          </cell>
          <cell r="I103">
            <v>10.4</v>
          </cell>
          <cell r="J103">
            <v>153.5</v>
          </cell>
          <cell r="K103">
            <v>142.4</v>
          </cell>
        </row>
        <row r="104">
          <cell r="B104" t="str">
            <v>12(2000)</v>
          </cell>
          <cell r="C104">
            <v>356.3</v>
          </cell>
          <cell r="D104">
            <v>398.1</v>
          </cell>
          <cell r="E104">
            <v>1.5</v>
          </cell>
          <cell r="F104">
            <v>0.3</v>
          </cell>
          <cell r="G104">
            <v>159.30000000000001</v>
          </cell>
          <cell r="H104">
            <v>148.6</v>
          </cell>
          <cell r="I104">
            <v>10.7</v>
          </cell>
          <cell r="J104">
            <v>154.9</v>
          </cell>
          <cell r="K104">
            <v>143.30000000000001</v>
          </cell>
        </row>
        <row r="105">
          <cell r="B105" t="str">
            <v>13(2001)</v>
          </cell>
          <cell r="C105">
            <v>357.3</v>
          </cell>
          <cell r="D105">
            <v>397.4</v>
          </cell>
          <cell r="E105" t="str">
            <v xml:space="preserve">  1.0</v>
          </cell>
          <cell r="F105">
            <v>-0.2</v>
          </cell>
          <cell r="G105">
            <v>157.6</v>
          </cell>
          <cell r="H105">
            <v>147.80000000000001</v>
          </cell>
          <cell r="I105">
            <v>9.8000000000000007</v>
          </cell>
          <cell r="J105">
            <v>154</v>
          </cell>
          <cell r="K105">
            <v>142.80000000000001</v>
          </cell>
        </row>
        <row r="106">
          <cell r="B106" t="str">
            <v>14(2002)</v>
          </cell>
          <cell r="C106">
            <v>353.22199999999998</v>
          </cell>
          <cell r="D106" t="str">
            <v xml:space="preserve">  387.6</v>
          </cell>
          <cell r="E106">
            <v>-3</v>
          </cell>
          <cell r="F106" t="str">
            <v xml:space="preserve">  -2.3</v>
          </cell>
          <cell r="G106">
            <v>151.9</v>
          </cell>
          <cell r="H106">
            <v>143</v>
          </cell>
          <cell r="I106">
            <v>8.9</v>
          </cell>
          <cell r="J106" t="str">
            <v xml:space="preserve">  153.1</v>
          </cell>
          <cell r="K106" t="str">
            <v xml:space="preserve">  141.7</v>
          </cell>
        </row>
        <row r="107">
          <cell r="B107" t="str">
            <v>15(2003)</v>
          </cell>
          <cell r="C107">
            <v>356.92899999999997</v>
          </cell>
          <cell r="D107">
            <v>389.66399999999999</v>
          </cell>
          <cell r="E107">
            <v>1.1000000000000001</v>
          </cell>
          <cell r="F107">
            <v>0.4</v>
          </cell>
          <cell r="G107">
            <v>152.30000000000001</v>
          </cell>
          <cell r="H107">
            <v>142.69999999999999</v>
          </cell>
          <cell r="I107">
            <v>9.6</v>
          </cell>
          <cell r="J107">
            <v>153.80000000000001</v>
          </cell>
          <cell r="K107">
            <v>141.69999999999999</v>
          </cell>
        </row>
        <row r="108">
          <cell r="D108" t="str">
            <v>　</v>
          </cell>
        </row>
        <row r="109">
          <cell r="B109" t="str">
            <v xml:space="preserve">      2003. 8</v>
          </cell>
          <cell r="C109">
            <v>300.45499999999998</v>
          </cell>
          <cell r="D109">
            <v>322.34300000000002</v>
          </cell>
          <cell r="E109">
            <v>0.6</v>
          </cell>
          <cell r="F109">
            <v>-1.6</v>
          </cell>
          <cell r="G109">
            <v>147</v>
          </cell>
          <cell r="H109">
            <v>138</v>
          </cell>
          <cell r="I109">
            <v>9</v>
          </cell>
          <cell r="J109">
            <v>148.6</v>
          </cell>
          <cell r="K109">
            <v>137</v>
          </cell>
        </row>
        <row r="110">
          <cell r="B110" t="str">
            <v xml:space="preserve">            9</v>
          </cell>
          <cell r="C110">
            <v>294.91699999999997</v>
          </cell>
          <cell r="D110">
            <v>311.73700000000002</v>
          </cell>
          <cell r="E110">
            <v>3.2</v>
          </cell>
          <cell r="F110">
            <v>1.2</v>
          </cell>
          <cell r="G110">
            <v>154.19999999999999</v>
          </cell>
          <cell r="H110">
            <v>144.4</v>
          </cell>
          <cell r="I110">
            <v>9.8000000000000007</v>
          </cell>
          <cell r="J110">
            <v>153.5</v>
          </cell>
          <cell r="K110">
            <v>141.5</v>
          </cell>
        </row>
        <row r="111">
          <cell r="B111" t="str">
            <v xml:space="preserve">           10</v>
          </cell>
          <cell r="C111">
            <v>289.76799999999997</v>
          </cell>
          <cell r="D111">
            <v>314.44200000000001</v>
          </cell>
          <cell r="E111">
            <v>1.8</v>
          </cell>
          <cell r="F111">
            <v>0.5</v>
          </cell>
          <cell r="G111">
            <v>156.19999999999999</v>
          </cell>
          <cell r="H111">
            <v>146.4</v>
          </cell>
          <cell r="I111">
            <v>9.8000000000000007</v>
          </cell>
          <cell r="J111">
            <v>159.1</v>
          </cell>
          <cell r="K111">
            <v>146.6</v>
          </cell>
        </row>
        <row r="112">
          <cell r="B112" t="str">
            <v xml:space="preserve">           11</v>
          </cell>
          <cell r="C112">
            <v>299.71199999999999</v>
          </cell>
          <cell r="D112">
            <v>328.99200000000002</v>
          </cell>
          <cell r="E112">
            <v>-0.8</v>
          </cell>
          <cell r="F112">
            <v>0.9</v>
          </cell>
          <cell r="G112">
            <v>157.69999999999999</v>
          </cell>
          <cell r="H112">
            <v>146.4</v>
          </cell>
          <cell r="I112">
            <v>11.3</v>
          </cell>
          <cell r="J112">
            <v>155.19999999999999</v>
          </cell>
          <cell r="K112">
            <v>142.4</v>
          </cell>
        </row>
        <row r="113">
          <cell r="B113" t="str">
            <v xml:space="preserve">           12</v>
          </cell>
          <cell r="C113">
            <v>687.42700000000002</v>
          </cell>
          <cell r="D113">
            <v>753.87599999999998</v>
          </cell>
          <cell r="E113">
            <v>2.7</v>
          </cell>
          <cell r="F113">
            <v>0.3</v>
          </cell>
          <cell r="G113">
            <v>154.4</v>
          </cell>
          <cell r="H113">
            <v>143.69999999999999</v>
          </cell>
          <cell r="I113">
            <v>10.7</v>
          </cell>
          <cell r="J113">
            <v>154</v>
          </cell>
          <cell r="K113">
            <v>141</v>
          </cell>
        </row>
        <row r="115">
          <cell r="B115" t="str">
            <v xml:space="preserve">      2004. 1</v>
          </cell>
          <cell r="C115">
            <v>272.36599999999999</v>
          </cell>
          <cell r="D115" t="str">
            <v xml:space="preserve">   310.3</v>
          </cell>
          <cell r="E115">
            <v>-2.2000000000000002</v>
          </cell>
          <cell r="F115" t="str">
            <v xml:space="preserve">   -2.7</v>
          </cell>
          <cell r="G115">
            <v>142.4</v>
          </cell>
          <cell r="H115">
            <v>132.80000000000001</v>
          </cell>
          <cell r="I115">
            <v>9.6</v>
          </cell>
          <cell r="J115" t="str">
            <v xml:space="preserve">  143.4</v>
          </cell>
          <cell r="K115" t="str">
            <v xml:space="preserve">  131.4</v>
          </cell>
        </row>
        <row r="116">
          <cell r="B116" t="str">
            <v xml:space="preserve">            2</v>
          </cell>
          <cell r="C116">
            <v>264.86799999999999</v>
          </cell>
          <cell r="D116" t="str">
            <v xml:space="preserve">   302.2</v>
          </cell>
          <cell r="E116">
            <v>-2.5</v>
          </cell>
          <cell r="F116" t="str">
            <v xml:space="preserve">    0.1</v>
          </cell>
          <cell r="G116">
            <v>149.4</v>
          </cell>
          <cell r="H116">
            <v>140.1</v>
          </cell>
          <cell r="I116">
            <v>9.3000000000000007</v>
          </cell>
          <cell r="J116" t="str">
            <v xml:space="preserve">  150.6</v>
          </cell>
          <cell r="K116" t="str">
            <v xml:space="preserve">  138.3</v>
          </cell>
        </row>
        <row r="117">
          <cell r="B117" t="str">
            <v xml:space="preserve">            3</v>
          </cell>
          <cell r="C117">
            <v>284.91300000000001</v>
          </cell>
          <cell r="D117" t="str">
            <v xml:space="preserve">   314.1</v>
          </cell>
          <cell r="E117">
            <v>-3.7</v>
          </cell>
          <cell r="F117" t="str">
            <v xml:space="preserve">   -2.9</v>
          </cell>
          <cell r="G117">
            <v>154.5</v>
          </cell>
          <cell r="H117">
            <v>144.6</v>
          </cell>
          <cell r="I117">
            <v>9.9</v>
          </cell>
          <cell r="J117" t="str">
            <v xml:space="preserve">   158.6</v>
          </cell>
          <cell r="K117" t="str">
            <v xml:space="preserve">   145.7</v>
          </cell>
        </row>
        <row r="118">
          <cell r="B118" t="str">
            <v xml:space="preserve">            4</v>
          </cell>
          <cell r="C118">
            <v>272.85700000000003</v>
          </cell>
          <cell r="D118" t="str">
            <v xml:space="preserve">  309.1</v>
          </cell>
          <cell r="E118">
            <v>2.7</v>
          </cell>
          <cell r="F118" t="str">
            <v xml:space="preserve"> 0.6</v>
          </cell>
          <cell r="G118">
            <v>157.9</v>
          </cell>
          <cell r="H118">
            <v>148.30000000000001</v>
          </cell>
          <cell r="I118">
            <v>9.6</v>
          </cell>
          <cell r="J118" t="str">
            <v xml:space="preserve"> 160.9</v>
          </cell>
          <cell r="K118">
            <v>148.1</v>
          </cell>
        </row>
        <row r="119">
          <cell r="B119" t="str">
            <v xml:space="preserve">            5</v>
          </cell>
          <cell r="C119">
            <v>263.25</v>
          </cell>
          <cell r="D119" t="str">
            <v xml:space="preserve"> 303.5</v>
          </cell>
          <cell r="E119">
            <v>-1.7</v>
          </cell>
          <cell r="F119" t="str">
            <v xml:space="preserve"> -0.3</v>
          </cell>
          <cell r="G119">
            <v>143.19999999999999</v>
          </cell>
          <cell r="H119">
            <v>133.69999999999999</v>
          </cell>
          <cell r="I119">
            <v>9.5</v>
          </cell>
          <cell r="J119">
            <v>145.80000000000001</v>
          </cell>
          <cell r="K119" t="str">
            <v xml:space="preserve"> 133.8</v>
          </cell>
        </row>
        <row r="120">
          <cell r="B120" t="str">
            <v xml:space="preserve">            6</v>
          </cell>
          <cell r="C120">
            <v>507.23599999999999</v>
          </cell>
          <cell r="D120">
            <v>560.5</v>
          </cell>
          <cell r="E120">
            <v>1.6</v>
          </cell>
          <cell r="F120" t="str">
            <v xml:space="preserve"> -3.0</v>
          </cell>
          <cell r="G120">
            <v>152.4</v>
          </cell>
          <cell r="H120">
            <v>144.1</v>
          </cell>
          <cell r="I120">
            <v>8.3000000000000007</v>
          </cell>
          <cell r="J120" t="str">
            <v xml:space="preserve">  158.4</v>
          </cell>
          <cell r="K120" t="str">
            <v xml:space="preserve"> 146.3</v>
          </cell>
        </row>
        <row r="121">
          <cell r="B121" t="str">
            <v xml:space="preserve">            7</v>
          </cell>
          <cell r="C121">
            <v>365.565</v>
          </cell>
          <cell r="D121" t="str">
            <v xml:space="preserve"> 442.6</v>
          </cell>
          <cell r="E121">
            <v>-1.3</v>
          </cell>
          <cell r="F121" t="str">
            <v xml:space="preserve"> -1.0</v>
          </cell>
          <cell r="G121">
            <v>152.30000000000001</v>
          </cell>
          <cell r="H121">
            <v>143.19999999999999</v>
          </cell>
          <cell r="I121">
            <v>9.1</v>
          </cell>
          <cell r="J121" t="str">
            <v xml:space="preserve"> 157.9</v>
          </cell>
          <cell r="K121">
            <v>145.6</v>
          </cell>
        </row>
        <row r="122">
          <cell r="B122" t="str">
            <v xml:space="preserve">            8</v>
          </cell>
          <cell r="C122" t="str">
            <v>…</v>
          </cell>
          <cell r="D122" t="str">
            <v>r 316.0</v>
          </cell>
          <cell r="E122" t="str">
            <v>…</v>
          </cell>
          <cell r="F122" t="str">
            <v>r  0.6</v>
          </cell>
          <cell r="G122" t="str">
            <v>…</v>
          </cell>
          <cell r="H122" t="str">
            <v>…</v>
          </cell>
          <cell r="I122" t="str">
            <v>…</v>
          </cell>
          <cell r="J122" t="str">
            <v>r 149.8</v>
          </cell>
          <cell r="K122" t="str">
            <v>r 137.9</v>
          </cell>
        </row>
        <row r="124">
          <cell r="C124" t="str">
            <v>p は速報値で、確定後 ｒ にかわる。</v>
          </cell>
        </row>
        <row r="125">
          <cell r="C125" t="str">
            <v>注) 増加率は、調査事業所の抽出替えによるギャップ修正後のため実数増加率とは一致しない。</v>
          </cell>
        </row>
        <row r="127">
          <cell r="C127" t="str">
            <v>５　労働力需給</v>
          </cell>
        </row>
        <row r="128">
          <cell r="D128" t="str">
            <v>(新規学卒者を除きパ-トタイムを含む)</v>
          </cell>
        </row>
        <row r="129">
          <cell r="C129" t="str">
            <v>和　歌　山　県</v>
          </cell>
          <cell r="I129" t="str">
            <v>全　国</v>
          </cell>
        </row>
        <row r="130">
          <cell r="C130" t="str">
            <v>求 人 倍 率</v>
          </cell>
          <cell r="E130" t="str">
            <v>求　職　数</v>
          </cell>
          <cell r="G130" t="str">
            <v>求　人　数</v>
          </cell>
          <cell r="I130" t="str">
            <v>求 人 倍 率</v>
          </cell>
        </row>
        <row r="131">
          <cell r="B131" t="str">
            <v>年.月</v>
          </cell>
          <cell r="C131" t="str">
            <v>新　　規</v>
          </cell>
          <cell r="D131" t="str">
            <v>有　　効</v>
          </cell>
          <cell r="E131" t="str">
            <v>新　　規</v>
          </cell>
          <cell r="F131" t="str">
            <v>有　　効</v>
          </cell>
          <cell r="G131" t="str">
            <v>新　　規</v>
          </cell>
          <cell r="H131" t="str">
            <v>有　　効</v>
          </cell>
          <cell r="I131" t="str">
            <v>新　　規</v>
          </cell>
          <cell r="J131" t="str">
            <v>有　　効</v>
          </cell>
        </row>
        <row r="132">
          <cell r="C132" t="str">
            <v>倍</v>
          </cell>
          <cell r="D132" t="str">
            <v>倍</v>
          </cell>
          <cell r="E132" t="str">
            <v>人</v>
          </cell>
          <cell r="F132" t="str">
            <v>人</v>
          </cell>
          <cell r="G132" t="str">
            <v>人</v>
          </cell>
          <cell r="H132" t="str">
            <v>人</v>
          </cell>
          <cell r="I132" t="str">
            <v>倍</v>
          </cell>
          <cell r="J132" t="str">
            <v>倍</v>
          </cell>
        </row>
        <row r="133">
          <cell r="B133" t="str">
            <v>11(1999)</v>
          </cell>
          <cell r="C133">
            <v>0.92</v>
          </cell>
          <cell r="D133">
            <v>0.48</v>
          </cell>
          <cell r="E133">
            <v>4081</v>
          </cell>
          <cell r="F133">
            <v>18572</v>
          </cell>
          <cell r="G133">
            <v>3755</v>
          </cell>
          <cell r="H133">
            <v>8910</v>
          </cell>
          <cell r="I133">
            <v>0.87</v>
          </cell>
          <cell r="J133">
            <v>0.48</v>
          </cell>
        </row>
        <row r="134">
          <cell r="B134" t="str">
            <v>12(2000)</v>
          </cell>
          <cell r="C134">
            <v>0.9</v>
          </cell>
          <cell r="D134">
            <v>0.49</v>
          </cell>
          <cell r="E134">
            <v>4474</v>
          </cell>
          <cell r="F134">
            <v>19753</v>
          </cell>
          <cell r="G134">
            <v>4047</v>
          </cell>
          <cell r="H134">
            <v>9730</v>
          </cell>
          <cell r="I134">
            <v>1.05</v>
          </cell>
          <cell r="J134">
            <v>0.59</v>
          </cell>
        </row>
        <row r="135">
          <cell r="B135" t="str">
            <v>13(2001)</v>
          </cell>
          <cell r="C135">
            <v>0.83</v>
          </cell>
          <cell r="D135">
            <v>0.45</v>
          </cell>
          <cell r="E135">
            <v>4759</v>
          </cell>
          <cell r="F135">
            <v>21400</v>
          </cell>
          <cell r="G135">
            <v>3971</v>
          </cell>
          <cell r="H135">
            <v>9573</v>
          </cell>
          <cell r="I135">
            <v>1.01</v>
          </cell>
          <cell r="J135">
            <v>0.59</v>
          </cell>
        </row>
        <row r="136">
          <cell r="B136" t="str">
            <v>14(2002)</v>
          </cell>
          <cell r="C136">
            <v>0.8</v>
          </cell>
          <cell r="D136">
            <v>0.44</v>
          </cell>
          <cell r="E136">
            <v>5072</v>
          </cell>
          <cell r="F136">
            <v>21431</v>
          </cell>
          <cell r="G136">
            <v>4065</v>
          </cell>
          <cell r="H136">
            <v>9486</v>
          </cell>
          <cell r="I136">
            <v>0.93</v>
          </cell>
          <cell r="J136">
            <v>0.54</v>
          </cell>
        </row>
        <row r="137">
          <cell r="B137" t="str">
            <v>15(2003)</v>
          </cell>
          <cell r="C137">
            <v>0.87</v>
          </cell>
          <cell r="D137">
            <v>0.49</v>
          </cell>
          <cell r="E137">
            <v>5076</v>
          </cell>
          <cell r="F137">
            <v>20553</v>
          </cell>
          <cell r="G137">
            <v>4393</v>
          </cell>
          <cell r="H137">
            <v>10163</v>
          </cell>
          <cell r="I137">
            <v>1.07</v>
          </cell>
          <cell r="J137">
            <v>0.64</v>
          </cell>
        </row>
        <row r="139">
          <cell r="C139" t="str">
            <v>(季節調整済)</v>
          </cell>
          <cell r="I139" t="str">
            <v>(季節調整済)</v>
          </cell>
        </row>
        <row r="140">
          <cell r="B140" t="str">
            <v xml:space="preserve">      2003. 8</v>
          </cell>
          <cell r="C140">
            <v>0.91</v>
          </cell>
          <cell r="D140">
            <v>0.5</v>
          </cell>
          <cell r="E140">
            <v>4337</v>
          </cell>
          <cell r="F140">
            <v>20266</v>
          </cell>
          <cell r="G140">
            <v>4373</v>
          </cell>
          <cell r="H140">
            <v>9965</v>
          </cell>
          <cell r="I140">
            <v>1.0900000000000001</v>
          </cell>
          <cell r="J140">
            <v>0.64</v>
          </cell>
        </row>
        <row r="141">
          <cell r="B141" t="str">
            <v xml:space="preserve">            9</v>
          </cell>
          <cell r="C141">
            <v>0.92</v>
          </cell>
          <cell r="D141">
            <v>0.52</v>
          </cell>
          <cell r="E141">
            <v>5277</v>
          </cell>
          <cell r="F141">
            <v>20595</v>
          </cell>
          <cell r="G141">
            <v>5022</v>
          </cell>
          <cell r="H141">
            <v>11077</v>
          </cell>
          <cell r="I141">
            <v>1.1200000000000001</v>
          </cell>
          <cell r="J141">
            <v>0.67</v>
          </cell>
        </row>
        <row r="142">
          <cell r="B142" t="str">
            <v xml:space="preserve">           10</v>
          </cell>
          <cell r="C142">
            <v>0.92</v>
          </cell>
          <cell r="D142">
            <v>0.54</v>
          </cell>
          <cell r="E142">
            <v>5518</v>
          </cell>
          <cell r="F142">
            <v>20635</v>
          </cell>
          <cell r="G142">
            <v>5084</v>
          </cell>
          <cell r="H142">
            <v>11505</v>
          </cell>
          <cell r="I142">
            <v>1.18</v>
          </cell>
          <cell r="J142">
            <v>0.7</v>
          </cell>
        </row>
        <row r="143">
          <cell r="B143" t="str">
            <v xml:space="preserve">           11</v>
          </cell>
          <cell r="C143">
            <v>0.95</v>
          </cell>
          <cell r="D143">
            <v>0.55000000000000004</v>
          </cell>
          <cell r="E143">
            <v>3897</v>
          </cell>
          <cell r="F143">
            <v>19232</v>
          </cell>
          <cell r="G143">
            <v>4216</v>
          </cell>
          <cell r="H143">
            <v>11007</v>
          </cell>
          <cell r="I143">
            <v>1.22</v>
          </cell>
          <cell r="J143">
            <v>0.73</v>
          </cell>
        </row>
        <row r="144">
          <cell r="B144" t="str">
            <v xml:space="preserve">           12</v>
          </cell>
          <cell r="C144">
            <v>0.99</v>
          </cell>
          <cell r="D144">
            <v>0.57999999999999996</v>
          </cell>
          <cell r="E144">
            <v>3518</v>
          </cell>
          <cell r="F144">
            <v>17625</v>
          </cell>
          <cell r="G144">
            <v>4324</v>
          </cell>
          <cell r="H144">
            <v>10722</v>
          </cell>
          <cell r="I144">
            <v>1.22</v>
          </cell>
          <cell r="J144">
            <v>0.77</v>
          </cell>
        </row>
        <row r="146">
          <cell r="B146" t="str">
            <v xml:space="preserve">      2004. 1</v>
          </cell>
          <cell r="C146">
            <v>0.86</v>
          </cell>
          <cell r="D146">
            <v>0.56999999999999995</v>
          </cell>
          <cell r="E146">
            <v>5673</v>
          </cell>
          <cell r="F146">
            <v>18225</v>
          </cell>
          <cell r="G146">
            <v>4880</v>
          </cell>
          <cell r="H146">
            <v>11118</v>
          </cell>
          <cell r="I146">
            <v>1.23</v>
          </cell>
          <cell r="J146">
            <v>0.77</v>
          </cell>
        </row>
        <row r="147">
          <cell r="B147" t="str">
            <v xml:space="preserve">            2</v>
          </cell>
          <cell r="C147">
            <v>0.95</v>
          </cell>
          <cell r="D147">
            <v>0.57999999999999996</v>
          </cell>
          <cell r="E147">
            <v>4702</v>
          </cell>
          <cell r="F147">
            <v>18331</v>
          </cell>
          <cell r="G147">
            <v>5007</v>
          </cell>
          <cell r="H147">
            <v>11719</v>
          </cell>
          <cell r="I147">
            <v>1.18</v>
          </cell>
          <cell r="J147">
            <v>0.77</v>
          </cell>
        </row>
        <row r="148">
          <cell r="B148" t="str">
            <v xml:space="preserve">            3</v>
          </cell>
          <cell r="C148">
            <v>1.04</v>
          </cell>
          <cell r="D148">
            <v>0.61</v>
          </cell>
          <cell r="E148">
            <v>5533</v>
          </cell>
          <cell r="F148">
            <v>19351</v>
          </cell>
          <cell r="G148">
            <v>5410</v>
          </cell>
          <cell r="H148">
            <v>12449</v>
          </cell>
          <cell r="I148">
            <v>1.1399999999999999</v>
          </cell>
          <cell r="J148">
            <v>0.77</v>
          </cell>
        </row>
        <row r="149">
          <cell r="B149" t="str">
            <v xml:space="preserve">            4</v>
          </cell>
          <cell r="C149">
            <v>0.99</v>
          </cell>
          <cell r="D149">
            <v>0.62</v>
          </cell>
          <cell r="E149">
            <v>6828</v>
          </cell>
          <cell r="F149">
            <v>20653</v>
          </cell>
          <cell r="G149">
            <v>5066</v>
          </cell>
          <cell r="H149">
            <v>12279</v>
          </cell>
          <cell r="I149">
            <v>1.24</v>
          </cell>
          <cell r="J149">
            <v>0.77</v>
          </cell>
        </row>
        <row r="150">
          <cell r="B150" t="str">
            <v xml:space="preserve">            5</v>
          </cell>
          <cell r="C150">
            <v>1.1499999999999999</v>
          </cell>
          <cell r="D150">
            <v>0.66</v>
          </cell>
          <cell r="E150">
            <v>4879</v>
          </cell>
          <cell r="F150">
            <v>20396</v>
          </cell>
          <cell r="G150">
            <v>4902</v>
          </cell>
          <cell r="H150">
            <v>12125</v>
          </cell>
          <cell r="I150">
            <v>1.26</v>
          </cell>
          <cell r="J150">
            <v>0.8</v>
          </cell>
        </row>
        <row r="151">
          <cell r="B151" t="str">
            <v xml:space="preserve">            6</v>
          </cell>
          <cell r="C151">
            <v>1</v>
          </cell>
          <cell r="D151">
            <v>0.68</v>
          </cell>
          <cell r="E151">
            <v>5007</v>
          </cell>
          <cell r="F151">
            <v>20196</v>
          </cell>
          <cell r="G151">
            <v>5000</v>
          </cell>
          <cell r="H151">
            <v>12221</v>
          </cell>
          <cell r="I151">
            <v>1.29</v>
          </cell>
          <cell r="J151">
            <v>0.82</v>
          </cell>
        </row>
        <row r="152">
          <cell r="B152" t="str">
            <v xml:space="preserve">            7</v>
          </cell>
          <cell r="C152">
            <v>1.07</v>
          </cell>
          <cell r="D152">
            <v>0.67</v>
          </cell>
          <cell r="E152">
            <v>4729</v>
          </cell>
          <cell r="F152">
            <v>19789</v>
          </cell>
          <cell r="G152">
            <v>5070</v>
          </cell>
          <cell r="H152">
            <v>12300</v>
          </cell>
          <cell r="I152">
            <v>1.28</v>
          </cell>
          <cell r="J152">
            <v>0.83</v>
          </cell>
        </row>
        <row r="153">
          <cell r="B153" t="str">
            <v xml:space="preserve">            8</v>
          </cell>
          <cell r="C153">
            <v>0.94</v>
          </cell>
          <cell r="D153">
            <v>0.64</v>
          </cell>
          <cell r="E153">
            <v>4333</v>
          </cell>
          <cell r="F153">
            <v>18969</v>
          </cell>
          <cell r="G153">
            <v>4636</v>
          </cell>
          <cell r="H153">
            <v>12035</v>
          </cell>
          <cell r="I153">
            <v>1.23</v>
          </cell>
          <cell r="J153">
            <v>0.83</v>
          </cell>
        </row>
        <row r="156">
          <cell r="C156" t="str">
            <v>６ 県内主要経済指標</v>
          </cell>
        </row>
        <row r="158">
          <cell r="I158" t="str">
            <v>大型小売</v>
          </cell>
          <cell r="J158" t="str">
            <v>企　業</v>
          </cell>
          <cell r="K158" t="str">
            <v xml:space="preserve"> 倒　産</v>
          </cell>
        </row>
        <row r="159">
          <cell r="C159" t="str">
            <v>販　売</v>
          </cell>
          <cell r="D159" t="str">
            <v>公共工事</v>
          </cell>
          <cell r="E159" t="str">
            <v>建築物着工床面積</v>
          </cell>
          <cell r="G159" t="str">
            <v>新設住宅着工戸数</v>
          </cell>
          <cell r="I159" t="str">
            <v>店販売額</v>
          </cell>
          <cell r="J159" t="str">
            <v xml:space="preserve">   ㈱ 帝国ﾃﾞ-ﾀﾊﾞﾝｸ調 </v>
          </cell>
        </row>
        <row r="160">
          <cell r="C160" t="str">
            <v>電力量</v>
          </cell>
          <cell r="D160" t="str">
            <v>請負金額</v>
          </cell>
          <cell r="F160" t="str">
            <v>(産業用)</v>
          </cell>
          <cell r="I160" t="str">
            <v>(百貨店+</v>
          </cell>
        </row>
        <row r="161">
          <cell r="B161" t="str">
            <v xml:space="preserve">      年.月</v>
          </cell>
          <cell r="C161" t="str">
            <v>　注）</v>
          </cell>
          <cell r="E161" t="str">
            <v>居住専用</v>
          </cell>
          <cell r="F161" t="str">
            <v>非居住専用</v>
          </cell>
          <cell r="G161" t="str">
            <v>戸数</v>
          </cell>
          <cell r="H161" t="str">
            <v>床面積</v>
          </cell>
          <cell r="I161" t="str">
            <v>ｽ-ﾊﾟ-)</v>
          </cell>
          <cell r="J161" t="str">
            <v>件　数</v>
          </cell>
          <cell r="K161" t="str">
            <v xml:space="preserve">負債総額 </v>
          </cell>
        </row>
        <row r="162">
          <cell r="C162" t="str">
            <v>百万KWH</v>
          </cell>
          <cell r="D162" t="str">
            <v>億円</v>
          </cell>
          <cell r="E162" t="str">
            <v>千㎡</v>
          </cell>
          <cell r="F162" t="str">
            <v>千㎡</v>
          </cell>
          <cell r="G162" t="str">
            <v>戸</v>
          </cell>
          <cell r="H162" t="str">
            <v>千㎡</v>
          </cell>
          <cell r="I162" t="str">
            <v>百万円</v>
          </cell>
          <cell r="J162" t="str">
            <v>件</v>
          </cell>
          <cell r="K162" t="str">
            <v>百万円</v>
          </cell>
        </row>
        <row r="163">
          <cell r="B163" t="str">
            <v>11(1999)</v>
          </cell>
          <cell r="C163">
            <v>6453</v>
          </cell>
          <cell r="D163">
            <v>2283</v>
          </cell>
          <cell r="E163">
            <v>836</v>
          </cell>
          <cell r="F163">
            <v>606</v>
          </cell>
          <cell r="G163">
            <v>7816</v>
          </cell>
          <cell r="H163">
            <v>851</v>
          </cell>
          <cell r="I163">
            <v>159275</v>
          </cell>
          <cell r="J163">
            <v>109</v>
          </cell>
          <cell r="K163">
            <v>20080</v>
          </cell>
        </row>
        <row r="164">
          <cell r="B164" t="str">
            <v>12(2000)</v>
          </cell>
          <cell r="C164">
            <v>6647</v>
          </cell>
          <cell r="D164">
            <v>1868</v>
          </cell>
          <cell r="E164">
            <v>826</v>
          </cell>
          <cell r="F164">
            <v>560</v>
          </cell>
          <cell r="G164">
            <v>7893</v>
          </cell>
          <cell r="H164">
            <v>837</v>
          </cell>
          <cell r="I164">
            <v>156289</v>
          </cell>
          <cell r="J164">
            <v>168</v>
          </cell>
          <cell r="K164">
            <v>36271</v>
          </cell>
        </row>
        <row r="165">
          <cell r="B165" t="str">
            <v>13(2001)</v>
          </cell>
          <cell r="C165">
            <v>6523</v>
          </cell>
          <cell r="D165">
            <v>1651</v>
          </cell>
          <cell r="E165">
            <v>703</v>
          </cell>
          <cell r="F165">
            <v>448</v>
          </cell>
          <cell r="G165">
            <v>6744</v>
          </cell>
          <cell r="H165">
            <v>731</v>
          </cell>
          <cell r="I165">
            <v>148462</v>
          </cell>
          <cell r="J165">
            <v>142</v>
          </cell>
          <cell r="K165">
            <v>72686</v>
          </cell>
        </row>
        <row r="166">
          <cell r="B166" t="str">
            <v>14(2002)</v>
          </cell>
          <cell r="C166">
            <v>6147</v>
          </cell>
          <cell r="D166">
            <v>1790.25</v>
          </cell>
          <cell r="E166">
            <v>674.25800000000004</v>
          </cell>
          <cell r="F166">
            <v>443.23500000000001</v>
          </cell>
          <cell r="G166">
            <v>6559</v>
          </cell>
          <cell r="H166">
            <v>685.59500000000003</v>
          </cell>
          <cell r="I166">
            <v>144734</v>
          </cell>
          <cell r="J166">
            <v>154</v>
          </cell>
          <cell r="K166">
            <v>71390</v>
          </cell>
        </row>
        <row r="167">
          <cell r="B167" t="str">
            <v>15(2003)</v>
          </cell>
          <cell r="C167">
            <v>6505</v>
          </cell>
          <cell r="D167">
            <v>1554.3</v>
          </cell>
          <cell r="E167">
            <v>705.87199999999996</v>
          </cell>
          <cell r="F167">
            <v>531.55599999999993</v>
          </cell>
          <cell r="G167">
            <v>7276</v>
          </cell>
          <cell r="H167">
            <v>722.42199999999991</v>
          </cell>
          <cell r="I167">
            <v>142145</v>
          </cell>
          <cell r="J167">
            <v>147</v>
          </cell>
          <cell r="K167">
            <v>42867</v>
          </cell>
        </row>
        <row r="169">
          <cell r="B169" t="str">
            <v xml:space="preserve">      2003. 8</v>
          </cell>
          <cell r="C169">
            <v>614</v>
          </cell>
          <cell r="D169">
            <v>106.63</v>
          </cell>
          <cell r="E169">
            <v>58.014000000000003</v>
          </cell>
          <cell r="F169">
            <v>23.007999999999999</v>
          </cell>
          <cell r="G169">
            <v>609</v>
          </cell>
          <cell r="H169">
            <v>58.637</v>
          </cell>
          <cell r="I169">
            <v>11806</v>
          </cell>
          <cell r="J169">
            <v>9</v>
          </cell>
          <cell r="K169">
            <v>3898</v>
          </cell>
        </row>
        <row r="170">
          <cell r="B170" t="str">
            <v xml:space="preserve">            9</v>
          </cell>
          <cell r="C170">
            <v>637</v>
          </cell>
          <cell r="D170">
            <v>163.94</v>
          </cell>
          <cell r="E170">
            <v>51.959000000000003</v>
          </cell>
          <cell r="F170">
            <v>34.643000000000001</v>
          </cell>
          <cell r="G170">
            <v>511</v>
          </cell>
          <cell r="H170">
            <v>52.942</v>
          </cell>
          <cell r="I170">
            <v>11010</v>
          </cell>
          <cell r="J170">
            <v>12</v>
          </cell>
          <cell r="K170">
            <v>1251</v>
          </cell>
        </row>
        <row r="171">
          <cell r="B171" t="str">
            <v xml:space="preserve">           10</v>
          </cell>
          <cell r="C171">
            <v>536</v>
          </cell>
          <cell r="D171">
            <v>141.34</v>
          </cell>
          <cell r="E171">
            <v>63.627000000000002</v>
          </cell>
          <cell r="F171">
            <v>88.777000000000001</v>
          </cell>
          <cell r="G171">
            <v>676</v>
          </cell>
          <cell r="H171">
            <v>65.174999999999997</v>
          </cell>
          <cell r="I171">
            <v>11502</v>
          </cell>
          <cell r="J171">
            <v>11</v>
          </cell>
          <cell r="K171">
            <v>1929</v>
          </cell>
        </row>
        <row r="172">
          <cell r="B172" t="str">
            <v xml:space="preserve">           11</v>
          </cell>
          <cell r="C172">
            <v>502</v>
          </cell>
          <cell r="D172">
            <v>105.3</v>
          </cell>
          <cell r="E172">
            <v>56.670999999999999</v>
          </cell>
          <cell r="F172">
            <v>14.78</v>
          </cell>
          <cell r="G172">
            <v>587</v>
          </cell>
          <cell r="H172">
            <v>57.447000000000003</v>
          </cell>
          <cell r="I172">
            <v>11337</v>
          </cell>
          <cell r="J172">
            <v>14</v>
          </cell>
          <cell r="K172">
            <v>998</v>
          </cell>
        </row>
        <row r="173">
          <cell r="B173" t="str">
            <v xml:space="preserve">           12</v>
          </cell>
          <cell r="C173">
            <v>496</v>
          </cell>
          <cell r="D173">
            <v>133.25</v>
          </cell>
          <cell r="E173">
            <v>58.664000000000001</v>
          </cell>
          <cell r="F173">
            <v>40.923999999999999</v>
          </cell>
          <cell r="G173">
            <v>581</v>
          </cell>
          <cell r="H173">
            <v>59.511000000000003</v>
          </cell>
          <cell r="I173">
            <v>14308</v>
          </cell>
          <cell r="J173">
            <v>8</v>
          </cell>
          <cell r="K173">
            <v>13630</v>
          </cell>
        </row>
        <row r="175">
          <cell r="B175" t="str">
            <v xml:space="preserve">      2004. 1</v>
          </cell>
          <cell r="C175">
            <v>609.87800000000004</v>
          </cell>
          <cell r="D175">
            <v>82.47</v>
          </cell>
          <cell r="E175">
            <v>35.79</v>
          </cell>
          <cell r="F175">
            <v>29.555</v>
          </cell>
          <cell r="G175">
            <v>410</v>
          </cell>
          <cell r="H175">
            <v>36.884</v>
          </cell>
          <cell r="I175">
            <v>13665</v>
          </cell>
          <cell r="J175">
            <v>12</v>
          </cell>
          <cell r="K175">
            <v>1171</v>
          </cell>
        </row>
        <row r="176">
          <cell r="B176" t="str">
            <v xml:space="preserve">            2</v>
          </cell>
          <cell r="C176">
            <v>568.1</v>
          </cell>
          <cell r="D176">
            <v>98.47</v>
          </cell>
          <cell r="E176">
            <v>66.927000000000007</v>
          </cell>
          <cell r="F176">
            <v>32.122999999999998</v>
          </cell>
          <cell r="G176">
            <v>657</v>
          </cell>
          <cell r="H176">
            <v>68.034999999999997</v>
          </cell>
          <cell r="I176">
            <v>10403</v>
          </cell>
          <cell r="J176">
            <v>10</v>
          </cell>
          <cell r="K176">
            <v>7221</v>
          </cell>
        </row>
        <row r="177">
          <cell r="B177" t="str">
            <v xml:space="preserve">            3</v>
          </cell>
          <cell r="C177">
            <v>524.33299999999997</v>
          </cell>
          <cell r="D177">
            <v>165.79</v>
          </cell>
          <cell r="E177">
            <v>59.534999999999997</v>
          </cell>
          <cell r="F177">
            <v>17.273</v>
          </cell>
          <cell r="G177">
            <v>520</v>
          </cell>
          <cell r="H177">
            <v>59.713000000000001</v>
          </cell>
          <cell r="I177">
            <v>10959</v>
          </cell>
          <cell r="J177">
            <v>14</v>
          </cell>
          <cell r="K177">
            <v>2234</v>
          </cell>
        </row>
        <row r="178">
          <cell r="B178" t="str">
            <v xml:space="preserve">            4</v>
          </cell>
          <cell r="C178">
            <v>532.66499999999996</v>
          </cell>
          <cell r="D178">
            <v>74.53</v>
          </cell>
          <cell r="E178">
            <v>74.132000000000005</v>
          </cell>
          <cell r="F178">
            <v>59.508000000000003</v>
          </cell>
          <cell r="G178">
            <v>696</v>
          </cell>
          <cell r="H178">
            <v>74.471999999999994</v>
          </cell>
          <cell r="I178">
            <v>10978</v>
          </cell>
          <cell r="J178">
            <v>14</v>
          </cell>
          <cell r="K178">
            <v>2143</v>
          </cell>
        </row>
        <row r="179">
          <cell r="B179" t="str">
            <v xml:space="preserve">            5</v>
          </cell>
          <cell r="C179">
            <v>502.33699999999999</v>
          </cell>
          <cell r="D179">
            <v>84.61</v>
          </cell>
          <cell r="E179">
            <v>44.273000000000003</v>
          </cell>
          <cell r="F179">
            <v>27.823</v>
          </cell>
          <cell r="G179">
            <v>484</v>
          </cell>
          <cell r="H179">
            <v>44.262999999999998</v>
          </cell>
          <cell r="I179">
            <v>10847</v>
          </cell>
          <cell r="J179">
            <v>9</v>
          </cell>
          <cell r="K179">
            <v>3114</v>
          </cell>
        </row>
        <row r="180">
          <cell r="B180" t="str">
            <v xml:space="preserve">            6</v>
          </cell>
          <cell r="C180">
            <v>502.69600000000003</v>
          </cell>
          <cell r="D180">
            <v>141.08000000000001</v>
          </cell>
          <cell r="E180">
            <v>57.06</v>
          </cell>
          <cell r="F180">
            <v>42.68</v>
          </cell>
          <cell r="G180">
            <v>557</v>
          </cell>
          <cell r="H180">
            <v>57.225999999999999</v>
          </cell>
          <cell r="I180">
            <v>10750</v>
          </cell>
          <cell r="J180">
            <v>8</v>
          </cell>
          <cell r="K180">
            <v>722</v>
          </cell>
        </row>
        <row r="181">
          <cell r="B181" t="str">
            <v xml:space="preserve">            7</v>
          </cell>
          <cell r="C181">
            <v>617.47</v>
          </cell>
          <cell r="D181">
            <v>175.98</v>
          </cell>
          <cell r="E181">
            <v>77.388999999999996</v>
          </cell>
          <cell r="F181">
            <v>28.620999999999999</v>
          </cell>
          <cell r="G181">
            <v>745</v>
          </cell>
          <cell r="H181">
            <v>79.298000000000002</v>
          </cell>
          <cell r="I181">
            <v>12261</v>
          </cell>
          <cell r="J181">
            <v>2</v>
          </cell>
          <cell r="K181">
            <v>250</v>
          </cell>
        </row>
        <row r="182">
          <cell r="B182" t="str">
            <v xml:space="preserve">            8</v>
          </cell>
          <cell r="C182">
            <v>680.69100000000003</v>
          </cell>
          <cell r="D182">
            <v>160.31</v>
          </cell>
          <cell r="E182">
            <v>58.645000000000003</v>
          </cell>
          <cell r="F182">
            <v>70.685000000000002</v>
          </cell>
          <cell r="G182">
            <v>528</v>
          </cell>
          <cell r="H182">
            <v>59.122999999999998</v>
          </cell>
          <cell r="I182">
            <v>11394</v>
          </cell>
          <cell r="J182">
            <v>12</v>
          </cell>
          <cell r="K182">
            <v>2523</v>
          </cell>
        </row>
        <row r="184">
          <cell r="C184" t="str">
            <v>注）8月号から販売電力量の数値を掲載しています。</v>
          </cell>
        </row>
      </sheetData>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公表用"/>
      <sheetName val="公表用 (Excel貼り付け用)"/>
      <sheetName val="改定値"/>
      <sheetName val="前回値"/>
      <sheetName val="グラフ"/>
      <sheetName val="グラフ (2)"/>
      <sheetName val="１"/>
    </sheetNames>
    <sheetDataSet>
      <sheetData sheetId="0">
        <row r="1">
          <cell r="E1" t="b">
            <v>1</v>
          </cell>
          <cell r="H1" t="str">
            <v>a5</v>
          </cell>
        </row>
        <row r="2">
          <cell r="H2" t="str">
            <v>i1</v>
          </cell>
        </row>
        <row r="3">
          <cell r="E3" t="b">
            <v>1</v>
          </cell>
          <cell r="H3" t="str">
            <v>d1:o1</v>
          </cell>
        </row>
        <row r="4">
          <cell r="H4" t="str">
            <v>i3:t3</v>
          </cell>
        </row>
        <row r="8">
          <cell r="E8" t="str">
            <v>kd09有効求人倍率</v>
          </cell>
          <cell r="F8" t="str">
            <v>d8:g66</v>
          </cell>
          <cell r="G8" t="str">
            <v>an10:aq68</v>
          </cell>
          <cell r="H8" t="str">
            <v>an10:aq68</v>
          </cell>
        </row>
      </sheetData>
      <sheetData sheetId="1"/>
      <sheetData sheetId="2"/>
      <sheetData sheetId="3"/>
      <sheetData sheetId="4"/>
      <sheetData sheetId="5"/>
      <sheetData sheetId="6"/>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３"/>
      <sheetName val="４"/>
      <sheetName val="５"/>
      <sheetName val="６"/>
      <sheetName val="グラフ"/>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クロスエラー符号欄"/>
      <sheetName val="ﾚｲｱｳﾄ(17)"/>
      <sheetName val="ﾚｲｱｳﾄ(16)"/>
      <sheetName val="ﾚｲｱｳﾄ(15)"/>
      <sheetName val="ﾚｲｱｳﾄ(14)"/>
      <sheetName val="ﾚｲｱｳﾄ(13)"/>
      <sheetName val="ﾚｲｱｳﾄ(12)"/>
      <sheetName val="ﾚｲｱｳﾄ(11)"/>
      <sheetName val="ﾚｲｱｳﾄ(10)"/>
      <sheetName val="ﾚｲｱｳﾄ(9)"/>
      <sheetName val="ﾚｲｱｳﾄ(8)"/>
      <sheetName val="ﾚｲｱｳﾄ(7)"/>
      <sheetName val="ﾚｲｱｳﾄ(6)"/>
      <sheetName val="ﾚｲｱｳﾄ(5)"/>
      <sheetName val="ﾚｲｱｳﾄ(4)"/>
      <sheetName val="ﾚｲｱｳﾄ(3)"/>
      <sheetName val="ﾚｲｱｳﾄ(2)"/>
      <sheetName val="ﾚｲｱｳﾄ(1)"/>
      <sheetName val="符号表"/>
      <sheetName val="使い方"/>
      <sheetName val="集計設定"/>
      <sheetName val="レイアウト作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5400" cmpd="sng"/>
        <a:extLst/>
      </a:spPr>
      <a:bodyPr vertOverflow="clip" horzOverflow="clip" wrap="square" lIns="18288" tIns="0" rIns="0" bIns="0" rtlCol="0" anchor="t" upright="1"/>
      <a:lstStyle>
        <a:defPPr algn="l">
          <a:defRPr kumimoji="1" sz="1100">
            <a:ln w="28575">
              <a:solidFill>
                <a:schemeClr val="tx1"/>
              </a:solidFill>
            </a:ln>
            <a:solidFill>
              <a:schemeClr val="tx1"/>
            </a:solidFill>
          </a:defRPr>
        </a:defPPr>
      </a:lstStyle>
      <a:style>
        <a:lnRef idx="2">
          <a:schemeClr val="dk1"/>
        </a:lnRef>
        <a:fillRef idx="1">
          <a:schemeClr val="lt1"/>
        </a:fillRef>
        <a:effectRef idx="0">
          <a:schemeClr val="dk1"/>
        </a:effectRef>
        <a:fontRef idx="minor">
          <a:schemeClr val="dk1"/>
        </a:fontRef>
      </a: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alpha val="0"/>
                </a:srgbClr>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ransitionEntry="1"/>
  <dimension ref="A1:AB149"/>
  <sheetViews>
    <sheetView showGridLines="0" tabSelected="1" view="pageBreakPreview" zoomScale="50" zoomScaleNormal="75" zoomScaleSheetLayoutView="50" workbookViewId="0">
      <selection activeCell="R41" sqref="R41:R42"/>
    </sheetView>
  </sheetViews>
  <sheetFormatPr defaultColWidth="8.69921875" defaultRowHeight="17.25" x14ac:dyDescent="0.2"/>
  <cols>
    <col min="1" max="1" width="4.59765625" style="134" customWidth="1"/>
    <col min="2" max="2" width="11.3984375" style="134" customWidth="1"/>
    <col min="3" max="3" width="11.3984375" style="135" customWidth="1"/>
    <col min="4" max="12" width="11.3984375" style="134" customWidth="1"/>
    <col min="13" max="13" width="2.69921875" style="134" customWidth="1"/>
    <col min="14" max="14" width="8.69921875" style="134"/>
    <col min="15" max="23" width="8.69921875" style="136"/>
    <col min="24" max="16384" width="8.69921875" style="134"/>
  </cols>
  <sheetData>
    <row r="1" spans="1:28" ht="17.25" customHeight="1" x14ac:dyDescent="0.2"/>
    <row r="2" spans="1:28" ht="17.25" customHeight="1" x14ac:dyDescent="0.2"/>
    <row r="3" spans="1:28" ht="17.25" customHeight="1" x14ac:dyDescent="0.2"/>
    <row r="4" spans="1:28" s="137" customFormat="1" ht="13.5" customHeight="1" x14ac:dyDescent="0.3">
      <c r="B4" s="574"/>
      <c r="C4" s="574"/>
      <c r="D4" s="574"/>
      <c r="E4" s="574"/>
      <c r="F4" s="574"/>
      <c r="G4" s="138"/>
      <c r="H4" s="138"/>
      <c r="I4" s="138"/>
      <c r="J4" s="138"/>
      <c r="K4" s="138"/>
      <c r="L4" s="138"/>
      <c r="M4" s="139"/>
    </row>
    <row r="5" spans="1:28" s="137" customFormat="1" ht="72.75" customHeight="1" x14ac:dyDescent="0.3">
      <c r="B5" s="575" t="s">
        <v>71</v>
      </c>
      <c r="C5" s="575"/>
      <c r="D5" s="575"/>
      <c r="E5" s="575"/>
      <c r="F5" s="575"/>
      <c r="G5" s="575"/>
      <c r="H5" s="140"/>
      <c r="I5" s="140"/>
      <c r="J5" s="141"/>
      <c r="K5" s="141"/>
      <c r="L5" s="142"/>
      <c r="M5" s="143"/>
    </row>
    <row r="6" spans="1:28" s="137" customFormat="1" ht="21.75" customHeight="1" x14ac:dyDescent="0.3">
      <c r="B6" s="576"/>
      <c r="C6" s="576"/>
      <c r="D6" s="576"/>
      <c r="E6" s="576"/>
      <c r="F6" s="576"/>
      <c r="G6" s="576"/>
      <c r="H6" s="576"/>
      <c r="I6" s="141"/>
      <c r="J6" s="141"/>
      <c r="K6" s="141"/>
      <c r="L6" s="141"/>
      <c r="M6" s="144"/>
    </row>
    <row r="7" spans="1:28" s="137" customFormat="1" ht="30" customHeight="1" x14ac:dyDescent="0.45">
      <c r="B7" s="145"/>
      <c r="C7" s="146"/>
      <c r="D7" s="147" t="s">
        <v>286</v>
      </c>
      <c r="E7" s="148"/>
      <c r="F7" s="149"/>
      <c r="G7" s="146"/>
      <c r="H7" s="150"/>
      <c r="I7" s="141"/>
      <c r="J7" s="141"/>
      <c r="K7" s="141"/>
      <c r="L7" s="141"/>
      <c r="M7" s="144"/>
    </row>
    <row r="8" spans="1:28" s="137" customFormat="1" ht="30" customHeight="1" x14ac:dyDescent="0.45">
      <c r="B8" s="145"/>
      <c r="C8" s="146"/>
      <c r="D8" s="151" t="s">
        <v>287</v>
      </c>
      <c r="E8" s="148"/>
      <c r="F8" s="149"/>
      <c r="G8" s="146"/>
      <c r="H8" s="150"/>
      <c r="I8" s="141"/>
      <c r="J8" s="141"/>
      <c r="K8" s="141"/>
      <c r="L8" s="141"/>
      <c r="M8" s="144"/>
    </row>
    <row r="9" spans="1:28" s="137" customFormat="1" ht="30" customHeight="1" x14ac:dyDescent="0.45">
      <c r="B9" s="145"/>
      <c r="C9" s="146"/>
      <c r="D9" s="151" t="s">
        <v>288</v>
      </c>
      <c r="E9" s="148"/>
      <c r="F9" s="149"/>
      <c r="G9" s="146"/>
      <c r="H9" s="150"/>
      <c r="I9" s="141"/>
      <c r="J9" s="141"/>
      <c r="K9" s="141"/>
      <c r="L9" s="141"/>
      <c r="M9" s="144"/>
    </row>
    <row r="10" spans="1:28" s="137" customFormat="1" ht="28.5" customHeight="1" x14ac:dyDescent="0.45">
      <c r="B10" s="145"/>
      <c r="C10" s="146"/>
      <c r="D10" s="138"/>
      <c r="E10" s="148"/>
      <c r="F10" s="150"/>
      <c r="G10" s="150"/>
      <c r="H10" s="150"/>
      <c r="I10" s="152"/>
      <c r="J10" s="153"/>
      <c r="K10" s="153"/>
      <c r="L10" s="153"/>
      <c r="M10" s="154"/>
    </row>
    <row r="11" spans="1:28" s="155" customFormat="1" ht="25.5" customHeight="1" x14ac:dyDescent="0.2">
      <c r="B11" s="577" t="s">
        <v>70</v>
      </c>
      <c r="C11" s="577"/>
      <c r="D11" s="577"/>
      <c r="E11" s="577"/>
      <c r="F11" s="577"/>
      <c r="G11" s="577"/>
      <c r="H11" s="577"/>
      <c r="I11" s="577"/>
      <c r="J11" s="577"/>
      <c r="K11" s="577"/>
      <c r="L11" s="577"/>
      <c r="M11" s="156"/>
    </row>
    <row r="12" spans="1:28" ht="17.25" customHeight="1" x14ac:dyDescent="0.2"/>
    <row r="13" spans="1:28" s="162" customFormat="1" ht="17.25" customHeight="1" x14ac:dyDescent="0.2">
      <c r="A13" s="157"/>
      <c r="B13" s="158"/>
      <c r="C13" s="159"/>
      <c r="D13" s="160"/>
      <c r="E13" s="160"/>
      <c r="F13" s="160"/>
      <c r="G13" s="161"/>
      <c r="H13" s="160"/>
      <c r="I13" s="161"/>
      <c r="J13" s="161"/>
      <c r="K13" s="160"/>
      <c r="L13" s="160"/>
      <c r="O13" s="163"/>
      <c r="P13" s="163"/>
      <c r="Q13" s="163"/>
      <c r="R13" s="163"/>
      <c r="S13" s="163"/>
      <c r="T13" s="163"/>
      <c r="U13" s="163"/>
      <c r="V13" s="163"/>
      <c r="W13" s="163"/>
    </row>
    <row r="14" spans="1:28" s="164" customFormat="1" ht="42" x14ac:dyDescent="0.4">
      <c r="A14" s="578" t="s">
        <v>289</v>
      </c>
      <c r="B14" s="579"/>
      <c r="C14" s="579"/>
      <c r="D14" s="579"/>
      <c r="E14" s="579"/>
      <c r="F14" s="579"/>
      <c r="G14" s="579"/>
      <c r="H14" s="579"/>
      <c r="I14" s="579"/>
      <c r="J14" s="579"/>
      <c r="K14" s="579"/>
      <c r="L14" s="579"/>
      <c r="M14" s="580"/>
      <c r="X14" s="165"/>
      <c r="Y14" s="165"/>
      <c r="Z14" s="165"/>
      <c r="AA14" s="165"/>
      <c r="AB14" s="165"/>
    </row>
    <row r="15" spans="1:28" s="168" customFormat="1" ht="20.25" customHeight="1" x14ac:dyDescent="0.2">
      <c r="A15" s="166"/>
      <c r="B15" s="439"/>
      <c r="C15" s="439"/>
      <c r="D15" s="439"/>
      <c r="E15" s="167"/>
      <c r="F15" s="439"/>
      <c r="G15" s="439"/>
      <c r="H15" s="439"/>
      <c r="I15" s="439"/>
      <c r="J15" s="439"/>
      <c r="K15" s="439"/>
      <c r="L15" s="439"/>
      <c r="M15" s="166"/>
      <c r="P15" s="164"/>
      <c r="Q15" s="164"/>
      <c r="R15" s="164"/>
      <c r="S15" s="164"/>
      <c r="T15" s="164"/>
      <c r="U15" s="164"/>
      <c r="V15" s="164"/>
      <c r="W15" s="164"/>
      <c r="X15" s="170"/>
      <c r="Y15" s="170"/>
      <c r="Z15" s="170"/>
      <c r="AA15" s="170"/>
      <c r="AB15" s="170"/>
    </row>
    <row r="16" spans="1:28" s="168" customFormat="1" ht="24.75" customHeight="1" x14ac:dyDescent="0.25">
      <c r="A16" s="166"/>
      <c r="B16" s="166"/>
      <c r="C16" s="166"/>
      <c r="D16" s="166"/>
      <c r="E16" s="171"/>
      <c r="F16" s="172"/>
      <c r="I16" s="169"/>
      <c r="J16" s="169"/>
      <c r="K16" s="169"/>
      <c r="L16" s="166"/>
      <c r="M16" s="166"/>
      <c r="P16" s="164"/>
      <c r="Q16" s="164"/>
      <c r="R16" s="164"/>
      <c r="S16" s="164"/>
      <c r="T16" s="164"/>
      <c r="U16" s="164"/>
      <c r="V16" s="164"/>
      <c r="W16" s="164"/>
      <c r="X16" s="170"/>
      <c r="Y16" s="170"/>
      <c r="Z16" s="170"/>
      <c r="AA16" s="170"/>
      <c r="AB16" s="170"/>
    </row>
    <row r="17" spans="1:28" s="168" customFormat="1" ht="24" x14ac:dyDescent="0.2">
      <c r="A17" s="166"/>
      <c r="B17" s="173" t="s">
        <v>290</v>
      </c>
      <c r="C17" s="174"/>
      <c r="D17" s="174"/>
      <c r="E17" s="174"/>
      <c r="F17" s="175"/>
      <c r="G17" s="174"/>
      <c r="H17" s="174"/>
      <c r="I17" s="176"/>
      <c r="J17" s="176"/>
      <c r="K17" s="176"/>
      <c r="L17" s="166"/>
      <c r="M17" s="166"/>
      <c r="P17" s="164"/>
      <c r="Q17" s="164"/>
      <c r="R17" s="164"/>
      <c r="S17" s="164"/>
      <c r="T17" s="164"/>
      <c r="U17" s="164"/>
      <c r="V17" s="164"/>
      <c r="W17" s="164"/>
      <c r="X17" s="170"/>
      <c r="Y17" s="170"/>
      <c r="Z17" s="170"/>
      <c r="AA17" s="170"/>
      <c r="AB17" s="170"/>
    </row>
    <row r="18" spans="1:28" s="168" customFormat="1" ht="13.5" customHeight="1" x14ac:dyDescent="0.2">
      <c r="A18" s="166"/>
      <c r="B18" s="177"/>
      <c r="C18" s="174"/>
      <c r="D18" s="174"/>
      <c r="E18" s="174"/>
      <c r="F18" s="175"/>
      <c r="G18" s="174"/>
      <c r="H18" s="174"/>
      <c r="I18" s="176"/>
      <c r="J18" s="176"/>
      <c r="K18" s="176"/>
      <c r="L18" s="166"/>
      <c r="M18" s="166"/>
      <c r="P18" s="164"/>
      <c r="Q18" s="164"/>
      <c r="R18" s="164"/>
      <c r="S18" s="164"/>
      <c r="T18" s="164"/>
      <c r="U18" s="164"/>
      <c r="V18" s="164"/>
      <c r="W18" s="164"/>
      <c r="X18" s="170"/>
      <c r="Y18" s="170"/>
      <c r="Z18" s="170"/>
      <c r="AA18" s="170"/>
      <c r="AB18" s="170"/>
    </row>
    <row r="19" spans="1:28" s="168" customFormat="1" ht="22.5" customHeight="1" x14ac:dyDescent="0.2">
      <c r="A19" s="166"/>
      <c r="B19" s="571" t="s">
        <v>302</v>
      </c>
      <c r="C19" s="571"/>
      <c r="D19" s="571"/>
      <c r="E19" s="571"/>
      <c r="F19" s="571"/>
      <c r="G19" s="571"/>
      <c r="H19" s="571"/>
      <c r="I19" s="571"/>
      <c r="J19" s="571"/>
      <c r="K19" s="571"/>
      <c r="L19" s="571"/>
      <c r="M19" s="166"/>
      <c r="X19" s="170"/>
      <c r="Y19" s="170"/>
      <c r="Z19" s="170"/>
      <c r="AA19" s="170"/>
      <c r="AB19" s="170"/>
    </row>
    <row r="20" spans="1:28" s="168" customFormat="1" ht="22.5" customHeight="1" x14ac:dyDescent="0.2">
      <c r="A20" s="166"/>
      <c r="B20" s="571"/>
      <c r="C20" s="571"/>
      <c r="D20" s="571"/>
      <c r="E20" s="571"/>
      <c r="F20" s="571"/>
      <c r="G20" s="571"/>
      <c r="H20" s="571"/>
      <c r="I20" s="571"/>
      <c r="J20" s="571"/>
      <c r="K20" s="571"/>
      <c r="L20" s="571"/>
      <c r="M20" s="166"/>
      <c r="X20" s="170"/>
      <c r="Y20" s="170"/>
      <c r="Z20" s="170"/>
      <c r="AA20" s="170"/>
      <c r="AB20" s="170"/>
    </row>
    <row r="21" spans="1:28" s="168" customFormat="1" ht="14.25" customHeight="1" x14ac:dyDescent="0.2">
      <c r="A21" s="166"/>
      <c r="B21" s="571"/>
      <c r="C21" s="571"/>
      <c r="D21" s="571"/>
      <c r="E21" s="571"/>
      <c r="F21" s="571"/>
      <c r="G21" s="571"/>
      <c r="H21" s="571"/>
      <c r="I21" s="571"/>
      <c r="J21" s="571"/>
      <c r="K21" s="571"/>
      <c r="L21" s="571"/>
      <c r="M21" s="166"/>
      <c r="X21" s="170"/>
      <c r="Y21" s="170"/>
      <c r="Z21" s="170"/>
      <c r="AA21" s="170"/>
      <c r="AB21" s="170"/>
    </row>
    <row r="22" spans="1:28" s="168" customFormat="1" ht="23.1" customHeight="1" x14ac:dyDescent="0.2">
      <c r="A22" s="166"/>
      <c r="B22" s="571"/>
      <c r="C22" s="571"/>
      <c r="D22" s="571"/>
      <c r="E22" s="571"/>
      <c r="F22" s="571"/>
      <c r="G22" s="571"/>
      <c r="H22" s="571"/>
      <c r="I22" s="571"/>
      <c r="J22" s="571"/>
      <c r="K22" s="571"/>
      <c r="L22" s="571"/>
      <c r="M22" s="166"/>
      <c r="X22" s="170"/>
      <c r="Y22" s="170"/>
      <c r="Z22" s="170"/>
      <c r="AA22" s="170"/>
      <c r="AB22" s="170"/>
    </row>
    <row r="23" spans="1:28" s="168" customFormat="1" ht="14.25" customHeight="1" x14ac:dyDescent="0.2">
      <c r="A23" s="166"/>
      <c r="B23" s="571"/>
      <c r="C23" s="571"/>
      <c r="D23" s="571"/>
      <c r="E23" s="571"/>
      <c r="F23" s="571"/>
      <c r="G23" s="571"/>
      <c r="H23" s="571"/>
      <c r="I23" s="571"/>
      <c r="J23" s="571"/>
      <c r="K23" s="571"/>
      <c r="L23" s="571"/>
      <c r="M23" s="166"/>
      <c r="X23" s="170"/>
      <c r="Y23" s="170"/>
      <c r="Z23" s="170"/>
      <c r="AA23" s="170"/>
      <c r="AB23" s="170"/>
    </row>
    <row r="24" spans="1:28" s="168" customFormat="1" ht="23.1" customHeight="1" x14ac:dyDescent="0.2">
      <c r="A24" s="166"/>
      <c r="B24" s="565"/>
      <c r="C24" s="565"/>
      <c r="D24" s="565"/>
      <c r="E24" s="565"/>
      <c r="F24" s="565"/>
      <c r="G24" s="565"/>
      <c r="H24" s="565"/>
      <c r="I24" s="565"/>
      <c r="J24" s="565"/>
      <c r="K24" s="565"/>
      <c r="L24" s="565"/>
      <c r="M24" s="166"/>
      <c r="P24" s="164"/>
      <c r="Q24" s="164"/>
      <c r="R24" s="164"/>
      <c r="S24" s="164"/>
      <c r="T24" s="164"/>
      <c r="U24" s="164"/>
      <c r="V24" s="164"/>
      <c r="W24" s="164"/>
      <c r="X24" s="170"/>
      <c r="Y24" s="170"/>
      <c r="Z24" s="170"/>
      <c r="AA24" s="170"/>
      <c r="AB24" s="170"/>
    </row>
    <row r="25" spans="1:28" s="168" customFormat="1" ht="30.75" customHeight="1" x14ac:dyDescent="0.2">
      <c r="A25" s="166"/>
      <c r="B25" s="565"/>
      <c r="C25" s="565"/>
      <c r="D25" s="565"/>
      <c r="E25" s="565"/>
      <c r="F25" s="565"/>
      <c r="G25" s="565"/>
      <c r="H25" s="565"/>
      <c r="I25" s="565"/>
      <c r="J25" s="565"/>
      <c r="K25" s="565"/>
      <c r="L25" s="565"/>
      <c r="M25" s="166"/>
      <c r="P25" s="164"/>
      <c r="Q25" s="164"/>
      <c r="R25" s="164"/>
      <c r="S25" s="164"/>
      <c r="T25" s="164"/>
      <c r="U25" s="164"/>
      <c r="V25" s="164"/>
      <c r="W25" s="164"/>
      <c r="X25" s="170"/>
      <c r="Y25" s="170"/>
      <c r="Z25" s="170"/>
      <c r="AA25" s="170"/>
      <c r="AB25" s="170"/>
    </row>
    <row r="26" spans="1:28" s="164" customFormat="1" ht="32.25" x14ac:dyDescent="0.3">
      <c r="A26" s="566"/>
      <c r="B26" s="567"/>
      <c r="C26" s="567"/>
      <c r="D26" s="567"/>
      <c r="E26" s="567"/>
      <c r="F26" s="567"/>
      <c r="G26" s="567"/>
      <c r="H26" s="567"/>
      <c r="I26" s="567"/>
      <c r="J26" s="567"/>
      <c r="K26" s="567"/>
      <c r="L26" s="567"/>
      <c r="M26" s="568"/>
      <c r="X26" s="165"/>
      <c r="Y26" s="165"/>
      <c r="Z26" s="165"/>
      <c r="AA26" s="165"/>
      <c r="AB26" s="165"/>
    </row>
    <row r="27" spans="1:28" s="168" customFormat="1" ht="18.75" x14ac:dyDescent="0.2">
      <c r="A27" s="178"/>
      <c r="B27" s="166"/>
      <c r="C27" s="442"/>
      <c r="D27" s="166"/>
      <c r="E27" s="166"/>
      <c r="F27" s="166"/>
      <c r="G27" s="443"/>
      <c r="H27" s="569"/>
      <c r="I27" s="570"/>
      <c r="J27" s="570"/>
      <c r="K27" s="179"/>
      <c r="L27" s="179"/>
      <c r="M27" s="180"/>
      <c r="P27" s="164"/>
      <c r="Q27" s="164"/>
      <c r="R27" s="164"/>
      <c r="S27" s="164"/>
      <c r="T27" s="164"/>
      <c r="U27" s="164"/>
      <c r="V27" s="164"/>
      <c r="W27" s="164"/>
      <c r="X27" s="170"/>
      <c r="Y27" s="170"/>
      <c r="Z27" s="170"/>
      <c r="AA27" s="170"/>
      <c r="AB27" s="170"/>
    </row>
    <row r="28" spans="1:28" s="168" customFormat="1" ht="21" x14ac:dyDescent="0.2">
      <c r="A28" s="178"/>
      <c r="B28" s="444"/>
      <c r="D28" s="181"/>
      <c r="E28" s="181"/>
      <c r="F28" s="181"/>
      <c r="G28" s="181"/>
      <c r="H28" s="181"/>
      <c r="I28" s="181"/>
      <c r="J28" s="181"/>
      <c r="K28" s="181"/>
      <c r="L28" s="182"/>
      <c r="M28" s="180"/>
      <c r="P28" s="164"/>
      <c r="Q28" s="164"/>
      <c r="R28" s="164"/>
      <c r="S28" s="164"/>
      <c r="T28" s="164"/>
      <c r="U28" s="164"/>
      <c r="V28" s="164"/>
      <c r="W28" s="164"/>
      <c r="X28" s="170"/>
      <c r="Y28" s="170"/>
      <c r="Z28" s="170"/>
      <c r="AA28" s="170"/>
      <c r="AB28" s="170"/>
    </row>
    <row r="29" spans="1:28" s="165" customFormat="1" ht="21" x14ac:dyDescent="0.2">
      <c r="A29" s="445"/>
      <c r="B29" s="183"/>
      <c r="C29" s="446"/>
      <c r="D29" s="446"/>
      <c r="E29" s="446"/>
      <c r="F29" s="446"/>
      <c r="G29" s="446"/>
      <c r="H29" s="446"/>
      <c r="I29" s="446"/>
      <c r="J29" s="446"/>
      <c r="K29" s="446"/>
      <c r="L29" s="447"/>
      <c r="M29" s="448"/>
    </row>
    <row r="30" spans="1:28" s="165" customFormat="1" ht="21" x14ac:dyDescent="0.2">
      <c r="A30" s="445"/>
      <c r="B30" s="183"/>
      <c r="C30" s="446"/>
      <c r="D30" s="446"/>
      <c r="E30" s="446"/>
      <c r="F30" s="446"/>
      <c r="G30" s="446"/>
      <c r="H30" s="446"/>
      <c r="I30" s="446"/>
      <c r="J30" s="446"/>
      <c r="K30" s="446"/>
      <c r="L30" s="449"/>
      <c r="M30" s="448"/>
    </row>
    <row r="31" spans="1:28" s="165" customFormat="1" ht="21" x14ac:dyDescent="0.2">
      <c r="B31" s="183"/>
      <c r="C31" s="446"/>
      <c r="D31" s="446"/>
      <c r="E31" s="446"/>
      <c r="F31" s="446"/>
      <c r="G31" s="446"/>
      <c r="H31" s="446"/>
      <c r="I31" s="446"/>
      <c r="J31" s="446"/>
      <c r="K31" s="446"/>
      <c r="L31" s="184"/>
    </row>
    <row r="32" spans="1:28" s="165" customFormat="1" ht="18.75" x14ac:dyDescent="0.2">
      <c r="A32" s="450"/>
      <c r="B32" s="135"/>
      <c r="C32" s="134"/>
      <c r="D32" s="134"/>
      <c r="E32" s="134"/>
      <c r="F32" s="134"/>
      <c r="G32" s="134"/>
      <c r="H32" s="447"/>
      <c r="I32" s="451"/>
      <c r="J32" s="451"/>
      <c r="K32" s="452"/>
      <c r="L32" s="184"/>
      <c r="M32" s="450"/>
    </row>
    <row r="33" spans="1:28" s="185" customFormat="1" ht="21" x14ac:dyDescent="0.2">
      <c r="A33" s="165"/>
      <c r="B33" s="172"/>
      <c r="C33" s="134"/>
      <c r="D33" s="134"/>
      <c r="E33" s="134"/>
      <c r="F33" s="134"/>
      <c r="G33" s="134"/>
      <c r="H33" s="447"/>
      <c r="I33" s="451"/>
      <c r="J33" s="451"/>
      <c r="K33" s="452"/>
      <c r="L33" s="184"/>
      <c r="M33" s="165"/>
    </row>
    <row r="34" spans="1:28" s="189" customFormat="1" ht="21" x14ac:dyDescent="0.2">
      <c r="A34" s="186"/>
      <c r="B34" s="183"/>
      <c r="C34" s="187"/>
      <c r="D34" s="181"/>
      <c r="E34" s="181"/>
      <c r="F34" s="181"/>
      <c r="G34" s="181"/>
      <c r="H34" s="181"/>
      <c r="I34" s="181"/>
      <c r="J34" s="181"/>
      <c r="K34" s="181"/>
      <c r="L34" s="188"/>
      <c r="M34" s="186"/>
      <c r="O34" s="190" t="s">
        <v>72</v>
      </c>
      <c r="P34" s="136"/>
      <c r="Q34" s="136"/>
      <c r="R34" s="136"/>
    </row>
    <row r="35" spans="1:28" s="189" customFormat="1" ht="21" x14ac:dyDescent="0.2">
      <c r="A35" s="186"/>
      <c r="B35" s="183"/>
      <c r="C35" s="181"/>
      <c r="D35" s="181"/>
      <c r="E35" s="181"/>
      <c r="F35" s="181"/>
      <c r="G35" s="181"/>
      <c r="H35" s="181"/>
      <c r="I35" s="181"/>
      <c r="J35" s="181"/>
      <c r="K35" s="181"/>
      <c r="L35" s="184"/>
      <c r="M35" s="186"/>
      <c r="O35" s="190" t="s">
        <v>73</v>
      </c>
      <c r="P35" s="190"/>
      <c r="Q35" s="136"/>
      <c r="R35" s="136"/>
    </row>
    <row r="36" spans="1:28" s="189" customFormat="1" ht="21" x14ac:dyDescent="0.2">
      <c r="A36" s="191"/>
      <c r="B36" s="183"/>
      <c r="C36" s="181"/>
      <c r="D36" s="181"/>
      <c r="E36" s="181"/>
      <c r="F36" s="181"/>
      <c r="G36" s="181"/>
      <c r="H36" s="181"/>
      <c r="I36" s="181"/>
      <c r="J36" s="181"/>
      <c r="K36" s="181"/>
      <c r="L36" s="184"/>
      <c r="M36" s="191"/>
      <c r="O36" s="190" t="s">
        <v>74</v>
      </c>
      <c r="P36" s="190"/>
      <c r="Q36" s="136"/>
      <c r="R36" s="136"/>
    </row>
    <row r="37" spans="1:28" s="189" customFormat="1" ht="18.75" x14ac:dyDescent="0.2">
      <c r="A37" s="191"/>
      <c r="B37" s="135"/>
      <c r="C37" s="181"/>
      <c r="D37" s="181"/>
      <c r="E37" s="181"/>
      <c r="F37" s="181"/>
      <c r="G37" s="181"/>
      <c r="H37" s="181"/>
      <c r="I37" s="181"/>
      <c r="J37" s="181"/>
      <c r="K37" s="181"/>
      <c r="L37" s="184"/>
      <c r="M37" s="191"/>
    </row>
    <row r="38" spans="1:28" ht="21" x14ac:dyDescent="0.2">
      <c r="A38" s="191"/>
      <c r="B38" s="172"/>
      <c r="C38" s="134"/>
      <c r="N38" s="192" t="s">
        <v>75</v>
      </c>
    </row>
    <row r="39" spans="1:28" ht="21" x14ac:dyDescent="0.2">
      <c r="A39" s="191"/>
      <c r="B39" s="193"/>
      <c r="C39" s="187"/>
      <c r="D39" s="194"/>
      <c r="E39" s="194"/>
      <c r="F39" s="194"/>
      <c r="G39" s="194"/>
      <c r="H39" s="194"/>
      <c r="I39" s="194"/>
      <c r="J39" s="194"/>
      <c r="K39" s="194"/>
      <c r="N39" s="192" t="s">
        <v>75</v>
      </c>
    </row>
    <row r="40" spans="1:28" ht="21" x14ac:dyDescent="0.2">
      <c r="A40" s="191"/>
      <c r="B40" s="183"/>
      <c r="C40" s="194"/>
      <c r="D40" s="194"/>
      <c r="E40" s="194"/>
      <c r="F40" s="194"/>
      <c r="G40" s="194"/>
      <c r="H40" s="194"/>
      <c r="I40" s="194"/>
      <c r="J40" s="194"/>
      <c r="K40" s="194"/>
      <c r="N40" s="192" t="s">
        <v>76</v>
      </c>
    </row>
    <row r="41" spans="1:28" ht="21" x14ac:dyDescent="0.2">
      <c r="A41" s="191"/>
      <c r="B41" s="183"/>
      <c r="C41" s="194"/>
      <c r="D41" s="194"/>
      <c r="E41" s="194"/>
      <c r="F41" s="194"/>
      <c r="G41" s="194"/>
      <c r="H41" s="194"/>
      <c r="I41" s="194"/>
      <c r="J41" s="194"/>
      <c r="K41" s="194"/>
      <c r="N41" s="192"/>
    </row>
    <row r="42" spans="1:28" x14ac:dyDescent="0.2">
      <c r="A42" s="191"/>
      <c r="B42" s="192"/>
      <c r="C42" s="194"/>
      <c r="D42" s="194"/>
      <c r="E42" s="194"/>
      <c r="F42" s="194"/>
      <c r="G42" s="194"/>
      <c r="H42" s="194"/>
      <c r="I42" s="194"/>
      <c r="J42" s="194"/>
      <c r="K42" s="194"/>
    </row>
    <row r="43" spans="1:28" ht="18.75" customHeight="1" x14ac:dyDescent="0.2">
      <c r="A43" s="191"/>
      <c r="B43" s="453"/>
      <c r="C43" s="454"/>
      <c r="D43" s="454"/>
      <c r="E43" s="195"/>
      <c r="F43" s="195"/>
    </row>
    <row r="44" spans="1:28" s="168" customFormat="1" ht="29.25" customHeight="1" x14ac:dyDescent="0.2">
      <c r="A44" s="166"/>
      <c r="B44" s="173" t="s">
        <v>291</v>
      </c>
      <c r="C44" s="439"/>
      <c r="D44" s="439"/>
      <c r="E44" s="439"/>
      <c r="F44" s="439"/>
      <c r="G44" s="439"/>
      <c r="H44" s="439"/>
      <c r="I44" s="439"/>
      <c r="J44" s="439"/>
      <c r="K44" s="196"/>
      <c r="L44" s="439"/>
      <c r="M44" s="166"/>
      <c r="O44" s="164"/>
      <c r="P44" s="164"/>
      <c r="Q44" s="164"/>
      <c r="R44" s="164"/>
      <c r="S44" s="164"/>
      <c r="T44" s="164"/>
      <c r="U44" s="164"/>
      <c r="V44" s="164"/>
      <c r="W44" s="164"/>
      <c r="X44" s="170"/>
      <c r="Y44" s="170"/>
      <c r="Z44" s="170"/>
      <c r="AA44" s="170"/>
      <c r="AB44" s="170"/>
    </row>
    <row r="45" spans="1:28" s="168" customFormat="1" ht="12.75" customHeight="1" x14ac:dyDescent="0.2">
      <c r="A45" s="166"/>
      <c r="B45" s="173"/>
      <c r="C45" s="439"/>
      <c r="D45" s="439"/>
      <c r="E45" s="439"/>
      <c r="F45" s="439"/>
      <c r="G45" s="439"/>
      <c r="H45" s="439"/>
      <c r="I45" s="439"/>
      <c r="J45" s="439"/>
      <c r="K45" s="196"/>
      <c r="L45" s="439"/>
      <c r="M45" s="166"/>
      <c r="O45" s="164"/>
      <c r="P45" s="164"/>
      <c r="Q45" s="164"/>
      <c r="R45" s="164"/>
      <c r="S45" s="164"/>
      <c r="T45" s="164"/>
      <c r="U45" s="164"/>
      <c r="V45" s="164"/>
      <c r="W45" s="164"/>
      <c r="X45" s="170"/>
      <c r="Y45" s="170"/>
      <c r="Z45" s="170"/>
      <c r="AA45" s="170"/>
      <c r="AB45" s="170"/>
    </row>
    <row r="46" spans="1:28" s="168" customFormat="1" ht="22.5" customHeight="1" x14ac:dyDescent="0.2">
      <c r="A46" s="166"/>
      <c r="B46" s="571" t="s">
        <v>309</v>
      </c>
      <c r="C46" s="571"/>
      <c r="D46" s="571"/>
      <c r="E46" s="571"/>
      <c r="F46" s="571"/>
      <c r="G46" s="571"/>
      <c r="H46" s="571"/>
      <c r="I46" s="571"/>
      <c r="J46" s="571"/>
      <c r="K46" s="571"/>
      <c r="L46" s="571"/>
      <c r="M46" s="166"/>
      <c r="O46" s="164"/>
      <c r="P46" s="164"/>
      <c r="Q46" s="164"/>
      <c r="R46" s="164"/>
      <c r="S46" s="164"/>
      <c r="T46" s="164"/>
      <c r="U46" s="164"/>
      <c r="V46" s="164"/>
      <c r="W46" s="164"/>
      <c r="X46" s="170"/>
      <c r="Y46" s="170"/>
      <c r="Z46" s="170"/>
      <c r="AA46" s="170"/>
      <c r="AB46" s="170"/>
    </row>
    <row r="47" spans="1:28" s="168" customFormat="1" ht="22.5" customHeight="1" x14ac:dyDescent="0.2">
      <c r="A47" s="166"/>
      <c r="B47" s="571"/>
      <c r="C47" s="571"/>
      <c r="D47" s="571"/>
      <c r="E47" s="571"/>
      <c r="F47" s="571"/>
      <c r="G47" s="571"/>
      <c r="H47" s="571"/>
      <c r="I47" s="571"/>
      <c r="J47" s="571"/>
      <c r="K47" s="571"/>
      <c r="L47" s="571"/>
      <c r="M47" s="166"/>
      <c r="O47" s="164"/>
      <c r="P47" s="164"/>
      <c r="Q47" s="164"/>
      <c r="R47" s="164"/>
      <c r="S47" s="164"/>
      <c r="T47" s="164"/>
      <c r="U47" s="164"/>
      <c r="V47" s="164"/>
      <c r="W47" s="164"/>
      <c r="X47" s="170"/>
      <c r="Y47" s="170"/>
      <c r="Z47" s="170"/>
      <c r="AA47" s="170"/>
      <c r="AB47" s="170"/>
    </row>
    <row r="48" spans="1:28" s="168" customFormat="1" ht="23.1" customHeight="1" x14ac:dyDescent="0.2">
      <c r="A48" s="166"/>
      <c r="B48" s="571"/>
      <c r="C48" s="571"/>
      <c r="D48" s="571"/>
      <c r="E48" s="571"/>
      <c r="F48" s="571"/>
      <c r="G48" s="571"/>
      <c r="H48" s="571"/>
      <c r="I48" s="571"/>
      <c r="J48" s="571"/>
      <c r="K48" s="571"/>
      <c r="L48" s="571"/>
      <c r="M48" s="166"/>
      <c r="O48" s="164"/>
      <c r="P48" s="164"/>
      <c r="Q48" s="164"/>
      <c r="R48" s="164"/>
      <c r="S48" s="164"/>
      <c r="T48" s="164"/>
      <c r="U48" s="164"/>
      <c r="V48" s="164"/>
      <c r="W48" s="164"/>
      <c r="X48" s="170"/>
      <c r="Y48" s="170"/>
      <c r="Z48" s="170"/>
      <c r="AA48" s="170"/>
      <c r="AB48" s="170"/>
    </row>
    <row r="49" spans="1:28" s="168" customFormat="1" ht="23.1" customHeight="1" x14ac:dyDescent="0.2">
      <c r="A49" s="166"/>
      <c r="B49" s="571"/>
      <c r="C49" s="571"/>
      <c r="D49" s="571"/>
      <c r="E49" s="571"/>
      <c r="F49" s="571"/>
      <c r="G49" s="571"/>
      <c r="H49" s="571"/>
      <c r="I49" s="571"/>
      <c r="J49" s="571"/>
      <c r="K49" s="571"/>
      <c r="L49" s="571"/>
      <c r="M49" s="166"/>
      <c r="O49" s="164"/>
      <c r="P49" s="164"/>
      <c r="Q49" s="164"/>
      <c r="R49" s="164"/>
      <c r="S49" s="164"/>
      <c r="T49" s="164"/>
      <c r="U49" s="164"/>
      <c r="V49" s="164"/>
      <c r="W49" s="164"/>
      <c r="X49" s="170"/>
      <c r="Y49" s="170"/>
      <c r="Z49" s="170"/>
      <c r="AA49" s="170"/>
      <c r="AB49" s="170"/>
    </row>
    <row r="50" spans="1:28" s="168" customFormat="1" ht="23.1" customHeight="1" x14ac:dyDescent="0.2">
      <c r="A50" s="166"/>
      <c r="B50" s="571"/>
      <c r="C50" s="571"/>
      <c r="D50" s="571"/>
      <c r="E50" s="571"/>
      <c r="F50" s="571"/>
      <c r="G50" s="571"/>
      <c r="H50" s="571"/>
      <c r="I50" s="571"/>
      <c r="J50" s="571"/>
      <c r="K50" s="571"/>
      <c r="L50" s="571"/>
      <c r="M50" s="166"/>
      <c r="O50" s="164"/>
      <c r="P50" s="164"/>
      <c r="Q50" s="164"/>
      <c r="R50" s="164"/>
      <c r="S50" s="164"/>
      <c r="T50" s="164"/>
      <c r="U50" s="164"/>
      <c r="V50" s="164"/>
      <c r="W50" s="164"/>
      <c r="X50" s="170"/>
      <c r="Y50" s="170"/>
      <c r="Z50" s="170"/>
      <c r="AA50" s="170"/>
      <c r="AB50" s="170"/>
    </row>
    <row r="51" spans="1:28" s="168" customFormat="1" ht="23.1" customHeight="1" x14ac:dyDescent="0.2">
      <c r="A51" s="166"/>
      <c r="B51" s="439"/>
      <c r="C51" s="439"/>
      <c r="D51" s="439"/>
      <c r="E51" s="439"/>
      <c r="F51" s="439"/>
      <c r="G51" s="455"/>
      <c r="H51" s="455"/>
      <c r="I51" s="455"/>
      <c r="J51" s="455"/>
      <c r="K51" s="455"/>
      <c r="L51" s="455"/>
      <c r="M51" s="166"/>
      <c r="O51" s="164"/>
      <c r="P51" s="164"/>
      <c r="Q51" s="164"/>
      <c r="R51" s="164"/>
      <c r="S51" s="164"/>
      <c r="T51" s="164"/>
      <c r="U51" s="164"/>
      <c r="V51" s="164"/>
      <c r="W51" s="164"/>
      <c r="X51" s="170"/>
      <c r="Y51" s="170"/>
      <c r="Z51" s="170"/>
      <c r="AA51" s="170"/>
      <c r="AB51" s="170"/>
    </row>
    <row r="52" spans="1:28" ht="23.1" customHeight="1" x14ac:dyDescent="0.2">
      <c r="A52" s="191"/>
      <c r="B52" s="439"/>
      <c r="C52" s="439"/>
      <c r="D52" s="439"/>
      <c r="E52" s="439"/>
      <c r="F52" s="439"/>
    </row>
    <row r="53" spans="1:28" ht="23.1" customHeight="1" x14ac:dyDescent="0.2">
      <c r="A53" s="191"/>
      <c r="B53" s="439"/>
      <c r="C53" s="439"/>
      <c r="D53" s="439"/>
      <c r="E53" s="439"/>
      <c r="F53" s="439"/>
    </row>
    <row r="54" spans="1:28" ht="23.1" customHeight="1" x14ac:dyDescent="0.2">
      <c r="A54" s="191"/>
      <c r="B54" s="439"/>
      <c r="C54" s="439"/>
      <c r="D54" s="439"/>
      <c r="E54" s="439"/>
      <c r="F54" s="439"/>
    </row>
    <row r="55" spans="1:28" ht="23.1" customHeight="1" x14ac:dyDescent="0.2">
      <c r="A55" s="191"/>
      <c r="B55" s="439"/>
      <c r="C55" s="439"/>
      <c r="D55" s="439"/>
      <c r="E55" s="439"/>
      <c r="F55" s="439"/>
      <c r="G55" s="441"/>
      <c r="J55" s="456"/>
      <c r="K55" s="441"/>
    </row>
    <row r="56" spans="1:28" ht="23.1" customHeight="1" x14ac:dyDescent="0.2">
      <c r="A56" s="191"/>
      <c r="B56" s="439"/>
      <c r="C56" s="439"/>
      <c r="D56" s="439"/>
      <c r="E56" s="439"/>
      <c r="F56" s="439"/>
      <c r="G56" s="441"/>
      <c r="J56" s="456"/>
      <c r="K56" s="441"/>
    </row>
    <row r="57" spans="1:28" ht="23.1" customHeight="1" x14ac:dyDescent="0.2">
      <c r="A57" s="191"/>
      <c r="B57" s="439"/>
      <c r="C57" s="439"/>
      <c r="D57" s="439"/>
      <c r="E57" s="439"/>
      <c r="F57" s="439"/>
      <c r="G57" s="441"/>
      <c r="J57" s="456"/>
      <c r="K57" s="441"/>
    </row>
    <row r="58" spans="1:28" ht="23.1" customHeight="1" x14ac:dyDescent="0.2">
      <c r="A58" s="191"/>
      <c r="B58" s="439"/>
      <c r="C58" s="439"/>
      <c r="D58" s="439"/>
      <c r="E58" s="439"/>
      <c r="F58" s="439"/>
      <c r="G58" s="441"/>
      <c r="H58" s="441"/>
      <c r="I58" s="441"/>
      <c r="J58" s="441"/>
      <c r="K58" s="441"/>
    </row>
    <row r="59" spans="1:28" ht="23.1" customHeight="1" x14ac:dyDescent="0.2">
      <c r="A59" s="191"/>
      <c r="B59" s="439"/>
      <c r="C59" s="439"/>
      <c r="D59" s="439"/>
      <c r="E59" s="439"/>
      <c r="F59" s="439"/>
      <c r="G59" s="441"/>
      <c r="H59" s="441"/>
      <c r="I59" s="441"/>
      <c r="J59" s="441"/>
      <c r="K59" s="441"/>
    </row>
    <row r="60" spans="1:28" ht="23.1" customHeight="1" x14ac:dyDescent="0.2">
      <c r="A60" s="191"/>
      <c r="B60" s="197"/>
      <c r="C60" s="457"/>
      <c r="D60" s="457"/>
      <c r="E60" s="457"/>
      <c r="F60" s="457"/>
      <c r="G60" s="441"/>
      <c r="H60" s="441"/>
      <c r="I60" s="441"/>
      <c r="J60" s="441"/>
      <c r="K60" s="441"/>
    </row>
    <row r="61" spans="1:28" ht="23.1" customHeight="1" x14ac:dyDescent="0.2">
      <c r="A61" s="191"/>
      <c r="B61" s="458"/>
      <c r="C61" s="459"/>
      <c r="D61" s="459"/>
      <c r="E61" s="459"/>
      <c r="F61" s="459"/>
      <c r="G61" s="441"/>
      <c r="H61" s="441"/>
      <c r="I61" s="441"/>
      <c r="J61" s="441"/>
      <c r="K61" s="441"/>
    </row>
    <row r="62" spans="1:28" ht="23.25" customHeight="1" x14ac:dyDescent="0.2">
      <c r="A62" s="191"/>
      <c r="B62" s="458"/>
      <c r="C62" s="459"/>
      <c r="D62" s="459"/>
      <c r="E62" s="459"/>
      <c r="F62" s="459"/>
      <c r="G62" s="441"/>
      <c r="H62" s="441"/>
      <c r="I62" s="441"/>
      <c r="J62" s="441"/>
      <c r="K62" s="441"/>
    </row>
    <row r="63" spans="1:28" ht="24.75" customHeight="1" x14ac:dyDescent="0.2">
      <c r="A63" s="191"/>
      <c r="B63" s="458"/>
      <c r="C63" s="459"/>
      <c r="D63" s="459"/>
      <c r="E63" s="459"/>
      <c r="F63" s="459"/>
      <c r="G63" s="441"/>
      <c r="H63" s="441"/>
      <c r="I63" s="441"/>
      <c r="J63" s="441"/>
      <c r="K63" s="441"/>
    </row>
    <row r="64" spans="1:28" s="164" customFormat="1" ht="75" customHeight="1" x14ac:dyDescent="0.2">
      <c r="A64" s="198"/>
      <c r="B64" s="572"/>
      <c r="C64" s="573"/>
      <c r="D64" s="573"/>
      <c r="E64" s="573"/>
      <c r="F64" s="573"/>
      <c r="G64" s="573"/>
      <c r="H64" s="573"/>
      <c r="I64" s="573"/>
      <c r="J64" s="573"/>
      <c r="K64" s="573"/>
      <c r="L64" s="199"/>
      <c r="M64" s="200"/>
      <c r="X64" s="165"/>
      <c r="Y64" s="165"/>
      <c r="Z64" s="165"/>
      <c r="AA64" s="165"/>
      <c r="AB64" s="165"/>
    </row>
    <row r="65" spans="1:28" s="164" customFormat="1" ht="21.75" customHeight="1" x14ac:dyDescent="0.2">
      <c r="A65" s="198"/>
      <c r="B65" s="196"/>
      <c r="C65" s="196"/>
      <c r="D65" s="191"/>
      <c r="E65" s="191"/>
      <c r="F65" s="191"/>
      <c r="G65" s="201"/>
      <c r="H65" s="201"/>
      <c r="I65" s="202"/>
      <c r="J65" s="192"/>
      <c r="K65" s="203"/>
      <c r="L65" s="199"/>
      <c r="M65" s="200"/>
      <c r="X65" s="165"/>
      <c r="Y65" s="165"/>
      <c r="Z65" s="165"/>
      <c r="AA65" s="165"/>
      <c r="AB65" s="165"/>
    </row>
    <row r="66" spans="1:28" ht="20.100000000000001" customHeight="1" x14ac:dyDescent="0.2">
      <c r="A66" s="191"/>
      <c r="B66" s="572"/>
      <c r="C66" s="573"/>
      <c r="D66" s="573"/>
      <c r="E66" s="573"/>
      <c r="F66" s="573"/>
      <c r="G66" s="573"/>
      <c r="H66" s="573"/>
      <c r="I66" s="573"/>
      <c r="J66" s="573"/>
      <c r="K66" s="573"/>
    </row>
    <row r="67" spans="1:28" ht="18.75" x14ac:dyDescent="0.2">
      <c r="A67" s="191"/>
      <c r="B67" s="191"/>
      <c r="C67" s="441"/>
      <c r="D67" s="441"/>
      <c r="E67" s="441"/>
      <c r="F67" s="441"/>
      <c r="G67" s="441"/>
      <c r="H67" s="441"/>
      <c r="I67" s="441"/>
      <c r="J67" s="441"/>
      <c r="K67" s="441"/>
    </row>
    <row r="68" spans="1:28" ht="18.75" x14ac:dyDescent="0.2">
      <c r="A68" s="191"/>
      <c r="B68" s="191"/>
      <c r="C68" s="441"/>
      <c r="D68" s="441"/>
      <c r="E68" s="441"/>
      <c r="F68" s="441"/>
      <c r="G68" s="441"/>
      <c r="H68" s="441"/>
      <c r="I68" s="441"/>
      <c r="J68" s="441"/>
      <c r="K68" s="441"/>
    </row>
    <row r="69" spans="1:28" ht="18.75" x14ac:dyDescent="0.2">
      <c r="A69" s="191"/>
      <c r="B69" s="191"/>
      <c r="C69" s="441"/>
      <c r="D69" s="441"/>
      <c r="E69" s="441"/>
      <c r="F69" s="441"/>
      <c r="G69" s="441"/>
      <c r="H69" s="441"/>
      <c r="I69" s="441"/>
      <c r="J69" s="441"/>
      <c r="K69" s="441"/>
    </row>
    <row r="70" spans="1:28" ht="18.75" x14ac:dyDescent="0.2">
      <c r="A70" s="191"/>
      <c r="B70" s="191"/>
      <c r="C70" s="441"/>
      <c r="D70" s="441"/>
      <c r="E70" s="441"/>
      <c r="F70" s="441"/>
      <c r="G70" s="441"/>
      <c r="H70" s="441"/>
      <c r="I70" s="441"/>
      <c r="J70" s="441"/>
      <c r="K70" s="441"/>
    </row>
    <row r="71" spans="1:28" ht="18.75" x14ac:dyDescent="0.2">
      <c r="A71" s="191"/>
      <c r="B71" s="191"/>
      <c r="C71" s="441"/>
      <c r="D71" s="441"/>
      <c r="E71" s="441"/>
      <c r="F71" s="441"/>
      <c r="G71" s="441"/>
      <c r="H71" s="441"/>
      <c r="I71" s="441"/>
      <c r="J71" s="441"/>
      <c r="K71" s="441"/>
    </row>
    <row r="72" spans="1:28" ht="18.75" x14ac:dyDescent="0.2">
      <c r="A72" s="191"/>
      <c r="B72" s="191"/>
      <c r="C72" s="441"/>
      <c r="D72" s="441"/>
      <c r="E72" s="441"/>
      <c r="F72" s="441"/>
      <c r="G72" s="441"/>
      <c r="H72" s="441"/>
      <c r="I72" s="441"/>
      <c r="J72" s="441"/>
      <c r="K72" s="441"/>
    </row>
    <row r="73" spans="1:28" ht="18.75" x14ac:dyDescent="0.2">
      <c r="A73" s="191"/>
      <c r="B73" s="191"/>
      <c r="C73" s="441"/>
      <c r="D73" s="441"/>
      <c r="E73" s="441"/>
      <c r="F73" s="441"/>
      <c r="G73" s="441"/>
      <c r="H73" s="441"/>
      <c r="I73" s="441"/>
      <c r="J73" s="441"/>
      <c r="K73" s="441"/>
    </row>
    <row r="74" spans="1:28" ht="18.75" x14ac:dyDescent="0.2">
      <c r="A74" s="191"/>
      <c r="B74" s="191"/>
      <c r="C74" s="441"/>
      <c r="D74" s="441"/>
      <c r="E74" s="441"/>
      <c r="F74" s="441"/>
      <c r="G74" s="441"/>
      <c r="H74" s="441"/>
      <c r="I74" s="441"/>
      <c r="J74" s="441"/>
      <c r="K74" s="441"/>
    </row>
    <row r="75" spans="1:28" ht="18.75" x14ac:dyDescent="0.2">
      <c r="A75" s="191"/>
      <c r="B75" s="191"/>
      <c r="C75" s="441"/>
      <c r="D75" s="441"/>
      <c r="E75" s="441"/>
      <c r="F75" s="441"/>
      <c r="G75" s="441"/>
      <c r="H75" s="441"/>
      <c r="I75" s="441"/>
      <c r="J75" s="441"/>
      <c r="K75" s="441"/>
    </row>
    <row r="76" spans="1:28" ht="18.75" x14ac:dyDescent="0.2">
      <c r="A76" s="191"/>
      <c r="B76" s="204"/>
      <c r="C76" s="441"/>
      <c r="D76" s="441"/>
      <c r="E76" s="441"/>
      <c r="F76" s="441"/>
      <c r="G76" s="441"/>
      <c r="H76" s="563"/>
      <c r="I76" s="564"/>
      <c r="J76" s="564"/>
      <c r="K76" s="564"/>
      <c r="L76" s="564"/>
    </row>
    <row r="77" spans="1:28" ht="18.75" x14ac:dyDescent="0.2">
      <c r="A77" s="191"/>
      <c r="B77" s="191"/>
      <c r="C77" s="441"/>
      <c r="D77" s="441"/>
      <c r="E77" s="441"/>
      <c r="F77" s="441"/>
      <c r="G77" s="441"/>
      <c r="H77" s="441"/>
      <c r="I77" s="441"/>
      <c r="J77" s="441"/>
      <c r="K77" s="441"/>
    </row>
    <row r="78" spans="1:28" ht="18.75" x14ac:dyDescent="0.2">
      <c r="A78" s="191"/>
      <c r="B78" s="191"/>
      <c r="C78" s="441"/>
      <c r="D78" s="441"/>
      <c r="E78" s="441"/>
      <c r="F78" s="441"/>
      <c r="G78" s="441"/>
      <c r="H78" s="441"/>
      <c r="I78" s="441"/>
      <c r="J78" s="441"/>
      <c r="K78" s="441"/>
    </row>
    <row r="79" spans="1:28" ht="18.75" x14ac:dyDescent="0.2">
      <c r="A79" s="191"/>
      <c r="B79" s="191"/>
      <c r="C79" s="441"/>
      <c r="D79" s="441"/>
      <c r="E79" s="441"/>
      <c r="F79" s="441"/>
      <c r="G79" s="441"/>
      <c r="H79" s="441"/>
      <c r="I79" s="441"/>
      <c r="J79" s="441"/>
      <c r="K79" s="441"/>
    </row>
    <row r="80" spans="1:28" x14ac:dyDescent="0.2">
      <c r="C80" s="134"/>
    </row>
    <row r="81" spans="1:12" s="205" customFormat="1" ht="29.25" customHeight="1" x14ac:dyDescent="0.2">
      <c r="B81" s="206"/>
      <c r="C81" s="206"/>
      <c r="D81" s="206"/>
      <c r="E81" s="206"/>
      <c r="F81" s="206"/>
      <c r="G81" s="206"/>
      <c r="H81" s="206"/>
      <c r="I81" s="206"/>
      <c r="J81" s="195"/>
      <c r="K81" s="195"/>
      <c r="L81" s="195"/>
    </row>
    <row r="82" spans="1:12" s="195" customFormat="1" ht="20.25" customHeight="1" x14ac:dyDescent="0.2">
      <c r="B82" s="206"/>
      <c r="C82" s="206"/>
      <c r="D82" s="206"/>
      <c r="E82" s="206"/>
      <c r="F82" s="206"/>
      <c r="G82" s="206"/>
      <c r="H82" s="206"/>
      <c r="I82" s="206"/>
      <c r="J82" s="206"/>
    </row>
    <row r="83" spans="1:12" s="195" customFormat="1" ht="20.25" customHeight="1" x14ac:dyDescent="0.2">
      <c r="B83" s="206"/>
      <c r="C83" s="206"/>
      <c r="D83" s="206"/>
      <c r="E83" s="206"/>
      <c r="F83" s="206"/>
      <c r="G83" s="206"/>
      <c r="H83" s="206"/>
      <c r="I83" s="206"/>
      <c r="J83" s="206"/>
    </row>
    <row r="84" spans="1:12" s="195" customFormat="1" ht="20.25" customHeight="1" x14ac:dyDescent="0.2">
      <c r="B84" s="206"/>
      <c r="C84" s="206"/>
      <c r="D84" s="206"/>
      <c r="E84" s="206"/>
      <c r="F84" s="206"/>
      <c r="G84" s="206"/>
      <c r="H84" s="206"/>
      <c r="I84" s="206"/>
      <c r="J84" s="206"/>
    </row>
    <row r="85" spans="1:12" s="195" customFormat="1" ht="20.25" customHeight="1" x14ac:dyDescent="0.2">
      <c r="B85" s="206"/>
      <c r="C85" s="206"/>
      <c r="D85" s="206"/>
      <c r="E85" s="206"/>
      <c r="F85" s="206"/>
      <c r="G85" s="206"/>
      <c r="H85" s="206"/>
      <c r="I85" s="206"/>
      <c r="J85" s="206"/>
    </row>
    <row r="86" spans="1:12" s="195" customFormat="1" ht="20.25" customHeight="1" x14ac:dyDescent="0.2">
      <c r="B86" s="206"/>
      <c r="C86" s="206"/>
      <c r="D86" s="206"/>
      <c r="E86" s="206"/>
      <c r="F86" s="206"/>
      <c r="G86" s="206"/>
      <c r="H86" s="206"/>
      <c r="I86" s="206"/>
      <c r="J86" s="206"/>
    </row>
    <row r="87" spans="1:12" s="195" customFormat="1" ht="20.25" customHeight="1" x14ac:dyDescent="0.2">
      <c r="A87" s="206"/>
      <c r="B87" s="206"/>
      <c r="C87" s="206"/>
      <c r="D87" s="206"/>
      <c r="E87" s="206"/>
      <c r="F87" s="206"/>
      <c r="G87" s="206"/>
      <c r="H87" s="206"/>
      <c r="I87" s="206"/>
      <c r="J87" s="206"/>
    </row>
    <row r="88" spans="1:12" s="195" customFormat="1" ht="20.25" customHeight="1" x14ac:dyDescent="0.2">
      <c r="A88" s="206"/>
      <c r="B88" s="206"/>
      <c r="C88" s="206"/>
      <c r="D88" s="206"/>
      <c r="E88" s="206"/>
      <c r="F88" s="206"/>
      <c r="G88" s="206"/>
      <c r="H88" s="206"/>
      <c r="I88" s="206"/>
      <c r="J88" s="206"/>
    </row>
    <row r="89" spans="1:12" s="195" customFormat="1" ht="20.25" customHeight="1" x14ac:dyDescent="0.2">
      <c r="A89" s="206"/>
      <c r="B89" s="206"/>
      <c r="C89" s="206"/>
      <c r="D89" s="206"/>
      <c r="E89" s="206"/>
      <c r="F89" s="206"/>
      <c r="G89" s="206"/>
      <c r="H89" s="206"/>
      <c r="I89" s="206"/>
      <c r="J89" s="206"/>
    </row>
    <row r="90" spans="1:12" s="195" customFormat="1" ht="20.25" customHeight="1" x14ac:dyDescent="0.2">
      <c r="A90" s="206"/>
      <c r="B90" s="206"/>
      <c r="C90" s="206"/>
      <c r="D90" s="206"/>
      <c r="E90" s="206"/>
      <c r="F90" s="206"/>
      <c r="G90" s="206"/>
      <c r="H90" s="206"/>
      <c r="I90" s="206"/>
      <c r="J90" s="206"/>
    </row>
    <row r="91" spans="1:12" s="195" customFormat="1" ht="20.25" customHeight="1" x14ac:dyDescent="0.2">
      <c r="A91" s="206"/>
      <c r="B91" s="134"/>
      <c r="C91" s="134"/>
      <c r="D91" s="134"/>
      <c r="E91" s="134"/>
      <c r="F91" s="134"/>
      <c r="G91" s="134"/>
      <c r="H91" s="134"/>
      <c r="I91" s="134"/>
      <c r="J91" s="206"/>
      <c r="L91" s="134"/>
    </row>
    <row r="92" spans="1:12" s="195" customFormat="1" ht="20.25" customHeight="1" x14ac:dyDescent="0.2">
      <c r="A92" s="206"/>
      <c r="J92" s="134"/>
      <c r="K92" s="134"/>
    </row>
    <row r="93" spans="1:12" s="195" customFormat="1" ht="20.25" customHeight="1" x14ac:dyDescent="0.2">
      <c r="A93" s="206"/>
    </row>
    <row r="94" spans="1:12" s="195" customFormat="1" ht="20.25" customHeight="1" x14ac:dyDescent="0.2">
      <c r="A94" s="206"/>
    </row>
    <row r="95" spans="1:12" s="195" customFormat="1" ht="20.25" customHeight="1" x14ac:dyDescent="0.2">
      <c r="A95" s="206"/>
    </row>
    <row r="96" spans="1:12" s="231" customFormat="1" ht="96.75" customHeight="1" x14ac:dyDescent="0.2">
      <c r="A96" s="230"/>
    </row>
    <row r="97" spans="2:12" ht="18.75" x14ac:dyDescent="0.2">
      <c r="B97" s="195"/>
      <c r="C97" s="195"/>
      <c r="D97" s="195"/>
      <c r="E97" s="195"/>
      <c r="F97" s="195"/>
      <c r="G97" s="195"/>
      <c r="H97" s="195"/>
      <c r="I97" s="195"/>
      <c r="J97" s="195"/>
      <c r="K97" s="195"/>
      <c r="L97" s="195"/>
    </row>
    <row r="98" spans="2:12" s="195" customFormat="1" ht="20.25" customHeight="1" x14ac:dyDescent="0.2"/>
    <row r="99" spans="2:12" s="195" customFormat="1" ht="15.75" customHeight="1" x14ac:dyDescent="0.2"/>
    <row r="100" spans="2:12" s="195" customFormat="1" ht="20.25" customHeight="1" x14ac:dyDescent="0.2"/>
    <row r="101" spans="2:12" s="195" customFormat="1" ht="15.75" customHeight="1" x14ac:dyDescent="0.2"/>
    <row r="102" spans="2:12" s="195" customFormat="1" ht="20.25" customHeight="1" x14ac:dyDescent="0.2"/>
    <row r="103" spans="2:12" s="195" customFormat="1" ht="20.25" customHeight="1" x14ac:dyDescent="0.2"/>
    <row r="104" spans="2:12" s="195" customFormat="1" ht="20.25" customHeight="1" x14ac:dyDescent="0.2"/>
    <row r="105" spans="2:12" s="195" customFormat="1" ht="20.25" customHeight="1" x14ac:dyDescent="0.2"/>
    <row r="106" spans="2:12" s="195" customFormat="1" ht="20.25" customHeight="1" x14ac:dyDescent="0.2"/>
    <row r="107" spans="2:12" s="195" customFormat="1" ht="20.25" customHeight="1" x14ac:dyDescent="0.2"/>
    <row r="108" spans="2:12" s="195" customFormat="1" ht="20.25" customHeight="1" x14ac:dyDescent="0.2"/>
    <row r="109" spans="2:12" s="195" customFormat="1" ht="20.25" customHeight="1" x14ac:dyDescent="0.2"/>
    <row r="110" spans="2:12" s="195" customFormat="1" ht="20.25" customHeight="1" x14ac:dyDescent="0.2"/>
    <row r="111" spans="2:12" s="195" customFormat="1" ht="20.25" customHeight="1" x14ac:dyDescent="0.2"/>
    <row r="112" spans="2:12" s="195" customFormat="1" ht="20.25" customHeight="1" x14ac:dyDescent="0.2"/>
    <row r="113" s="195" customFormat="1" ht="20.25" customHeight="1" x14ac:dyDescent="0.2"/>
    <row r="114" s="195" customFormat="1" ht="20.25" customHeight="1" x14ac:dyDescent="0.2"/>
    <row r="115" s="195" customFormat="1" ht="20.25" customHeight="1" x14ac:dyDescent="0.2"/>
    <row r="116" s="195" customFormat="1" ht="32.25" customHeight="1" x14ac:dyDescent="0.2"/>
    <row r="117" s="195" customFormat="1" ht="17.25" customHeight="1" x14ac:dyDescent="0.2"/>
    <row r="118" s="195" customFormat="1" ht="20.25" customHeight="1" x14ac:dyDescent="0.2"/>
    <row r="119" s="195" customFormat="1" ht="20.25" customHeight="1" x14ac:dyDescent="0.2"/>
    <row r="120" s="195" customFormat="1" ht="20.25" customHeight="1" x14ac:dyDescent="0.2"/>
    <row r="121" s="195" customFormat="1" ht="20.25" customHeight="1" x14ac:dyDescent="0.2"/>
    <row r="122" s="195" customFormat="1" ht="20.25" customHeight="1" x14ac:dyDescent="0.2"/>
    <row r="123" s="195" customFormat="1" ht="20.25" customHeight="1" x14ac:dyDescent="0.2"/>
    <row r="124" s="195" customFormat="1" ht="20.25" customHeight="1" x14ac:dyDescent="0.2"/>
    <row r="125" s="195" customFormat="1" ht="20.25" customHeight="1" x14ac:dyDescent="0.2"/>
    <row r="126" s="195" customFormat="1" ht="20.25" customHeight="1" x14ac:dyDescent="0.2"/>
    <row r="127" s="195" customFormat="1" ht="20.25" customHeight="1" x14ac:dyDescent="0.2"/>
    <row r="128" s="195" customFormat="1" ht="20.25" customHeight="1" x14ac:dyDescent="0.2"/>
    <row r="129" spans="2:12" s="195" customFormat="1" ht="20.25" customHeight="1" x14ac:dyDescent="0.2"/>
    <row r="130" spans="2:12" s="195" customFormat="1" ht="20.25" customHeight="1" x14ac:dyDescent="0.2"/>
    <row r="131" spans="2:12" s="195" customFormat="1" ht="32.25" customHeight="1" x14ac:dyDescent="0.2"/>
    <row r="132" spans="2:12" s="195" customFormat="1" ht="17.25" customHeight="1" x14ac:dyDescent="0.2"/>
    <row r="133" spans="2:12" s="195" customFormat="1" ht="15.75" customHeight="1" x14ac:dyDescent="0.2"/>
    <row r="134" spans="2:12" s="195" customFormat="1" ht="20.25" customHeight="1" x14ac:dyDescent="0.2"/>
    <row r="135" spans="2:12" s="195" customFormat="1" ht="20.25" customHeight="1" x14ac:dyDescent="0.2"/>
    <row r="136" spans="2:12" s="195" customFormat="1" ht="20.25" customHeight="1" x14ac:dyDescent="0.2"/>
    <row r="137" spans="2:12" s="195" customFormat="1" ht="20.25" customHeight="1" x14ac:dyDescent="0.2"/>
    <row r="138" spans="2:12" s="195" customFormat="1" ht="20.25" customHeight="1" x14ac:dyDescent="0.2"/>
    <row r="139" spans="2:12" s="195" customFormat="1" ht="20.25" customHeight="1" x14ac:dyDescent="0.2"/>
    <row r="140" spans="2:12" s="195" customFormat="1" ht="20.25" customHeight="1" x14ac:dyDescent="0.2"/>
    <row r="141" spans="2:12" s="195" customFormat="1" ht="20.25" customHeight="1" x14ac:dyDescent="0.2"/>
    <row r="142" spans="2:12" s="195" customFormat="1" ht="20.25" customHeight="1" x14ac:dyDescent="0.2"/>
    <row r="143" spans="2:12" s="195" customFormat="1" ht="20.25" customHeight="1" x14ac:dyDescent="0.2"/>
    <row r="144" spans="2:12" s="195" customFormat="1" ht="20.25" customHeight="1" x14ac:dyDescent="0.2">
      <c r="B144" s="134"/>
      <c r="C144" s="134"/>
      <c r="D144" s="134"/>
      <c r="E144" s="134"/>
      <c r="F144" s="134"/>
      <c r="G144" s="134"/>
      <c r="H144" s="134"/>
      <c r="I144" s="134"/>
      <c r="L144" s="134"/>
    </row>
    <row r="145" spans="2:12" s="195" customFormat="1" ht="20.25" customHeight="1" x14ac:dyDescent="0.2">
      <c r="B145" s="134"/>
      <c r="C145" s="134"/>
      <c r="D145" s="134"/>
      <c r="E145" s="134"/>
      <c r="F145" s="134"/>
      <c r="G145" s="134"/>
      <c r="H145" s="134"/>
      <c r="I145" s="134"/>
      <c r="J145" s="134"/>
      <c r="K145" s="134"/>
      <c r="L145" s="134"/>
    </row>
    <row r="146" spans="2:12" s="195" customFormat="1" ht="20.25" customHeight="1" x14ac:dyDescent="0.2">
      <c r="B146" s="134"/>
      <c r="C146" s="134"/>
      <c r="D146" s="134"/>
      <c r="E146" s="134"/>
      <c r="F146" s="134"/>
      <c r="G146" s="134"/>
      <c r="H146" s="134"/>
      <c r="I146" s="134"/>
      <c r="J146" s="134"/>
      <c r="K146" s="134"/>
      <c r="L146" s="134"/>
    </row>
    <row r="147" spans="2:12" s="195" customFormat="1" ht="20.25" customHeight="1" x14ac:dyDescent="0.2">
      <c r="B147" s="134"/>
      <c r="C147" s="134"/>
      <c r="D147" s="134"/>
      <c r="E147" s="134"/>
      <c r="F147" s="134"/>
      <c r="G147" s="134"/>
      <c r="H147" s="134"/>
      <c r="I147" s="134"/>
      <c r="J147" s="134"/>
      <c r="K147" s="134"/>
      <c r="L147" s="134"/>
    </row>
    <row r="148" spans="2:12" s="195" customFormat="1" ht="32.25" customHeight="1" x14ac:dyDescent="0.2">
      <c r="B148" s="134"/>
      <c r="C148" s="135"/>
      <c r="D148" s="134"/>
      <c r="E148" s="134"/>
      <c r="F148" s="134"/>
      <c r="G148" s="134"/>
      <c r="H148" s="134"/>
      <c r="I148" s="134"/>
      <c r="J148" s="134"/>
      <c r="K148" s="134"/>
      <c r="L148" s="134"/>
    </row>
    <row r="149" spans="2:12" s="195" customFormat="1" ht="17.25" customHeight="1" x14ac:dyDescent="0.2">
      <c r="B149" s="134"/>
      <c r="C149" s="135"/>
      <c r="D149" s="134"/>
      <c r="E149" s="134"/>
      <c r="F149" s="134"/>
      <c r="G149" s="134"/>
      <c r="H149" s="134"/>
      <c r="I149" s="134"/>
      <c r="J149" s="134"/>
      <c r="K149" s="134"/>
      <c r="L149" s="134"/>
    </row>
  </sheetData>
  <mergeCells count="13">
    <mergeCell ref="B19:L23"/>
    <mergeCell ref="B4:F4"/>
    <mergeCell ref="B5:G5"/>
    <mergeCell ref="B6:H6"/>
    <mergeCell ref="B11:L11"/>
    <mergeCell ref="A14:M14"/>
    <mergeCell ref="H76:L76"/>
    <mergeCell ref="B24:L25"/>
    <mergeCell ref="A26:M26"/>
    <mergeCell ref="H27:J27"/>
    <mergeCell ref="B46:L50"/>
    <mergeCell ref="B64:K64"/>
    <mergeCell ref="B66:K66"/>
  </mergeCells>
  <phoneticPr fontId="6"/>
  <printOptions horizontalCentered="1"/>
  <pageMargins left="0.59055118110236227" right="0.39370078740157483" top="0.47244094488188981" bottom="0.35433070866141736" header="0.55118110236220474" footer="0.51181102362204722"/>
  <pageSetup paperSize="9" scale="5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3"/>
  <sheetViews>
    <sheetView view="pageBreakPreview" zoomScale="50" zoomScaleNormal="50" zoomScaleSheetLayoutView="50" workbookViewId="0">
      <selection activeCell="M21" sqref="M21"/>
    </sheetView>
  </sheetViews>
  <sheetFormatPr defaultRowHeight="24.75" customHeight="1" x14ac:dyDescent="0.2"/>
  <cols>
    <col min="1" max="1" width="6" style="207" customWidth="1"/>
    <col min="2" max="9" width="14.69921875" style="207" customWidth="1"/>
    <col min="10" max="10" width="13.69921875" style="207" customWidth="1"/>
    <col min="11" max="11" width="8" style="207" customWidth="1"/>
    <col min="12" max="12" width="5.59765625" style="207" customWidth="1"/>
    <col min="13" max="13" width="2.69921875" style="207" customWidth="1"/>
    <col min="14" max="14" width="8.796875" style="207"/>
    <col min="15" max="15" width="10.296875" style="207" bestFit="1" customWidth="1"/>
    <col min="16" max="16384" width="8.796875" style="207"/>
  </cols>
  <sheetData>
    <row r="1" spans="1:15" ht="9" customHeight="1" x14ac:dyDescent="0.2">
      <c r="A1" s="460"/>
      <c r="B1" s="460"/>
      <c r="C1" s="460"/>
      <c r="D1" s="460"/>
      <c r="E1" s="460"/>
      <c r="F1" s="460"/>
      <c r="G1" s="460"/>
      <c r="H1" s="460"/>
      <c r="I1" s="460"/>
      <c r="J1" s="460"/>
      <c r="K1" s="460"/>
      <c r="L1" s="460"/>
    </row>
    <row r="2" spans="1:15" ht="15" customHeight="1" x14ac:dyDescent="0.2">
      <c r="A2" s="460"/>
      <c r="B2" s="461"/>
      <c r="C2" s="461"/>
      <c r="D2" s="461"/>
      <c r="E2" s="461"/>
      <c r="F2" s="461"/>
      <c r="G2" s="461"/>
      <c r="H2" s="462"/>
      <c r="I2" s="463"/>
      <c r="J2" s="464"/>
      <c r="K2" s="464"/>
      <c r="L2" s="465"/>
    </row>
    <row r="3" spans="1:15" ht="30.75" customHeight="1" x14ac:dyDescent="0.25">
      <c r="A3" s="466" t="s">
        <v>292</v>
      </c>
      <c r="B3" s="467"/>
      <c r="C3" s="461"/>
      <c r="D3" s="461"/>
      <c r="E3" s="461"/>
      <c r="F3" s="461"/>
      <c r="G3" s="461"/>
      <c r="H3" s="462"/>
      <c r="I3" s="463"/>
      <c r="J3" s="464"/>
      <c r="K3" s="464"/>
      <c r="L3" s="465"/>
    </row>
    <row r="4" spans="1:15" ht="15" customHeight="1" x14ac:dyDescent="0.2">
      <c r="A4" s="460"/>
      <c r="B4" s="461"/>
      <c r="C4" s="461"/>
      <c r="D4" s="461"/>
      <c r="E4" s="461"/>
      <c r="F4" s="461"/>
      <c r="G4" s="461"/>
      <c r="H4" s="468"/>
      <c r="I4" s="469"/>
      <c r="J4" s="464"/>
      <c r="K4" s="464"/>
      <c r="L4" s="465"/>
    </row>
    <row r="5" spans="1:15" ht="22.5" customHeight="1" x14ac:dyDescent="0.2">
      <c r="A5" s="470"/>
      <c r="B5" s="582" t="s">
        <v>305</v>
      </c>
      <c r="C5" s="583"/>
      <c r="D5" s="583"/>
      <c r="E5" s="583"/>
      <c r="F5" s="583"/>
      <c r="G5" s="583"/>
      <c r="H5" s="583"/>
      <c r="I5" s="583"/>
      <c r="J5" s="583"/>
      <c r="K5" s="583"/>
      <c r="L5" s="471"/>
    </row>
    <row r="6" spans="1:15" ht="22.5" customHeight="1" x14ac:dyDescent="0.2">
      <c r="A6" s="471"/>
      <c r="B6" s="583"/>
      <c r="C6" s="583"/>
      <c r="D6" s="583"/>
      <c r="E6" s="583"/>
      <c r="F6" s="583"/>
      <c r="G6" s="583"/>
      <c r="H6" s="583"/>
      <c r="I6" s="583"/>
      <c r="J6" s="583"/>
      <c r="K6" s="583"/>
      <c r="L6" s="471"/>
    </row>
    <row r="7" spans="1:15" ht="22.5" customHeight="1" x14ac:dyDescent="0.2">
      <c r="A7" s="471"/>
      <c r="B7" s="583"/>
      <c r="C7" s="583"/>
      <c r="D7" s="583"/>
      <c r="E7" s="583"/>
      <c r="F7" s="583"/>
      <c r="G7" s="583"/>
      <c r="H7" s="583"/>
      <c r="I7" s="583"/>
      <c r="J7" s="583"/>
      <c r="K7" s="583"/>
      <c r="L7" s="471"/>
    </row>
    <row r="8" spans="1:15" ht="22.5" customHeight="1" x14ac:dyDescent="0.2">
      <c r="A8" s="471"/>
      <c r="B8" s="583"/>
      <c r="C8" s="583"/>
      <c r="D8" s="583"/>
      <c r="E8" s="583"/>
      <c r="F8" s="583"/>
      <c r="G8" s="583"/>
      <c r="H8" s="583"/>
      <c r="I8" s="583"/>
      <c r="J8" s="583"/>
      <c r="K8" s="583"/>
      <c r="L8" s="471"/>
    </row>
    <row r="9" spans="1:15" ht="30.75" customHeight="1" x14ac:dyDescent="0.2">
      <c r="A9" s="471"/>
      <c r="B9" s="583"/>
      <c r="C9" s="583"/>
      <c r="D9" s="583"/>
      <c r="E9" s="583"/>
      <c r="F9" s="583"/>
      <c r="G9" s="583"/>
      <c r="H9" s="583"/>
      <c r="I9" s="583"/>
      <c r="J9" s="583"/>
      <c r="K9" s="583"/>
      <c r="L9" s="471"/>
    </row>
    <row r="10" spans="1:15" ht="22.5" customHeight="1" x14ac:dyDescent="0.2">
      <c r="A10" s="460"/>
      <c r="B10" s="583"/>
      <c r="C10" s="583"/>
      <c r="D10" s="583"/>
      <c r="E10" s="583"/>
      <c r="F10" s="583"/>
      <c r="G10" s="583"/>
      <c r="H10" s="583"/>
      <c r="I10" s="583"/>
      <c r="J10" s="583"/>
      <c r="K10" s="583"/>
      <c r="L10" s="465"/>
    </row>
    <row r="11" spans="1:15" ht="22.5" customHeight="1" x14ac:dyDescent="0.2">
      <c r="A11" s="460"/>
      <c r="B11" s="463"/>
      <c r="C11" s="463"/>
      <c r="D11" s="463"/>
      <c r="E11" s="463"/>
      <c r="F11" s="463"/>
      <c r="G11" s="472"/>
      <c r="H11" s="469"/>
      <c r="I11" s="469"/>
      <c r="J11" s="464"/>
      <c r="K11" s="464"/>
      <c r="L11" s="465"/>
    </row>
    <row r="12" spans="1:15" s="208" customFormat="1" ht="24.2" customHeight="1" x14ac:dyDescent="0.2">
      <c r="A12" s="473"/>
      <c r="B12" s="474"/>
      <c r="C12" s="475"/>
      <c r="D12" s="476"/>
      <c r="E12" s="476"/>
      <c r="F12" s="475"/>
      <c r="G12" s="476"/>
      <c r="H12" s="476"/>
      <c r="I12" s="477"/>
      <c r="J12" s="477"/>
      <c r="K12" s="477"/>
      <c r="L12" s="478"/>
    </row>
    <row r="13" spans="1:15" s="208" customFormat="1" ht="24.2" customHeight="1" x14ac:dyDescent="0.2">
      <c r="A13" s="479"/>
      <c r="B13" s="476"/>
      <c r="C13" s="480"/>
      <c r="D13" s="480"/>
      <c r="E13" s="480"/>
      <c r="F13" s="480"/>
      <c r="G13" s="480"/>
      <c r="H13" s="480"/>
      <c r="I13" s="481"/>
      <c r="J13" s="481"/>
      <c r="K13" s="481"/>
      <c r="L13" s="482"/>
      <c r="M13" s="209"/>
      <c r="N13" s="209"/>
      <c r="O13" s="209"/>
    </row>
    <row r="14" spans="1:15" s="208" customFormat="1" ht="24.2" customHeight="1" x14ac:dyDescent="0.2">
      <c r="A14" s="479"/>
      <c r="B14" s="483"/>
      <c r="C14" s="484"/>
      <c r="D14" s="484"/>
      <c r="E14" s="484"/>
      <c r="F14" s="485"/>
      <c r="G14" s="485"/>
      <c r="H14" s="485"/>
      <c r="I14" s="481"/>
      <c r="J14" s="481"/>
      <c r="K14" s="481"/>
      <c r="L14" s="482"/>
      <c r="M14" s="209"/>
      <c r="N14" s="209"/>
    </row>
    <row r="15" spans="1:15" s="208" customFormat="1" ht="24.2" customHeight="1" x14ac:dyDescent="0.2">
      <c r="A15" s="479"/>
      <c r="B15" s="486"/>
      <c r="C15" s="487"/>
      <c r="D15" s="488"/>
      <c r="E15" s="489"/>
      <c r="F15" s="490"/>
      <c r="G15" s="490"/>
      <c r="H15" s="490"/>
      <c r="I15" s="490"/>
      <c r="J15" s="490"/>
      <c r="K15" s="491"/>
      <c r="L15" s="209"/>
      <c r="N15" s="209"/>
      <c r="O15" s="210"/>
    </row>
    <row r="16" spans="1:15" s="208" customFormat="1" ht="24.2" customHeight="1" x14ac:dyDescent="0.2">
      <c r="A16" s="473"/>
      <c r="B16" s="486"/>
      <c r="C16" s="487"/>
      <c r="D16" s="488"/>
      <c r="E16" s="489"/>
      <c r="F16" s="490"/>
      <c r="G16" s="490"/>
      <c r="H16" s="490"/>
      <c r="I16" s="490"/>
      <c r="J16" s="490"/>
      <c r="K16" s="490"/>
      <c r="L16" s="491"/>
      <c r="M16" s="209"/>
      <c r="N16" s="209"/>
    </row>
    <row r="17" spans="1:14" s="208" customFormat="1" ht="24.2" customHeight="1" x14ac:dyDescent="0.2">
      <c r="A17" s="473"/>
      <c r="B17" s="486"/>
      <c r="C17" s="487"/>
      <c r="D17" s="488"/>
      <c r="E17" s="489"/>
      <c r="F17" s="490"/>
      <c r="G17" s="490"/>
      <c r="H17" s="490"/>
      <c r="I17" s="490"/>
      <c r="J17" s="490"/>
      <c r="K17" s="490"/>
      <c r="L17" s="491"/>
      <c r="M17" s="209"/>
      <c r="N17" s="209"/>
    </row>
    <row r="18" spans="1:14" s="497" customFormat="1" ht="36" customHeight="1" x14ac:dyDescent="0.2">
      <c r="A18" s="492"/>
      <c r="B18" s="493"/>
      <c r="C18" s="493"/>
      <c r="D18" s="493"/>
      <c r="E18" s="493"/>
      <c r="F18" s="493"/>
      <c r="G18" s="493"/>
      <c r="H18" s="493"/>
      <c r="I18" s="493"/>
      <c r="J18" s="493"/>
      <c r="K18" s="494"/>
      <c r="L18" s="495"/>
      <c r="M18" s="496"/>
      <c r="N18" s="496"/>
    </row>
    <row r="19" spans="1:14" s="208" customFormat="1" ht="9.75" customHeight="1" x14ac:dyDescent="0.2">
      <c r="A19" s="468"/>
      <c r="B19" s="498"/>
      <c r="C19" s="493"/>
      <c r="D19" s="493"/>
      <c r="E19" s="493"/>
      <c r="F19" s="493"/>
      <c r="G19" s="493"/>
      <c r="H19" s="493"/>
      <c r="I19" s="493"/>
      <c r="J19" s="493"/>
      <c r="K19" s="490"/>
      <c r="L19" s="491"/>
      <c r="M19" s="209"/>
      <c r="N19" s="209"/>
    </row>
    <row r="20" spans="1:14" s="208" customFormat="1" ht="24.2" customHeight="1" x14ac:dyDescent="0.2">
      <c r="A20" s="473"/>
      <c r="B20" s="486"/>
      <c r="C20" s="487"/>
      <c r="D20" s="488"/>
      <c r="E20" s="489"/>
      <c r="F20" s="490"/>
      <c r="G20" s="490"/>
      <c r="H20" s="490"/>
      <c r="I20" s="490"/>
      <c r="J20" s="490"/>
      <c r="K20" s="490"/>
      <c r="L20" s="491"/>
      <c r="M20" s="209"/>
      <c r="N20" s="209"/>
    </row>
    <row r="21" spans="1:14" s="208" customFormat="1" ht="24.2" customHeight="1" x14ac:dyDescent="0.2">
      <c r="A21" s="473"/>
      <c r="B21" s="486"/>
      <c r="C21" s="487"/>
      <c r="D21" s="488"/>
      <c r="E21" s="489"/>
      <c r="F21" s="490"/>
      <c r="G21" s="490"/>
      <c r="H21" s="490"/>
      <c r="I21" s="490"/>
      <c r="J21" s="490"/>
      <c r="K21" s="490"/>
      <c r="L21" s="491"/>
      <c r="M21" s="209"/>
      <c r="N21" s="209"/>
    </row>
    <row r="22" spans="1:14" s="208" customFormat="1" ht="24.2" customHeight="1" x14ac:dyDescent="0.2">
      <c r="A22" s="473"/>
      <c r="B22" s="486"/>
      <c r="C22" s="487"/>
      <c r="D22" s="488"/>
      <c r="E22" s="489"/>
      <c r="F22" s="490"/>
      <c r="G22" s="490"/>
      <c r="H22" s="490"/>
      <c r="I22" s="490"/>
      <c r="J22" s="490"/>
      <c r="K22" s="490"/>
      <c r="L22" s="491"/>
      <c r="M22" s="209"/>
      <c r="N22" s="209"/>
    </row>
    <row r="23" spans="1:14" s="208" customFormat="1" ht="24.2" customHeight="1" x14ac:dyDescent="0.2">
      <c r="A23" s="479"/>
      <c r="B23" s="486"/>
      <c r="C23" s="487"/>
      <c r="D23" s="488"/>
      <c r="E23" s="489"/>
      <c r="F23" s="490"/>
      <c r="G23" s="490"/>
      <c r="H23" s="490"/>
      <c r="I23" s="490"/>
      <c r="J23" s="490"/>
      <c r="K23" s="490"/>
      <c r="L23" s="491"/>
      <c r="M23" s="209"/>
      <c r="N23" s="209"/>
    </row>
    <row r="24" spans="1:14" s="208" customFormat="1" ht="24.2" customHeight="1" x14ac:dyDescent="0.2">
      <c r="A24" s="473"/>
      <c r="B24" s="499"/>
      <c r="C24" s="490"/>
      <c r="D24" s="490"/>
      <c r="E24" s="490"/>
      <c r="F24" s="490"/>
      <c r="G24" s="490"/>
      <c r="H24" s="490"/>
      <c r="I24" s="490"/>
      <c r="J24" s="490"/>
      <c r="K24" s="490"/>
      <c r="L24" s="491"/>
      <c r="M24" s="209"/>
      <c r="N24" s="209"/>
    </row>
    <row r="25" spans="1:14" s="208" customFormat="1" ht="24.2" customHeight="1" x14ac:dyDescent="0.2">
      <c r="A25" s="473"/>
      <c r="B25" s="483"/>
      <c r="C25" s="490"/>
      <c r="D25" s="490"/>
      <c r="E25" s="490"/>
      <c r="F25" s="500"/>
      <c r="G25" s="500"/>
      <c r="H25" s="500"/>
      <c r="I25" s="490"/>
      <c r="J25" s="500"/>
      <c r="K25" s="500"/>
      <c r="L25" s="491"/>
      <c r="M25" s="209"/>
      <c r="N25" s="209"/>
    </row>
    <row r="26" spans="1:14" s="208" customFormat="1" ht="24.2" customHeight="1" x14ac:dyDescent="0.2">
      <c r="A26" s="473"/>
      <c r="B26" s="499"/>
      <c r="C26" s="490"/>
      <c r="D26" s="490"/>
      <c r="E26" s="490"/>
      <c r="F26" s="490"/>
      <c r="G26" s="490"/>
      <c r="H26" s="490"/>
      <c r="I26" s="490"/>
      <c r="J26" s="490"/>
      <c r="K26" s="490"/>
      <c r="L26" s="491"/>
      <c r="M26" s="209"/>
      <c r="N26" s="209"/>
    </row>
    <row r="27" spans="1:14" s="208" customFormat="1" ht="24.2" customHeight="1" x14ac:dyDescent="0.2">
      <c r="A27" s="473"/>
      <c r="B27" s="483"/>
      <c r="C27" s="490"/>
      <c r="D27" s="490"/>
      <c r="E27" s="490"/>
      <c r="F27" s="490"/>
      <c r="G27" s="490"/>
      <c r="H27" s="490"/>
      <c r="I27" s="490"/>
      <c r="J27" s="500"/>
      <c r="K27" s="500"/>
      <c r="L27" s="491"/>
      <c r="M27" s="209"/>
      <c r="N27" s="209"/>
    </row>
    <row r="28" spans="1:14" ht="24.2" customHeight="1" x14ac:dyDescent="0.2">
      <c r="A28" s="460"/>
      <c r="B28" s="499"/>
      <c r="C28" s="490"/>
      <c r="D28" s="490"/>
      <c r="E28" s="490"/>
      <c r="F28" s="490"/>
      <c r="G28" s="490"/>
      <c r="H28" s="490"/>
      <c r="I28" s="490"/>
      <c r="J28" s="490"/>
      <c r="K28" s="490"/>
      <c r="L28" s="491"/>
      <c r="M28" s="501"/>
      <c r="N28" s="501"/>
    </row>
    <row r="29" spans="1:14" ht="24.2" customHeight="1" x14ac:dyDescent="0.2">
      <c r="A29" s="460"/>
      <c r="B29" s="476"/>
      <c r="C29" s="490"/>
      <c r="D29" s="490"/>
      <c r="E29" s="490"/>
      <c r="F29" s="490"/>
      <c r="G29" s="490"/>
      <c r="H29" s="490"/>
      <c r="I29" s="490"/>
      <c r="J29" s="490"/>
      <c r="K29" s="490"/>
      <c r="L29" s="491"/>
      <c r="M29" s="501"/>
      <c r="N29" s="501"/>
    </row>
    <row r="30" spans="1:14" ht="37.5" customHeight="1" x14ac:dyDescent="0.2">
      <c r="B30" s="476"/>
      <c r="C30" s="490"/>
      <c r="D30" s="490"/>
      <c r="E30" s="490"/>
      <c r="F30" s="490"/>
      <c r="G30" s="490"/>
      <c r="H30" s="490"/>
      <c r="I30" s="490"/>
      <c r="J30" s="490"/>
      <c r="K30" s="490"/>
      <c r="L30" s="491"/>
      <c r="M30" s="501"/>
      <c r="N30" s="501"/>
    </row>
    <row r="31" spans="1:14" ht="24.2" customHeight="1" x14ac:dyDescent="0.25">
      <c r="A31" s="466" t="s">
        <v>293</v>
      </c>
      <c r="B31" s="476"/>
      <c r="C31" s="490"/>
      <c r="D31" s="490"/>
      <c r="E31" s="490"/>
      <c r="F31" s="490"/>
      <c r="G31" s="490"/>
      <c r="H31" s="490"/>
      <c r="I31" s="490"/>
      <c r="J31" s="490"/>
      <c r="K31" s="490"/>
      <c r="L31" s="491"/>
      <c r="M31" s="501"/>
      <c r="N31" s="501"/>
    </row>
    <row r="32" spans="1:14" ht="12" customHeight="1" x14ac:dyDescent="0.2">
      <c r="A32" s="502"/>
      <c r="B32" s="503"/>
      <c r="C32" s="503"/>
      <c r="D32" s="503"/>
      <c r="E32" s="503"/>
      <c r="F32" s="503"/>
      <c r="G32" s="503"/>
      <c r="H32" s="503"/>
      <c r="I32" s="503"/>
      <c r="J32" s="503"/>
      <c r="K32" s="503"/>
      <c r="L32" s="503"/>
      <c r="M32" s="501"/>
      <c r="N32" s="501"/>
    </row>
    <row r="33" spans="1:14" ht="24.2" customHeight="1" x14ac:dyDescent="0.2">
      <c r="A33" s="502"/>
      <c r="B33" s="232" t="s">
        <v>294</v>
      </c>
      <c r="C33" s="503"/>
      <c r="D33" s="503"/>
      <c r="E33" s="503"/>
      <c r="F33" s="503"/>
      <c r="G33" s="503"/>
      <c r="H33" s="503"/>
      <c r="I33" s="503"/>
      <c r="J33" s="503"/>
      <c r="K33" s="503"/>
      <c r="L33" s="503"/>
      <c r="M33" s="501"/>
      <c r="N33" s="501"/>
    </row>
    <row r="34" spans="1:14" ht="8.25" customHeight="1" x14ac:dyDescent="0.2">
      <c r="A34" s="502"/>
      <c r="B34" s="232"/>
      <c r="C34" s="503"/>
      <c r="D34" s="503"/>
      <c r="E34" s="503"/>
      <c r="F34" s="503"/>
      <c r="G34" s="503"/>
      <c r="H34" s="503"/>
      <c r="I34" s="503"/>
      <c r="J34" s="503"/>
      <c r="K34" s="503"/>
      <c r="L34" s="503"/>
      <c r="M34" s="501"/>
      <c r="N34" s="501"/>
    </row>
    <row r="35" spans="1:14" ht="24.2" customHeight="1" x14ac:dyDescent="0.2">
      <c r="A35" s="503"/>
      <c r="B35" s="584" t="s">
        <v>303</v>
      </c>
      <c r="C35" s="584"/>
      <c r="D35" s="584"/>
      <c r="E35" s="584"/>
      <c r="F35" s="584"/>
      <c r="G35" s="584"/>
      <c r="H35" s="584"/>
      <c r="I35" s="584"/>
      <c r="J35" s="584"/>
      <c r="K35" s="584"/>
      <c r="L35" s="503"/>
      <c r="M35" s="501"/>
      <c r="N35" s="501"/>
    </row>
    <row r="36" spans="1:14" s="208" customFormat="1" ht="24.2" customHeight="1" x14ac:dyDescent="0.2">
      <c r="A36" s="503"/>
      <c r="B36" s="584"/>
      <c r="C36" s="584"/>
      <c r="D36" s="584"/>
      <c r="E36" s="584"/>
      <c r="F36" s="584"/>
      <c r="G36" s="584"/>
      <c r="H36" s="584"/>
      <c r="I36" s="584"/>
      <c r="J36" s="584"/>
      <c r="K36" s="584"/>
      <c r="L36" s="503"/>
      <c r="M36" s="209"/>
      <c r="N36" s="209"/>
    </row>
    <row r="37" spans="1:14" s="208" customFormat="1" ht="24.2" customHeight="1" x14ac:dyDescent="0.2">
      <c r="A37" s="503"/>
      <c r="B37" s="584"/>
      <c r="C37" s="584"/>
      <c r="D37" s="584"/>
      <c r="E37" s="584"/>
      <c r="F37" s="584"/>
      <c r="G37" s="584"/>
      <c r="H37" s="584"/>
      <c r="I37" s="584"/>
      <c r="J37" s="584"/>
      <c r="K37" s="584"/>
      <c r="L37" s="503"/>
      <c r="M37" s="209"/>
      <c r="N37" s="209"/>
    </row>
    <row r="38" spans="1:14" s="208" customFormat="1" ht="19.5" customHeight="1" x14ac:dyDescent="0.2">
      <c r="A38" s="503"/>
      <c r="B38" s="584"/>
      <c r="C38" s="584"/>
      <c r="D38" s="584"/>
      <c r="E38" s="584"/>
      <c r="F38" s="584"/>
      <c r="G38" s="584"/>
      <c r="H38" s="584"/>
      <c r="I38" s="584"/>
      <c r="J38" s="584"/>
      <c r="K38" s="584"/>
      <c r="L38" s="503"/>
      <c r="M38" s="209"/>
      <c r="N38" s="209"/>
    </row>
    <row r="39" spans="1:14" s="208" customFormat="1" ht="24.2" customHeight="1" x14ac:dyDescent="0.2">
      <c r="A39" s="504"/>
      <c r="B39" s="505"/>
      <c r="C39" s="490"/>
      <c r="D39" s="490"/>
      <c r="E39" s="490"/>
      <c r="F39" s="490"/>
      <c r="G39" s="490"/>
      <c r="H39" s="490"/>
      <c r="I39" s="490"/>
      <c r="J39" s="490"/>
      <c r="K39" s="490"/>
      <c r="L39" s="491"/>
      <c r="M39" s="209"/>
      <c r="N39" s="209"/>
    </row>
    <row r="40" spans="1:14" s="208" customFormat="1" ht="24.2" customHeight="1" x14ac:dyDescent="0.2">
      <c r="A40" s="504"/>
      <c r="B40" s="476"/>
      <c r="C40" s="490"/>
      <c r="D40" s="490"/>
      <c r="E40" s="490"/>
      <c r="F40" s="490"/>
      <c r="G40" s="490"/>
      <c r="H40" s="490"/>
      <c r="I40" s="490"/>
      <c r="J40" s="490"/>
      <c r="K40" s="490"/>
      <c r="L40" s="491"/>
      <c r="M40" s="209"/>
      <c r="N40" s="209"/>
    </row>
    <row r="41" spans="1:14" s="208" customFormat="1" ht="24.2" customHeight="1" x14ac:dyDescent="0.2">
      <c r="A41" s="504"/>
      <c r="B41" s="499"/>
      <c r="C41" s="490"/>
      <c r="D41" s="490"/>
      <c r="E41" s="490"/>
      <c r="F41" s="490"/>
      <c r="G41" s="490"/>
      <c r="H41" s="490"/>
      <c r="I41" s="490"/>
      <c r="J41" s="490"/>
      <c r="K41" s="490"/>
      <c r="L41" s="491"/>
      <c r="M41" s="209"/>
      <c r="N41" s="209"/>
    </row>
    <row r="42" spans="1:14" s="208" customFormat="1" ht="24.2" customHeight="1" x14ac:dyDescent="0.2">
      <c r="A42" s="504"/>
      <c r="B42" s="585"/>
      <c r="C42" s="585"/>
      <c r="D42" s="585"/>
      <c r="E42" s="585"/>
      <c r="F42" s="585"/>
      <c r="G42" s="585"/>
      <c r="H42" s="585"/>
      <c r="I42" s="585"/>
      <c r="J42" s="585"/>
      <c r="K42" s="490"/>
      <c r="L42" s="491"/>
      <c r="M42" s="209"/>
      <c r="N42" s="209"/>
    </row>
    <row r="43" spans="1:14" s="208" customFormat="1" ht="30.75" customHeight="1" x14ac:dyDescent="0.2">
      <c r="A43" s="506"/>
      <c r="B43" s="507"/>
      <c r="C43" s="508"/>
      <c r="D43" s="508"/>
      <c r="E43" s="490"/>
      <c r="F43" s="509"/>
      <c r="G43" s="510"/>
      <c r="H43" s="510"/>
      <c r="I43" s="509"/>
      <c r="J43" s="511"/>
      <c r="K43" s="512"/>
      <c r="L43" s="513"/>
    </row>
    <row r="44" spans="1:14" s="208" customFormat="1" ht="30.75" customHeight="1" x14ac:dyDescent="0.2">
      <c r="A44" s="506"/>
      <c r="B44" s="507"/>
      <c r="C44" s="508"/>
      <c r="D44" s="508"/>
      <c r="E44" s="490"/>
      <c r="F44" s="509"/>
      <c r="G44" s="510"/>
      <c r="H44" s="510"/>
      <c r="I44" s="509"/>
      <c r="J44" s="511"/>
      <c r="K44" s="512"/>
      <c r="L44" s="513"/>
    </row>
    <row r="45" spans="1:14" s="208" customFormat="1" ht="51" customHeight="1" x14ac:dyDescent="0.2">
      <c r="A45" s="506"/>
      <c r="B45" s="586"/>
      <c r="C45" s="587"/>
      <c r="D45" s="587"/>
      <c r="E45" s="587"/>
      <c r="F45" s="587"/>
      <c r="G45" s="587"/>
      <c r="H45" s="587"/>
      <c r="I45" s="587"/>
      <c r="J45" s="587"/>
      <c r="K45" s="512"/>
      <c r="L45" s="513"/>
    </row>
    <row r="46" spans="1:14" s="208" customFormat="1" ht="24.2" customHeight="1" x14ac:dyDescent="0.2">
      <c r="A46" s="504"/>
      <c r="B46" s="514"/>
      <c r="C46" s="490"/>
      <c r="D46" s="490"/>
      <c r="E46" s="490"/>
      <c r="F46" s="490"/>
      <c r="G46" s="490"/>
      <c r="H46" s="490"/>
      <c r="I46" s="490"/>
      <c r="J46" s="490"/>
      <c r="K46" s="490"/>
      <c r="L46" s="491"/>
      <c r="M46" s="209"/>
      <c r="N46" s="209"/>
    </row>
    <row r="47" spans="1:14" s="208" customFormat="1" ht="24.2" customHeight="1" x14ac:dyDescent="0.2">
      <c r="A47" s="504"/>
      <c r="B47" s="483"/>
      <c r="C47" s="490"/>
      <c r="D47" s="490"/>
      <c r="E47" s="490"/>
      <c r="F47" s="490"/>
      <c r="G47" s="490"/>
      <c r="H47" s="490"/>
      <c r="I47" s="490"/>
      <c r="J47" s="490"/>
      <c r="K47" s="490"/>
      <c r="L47" s="491"/>
      <c r="M47" s="209"/>
      <c r="N47" s="209"/>
    </row>
    <row r="48" spans="1:14" s="208" customFormat="1" ht="24.2" customHeight="1" x14ac:dyDescent="0.2">
      <c r="A48" s="504"/>
      <c r="B48" s="232" t="s">
        <v>295</v>
      </c>
      <c r="C48" s="490"/>
      <c r="D48" s="490"/>
      <c r="E48" s="490"/>
      <c r="F48" s="490"/>
      <c r="G48" s="490"/>
      <c r="H48" s="490"/>
      <c r="I48" s="490"/>
      <c r="J48" s="490"/>
      <c r="K48" s="490"/>
      <c r="L48" s="491"/>
      <c r="M48" s="209"/>
      <c r="N48" s="209"/>
    </row>
    <row r="49" spans="1:28" s="208" customFormat="1" ht="6" customHeight="1" x14ac:dyDescent="0.2">
      <c r="A49" s="504"/>
      <c r="B49" s="483"/>
      <c r="C49" s="490"/>
      <c r="D49" s="490"/>
      <c r="E49" s="490"/>
      <c r="F49" s="490"/>
      <c r="G49" s="490"/>
      <c r="H49" s="490"/>
      <c r="I49" s="490"/>
      <c r="J49" s="490"/>
      <c r="K49" s="490"/>
      <c r="L49" s="491"/>
      <c r="M49" s="209"/>
      <c r="N49" s="209"/>
    </row>
    <row r="50" spans="1:28" s="208" customFormat="1" ht="24.2" customHeight="1" x14ac:dyDescent="0.2">
      <c r="A50" s="504"/>
      <c r="B50" s="584" t="s">
        <v>308</v>
      </c>
      <c r="C50" s="584"/>
      <c r="D50" s="584"/>
      <c r="E50" s="584"/>
      <c r="F50" s="584"/>
      <c r="G50" s="584"/>
      <c r="H50" s="584"/>
      <c r="I50" s="584"/>
      <c r="J50" s="584"/>
      <c r="K50" s="584"/>
      <c r="L50" s="491"/>
      <c r="M50" s="209"/>
      <c r="N50" s="209"/>
    </row>
    <row r="51" spans="1:28" s="208" customFormat="1" ht="13.5" customHeight="1" x14ac:dyDescent="0.2">
      <c r="A51" s="504"/>
      <c r="B51" s="584"/>
      <c r="C51" s="584"/>
      <c r="D51" s="584"/>
      <c r="E51" s="584"/>
      <c r="F51" s="584"/>
      <c r="G51" s="584"/>
      <c r="H51" s="584"/>
      <c r="I51" s="584"/>
      <c r="J51" s="584"/>
      <c r="K51" s="584"/>
      <c r="L51" s="491"/>
      <c r="M51" s="209"/>
      <c r="N51" s="209"/>
    </row>
    <row r="52" spans="1:28" s="208" customFormat="1" ht="12" customHeight="1" x14ac:dyDescent="0.2">
      <c r="A52" s="504"/>
      <c r="B52" s="584"/>
      <c r="C52" s="584"/>
      <c r="D52" s="584"/>
      <c r="E52" s="584"/>
      <c r="F52" s="584"/>
      <c r="G52" s="584"/>
      <c r="H52" s="584"/>
      <c r="I52" s="584"/>
      <c r="J52" s="584"/>
      <c r="K52" s="584"/>
      <c r="L52" s="491"/>
      <c r="M52" s="209"/>
      <c r="N52" s="209"/>
    </row>
    <row r="53" spans="1:28" s="208" customFormat="1" ht="11.25" customHeight="1" x14ac:dyDescent="0.2">
      <c r="A53" s="504"/>
      <c r="B53" s="233"/>
      <c r="C53" s="233"/>
      <c r="D53" s="233"/>
      <c r="E53" s="233"/>
      <c r="F53" s="233"/>
      <c r="G53" s="233"/>
      <c r="H53" s="233"/>
      <c r="I53" s="233"/>
      <c r="J53" s="233"/>
      <c r="K53" s="233"/>
      <c r="L53" s="491"/>
      <c r="M53" s="209"/>
      <c r="N53" s="209"/>
    </row>
    <row r="54" spans="1:28" s="208" customFormat="1" ht="24.2" customHeight="1" x14ac:dyDescent="0.2">
      <c r="A54" s="504"/>
      <c r="B54" s="233"/>
      <c r="C54" s="233"/>
      <c r="D54" s="233"/>
      <c r="E54" s="233"/>
      <c r="F54" s="233"/>
      <c r="G54" s="233"/>
      <c r="H54" s="233"/>
      <c r="I54" s="233"/>
      <c r="J54" s="233"/>
      <c r="K54" s="233"/>
      <c r="L54" s="491"/>
      <c r="M54" s="209"/>
      <c r="N54" s="209"/>
    </row>
    <row r="55" spans="1:28" s="208" customFormat="1" ht="24.2" customHeight="1" x14ac:dyDescent="0.2">
      <c r="A55" s="506"/>
      <c r="B55" s="233"/>
      <c r="C55" s="233"/>
      <c r="D55" s="233"/>
      <c r="E55" s="233"/>
      <c r="F55" s="233"/>
      <c r="G55" s="233"/>
      <c r="H55" s="233"/>
      <c r="I55" s="233"/>
      <c r="J55" s="233"/>
      <c r="K55" s="233"/>
      <c r="L55" s="491"/>
      <c r="M55" s="209"/>
      <c r="N55" s="209"/>
    </row>
    <row r="56" spans="1:28" s="208" customFormat="1" ht="32.25" customHeight="1" x14ac:dyDescent="0.2">
      <c r="A56" s="473"/>
      <c r="B56" s="233"/>
      <c r="C56" s="233"/>
      <c r="D56" s="233"/>
      <c r="E56" s="233"/>
      <c r="F56" s="233"/>
      <c r="G56" s="233"/>
      <c r="H56" s="233"/>
      <c r="I56" s="233"/>
      <c r="J56" s="233"/>
      <c r="K56" s="233"/>
      <c r="L56" s="491"/>
      <c r="M56" s="209"/>
      <c r="N56" s="209"/>
    </row>
    <row r="57" spans="1:28" s="168" customFormat="1" ht="24" x14ac:dyDescent="0.2">
      <c r="A57" s="515"/>
      <c r="B57" s="514"/>
      <c r="C57" s="516"/>
      <c r="D57" s="516"/>
      <c r="E57" s="516"/>
      <c r="F57" s="517"/>
      <c r="G57" s="516"/>
      <c r="H57" s="516"/>
      <c r="I57" s="518"/>
      <c r="J57" s="518"/>
      <c r="K57" s="518"/>
      <c r="L57" s="515"/>
      <c r="M57" s="166"/>
      <c r="X57" s="170"/>
      <c r="Y57" s="170"/>
      <c r="Z57" s="170"/>
      <c r="AA57" s="170"/>
      <c r="AB57" s="170"/>
    </row>
    <row r="58" spans="1:28" s="208" customFormat="1" ht="24.2" customHeight="1" x14ac:dyDescent="0.2">
      <c r="A58" s="506"/>
      <c r="B58" s="499"/>
      <c r="C58" s="490"/>
      <c r="D58" s="490"/>
      <c r="E58" s="490"/>
      <c r="F58" s="490"/>
      <c r="G58" s="490"/>
      <c r="H58" s="490"/>
      <c r="I58" s="490"/>
      <c r="J58" s="490"/>
      <c r="K58" s="490"/>
      <c r="L58" s="491"/>
      <c r="M58" s="209"/>
      <c r="N58" s="209"/>
    </row>
    <row r="59" spans="1:28" s="208" customFormat="1" ht="24.2" customHeight="1" x14ac:dyDescent="0.2">
      <c r="A59" s="506"/>
      <c r="B59" s="499"/>
      <c r="C59" s="490"/>
      <c r="D59" s="490"/>
      <c r="E59" s="490"/>
      <c r="F59" s="490"/>
      <c r="G59" s="490"/>
      <c r="H59" s="490"/>
      <c r="I59" s="490"/>
      <c r="J59" s="490"/>
      <c r="K59" s="490"/>
      <c r="L59" s="491"/>
      <c r="M59" s="209"/>
      <c r="N59" s="209"/>
    </row>
    <row r="60" spans="1:28" s="208" customFormat="1" ht="24.2" customHeight="1" x14ac:dyDescent="0.2">
      <c r="A60" s="506"/>
      <c r="B60" s="499"/>
      <c r="C60" s="490"/>
      <c r="D60" s="490"/>
      <c r="E60" s="490"/>
      <c r="F60" s="490"/>
      <c r="G60" s="490"/>
      <c r="H60" s="490"/>
      <c r="I60" s="490"/>
      <c r="J60" s="490"/>
      <c r="K60" s="490"/>
      <c r="L60" s="491"/>
      <c r="M60" s="209"/>
      <c r="N60" s="209"/>
    </row>
    <row r="61" spans="1:28" s="208" customFormat="1" ht="24.2" customHeight="1" x14ac:dyDescent="0.2">
      <c r="A61" s="506"/>
      <c r="B61" s="519"/>
      <c r="C61" s="520"/>
      <c r="D61" s="519"/>
      <c r="E61" s="519"/>
      <c r="F61" s="519"/>
      <c r="G61" s="519"/>
      <c r="H61" s="519"/>
      <c r="I61" s="521"/>
      <c r="J61" s="521"/>
      <c r="K61" s="521"/>
      <c r="L61" s="522"/>
      <c r="M61" s="209"/>
      <c r="N61" s="209"/>
    </row>
    <row r="62" spans="1:28" s="208" customFormat="1" ht="24.2" customHeight="1" x14ac:dyDescent="0.2">
      <c r="A62" s="506"/>
      <c r="B62" s="523"/>
      <c r="C62" s="523"/>
      <c r="D62" s="524"/>
      <c r="E62" s="511"/>
      <c r="F62" s="525"/>
      <c r="G62" s="526"/>
      <c r="H62" s="527"/>
      <c r="I62" s="526"/>
      <c r="J62" s="511"/>
      <c r="K62" s="512"/>
      <c r="L62" s="506"/>
    </row>
    <row r="63" spans="1:28" s="208" customFormat="1" ht="24.2" customHeight="1" x14ac:dyDescent="0.2">
      <c r="A63" s="506"/>
      <c r="B63" s="528"/>
      <c r="C63" s="529"/>
      <c r="D63" s="529"/>
      <c r="E63" s="530"/>
      <c r="F63" s="530"/>
      <c r="G63" s="530"/>
      <c r="H63" s="530"/>
      <c r="I63" s="530"/>
      <c r="J63" s="511"/>
      <c r="K63" s="512"/>
      <c r="L63" s="506"/>
    </row>
    <row r="64" spans="1:28" s="208" customFormat="1" ht="24.2" customHeight="1" x14ac:dyDescent="0.2">
      <c r="A64" s="506"/>
      <c r="B64" s="531"/>
      <c r="C64" s="531"/>
      <c r="D64" s="531"/>
      <c r="E64" s="532"/>
      <c r="F64" s="532"/>
      <c r="G64" s="532"/>
      <c r="H64" s="533"/>
      <c r="I64" s="532"/>
      <c r="J64" s="511"/>
      <c r="K64" s="512"/>
      <c r="L64" s="506"/>
    </row>
    <row r="65" spans="1:28" s="208" customFormat="1" ht="24.2" customHeight="1" x14ac:dyDescent="0.2">
      <c r="A65" s="506"/>
      <c r="B65" s="519"/>
      <c r="C65" s="581"/>
      <c r="D65" s="581"/>
      <c r="E65" s="581"/>
      <c r="F65" s="581"/>
      <c r="G65" s="581"/>
      <c r="H65" s="581"/>
      <c r="I65" s="581"/>
      <c r="J65" s="511"/>
      <c r="K65" s="512"/>
      <c r="L65" s="513"/>
    </row>
    <row r="66" spans="1:28" s="208" customFormat="1" ht="24.2" customHeight="1" x14ac:dyDescent="0.2">
      <c r="A66" s="506"/>
      <c r="B66" s="519"/>
      <c r="C66" s="534"/>
      <c r="D66" s="534"/>
      <c r="E66" s="535"/>
      <c r="F66" s="535"/>
      <c r="G66" s="534"/>
      <c r="H66" s="534"/>
      <c r="I66" s="535"/>
      <c r="J66" s="511"/>
      <c r="K66" s="512"/>
      <c r="L66" s="513"/>
    </row>
    <row r="67" spans="1:28" s="168" customFormat="1" ht="24" x14ac:dyDescent="0.2">
      <c r="A67" s="515"/>
      <c r="B67" s="514"/>
      <c r="C67" s="516"/>
      <c r="D67" s="516"/>
      <c r="E67" s="516"/>
      <c r="F67" s="517"/>
      <c r="G67" s="516"/>
      <c r="H67" s="516"/>
      <c r="I67" s="518"/>
      <c r="J67" s="518"/>
      <c r="K67" s="518"/>
      <c r="L67" s="515"/>
      <c r="M67" s="166"/>
      <c r="X67" s="170"/>
      <c r="Y67" s="170"/>
      <c r="Z67" s="170"/>
      <c r="AA67" s="170"/>
      <c r="AB67" s="170"/>
    </row>
    <row r="68" spans="1:28" s="208" customFormat="1" ht="24.2" customHeight="1" x14ac:dyDescent="0.2">
      <c r="A68" s="506"/>
      <c r="B68" s="507"/>
      <c r="C68" s="508"/>
      <c r="D68" s="508"/>
      <c r="E68" s="490"/>
      <c r="F68" s="509"/>
      <c r="G68" s="510"/>
      <c r="H68" s="510"/>
      <c r="I68" s="509"/>
      <c r="J68" s="536"/>
      <c r="K68" s="537"/>
      <c r="L68" s="513"/>
    </row>
    <row r="69" spans="1:28" ht="21" customHeight="1" x14ac:dyDescent="0.2">
      <c r="A69" s="454"/>
      <c r="B69" s="211"/>
      <c r="C69" s="212"/>
      <c r="D69" s="212"/>
      <c r="E69" s="213"/>
      <c r="F69" s="214"/>
      <c r="G69" s="215"/>
      <c r="H69" s="215"/>
      <c r="I69" s="214"/>
      <c r="J69" s="216"/>
      <c r="K69" s="217"/>
      <c r="L69" s="538"/>
    </row>
    <row r="70" spans="1:28" ht="24.2" customHeight="1" x14ac:dyDescent="0.2">
      <c r="A70" s="454"/>
      <c r="B70" s="211"/>
      <c r="C70" s="212"/>
      <c r="D70" s="212"/>
      <c r="E70" s="213"/>
      <c r="F70" s="214"/>
      <c r="G70" s="215"/>
      <c r="H70" s="215"/>
      <c r="I70" s="214"/>
      <c r="J70" s="216"/>
      <c r="K70" s="218"/>
      <c r="L70" s="538"/>
    </row>
    <row r="71" spans="1:28" ht="24.2" customHeight="1" x14ac:dyDescent="0.2">
      <c r="A71" s="454"/>
      <c r="B71" s="211"/>
      <c r="C71" s="212"/>
      <c r="D71" s="212"/>
      <c r="E71" s="213"/>
      <c r="F71" s="214"/>
      <c r="G71" s="215"/>
      <c r="H71" s="215"/>
      <c r="I71" s="214"/>
      <c r="J71" s="216"/>
      <c r="K71" s="218"/>
      <c r="L71" s="538"/>
    </row>
    <row r="72" spans="1:28" s="208" customFormat="1" ht="24.2" customHeight="1" x14ac:dyDescent="0.2">
      <c r="A72" s="1"/>
      <c r="B72" s="211"/>
      <c r="C72" s="212"/>
      <c r="D72" s="212"/>
      <c r="E72" s="213"/>
      <c r="F72" s="214"/>
      <c r="G72" s="215"/>
      <c r="H72" s="215"/>
      <c r="I72" s="214"/>
      <c r="J72" s="130"/>
      <c r="K72" s="131"/>
      <c r="L72" s="132"/>
    </row>
    <row r="73" spans="1:28" s="208" customFormat="1" ht="24.2" customHeight="1" x14ac:dyDescent="0.2">
      <c r="A73" s="1"/>
      <c r="B73" s="211"/>
      <c r="C73" s="212"/>
      <c r="D73" s="212"/>
      <c r="E73" s="213"/>
      <c r="F73" s="214"/>
      <c r="G73" s="215"/>
      <c r="H73" s="215"/>
      <c r="I73" s="214"/>
      <c r="J73" s="133"/>
      <c r="K73" s="131"/>
      <c r="L73" s="132"/>
    </row>
    <row r="74" spans="1:28" s="208" customFormat="1" ht="24.2" customHeight="1" x14ac:dyDescent="0.2">
      <c r="A74" s="1"/>
      <c r="B74" s="211"/>
      <c r="C74" s="212"/>
      <c r="D74" s="212"/>
      <c r="E74" s="213"/>
      <c r="F74" s="214"/>
      <c r="G74" s="215"/>
      <c r="H74" s="215"/>
      <c r="I74" s="214"/>
      <c r="J74" s="133"/>
      <c r="K74" s="131"/>
      <c r="L74" s="132"/>
    </row>
    <row r="75" spans="1:28" s="208" customFormat="1" ht="42" customHeight="1" x14ac:dyDescent="0.2">
      <c r="A75" s="1"/>
      <c r="B75" s="211"/>
      <c r="C75" s="212"/>
      <c r="D75" s="212"/>
      <c r="E75" s="213"/>
      <c r="F75" s="214"/>
      <c r="G75" s="215"/>
      <c r="H75" s="215"/>
      <c r="I75" s="214"/>
      <c r="J75" s="133"/>
      <c r="K75" s="131"/>
      <c r="L75" s="132"/>
    </row>
    <row r="76" spans="1:28" s="208" customFormat="1" ht="24.2" customHeight="1" x14ac:dyDescent="0.2">
      <c r="A76" s="1"/>
      <c r="B76" s="219"/>
      <c r="C76" s="212"/>
      <c r="D76" s="212"/>
      <c r="E76" s="213"/>
      <c r="F76" s="214"/>
      <c r="G76" s="215"/>
      <c r="H76" s="215"/>
      <c r="I76" s="214"/>
      <c r="J76" s="133"/>
      <c r="K76" s="131"/>
      <c r="L76" s="132"/>
    </row>
    <row r="77" spans="1:28" s="208" customFormat="1" ht="24.2" customHeight="1" x14ac:dyDescent="0.2">
      <c r="A77" s="1"/>
      <c r="B77" s="211"/>
      <c r="C77" s="212"/>
      <c r="D77" s="212"/>
      <c r="E77" s="213"/>
      <c r="F77" s="214"/>
      <c r="G77" s="215"/>
      <c r="H77" s="215"/>
      <c r="I77" s="214"/>
      <c r="J77" s="133"/>
      <c r="K77" s="131"/>
      <c r="L77" s="132"/>
    </row>
    <row r="78" spans="1:28" s="208" customFormat="1" ht="24.95" customHeight="1" x14ac:dyDescent="0.2">
      <c r="A78" s="1"/>
      <c r="B78" s="219"/>
      <c r="C78" s="212"/>
      <c r="D78" s="212"/>
      <c r="E78" s="213"/>
      <c r="F78" s="214"/>
      <c r="G78" s="215"/>
      <c r="H78" s="215"/>
      <c r="I78" s="214"/>
      <c r="J78" s="133"/>
      <c r="K78" s="131"/>
      <c r="L78" s="132"/>
    </row>
    <row r="79" spans="1:28" s="208" customFormat="1" ht="24.95" customHeight="1" x14ac:dyDescent="0.2">
      <c r="A79" s="1"/>
      <c r="B79" s="211"/>
      <c r="C79" s="212"/>
      <c r="D79" s="212"/>
      <c r="E79" s="213"/>
      <c r="F79" s="214"/>
      <c r="G79" s="215"/>
      <c r="H79" s="215"/>
      <c r="I79" s="214"/>
      <c r="J79" s="130"/>
      <c r="K79" s="131"/>
      <c r="L79" s="132"/>
    </row>
    <row r="80" spans="1:28" s="208" customFormat="1" ht="24.95" customHeight="1" x14ac:dyDescent="0.2">
      <c r="A80" s="1"/>
      <c r="B80" s="211"/>
      <c r="C80" s="212"/>
      <c r="D80" s="212"/>
      <c r="E80" s="213"/>
      <c r="F80" s="214"/>
      <c r="G80" s="215"/>
      <c r="H80" s="215"/>
      <c r="I80" s="214"/>
      <c r="J80" s="130"/>
      <c r="K80" s="131"/>
      <c r="L80" s="132"/>
    </row>
    <row r="81" spans="1:12" s="208" customFormat="1" ht="24.95" customHeight="1" x14ac:dyDescent="0.2">
      <c r="A81" s="1"/>
      <c r="B81" s="211"/>
      <c r="C81" s="212"/>
      <c r="D81" s="212"/>
      <c r="E81" s="213"/>
      <c r="F81" s="214"/>
      <c r="G81" s="215"/>
      <c r="H81" s="215"/>
      <c r="I81" s="214"/>
      <c r="J81" s="130"/>
      <c r="K81" s="131"/>
      <c r="L81" s="132"/>
    </row>
    <row r="82" spans="1:12" s="208" customFormat="1" ht="24.95" customHeight="1" x14ac:dyDescent="0.2">
      <c r="A82" s="1"/>
      <c r="B82" s="219"/>
      <c r="C82" s="212"/>
      <c r="D82" s="212"/>
      <c r="E82" s="213"/>
      <c r="F82" s="214"/>
      <c r="G82" s="215"/>
      <c r="H82" s="215"/>
      <c r="I82" s="214"/>
      <c r="J82" s="130"/>
      <c r="K82" s="131"/>
      <c r="L82" s="132"/>
    </row>
    <row r="83" spans="1:12" s="208" customFormat="1" ht="24.95" customHeight="1" x14ac:dyDescent="0.2">
      <c r="A83" s="1"/>
      <c r="B83" s="211"/>
      <c r="C83" s="212"/>
      <c r="D83" s="212"/>
      <c r="E83" s="213"/>
      <c r="F83" s="214"/>
      <c r="G83" s="215"/>
      <c r="H83" s="215"/>
      <c r="I83" s="214"/>
      <c r="J83" s="130"/>
      <c r="K83" s="131"/>
      <c r="L83" s="132"/>
    </row>
    <row r="84" spans="1:12" s="208" customFormat="1" ht="24.95" customHeight="1" x14ac:dyDescent="0.2">
      <c r="A84" s="1"/>
      <c r="B84" s="211"/>
      <c r="C84" s="212"/>
      <c r="D84" s="212"/>
      <c r="E84" s="213"/>
      <c r="F84" s="214"/>
      <c r="G84" s="215"/>
      <c r="H84" s="215"/>
      <c r="I84" s="214"/>
      <c r="J84" s="130"/>
      <c r="K84" s="131"/>
      <c r="L84" s="132"/>
    </row>
    <row r="85" spans="1:12" s="208" customFormat="1" ht="24.95" customHeight="1" x14ac:dyDescent="0.2">
      <c r="A85" s="1"/>
      <c r="B85" s="211"/>
      <c r="C85" s="212"/>
      <c r="D85" s="212"/>
      <c r="E85" s="213"/>
      <c r="F85" s="214"/>
      <c r="G85" s="215"/>
      <c r="H85" s="215"/>
      <c r="I85" s="214"/>
      <c r="J85" s="130"/>
      <c r="K85" s="131"/>
      <c r="L85" s="132"/>
    </row>
    <row r="86" spans="1:12" s="208" customFormat="1" ht="24.95" customHeight="1" x14ac:dyDescent="0.2">
      <c r="A86" s="1"/>
      <c r="B86" s="219"/>
      <c r="C86" s="212"/>
      <c r="D86" s="212"/>
      <c r="E86" s="213"/>
      <c r="F86" s="214"/>
      <c r="G86" s="215"/>
      <c r="H86" s="215"/>
      <c r="I86" s="214"/>
      <c r="J86" s="130"/>
      <c r="K86" s="131"/>
      <c r="L86" s="132"/>
    </row>
    <row r="87" spans="1:12" s="208" customFormat="1" ht="24.95" customHeight="1" x14ac:dyDescent="0.2">
      <c r="A87" s="1"/>
      <c r="B87" s="211"/>
      <c r="C87" s="212"/>
      <c r="D87" s="212"/>
      <c r="E87" s="213"/>
      <c r="F87" s="214"/>
      <c r="G87" s="215"/>
      <c r="H87" s="215"/>
      <c r="I87" s="214"/>
      <c r="J87" s="130"/>
      <c r="K87" s="131"/>
      <c r="L87" s="132"/>
    </row>
    <row r="88" spans="1:12" s="208" customFormat="1" ht="24.95" customHeight="1" x14ac:dyDescent="0.2">
      <c r="A88" s="1"/>
      <c r="B88" s="211"/>
      <c r="C88" s="212"/>
      <c r="D88" s="212"/>
      <c r="E88" s="213"/>
      <c r="F88" s="214"/>
      <c r="G88" s="215"/>
      <c r="H88" s="215"/>
      <c r="I88" s="214"/>
      <c r="J88" s="130"/>
      <c r="K88" s="131"/>
      <c r="L88" s="132"/>
    </row>
    <row r="89" spans="1:12" s="208" customFormat="1" ht="24.95" customHeight="1" x14ac:dyDescent="0.2">
      <c r="A89" s="1"/>
      <c r="B89" s="211"/>
      <c r="C89" s="212"/>
      <c r="D89" s="212"/>
      <c r="E89" s="213"/>
      <c r="F89" s="214"/>
      <c r="G89" s="215"/>
      <c r="H89" s="215"/>
      <c r="I89" s="214"/>
      <c r="J89" s="130"/>
      <c r="K89" s="131"/>
      <c r="L89" s="132"/>
    </row>
    <row r="90" spans="1:12" s="208" customFormat="1" ht="24.95" customHeight="1" x14ac:dyDescent="0.2">
      <c r="A90" s="1"/>
      <c r="B90" s="211"/>
      <c r="C90" s="212"/>
      <c r="D90" s="212"/>
      <c r="E90" s="213"/>
      <c r="F90" s="214"/>
      <c r="G90" s="215"/>
      <c r="H90" s="215"/>
      <c r="I90" s="214"/>
      <c r="J90" s="130"/>
      <c r="K90" s="131"/>
      <c r="L90" s="132"/>
    </row>
    <row r="91" spans="1:12" ht="24.95" customHeight="1" x14ac:dyDescent="0.2">
      <c r="B91" s="211"/>
      <c r="C91" s="212"/>
      <c r="D91" s="212"/>
      <c r="E91" s="213"/>
      <c r="F91" s="214"/>
      <c r="G91" s="215"/>
      <c r="H91" s="215"/>
      <c r="I91" s="214"/>
      <c r="J91" s="220"/>
      <c r="K91" s="220"/>
      <c r="L91" s="221"/>
    </row>
    <row r="92" spans="1:12" ht="24.95" customHeight="1" x14ac:dyDescent="0.2">
      <c r="B92" s="211"/>
      <c r="C92" s="212"/>
      <c r="D92" s="212"/>
      <c r="E92" s="213"/>
      <c r="F92" s="214"/>
      <c r="G92" s="215"/>
      <c r="H92" s="215"/>
      <c r="I92" s="214"/>
      <c r="J92" s="220"/>
      <c r="K92" s="220"/>
      <c r="L92" s="221"/>
    </row>
    <row r="93" spans="1:12" ht="24.95" customHeight="1" x14ac:dyDescent="0.2">
      <c r="B93" s="219"/>
      <c r="C93" s="212"/>
      <c r="D93" s="212"/>
      <c r="E93" s="213"/>
      <c r="F93" s="214"/>
      <c r="G93" s="215"/>
      <c r="H93" s="215"/>
      <c r="I93" s="214"/>
      <c r="J93" s="220"/>
      <c r="K93" s="220"/>
      <c r="L93" s="221"/>
    </row>
    <row r="94" spans="1:12" ht="24.95" customHeight="1" x14ac:dyDescent="0.2">
      <c r="B94" s="211"/>
      <c r="C94" s="212"/>
      <c r="D94" s="212"/>
      <c r="E94" s="213"/>
      <c r="F94" s="214"/>
      <c r="G94" s="215"/>
      <c r="H94" s="215"/>
      <c r="I94" s="214"/>
      <c r="J94" s="220"/>
      <c r="K94" s="220"/>
      <c r="L94" s="221"/>
    </row>
    <row r="95" spans="1:12" ht="24.95" customHeight="1" x14ac:dyDescent="0.2">
      <c r="B95" s="211"/>
      <c r="C95" s="212"/>
      <c r="D95" s="212"/>
      <c r="E95" s="213"/>
      <c r="F95" s="214"/>
      <c r="G95" s="215"/>
      <c r="H95" s="215"/>
      <c r="I95" s="214"/>
      <c r="J95" s="220"/>
      <c r="K95" s="220"/>
      <c r="L95" s="221"/>
    </row>
    <row r="96" spans="1:12" ht="24.95" customHeight="1" x14ac:dyDescent="0.2">
      <c r="B96" s="211"/>
      <c r="C96" s="212"/>
      <c r="D96" s="212"/>
      <c r="E96" s="213"/>
      <c r="F96" s="214"/>
      <c r="G96" s="215"/>
      <c r="H96" s="215"/>
      <c r="I96" s="214"/>
      <c r="J96" s="220"/>
      <c r="K96" s="220"/>
      <c r="L96" s="221"/>
    </row>
    <row r="97" spans="2:12" ht="24.95" customHeight="1" x14ac:dyDescent="0.2">
      <c r="B97" s="219"/>
      <c r="C97" s="212"/>
      <c r="D97" s="212"/>
      <c r="E97" s="213"/>
      <c r="F97" s="214"/>
      <c r="G97" s="215"/>
      <c r="H97" s="215"/>
      <c r="I97" s="214"/>
      <c r="J97" s="220"/>
      <c r="K97" s="220"/>
      <c r="L97" s="221"/>
    </row>
    <row r="98" spans="2:12" ht="24.95" customHeight="1" x14ac:dyDescent="0.2">
      <c r="B98" s="211"/>
      <c r="C98" s="212"/>
      <c r="D98" s="212"/>
      <c r="E98" s="213"/>
      <c r="F98" s="214"/>
      <c r="G98" s="215"/>
      <c r="H98" s="215"/>
      <c r="I98" s="214"/>
      <c r="J98" s="220"/>
      <c r="K98" s="220"/>
      <c r="L98" s="221"/>
    </row>
    <row r="99" spans="2:12" ht="24.95" customHeight="1" x14ac:dyDescent="0.2">
      <c r="B99" s="211"/>
      <c r="C99" s="212"/>
      <c r="D99" s="212"/>
      <c r="E99" s="213"/>
      <c r="F99" s="214"/>
      <c r="G99" s="215"/>
      <c r="H99" s="215"/>
      <c r="I99" s="214"/>
      <c r="J99" s="220"/>
      <c r="K99" s="220"/>
      <c r="L99" s="221"/>
    </row>
    <row r="100" spans="2:12" ht="24.95" customHeight="1" x14ac:dyDescent="0.2">
      <c r="B100" s="211"/>
      <c r="C100" s="212"/>
      <c r="D100" s="212"/>
      <c r="E100" s="213"/>
      <c r="F100" s="214"/>
      <c r="G100" s="215"/>
      <c r="H100" s="215"/>
      <c r="I100" s="214"/>
      <c r="J100" s="220"/>
      <c r="K100" s="220"/>
      <c r="L100" s="221"/>
    </row>
    <row r="101" spans="2:12" s="229" customFormat="1" ht="24.95" customHeight="1" x14ac:dyDescent="0.2">
      <c r="B101" s="211"/>
      <c r="C101" s="212"/>
      <c r="D101" s="212"/>
      <c r="E101" s="213"/>
      <c r="F101" s="214"/>
      <c r="G101" s="215"/>
      <c r="H101" s="215"/>
      <c r="I101" s="214"/>
      <c r="J101" s="227"/>
      <c r="K101" s="227"/>
      <c r="L101" s="228"/>
    </row>
    <row r="102" spans="2:12" ht="24.95" customHeight="1" x14ac:dyDescent="0.2">
      <c r="B102" s="211"/>
      <c r="C102" s="212"/>
      <c r="D102" s="212"/>
      <c r="E102" s="213"/>
      <c r="F102" s="214"/>
      <c r="G102" s="215"/>
      <c r="H102" s="215"/>
      <c r="I102" s="214"/>
      <c r="J102" s="220"/>
      <c r="K102" s="220"/>
      <c r="L102" s="221"/>
    </row>
    <row r="103" spans="2:12" ht="24.75" customHeight="1" x14ac:dyDescent="0.2">
      <c r="B103" s="222"/>
      <c r="C103" s="223"/>
      <c r="D103" s="223"/>
      <c r="E103" s="224"/>
      <c r="F103" s="225"/>
      <c r="G103" s="226"/>
      <c r="H103" s="226"/>
      <c r="I103" s="225"/>
      <c r="J103" s="220"/>
      <c r="K103" s="220"/>
      <c r="L103" s="221"/>
    </row>
  </sheetData>
  <mergeCells count="8">
    <mergeCell ref="C65:D65"/>
    <mergeCell ref="E65:F65"/>
    <mergeCell ref="G65:I65"/>
    <mergeCell ref="B5:K10"/>
    <mergeCell ref="B35:K38"/>
    <mergeCell ref="B42:J42"/>
    <mergeCell ref="B45:J45"/>
    <mergeCell ref="B50:K52"/>
  </mergeCells>
  <phoneticPr fontId="6"/>
  <printOptions horizontalCentered="1"/>
  <pageMargins left="0.23622047244094491" right="0.23622047244094491" top="0.74803149606299213" bottom="0.55118110236220474" header="0.51181102362204722" footer="0.31496062992125984"/>
  <pageSetup paperSize="9" scale="51"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4"/>
  <sheetViews>
    <sheetView view="pageBreakPreview" zoomScale="50" zoomScaleNormal="40" zoomScaleSheetLayoutView="50" workbookViewId="0">
      <selection activeCell="P40" sqref="P40"/>
    </sheetView>
  </sheetViews>
  <sheetFormatPr defaultRowHeight="19.5" x14ac:dyDescent="0.3"/>
  <cols>
    <col min="1" max="1" width="6.296875" style="240" customWidth="1"/>
    <col min="2" max="2" width="15" style="240" customWidth="1"/>
    <col min="3" max="4" width="7.19921875" style="240" customWidth="1"/>
    <col min="5" max="5" width="8.296875" style="240" customWidth="1"/>
    <col min="6" max="6" width="7.19921875" style="240" customWidth="1"/>
    <col min="7" max="10" width="13.69921875" style="240" customWidth="1"/>
    <col min="11" max="11" width="14.3984375" style="240" customWidth="1"/>
    <col min="12" max="13" width="13.69921875" style="240" customWidth="1"/>
    <col min="14" max="16384" width="8.796875" style="240"/>
  </cols>
  <sheetData>
    <row r="1" spans="1:13" s="237" customFormat="1" ht="30" x14ac:dyDescent="0.45">
      <c r="A1" s="2"/>
      <c r="B1" s="635" t="s">
        <v>0</v>
      </c>
      <c r="C1" s="635"/>
      <c r="D1" s="635"/>
      <c r="E1" s="635"/>
      <c r="F1" s="635"/>
      <c r="G1" s="635"/>
      <c r="H1" s="635"/>
      <c r="I1" s="635"/>
      <c r="J1" s="635"/>
      <c r="K1" s="635"/>
      <c r="L1" s="635"/>
      <c r="M1" s="635"/>
    </row>
    <row r="2" spans="1:13" s="238" customFormat="1" ht="24" x14ac:dyDescent="0.35">
      <c r="A2" s="3"/>
      <c r="B2" s="4"/>
      <c r="C2" s="5" t="s">
        <v>1</v>
      </c>
      <c r="D2" s="5"/>
      <c r="E2" s="4"/>
      <c r="F2" s="4"/>
      <c r="G2" s="4"/>
      <c r="H2" s="4"/>
      <c r="I2" s="4"/>
      <c r="J2" s="4"/>
      <c r="K2" s="4"/>
      <c r="L2" s="4"/>
      <c r="M2" s="4"/>
    </row>
    <row r="3" spans="1:13" s="238" customFormat="1" ht="24" x14ac:dyDescent="0.35">
      <c r="A3" s="3"/>
      <c r="B3" s="4"/>
      <c r="C3" s="5"/>
      <c r="D3" s="5"/>
      <c r="E3" s="4"/>
      <c r="F3" s="4"/>
      <c r="G3" s="4"/>
      <c r="H3" s="4"/>
      <c r="I3" s="4"/>
      <c r="J3" s="4"/>
      <c r="K3" s="4"/>
      <c r="L3" s="4"/>
      <c r="M3" s="4"/>
    </row>
    <row r="4" spans="1:13" x14ac:dyDescent="0.3">
      <c r="A4" s="6"/>
      <c r="B4" s="29"/>
      <c r="C4" s="239"/>
      <c r="D4" s="239"/>
      <c r="E4" s="29"/>
      <c r="F4" s="29"/>
      <c r="G4" s="29"/>
      <c r="H4" s="29"/>
      <c r="I4" s="29"/>
      <c r="J4" s="29"/>
      <c r="K4" s="29"/>
      <c r="L4" s="29"/>
      <c r="M4" s="29"/>
    </row>
    <row r="5" spans="1:13" s="243" customFormat="1" ht="18.75" customHeight="1" x14ac:dyDescent="0.3">
      <c r="A5" s="29"/>
      <c r="B5" s="241"/>
      <c r="C5" s="242"/>
      <c r="D5" s="242"/>
      <c r="E5" s="32"/>
      <c r="F5" s="32"/>
      <c r="G5" s="32"/>
      <c r="H5" s="32"/>
      <c r="I5" s="32"/>
      <c r="J5" s="32"/>
      <c r="K5" s="32"/>
      <c r="L5" s="242"/>
      <c r="M5" s="242"/>
    </row>
    <row r="6" spans="1:13" s="243" customFormat="1" ht="18.75" customHeight="1" x14ac:dyDescent="0.3">
      <c r="A6" s="29"/>
      <c r="B6" s="241"/>
      <c r="C6" s="242"/>
      <c r="D6" s="242"/>
      <c r="E6" s="244"/>
      <c r="F6" s="244"/>
      <c r="G6" s="244"/>
      <c r="H6" s="244"/>
      <c r="I6" s="244"/>
      <c r="J6" s="244"/>
      <c r="K6" s="244"/>
      <c r="L6" s="242"/>
      <c r="M6" s="242"/>
    </row>
    <row r="7" spans="1:13" s="243" customFormat="1" ht="18.75" customHeight="1" x14ac:dyDescent="0.3">
      <c r="A7" s="29"/>
      <c r="B7" s="241"/>
      <c r="C7" s="242"/>
      <c r="D7" s="242"/>
      <c r="E7" s="244"/>
      <c r="F7" s="244"/>
      <c r="G7" s="244"/>
      <c r="H7" s="244"/>
      <c r="I7" s="244"/>
      <c r="J7" s="244"/>
      <c r="K7" s="244"/>
      <c r="L7" s="242"/>
      <c r="M7" s="242"/>
    </row>
    <row r="8" spans="1:13" s="243" customFormat="1" ht="18.75" customHeight="1" x14ac:dyDescent="0.3">
      <c r="A8" s="29"/>
      <c r="B8" s="245"/>
      <c r="C8" s="36"/>
      <c r="D8" s="36"/>
      <c r="E8" s="29"/>
      <c r="F8" s="29"/>
      <c r="G8" s="29"/>
      <c r="H8" s="32"/>
      <c r="I8" s="29"/>
      <c r="J8" s="29"/>
      <c r="K8" s="29"/>
      <c r="L8" s="636"/>
      <c r="M8" s="636"/>
    </row>
    <row r="9" spans="1:13" s="243" customFormat="1" ht="18.75" customHeight="1" x14ac:dyDescent="0.3">
      <c r="A9" s="29"/>
      <c r="B9" s="246"/>
      <c r="C9" s="16"/>
      <c r="D9" s="16"/>
      <c r="F9" s="16"/>
      <c r="G9" s="16"/>
      <c r="H9" s="16"/>
      <c r="I9" s="16"/>
      <c r="J9" s="16"/>
      <c r="K9" s="16"/>
      <c r="L9" s="247"/>
      <c r="M9" s="247"/>
    </row>
    <row r="10" spans="1:13" s="243" customFormat="1" ht="18.75" customHeight="1" x14ac:dyDescent="0.3">
      <c r="A10" s="29"/>
      <c r="B10" s="248"/>
      <c r="C10" s="16"/>
      <c r="D10" s="16"/>
      <c r="F10" s="16"/>
      <c r="G10" s="16"/>
      <c r="H10" s="16"/>
      <c r="I10" s="16"/>
      <c r="J10" s="16"/>
      <c r="K10" s="16"/>
      <c r="L10" s="247"/>
      <c r="M10" s="247"/>
    </row>
    <row r="11" spans="1:13" s="243" customFormat="1" ht="18.75" customHeight="1" x14ac:dyDescent="0.3">
      <c r="A11" s="29"/>
      <c r="B11" s="248"/>
      <c r="C11" s="16"/>
      <c r="D11" s="16"/>
      <c r="F11" s="16"/>
      <c r="G11" s="16"/>
      <c r="H11" s="16"/>
      <c r="I11" s="16"/>
      <c r="J11" s="16"/>
      <c r="K11" s="16"/>
      <c r="L11" s="16"/>
      <c r="M11" s="16"/>
    </row>
    <row r="12" spans="1:13" s="243" customFormat="1" ht="18.75" customHeight="1" x14ac:dyDescent="0.3">
      <c r="A12" s="29"/>
      <c r="B12" s="248"/>
      <c r="C12" s="16"/>
      <c r="D12" s="16"/>
      <c r="F12" s="16"/>
      <c r="G12" s="16"/>
      <c r="H12" s="16"/>
      <c r="I12" s="16"/>
      <c r="J12" s="16"/>
      <c r="K12" s="16"/>
      <c r="L12" s="16"/>
      <c r="M12" s="16"/>
    </row>
    <row r="13" spans="1:13" s="243" customFormat="1" ht="18.75" customHeight="1" x14ac:dyDescent="0.3">
      <c r="A13" s="29"/>
      <c r="B13" s="248"/>
      <c r="C13" s="16"/>
      <c r="D13" s="16"/>
      <c r="F13" s="16"/>
      <c r="G13" s="16"/>
      <c r="H13" s="16"/>
      <c r="I13" s="16"/>
      <c r="J13" s="16"/>
      <c r="K13" s="16"/>
      <c r="L13" s="16"/>
      <c r="M13" s="16"/>
    </row>
    <row r="14" spans="1:13" s="243" customFormat="1" ht="18.75" customHeight="1" x14ac:dyDescent="0.3">
      <c r="A14" s="29"/>
      <c r="B14" s="248"/>
      <c r="C14" s="16"/>
      <c r="D14" s="16"/>
      <c r="F14" s="16"/>
      <c r="G14" s="16"/>
      <c r="H14" s="16"/>
      <c r="I14" s="16"/>
      <c r="J14" s="16"/>
      <c r="K14" s="16"/>
      <c r="L14" s="16"/>
      <c r="M14" s="16"/>
    </row>
    <row r="15" spans="1:13" s="243" customFormat="1" ht="18.75" customHeight="1" x14ac:dyDescent="0.3">
      <c r="A15" s="29"/>
      <c r="B15" s="248"/>
      <c r="C15" s="16"/>
      <c r="D15" s="16"/>
      <c r="F15" s="16"/>
      <c r="G15" s="16"/>
      <c r="H15" s="16"/>
      <c r="I15" s="16"/>
      <c r="J15" s="16"/>
      <c r="K15" s="16"/>
      <c r="L15" s="16"/>
      <c r="M15" s="16"/>
    </row>
    <row r="16" spans="1:13" s="243" customFormat="1" ht="18.75" customHeight="1" x14ac:dyDescent="0.3">
      <c r="A16" s="29"/>
      <c r="B16" s="248"/>
      <c r="C16" s="16"/>
      <c r="D16" s="16"/>
      <c r="F16" s="16"/>
      <c r="G16" s="16"/>
      <c r="H16" s="16"/>
      <c r="I16" s="16"/>
      <c r="J16" s="16"/>
      <c r="K16" s="16"/>
      <c r="L16" s="16"/>
      <c r="M16" s="16"/>
    </row>
    <row r="17" spans="1:13" s="243" customFormat="1" ht="18.75" customHeight="1" x14ac:dyDescent="0.3">
      <c r="A17" s="29"/>
      <c r="B17" s="249"/>
      <c r="C17" s="16"/>
      <c r="D17" s="16"/>
      <c r="E17" s="16"/>
      <c r="F17" s="16"/>
      <c r="G17" s="16"/>
      <c r="H17" s="16"/>
      <c r="I17" s="16"/>
      <c r="J17" s="16"/>
      <c r="K17" s="16"/>
      <c r="L17" s="16"/>
      <c r="M17" s="16"/>
    </row>
    <row r="18" spans="1:13" s="243" customFormat="1" ht="18.75" customHeight="1" thickBot="1" x14ac:dyDescent="0.35">
      <c r="A18" s="29"/>
      <c r="B18" s="249"/>
      <c r="C18" s="16"/>
      <c r="D18" s="16"/>
      <c r="E18" s="22"/>
      <c r="F18" s="22"/>
      <c r="G18" s="22"/>
      <c r="H18" s="22"/>
      <c r="I18" s="42"/>
      <c r="J18" s="22"/>
      <c r="K18" s="42"/>
      <c r="L18" s="22"/>
      <c r="M18" s="22"/>
    </row>
    <row r="19" spans="1:13" ht="18.75" customHeight="1" x14ac:dyDescent="0.3">
      <c r="A19" s="6"/>
      <c r="B19" s="610" t="s">
        <v>215</v>
      </c>
      <c r="C19" s="637" t="s">
        <v>2</v>
      </c>
      <c r="D19" s="638"/>
      <c r="E19" s="9"/>
      <c r="F19" s="9"/>
      <c r="G19" s="9"/>
      <c r="H19" s="9"/>
      <c r="I19" s="9"/>
      <c r="J19" s="9"/>
      <c r="K19" s="9"/>
      <c r="L19" s="594" t="s">
        <v>95</v>
      </c>
      <c r="M19" s="639" t="s">
        <v>94</v>
      </c>
    </row>
    <row r="20" spans="1:13" ht="18.75" customHeight="1" x14ac:dyDescent="0.3">
      <c r="A20" s="6"/>
      <c r="B20" s="617"/>
      <c r="C20" s="639"/>
      <c r="D20" s="640"/>
      <c r="E20" s="628" t="s">
        <v>3</v>
      </c>
      <c r="F20" s="629"/>
      <c r="G20" s="603" t="s">
        <v>4</v>
      </c>
      <c r="H20" s="603" t="s">
        <v>5</v>
      </c>
      <c r="I20" s="603" t="s">
        <v>6</v>
      </c>
      <c r="J20" s="603" t="s">
        <v>7</v>
      </c>
      <c r="K20" s="603" t="s">
        <v>8</v>
      </c>
      <c r="L20" s="594"/>
      <c r="M20" s="639"/>
    </row>
    <row r="21" spans="1:13" ht="18.75" customHeight="1" x14ac:dyDescent="0.3">
      <c r="A21" s="6"/>
      <c r="B21" s="611"/>
      <c r="C21" s="641"/>
      <c r="D21" s="642"/>
      <c r="E21" s="621"/>
      <c r="F21" s="623"/>
      <c r="G21" s="604"/>
      <c r="H21" s="604"/>
      <c r="I21" s="604"/>
      <c r="J21" s="604"/>
      <c r="K21" s="604"/>
      <c r="L21" s="595"/>
      <c r="M21" s="641"/>
    </row>
    <row r="22" spans="1:13" ht="18.75" customHeight="1" x14ac:dyDescent="0.3">
      <c r="A22" s="6"/>
      <c r="B22" s="10"/>
      <c r="C22" s="11" t="s">
        <v>111</v>
      </c>
      <c r="D22" s="11"/>
      <c r="E22" s="6"/>
      <c r="F22" s="6"/>
      <c r="G22" s="6"/>
      <c r="H22" s="12" t="s">
        <v>9</v>
      </c>
      <c r="I22" s="6"/>
      <c r="J22" s="6"/>
      <c r="K22" s="13"/>
      <c r="L22" s="630" t="s">
        <v>9</v>
      </c>
      <c r="M22" s="631"/>
    </row>
    <row r="23" spans="1:13" ht="18.75" customHeight="1" x14ac:dyDescent="0.3">
      <c r="A23" s="6"/>
      <c r="B23" s="18" t="s">
        <v>297</v>
      </c>
      <c r="C23" s="15"/>
      <c r="D23" s="16">
        <v>109.18333333333334</v>
      </c>
      <c r="F23" s="17">
        <v>107.12500000000001</v>
      </c>
      <c r="G23" s="17">
        <v>105.39999999999998</v>
      </c>
      <c r="H23" s="17">
        <v>120.125</v>
      </c>
      <c r="I23" s="17">
        <v>102.83333333333336</v>
      </c>
      <c r="J23" s="17">
        <v>100.67500000000001</v>
      </c>
      <c r="K23" s="17">
        <v>110.7</v>
      </c>
      <c r="L23" s="15">
        <v>103.1</v>
      </c>
      <c r="M23" s="16">
        <v>103.3</v>
      </c>
    </row>
    <row r="24" spans="1:13" ht="18.75" customHeight="1" x14ac:dyDescent="0.3">
      <c r="A24" s="6"/>
      <c r="B24" s="18" t="s">
        <v>113</v>
      </c>
      <c r="C24" s="15"/>
      <c r="D24" s="16">
        <v>109.18333333333334</v>
      </c>
      <c r="F24" s="17">
        <v>109.48333333333331</v>
      </c>
      <c r="G24" s="17">
        <v>113.79166666666667</v>
      </c>
      <c r="H24" s="17">
        <v>117.89166666666665</v>
      </c>
      <c r="I24" s="17">
        <v>101.20833333333336</v>
      </c>
      <c r="J24" s="17">
        <v>98.058333333333323</v>
      </c>
      <c r="K24" s="17">
        <v>109.8</v>
      </c>
      <c r="L24" s="15">
        <v>104.2</v>
      </c>
      <c r="M24" s="16">
        <v>104.2</v>
      </c>
    </row>
    <row r="25" spans="1:13" ht="18.75" customHeight="1" x14ac:dyDescent="0.3">
      <c r="A25" s="6"/>
      <c r="B25" s="18" t="s">
        <v>114</v>
      </c>
      <c r="C25" s="15"/>
      <c r="D25" s="16">
        <v>102.7</v>
      </c>
      <c r="F25" s="17">
        <v>110.3</v>
      </c>
      <c r="G25" s="250">
        <v>94.3</v>
      </c>
      <c r="H25" s="17">
        <v>100.8</v>
      </c>
      <c r="I25" s="17">
        <v>100.5</v>
      </c>
      <c r="J25" s="17">
        <v>95.4</v>
      </c>
      <c r="K25" s="20">
        <v>102.2</v>
      </c>
      <c r="L25" s="15">
        <v>101.1</v>
      </c>
      <c r="M25" s="16">
        <v>100.1</v>
      </c>
    </row>
    <row r="26" spans="1:13" ht="18.75" customHeight="1" x14ac:dyDescent="0.3">
      <c r="A26" s="6"/>
      <c r="B26" s="18" t="s">
        <v>296</v>
      </c>
      <c r="C26" s="15"/>
      <c r="D26" s="253" t="s">
        <v>300</v>
      </c>
      <c r="F26" s="17">
        <v>81.2</v>
      </c>
      <c r="G26" s="250">
        <v>85.7</v>
      </c>
      <c r="H26" s="17">
        <v>85</v>
      </c>
      <c r="I26" s="47" t="s">
        <v>301</v>
      </c>
      <c r="J26" s="17">
        <v>76.5</v>
      </c>
      <c r="K26" s="20">
        <v>108.4</v>
      </c>
      <c r="L26" s="16">
        <v>91</v>
      </c>
      <c r="M26" s="16">
        <v>91.5</v>
      </c>
    </row>
    <row r="27" spans="1:13" s="252" customFormat="1" ht="9.4" customHeight="1" x14ac:dyDescent="0.3">
      <c r="A27" s="21"/>
      <c r="B27" s="251"/>
      <c r="C27" s="16"/>
      <c r="D27" s="16"/>
      <c r="E27" s="16"/>
      <c r="F27" s="16"/>
      <c r="G27" s="16"/>
      <c r="H27" s="16"/>
      <c r="I27" s="16"/>
      <c r="J27" s="16"/>
      <c r="K27" s="20"/>
      <c r="L27" s="16"/>
      <c r="M27" s="16"/>
    </row>
    <row r="28" spans="1:13" ht="18.75" customHeight="1" x14ac:dyDescent="0.3">
      <c r="A28" s="6"/>
      <c r="B28" s="19"/>
      <c r="C28" s="632" t="s">
        <v>13</v>
      </c>
      <c r="D28" s="633"/>
      <c r="E28" s="633"/>
      <c r="F28" s="633"/>
      <c r="G28" s="633"/>
      <c r="H28" s="633"/>
      <c r="I28" s="633"/>
      <c r="J28" s="633"/>
      <c r="K28" s="634"/>
      <c r="L28" s="632" t="s">
        <v>14</v>
      </c>
      <c r="M28" s="633"/>
    </row>
    <row r="29" spans="1:13" ht="9.4" customHeight="1" x14ac:dyDescent="0.3">
      <c r="A29" s="6"/>
      <c r="B29" s="251"/>
      <c r="C29" s="16"/>
      <c r="D29" s="16"/>
      <c r="E29" s="16"/>
      <c r="F29" s="16"/>
      <c r="G29" s="16"/>
      <c r="H29" s="16"/>
      <c r="I29" s="16"/>
      <c r="J29" s="16"/>
      <c r="K29" s="20"/>
      <c r="L29" s="16"/>
      <c r="M29" s="16"/>
    </row>
    <row r="30" spans="1:13" ht="18.75" customHeight="1" x14ac:dyDescent="0.3">
      <c r="A30" s="6"/>
      <c r="B30" s="251" t="s">
        <v>310</v>
      </c>
      <c r="C30" s="16"/>
      <c r="D30" s="253" t="s">
        <v>115</v>
      </c>
      <c r="E30" s="253"/>
      <c r="F30" s="47">
        <v>62.9</v>
      </c>
      <c r="G30" s="47">
        <v>108.4</v>
      </c>
      <c r="H30" s="47">
        <v>74.599999999999994</v>
      </c>
      <c r="I30" s="47" t="s">
        <v>116</v>
      </c>
      <c r="J30" s="47">
        <v>80.400000000000006</v>
      </c>
      <c r="K30" s="57">
        <v>104.4</v>
      </c>
      <c r="L30" s="16">
        <v>87.2</v>
      </c>
      <c r="M30" s="16">
        <v>89.1</v>
      </c>
    </row>
    <row r="31" spans="1:13" ht="18.75" customHeight="1" x14ac:dyDescent="0.3">
      <c r="A31" s="6"/>
      <c r="B31" s="251" t="s">
        <v>317</v>
      </c>
      <c r="C31" s="16"/>
      <c r="D31" s="253" t="s">
        <v>216</v>
      </c>
      <c r="E31" s="253"/>
      <c r="F31" s="47">
        <v>66.5</v>
      </c>
      <c r="G31" s="47">
        <v>46.5</v>
      </c>
      <c r="H31" s="47">
        <v>69.7</v>
      </c>
      <c r="I31" s="47" t="s">
        <v>217</v>
      </c>
      <c r="J31" s="47">
        <v>82.4</v>
      </c>
      <c r="K31" s="57">
        <v>110.7</v>
      </c>
      <c r="L31" s="16">
        <v>88.1</v>
      </c>
      <c r="M31" s="16">
        <v>88.7</v>
      </c>
    </row>
    <row r="32" spans="1:13" ht="18.75" customHeight="1" x14ac:dyDescent="0.3">
      <c r="A32" s="6"/>
      <c r="B32" s="251" t="s">
        <v>318</v>
      </c>
      <c r="C32" s="16"/>
      <c r="D32" s="253" t="s">
        <v>218</v>
      </c>
      <c r="E32" s="253"/>
      <c r="F32" s="47">
        <v>60.3</v>
      </c>
      <c r="G32" s="47">
        <v>77.7</v>
      </c>
      <c r="H32" s="47">
        <v>88.8</v>
      </c>
      <c r="I32" s="47" t="s">
        <v>117</v>
      </c>
      <c r="J32" s="47">
        <v>91.8</v>
      </c>
      <c r="K32" s="57">
        <v>111.2</v>
      </c>
      <c r="L32" s="16">
        <v>91.6</v>
      </c>
      <c r="M32" s="16">
        <v>90.8</v>
      </c>
    </row>
    <row r="33" spans="1:14" ht="18.75" customHeight="1" x14ac:dyDescent="0.3">
      <c r="A33" s="6"/>
      <c r="B33" s="251" t="s">
        <v>319</v>
      </c>
      <c r="C33" s="16"/>
      <c r="D33" s="253" t="s">
        <v>242</v>
      </c>
      <c r="E33" s="253"/>
      <c r="F33" s="47">
        <v>71.900000000000006</v>
      </c>
      <c r="G33" s="47">
        <v>72.2</v>
      </c>
      <c r="H33" s="47">
        <v>85.9</v>
      </c>
      <c r="I33" s="47" t="s">
        <v>243</v>
      </c>
      <c r="J33" s="47">
        <v>65.8</v>
      </c>
      <c r="K33" s="57">
        <v>112</v>
      </c>
      <c r="L33" s="16">
        <v>95.2</v>
      </c>
      <c r="M33" s="16">
        <v>92.5</v>
      </c>
    </row>
    <row r="34" spans="1:14" ht="18.75" customHeight="1" x14ac:dyDescent="0.3">
      <c r="A34" s="6"/>
      <c r="B34" s="251" t="s">
        <v>320</v>
      </c>
      <c r="C34" s="16"/>
      <c r="D34" s="253" t="s">
        <v>245</v>
      </c>
      <c r="E34" s="253"/>
      <c r="F34" s="47">
        <v>63.6</v>
      </c>
      <c r="G34" s="47">
        <v>75.3</v>
      </c>
      <c r="H34" s="47">
        <v>80.400000000000006</v>
      </c>
      <c r="I34" s="47" t="s">
        <v>246</v>
      </c>
      <c r="J34" s="47">
        <v>42.6</v>
      </c>
      <c r="K34" s="57">
        <v>110.7</v>
      </c>
      <c r="L34" s="16">
        <v>94.7</v>
      </c>
      <c r="M34" s="16">
        <v>95.7</v>
      </c>
    </row>
    <row r="35" spans="1:14" ht="18.75" customHeight="1" x14ac:dyDescent="0.3">
      <c r="A35" s="6"/>
      <c r="B35" s="251" t="s">
        <v>321</v>
      </c>
      <c r="C35" s="16"/>
      <c r="D35" s="253" t="s">
        <v>298</v>
      </c>
      <c r="E35" s="253"/>
      <c r="F35" s="47">
        <v>76.099999999999994</v>
      </c>
      <c r="G35" s="47">
        <v>80.3</v>
      </c>
      <c r="H35" s="47">
        <v>95.1</v>
      </c>
      <c r="I35" s="47" t="s">
        <v>299</v>
      </c>
      <c r="J35" s="47">
        <v>75.3</v>
      </c>
      <c r="K35" s="57">
        <v>105.8</v>
      </c>
      <c r="L35" s="16">
        <v>93.7</v>
      </c>
      <c r="M35" s="16">
        <v>91.1</v>
      </c>
    </row>
    <row r="36" spans="1:14" ht="6.75" customHeight="1" thickBot="1" x14ac:dyDescent="0.35">
      <c r="A36" s="6"/>
      <c r="B36" s="254"/>
      <c r="C36" s="22"/>
      <c r="D36" s="22"/>
      <c r="E36" s="22"/>
      <c r="F36" s="22"/>
      <c r="G36" s="22"/>
      <c r="H36" s="22"/>
      <c r="I36" s="22"/>
      <c r="J36" s="22"/>
      <c r="K36" s="23"/>
      <c r="L36" s="22"/>
      <c r="M36" s="22"/>
    </row>
    <row r="37" spans="1:14" ht="18.75" customHeight="1" x14ac:dyDescent="0.3">
      <c r="A37" s="6"/>
      <c r="B37" s="17" t="s">
        <v>118</v>
      </c>
      <c r="C37" s="11" t="s">
        <v>15</v>
      </c>
      <c r="D37" s="11"/>
      <c r="E37" s="6"/>
      <c r="F37" s="6"/>
      <c r="G37" s="6"/>
      <c r="H37" s="6"/>
      <c r="I37" s="6"/>
      <c r="J37" s="6"/>
      <c r="K37" s="6"/>
      <c r="L37" s="6"/>
      <c r="M37" s="6"/>
    </row>
    <row r="38" spans="1:14" ht="18.75" customHeight="1" x14ac:dyDescent="0.3">
      <c r="A38" s="6"/>
      <c r="B38" s="17" t="s">
        <v>119</v>
      </c>
      <c r="C38" s="11" t="s">
        <v>120</v>
      </c>
      <c r="D38" s="11"/>
      <c r="E38" s="6"/>
      <c r="F38" s="6"/>
      <c r="G38" s="6"/>
      <c r="H38" s="6"/>
      <c r="I38" s="6"/>
      <c r="J38" s="6"/>
      <c r="K38" s="6"/>
      <c r="L38" s="6"/>
      <c r="M38" s="6"/>
    </row>
    <row r="39" spans="1:14" ht="18.75" customHeight="1" x14ac:dyDescent="0.3">
      <c r="A39" s="6"/>
      <c r="B39" s="17" t="s">
        <v>121</v>
      </c>
      <c r="C39" s="11" t="s">
        <v>244</v>
      </c>
      <c r="D39" s="11"/>
      <c r="E39" s="6"/>
      <c r="F39" s="6"/>
      <c r="G39" s="6"/>
      <c r="H39" s="6"/>
      <c r="I39" s="6"/>
      <c r="J39" s="6"/>
      <c r="K39" s="6"/>
      <c r="L39" s="6"/>
      <c r="M39" s="6"/>
    </row>
    <row r="40" spans="1:14" ht="6.75" customHeight="1" x14ac:dyDescent="0.3">
      <c r="A40" s="6"/>
      <c r="B40" s="17"/>
      <c r="C40" s="11"/>
      <c r="D40" s="11"/>
      <c r="E40" s="6"/>
      <c r="F40" s="6"/>
      <c r="G40" s="6"/>
      <c r="H40" s="6"/>
      <c r="I40" s="6"/>
      <c r="J40" s="6"/>
      <c r="K40" s="6"/>
      <c r="L40" s="6"/>
      <c r="M40" s="6"/>
    </row>
    <row r="41" spans="1:14" s="243" customFormat="1" ht="25.5" customHeight="1" x14ac:dyDescent="0.35">
      <c r="A41" s="29"/>
      <c r="B41" s="25"/>
      <c r="C41" s="5" t="s">
        <v>93</v>
      </c>
      <c r="D41" s="5"/>
      <c r="E41" s="4"/>
      <c r="F41" s="4"/>
      <c r="G41" s="3"/>
      <c r="H41" s="3"/>
      <c r="I41" s="3"/>
      <c r="J41" s="3"/>
      <c r="K41" s="3"/>
      <c r="L41" s="3"/>
      <c r="M41" s="3"/>
    </row>
    <row r="42" spans="1:14" ht="15" customHeight="1" thickBot="1" x14ac:dyDescent="0.35">
      <c r="A42" s="6"/>
      <c r="B42" s="609"/>
      <c r="C42" s="609"/>
      <c r="D42" s="609"/>
      <c r="E42" s="609"/>
      <c r="F42" s="609"/>
      <c r="G42" s="609"/>
      <c r="H42" s="609"/>
      <c r="I42" s="609"/>
      <c r="J42" s="609"/>
      <c r="K42" s="609"/>
      <c r="L42" s="609"/>
      <c r="M42" s="609"/>
    </row>
    <row r="43" spans="1:14" ht="18.75" customHeight="1" x14ac:dyDescent="0.3">
      <c r="A43" s="6"/>
      <c r="B43" s="610" t="s">
        <v>85</v>
      </c>
      <c r="C43" s="612" t="s">
        <v>92</v>
      </c>
      <c r="D43" s="613"/>
      <c r="E43" s="255" t="s">
        <v>91</v>
      </c>
      <c r="F43" s="28"/>
      <c r="G43" s="29"/>
      <c r="H43" s="29"/>
      <c r="I43" s="29"/>
      <c r="J43" s="29"/>
      <c r="K43" s="29"/>
      <c r="L43" s="29"/>
      <c r="M43" s="29"/>
      <c r="N43" s="243"/>
    </row>
    <row r="44" spans="1:14" ht="18.75" customHeight="1" x14ac:dyDescent="0.3">
      <c r="A44" s="6"/>
      <c r="B44" s="611"/>
      <c r="C44" s="256" t="s">
        <v>122</v>
      </c>
      <c r="D44" s="257" t="s">
        <v>90</v>
      </c>
      <c r="E44" s="257" t="s">
        <v>89</v>
      </c>
      <c r="F44" s="30"/>
      <c r="G44" s="29"/>
      <c r="H44" s="29"/>
      <c r="I44" s="31"/>
      <c r="J44" s="32"/>
      <c r="K44" s="33"/>
      <c r="L44" s="31"/>
      <c r="M44" s="4"/>
      <c r="N44" s="243"/>
    </row>
    <row r="45" spans="1:14" ht="18.75" customHeight="1" x14ac:dyDescent="0.3">
      <c r="A45" s="6"/>
      <c r="B45" s="34"/>
      <c r="C45" s="614" t="s">
        <v>219</v>
      </c>
      <c r="D45" s="615"/>
      <c r="E45" s="616"/>
      <c r="F45" s="35"/>
      <c r="G45" s="32"/>
      <c r="H45" s="29"/>
      <c r="I45" s="36"/>
      <c r="J45" s="32"/>
      <c r="K45" s="32"/>
      <c r="L45" s="32"/>
      <c r="M45" s="36"/>
      <c r="N45" s="243"/>
    </row>
    <row r="46" spans="1:14" ht="18.75" customHeight="1" x14ac:dyDescent="0.3">
      <c r="A46" s="6"/>
      <c r="B46" s="40"/>
      <c r="C46" s="258"/>
      <c r="D46" s="258"/>
      <c r="E46" s="259"/>
      <c r="F46" s="35"/>
      <c r="G46" s="32"/>
      <c r="H46" s="29"/>
      <c r="I46" s="36"/>
      <c r="J46" s="32"/>
      <c r="K46" s="32"/>
      <c r="L46" s="32"/>
      <c r="M46" s="36"/>
      <c r="N46" s="243"/>
    </row>
    <row r="47" spans="1:14" ht="18.75" customHeight="1" x14ac:dyDescent="0.3">
      <c r="A47" s="6"/>
      <c r="B47" s="18" t="s">
        <v>123</v>
      </c>
      <c r="C47" s="260">
        <f>'グラフ(CI)'!F100</f>
        <v>97.709786366592596</v>
      </c>
      <c r="D47" s="260">
        <f>'グラフ(CI)'!G100</f>
        <v>52.966666666666669</v>
      </c>
      <c r="E47" s="261">
        <f>'グラフ(CI)'!K100</f>
        <v>100.30873575819778</v>
      </c>
      <c r="F47" s="262"/>
      <c r="G47" s="37"/>
      <c r="H47" s="37"/>
      <c r="I47" s="37"/>
      <c r="J47" s="37"/>
      <c r="K47" s="37"/>
      <c r="L47" s="38"/>
      <c r="M47" s="38"/>
      <c r="N47" s="243"/>
    </row>
    <row r="48" spans="1:14" ht="18.75" customHeight="1" x14ac:dyDescent="0.3">
      <c r="A48" s="6"/>
      <c r="B48" s="18" t="s">
        <v>124</v>
      </c>
      <c r="C48" s="260">
        <f>'グラフ(CI)'!F112</f>
        <v>104.00887309048926</v>
      </c>
      <c r="D48" s="260">
        <f>'グラフ(CI)'!G112</f>
        <v>54.766666666666673</v>
      </c>
      <c r="E48" s="263">
        <f>'グラフ(CI)'!K112</f>
        <v>99.816780573352688</v>
      </c>
      <c r="F48" s="262"/>
      <c r="G48" s="37"/>
      <c r="H48" s="37"/>
      <c r="I48" s="37"/>
      <c r="J48" s="37"/>
      <c r="K48" s="37"/>
      <c r="L48" s="38"/>
      <c r="M48" s="38"/>
      <c r="N48" s="243"/>
    </row>
    <row r="49" spans="1:14" ht="18.75" customHeight="1" x14ac:dyDescent="0.3">
      <c r="A49" s="6"/>
      <c r="B49" s="18" t="s">
        <v>220</v>
      </c>
      <c r="C49" s="260">
        <f>'グラフ(CI)'!F124</f>
        <v>99.999999999999986</v>
      </c>
      <c r="D49" s="260">
        <f>'グラフ(CI)'!G124</f>
        <v>54.158333333333339</v>
      </c>
      <c r="E49" s="263">
        <f>'グラフ(CI)'!K124</f>
        <v>98.842290598573882</v>
      </c>
      <c r="F49" s="262"/>
      <c r="G49" s="37"/>
      <c r="H49" s="37"/>
      <c r="I49" s="37"/>
      <c r="J49" s="37"/>
      <c r="K49" s="37"/>
      <c r="L49" s="38"/>
      <c r="M49" s="38"/>
      <c r="N49" s="243"/>
    </row>
    <row r="50" spans="1:14" ht="18.75" customHeight="1" x14ac:dyDescent="0.3">
      <c r="A50" s="6"/>
      <c r="B50" s="18" t="s">
        <v>221</v>
      </c>
      <c r="C50" s="260">
        <f>'グラフ(CI)'!F136</f>
        <v>106.32391513495486</v>
      </c>
      <c r="D50" s="264">
        <f>'グラフ(CI)'!G136</f>
        <v>56.541666666666664</v>
      </c>
      <c r="E50" s="261">
        <f>'グラフ(CI)'!K136</f>
        <v>99.744412922899883</v>
      </c>
      <c r="F50" s="265"/>
      <c r="G50" s="32"/>
      <c r="H50" s="32"/>
      <c r="I50" s="235"/>
      <c r="J50" s="235"/>
      <c r="K50" s="32"/>
      <c r="L50" s="32"/>
      <c r="M50" s="32"/>
      <c r="N50" s="243"/>
    </row>
    <row r="51" spans="1:14" ht="18.75" customHeight="1" x14ac:dyDescent="0.3">
      <c r="A51" s="6"/>
      <c r="B51" s="18" t="s">
        <v>222</v>
      </c>
      <c r="C51" s="260">
        <f>'グラフ(CI)'!F148</f>
        <v>106.57548738986252</v>
      </c>
      <c r="D51" s="264">
        <f>'グラフ(CI)'!G148</f>
        <v>55.358333333333327</v>
      </c>
      <c r="E51" s="261">
        <f>'グラフ(CI)'!K148</f>
        <v>100.73072037527449</v>
      </c>
      <c r="F51" s="265"/>
      <c r="G51" s="32"/>
      <c r="H51" s="32"/>
      <c r="I51" s="235"/>
      <c r="J51" s="235"/>
      <c r="K51" s="32"/>
      <c r="L51" s="32"/>
      <c r="M51" s="32"/>
      <c r="N51" s="243"/>
    </row>
    <row r="52" spans="1:14" ht="18.75" customHeight="1" x14ac:dyDescent="0.3">
      <c r="A52" s="6"/>
      <c r="B52" s="18" t="s">
        <v>125</v>
      </c>
      <c r="C52" s="260">
        <f>'グラフ(CI)'!F160</f>
        <v>105.33985722869448</v>
      </c>
      <c r="D52" s="260">
        <f>'グラフ(CI)'!G160</f>
        <v>42.266666666666666</v>
      </c>
      <c r="E52" s="263">
        <f>'グラフ(CI)'!K160</f>
        <v>101.03556982097196</v>
      </c>
      <c r="F52" s="266"/>
      <c r="G52" s="32"/>
      <c r="H52" s="32"/>
      <c r="I52" s="235"/>
      <c r="J52" s="235"/>
      <c r="K52" s="32"/>
      <c r="L52" s="32"/>
      <c r="M52" s="32"/>
      <c r="N52" s="243"/>
    </row>
    <row r="53" spans="1:14" ht="18.75" customHeight="1" x14ac:dyDescent="0.3">
      <c r="A53" s="6"/>
      <c r="B53" s="267" t="s">
        <v>126</v>
      </c>
      <c r="C53" s="260">
        <f>'グラフ(CI)'!F172</f>
        <v>102.70292406510833</v>
      </c>
      <c r="D53" s="260">
        <f>'グラフ(CI)'!G172</f>
        <v>50.008333333333333</v>
      </c>
      <c r="E53" s="263">
        <f>'グラフ(CI)'!K172</f>
        <v>101.07178598325271</v>
      </c>
      <c r="F53" s="266"/>
      <c r="G53" s="32"/>
      <c r="H53" s="32"/>
      <c r="I53" s="235"/>
      <c r="J53" s="235"/>
      <c r="K53" s="32"/>
      <c r="L53" s="32"/>
      <c r="M53" s="32"/>
      <c r="N53" s="243"/>
    </row>
    <row r="54" spans="1:14" ht="18.75" customHeight="1" x14ac:dyDescent="0.3">
      <c r="A54" s="6"/>
      <c r="B54" s="267"/>
      <c r="C54" s="268"/>
      <c r="D54" s="268"/>
      <c r="E54" s="269"/>
      <c r="F54" s="266"/>
      <c r="G54" s="32"/>
      <c r="H54" s="32"/>
      <c r="I54" s="235"/>
      <c r="J54" s="235"/>
      <c r="K54" s="32"/>
      <c r="L54" s="32"/>
      <c r="M54" s="32"/>
      <c r="N54" s="243"/>
    </row>
    <row r="55" spans="1:14" ht="18.75" customHeight="1" x14ac:dyDescent="0.3">
      <c r="A55" s="6"/>
      <c r="B55" s="270"/>
      <c r="C55" s="268"/>
      <c r="D55" s="268"/>
      <c r="E55" s="269"/>
      <c r="F55" s="266"/>
      <c r="G55" s="32"/>
      <c r="H55" s="32"/>
      <c r="I55" s="235"/>
      <c r="J55" s="235"/>
      <c r="K55" s="32"/>
      <c r="L55" s="32"/>
      <c r="M55" s="32"/>
      <c r="N55" s="243"/>
    </row>
    <row r="56" spans="1:14" ht="18.75" customHeight="1" x14ac:dyDescent="0.3">
      <c r="A56" s="6"/>
      <c r="B56" s="540" t="s">
        <v>311</v>
      </c>
      <c r="C56" s="260">
        <v>69.333648633660275</v>
      </c>
      <c r="D56" s="260">
        <v>14.3</v>
      </c>
      <c r="E56" s="271">
        <v>97.255929218341137</v>
      </c>
      <c r="F56" s="272"/>
      <c r="G56" s="41"/>
      <c r="H56" s="273"/>
      <c r="I56" s="41"/>
      <c r="J56" s="40"/>
      <c r="K56" s="41"/>
      <c r="L56" s="16"/>
      <c r="M56" s="16"/>
      <c r="N56" s="243"/>
    </row>
    <row r="57" spans="1:14" ht="18.75" customHeight="1" x14ac:dyDescent="0.3">
      <c r="A57" s="6"/>
      <c r="B57" s="540" t="s">
        <v>312</v>
      </c>
      <c r="C57" s="260">
        <v>73.743131617730242</v>
      </c>
      <c r="D57" s="260">
        <v>35.700000000000003</v>
      </c>
      <c r="E57" s="271">
        <v>97.253363600322956</v>
      </c>
      <c r="F57" s="272"/>
      <c r="G57" s="41"/>
      <c r="H57" s="273"/>
      <c r="I57" s="41"/>
      <c r="J57" s="40"/>
      <c r="K57" s="41"/>
      <c r="L57" s="16"/>
      <c r="M57" s="16"/>
      <c r="N57" s="243"/>
    </row>
    <row r="58" spans="1:14" ht="18.75" customHeight="1" x14ac:dyDescent="0.3">
      <c r="A58" s="6"/>
      <c r="B58" s="540" t="s">
        <v>313</v>
      </c>
      <c r="C58" s="260">
        <v>75.031710727200831</v>
      </c>
      <c r="D58" s="260">
        <v>71.400000000000006</v>
      </c>
      <c r="E58" s="271">
        <v>97.423509159591347</v>
      </c>
      <c r="F58" s="272"/>
      <c r="G58" s="41"/>
      <c r="H58" s="273"/>
      <c r="I58" s="41"/>
      <c r="J58" s="40"/>
      <c r="K58" s="41"/>
      <c r="L58" s="16"/>
      <c r="M58" s="16"/>
      <c r="N58" s="243"/>
    </row>
    <row r="59" spans="1:14" ht="18.75" customHeight="1" x14ac:dyDescent="0.3">
      <c r="A59" s="6"/>
      <c r="B59" s="540" t="s">
        <v>314</v>
      </c>
      <c r="C59" s="260">
        <v>73.449262166863676</v>
      </c>
      <c r="D59" s="260">
        <v>42.9</v>
      </c>
      <c r="E59" s="271">
        <v>97.725116288770664</v>
      </c>
      <c r="F59" s="272"/>
      <c r="G59" s="41"/>
      <c r="H59" s="273"/>
      <c r="I59" s="41"/>
      <c r="J59" s="40"/>
      <c r="K59" s="41"/>
      <c r="L59" s="16"/>
      <c r="M59" s="16"/>
      <c r="N59" s="243"/>
    </row>
    <row r="60" spans="1:14" ht="18.75" customHeight="1" x14ac:dyDescent="0.3">
      <c r="A60" s="6"/>
      <c r="B60" s="540" t="s">
        <v>315</v>
      </c>
      <c r="C60" s="260">
        <v>75.592898479586069</v>
      </c>
      <c r="D60" s="260">
        <v>57.1</v>
      </c>
      <c r="E60" s="271">
        <v>98.038856599646607</v>
      </c>
      <c r="F60" s="272"/>
      <c r="G60" s="41"/>
      <c r="H60" s="273"/>
      <c r="I60" s="41"/>
      <c r="J60" s="40"/>
      <c r="K60" s="41"/>
      <c r="L60" s="16"/>
      <c r="M60" s="16"/>
      <c r="N60" s="243"/>
    </row>
    <row r="61" spans="1:14" ht="18.75" customHeight="1" x14ac:dyDescent="0.3">
      <c r="A61" s="6"/>
      <c r="B61" s="540" t="s">
        <v>316</v>
      </c>
      <c r="C61" s="260">
        <v>73.252743861406387</v>
      </c>
      <c r="D61" s="260">
        <v>28.6</v>
      </c>
      <c r="E61" s="271" t="s">
        <v>304</v>
      </c>
      <c r="F61" s="272"/>
      <c r="G61" s="41"/>
      <c r="H61" s="273"/>
      <c r="I61" s="41"/>
      <c r="J61" s="40"/>
      <c r="K61" s="41"/>
      <c r="L61" s="16"/>
      <c r="M61" s="16"/>
      <c r="N61" s="243"/>
    </row>
    <row r="62" spans="1:14" ht="18.75" customHeight="1" thickBot="1" x14ac:dyDescent="0.35">
      <c r="A62" s="6"/>
      <c r="B62" s="42"/>
      <c r="C62" s="274"/>
      <c r="D62" s="274"/>
      <c r="E62" s="275"/>
      <c r="F62" s="22"/>
      <c r="G62" s="43"/>
      <c r="H62" s="44"/>
      <c r="I62" s="45"/>
      <c r="J62" s="46"/>
      <c r="K62" s="45"/>
      <c r="L62" s="46"/>
      <c r="M62" s="46"/>
      <c r="N62" s="243"/>
    </row>
    <row r="63" spans="1:14" ht="18.75" customHeight="1" x14ac:dyDescent="0.3">
      <c r="A63" s="6"/>
      <c r="B63" s="17" t="s">
        <v>127</v>
      </c>
      <c r="C63" s="6" t="s">
        <v>87</v>
      </c>
      <c r="D63" s="6"/>
      <c r="E63" s="29"/>
      <c r="F63" s="29"/>
      <c r="G63" s="41"/>
      <c r="H63" s="47"/>
      <c r="I63" s="48"/>
      <c r="J63" s="33"/>
      <c r="K63" s="48"/>
      <c r="L63" s="33"/>
      <c r="M63" s="33"/>
      <c r="N63" s="243"/>
    </row>
    <row r="64" spans="1:14" ht="18.75" customHeight="1" x14ac:dyDescent="0.3">
      <c r="A64" s="6"/>
      <c r="B64" s="17"/>
      <c r="C64" s="11" t="s">
        <v>86</v>
      </c>
      <c r="D64" s="6"/>
      <c r="E64" s="29"/>
      <c r="F64" s="29"/>
      <c r="G64" s="41"/>
      <c r="H64" s="47"/>
      <c r="I64" s="48"/>
      <c r="J64" s="33"/>
      <c r="K64" s="48"/>
      <c r="L64" s="33"/>
      <c r="M64" s="33"/>
      <c r="N64" s="243"/>
    </row>
    <row r="65" spans="1:14" ht="18.75" customHeight="1" x14ac:dyDescent="0.3">
      <c r="A65" s="6"/>
      <c r="B65" s="11"/>
      <c r="C65" s="11" t="s">
        <v>128</v>
      </c>
      <c r="D65" s="11"/>
      <c r="E65" s="29"/>
      <c r="F65" s="29"/>
      <c r="G65" s="41"/>
      <c r="H65" s="47"/>
      <c r="I65" s="48"/>
      <c r="J65" s="33"/>
      <c r="K65" s="48"/>
      <c r="L65" s="33"/>
      <c r="M65" s="33"/>
      <c r="N65" s="243"/>
    </row>
    <row r="66" spans="1:14" ht="18.75" customHeight="1" x14ac:dyDescent="0.3">
      <c r="A66" s="6"/>
      <c r="B66" s="17" t="s">
        <v>129</v>
      </c>
      <c r="C66" s="11" t="s">
        <v>130</v>
      </c>
      <c r="D66" s="11"/>
      <c r="E66" s="29"/>
      <c r="F66" s="29"/>
      <c r="G66" s="41"/>
      <c r="H66" s="47"/>
      <c r="I66" s="48"/>
      <c r="J66" s="33"/>
      <c r="K66" s="48"/>
      <c r="L66" s="33"/>
      <c r="M66" s="33"/>
      <c r="N66" s="243"/>
    </row>
    <row r="67" spans="1:14" ht="18.75" customHeight="1" x14ac:dyDescent="0.3">
      <c r="A67" s="6"/>
      <c r="B67" s="17"/>
      <c r="C67" s="11" t="s">
        <v>131</v>
      </c>
      <c r="D67" s="11"/>
      <c r="E67" s="6"/>
      <c r="F67" s="6"/>
      <c r="G67" s="6"/>
      <c r="H67" s="6"/>
      <c r="I67" s="6"/>
      <c r="J67" s="6"/>
      <c r="K67" s="6"/>
      <c r="L67" s="6"/>
      <c r="M67" s="6"/>
      <c r="N67" s="243"/>
    </row>
    <row r="68" spans="1:14" ht="18.75" customHeight="1" x14ac:dyDescent="0.3">
      <c r="A68" s="6"/>
      <c r="B68" s="17"/>
      <c r="C68" s="11" t="s">
        <v>132</v>
      </c>
      <c r="D68" s="11"/>
      <c r="E68" s="6"/>
      <c r="F68" s="6"/>
      <c r="G68" s="6"/>
      <c r="H68" s="47"/>
      <c r="I68" s="48"/>
      <c r="J68" s="33"/>
      <c r="K68" s="48"/>
      <c r="L68" s="33"/>
      <c r="M68" s="33"/>
    </row>
    <row r="69" spans="1:14" ht="33.75" customHeight="1" x14ac:dyDescent="0.35">
      <c r="A69" s="6"/>
      <c r="B69" s="25"/>
      <c r="C69" s="5" t="s">
        <v>133</v>
      </c>
      <c r="D69" s="5"/>
      <c r="E69" s="4"/>
      <c r="F69" s="4"/>
      <c r="G69" s="49"/>
      <c r="H69" s="4"/>
      <c r="I69" s="49"/>
      <c r="J69" s="4"/>
      <c r="K69" s="49"/>
      <c r="L69" s="4"/>
      <c r="M69" s="4"/>
    </row>
    <row r="70" spans="1:14" ht="14.25" customHeight="1" thickBot="1" x14ac:dyDescent="0.35">
      <c r="A70" s="6"/>
      <c r="B70" s="26"/>
      <c r="C70" s="8"/>
      <c r="D70" s="8"/>
      <c r="E70" s="27"/>
      <c r="F70" s="27"/>
      <c r="G70" s="45"/>
      <c r="H70" s="7"/>
      <c r="I70" s="45"/>
      <c r="J70" s="7"/>
      <c r="K70" s="48"/>
      <c r="L70" s="29"/>
      <c r="M70" s="29"/>
    </row>
    <row r="71" spans="1:14" ht="18.75" customHeight="1" x14ac:dyDescent="0.3">
      <c r="A71" s="6"/>
      <c r="B71" s="610" t="s">
        <v>85</v>
      </c>
      <c r="C71" s="618" t="s">
        <v>223</v>
      </c>
      <c r="D71" s="619"/>
      <c r="E71" s="619"/>
      <c r="F71" s="620"/>
      <c r="G71" s="596" t="s">
        <v>16</v>
      </c>
      <c r="H71" s="598"/>
      <c r="I71" s="590" t="s">
        <v>17</v>
      </c>
      <c r="J71" s="593" t="s">
        <v>134</v>
      </c>
      <c r="K71" s="596" t="s">
        <v>84</v>
      </c>
      <c r="L71" s="597"/>
      <c r="M71" s="597"/>
    </row>
    <row r="72" spans="1:14" ht="18.75" customHeight="1" x14ac:dyDescent="0.3">
      <c r="A72" s="6"/>
      <c r="B72" s="617"/>
      <c r="C72" s="621" t="s">
        <v>224</v>
      </c>
      <c r="D72" s="622"/>
      <c r="E72" s="622"/>
      <c r="F72" s="623"/>
      <c r="G72" s="624" t="s">
        <v>83</v>
      </c>
      <c r="H72" s="625"/>
      <c r="I72" s="591"/>
      <c r="J72" s="594"/>
      <c r="K72" s="626" t="s">
        <v>82</v>
      </c>
      <c r="L72" s="627"/>
      <c r="M72" s="627"/>
    </row>
    <row r="73" spans="1:14" x14ac:dyDescent="0.3">
      <c r="A73" s="6"/>
      <c r="B73" s="617"/>
      <c r="C73" s="628" t="s">
        <v>18</v>
      </c>
      <c r="D73" s="629"/>
      <c r="E73" s="599" t="s">
        <v>19</v>
      </c>
      <c r="F73" s="600"/>
      <c r="G73" s="603" t="s">
        <v>18</v>
      </c>
      <c r="H73" s="605" t="s">
        <v>19</v>
      </c>
      <c r="I73" s="591"/>
      <c r="J73" s="594"/>
      <c r="K73" s="607" t="s">
        <v>81</v>
      </c>
      <c r="L73" s="608"/>
      <c r="M73" s="50" t="s">
        <v>19</v>
      </c>
    </row>
    <row r="74" spans="1:14" ht="39.75" customHeight="1" x14ac:dyDescent="0.3">
      <c r="A74" s="6"/>
      <c r="B74" s="611"/>
      <c r="C74" s="621"/>
      <c r="D74" s="623"/>
      <c r="E74" s="601"/>
      <c r="F74" s="602"/>
      <c r="G74" s="604"/>
      <c r="H74" s="606"/>
      <c r="I74" s="592"/>
      <c r="J74" s="595"/>
      <c r="K74" s="236" t="s">
        <v>135</v>
      </c>
      <c r="L74" s="234" t="s">
        <v>80</v>
      </c>
      <c r="M74" s="234" t="s">
        <v>80</v>
      </c>
    </row>
    <row r="75" spans="1:14" ht="18.75" customHeight="1" x14ac:dyDescent="0.3">
      <c r="A75" s="6"/>
      <c r="B75" s="51"/>
      <c r="C75" s="276" t="s">
        <v>20</v>
      </c>
      <c r="D75" s="277"/>
      <c r="E75" s="278"/>
      <c r="F75" s="278"/>
      <c r="G75" s="279"/>
      <c r="H75" s="12"/>
      <c r="I75" s="588" t="s">
        <v>136</v>
      </c>
      <c r="J75" s="589"/>
      <c r="K75" s="52" t="s">
        <v>21</v>
      </c>
      <c r="L75" s="53" t="s">
        <v>21</v>
      </c>
      <c r="M75" s="53" t="s">
        <v>21</v>
      </c>
    </row>
    <row r="76" spans="1:14" ht="18.75" customHeight="1" x14ac:dyDescent="0.3">
      <c r="A76" s="6"/>
      <c r="B76" s="18" t="s">
        <v>278</v>
      </c>
      <c r="C76" s="280"/>
      <c r="D76" s="281">
        <v>96.8</v>
      </c>
      <c r="E76" s="6"/>
      <c r="F76" s="6">
        <v>96.6</v>
      </c>
      <c r="G76" s="16">
        <v>97</v>
      </c>
      <c r="H76" s="6">
        <v>96.9</v>
      </c>
      <c r="I76" s="55">
        <v>96.38</v>
      </c>
      <c r="J76" s="20">
        <v>99.2</v>
      </c>
      <c r="K76" s="54">
        <v>258.464</v>
      </c>
      <c r="L76" s="16">
        <v>278.51900000000001</v>
      </c>
      <c r="M76" s="29">
        <v>319.17</v>
      </c>
    </row>
    <row r="77" spans="1:14" ht="18.75" customHeight="1" x14ac:dyDescent="0.3">
      <c r="A77" s="6"/>
      <c r="B77" s="18" t="s">
        <v>10</v>
      </c>
      <c r="C77" s="280"/>
      <c r="D77" s="281">
        <v>99.5</v>
      </c>
      <c r="E77" s="6"/>
      <c r="F77" s="6">
        <v>99.2</v>
      </c>
      <c r="G77" s="16">
        <v>99.6</v>
      </c>
      <c r="H77" s="6">
        <v>99.5</v>
      </c>
      <c r="I77" s="55">
        <v>98.94</v>
      </c>
      <c r="J77" s="20">
        <v>102.4</v>
      </c>
      <c r="K77" s="15">
        <v>264.98700000000002</v>
      </c>
      <c r="L77" s="16">
        <v>319.24799999999999</v>
      </c>
      <c r="M77" s="16">
        <v>318.755</v>
      </c>
    </row>
    <row r="78" spans="1:14" ht="18.75" customHeight="1" x14ac:dyDescent="0.3">
      <c r="A78" s="6"/>
      <c r="B78" s="18" t="s">
        <v>11</v>
      </c>
      <c r="C78" s="280"/>
      <c r="D78" s="282">
        <v>100</v>
      </c>
      <c r="E78" s="6"/>
      <c r="F78" s="6">
        <v>100</v>
      </c>
      <c r="G78" s="16">
        <v>100</v>
      </c>
      <c r="H78" s="6">
        <v>100</v>
      </c>
      <c r="I78" s="55">
        <v>100.01</v>
      </c>
      <c r="J78" s="20">
        <v>100</v>
      </c>
      <c r="K78" s="15">
        <v>278.48899999999998</v>
      </c>
      <c r="L78" s="16">
        <v>327.07</v>
      </c>
      <c r="M78" s="16">
        <v>315.37900000000002</v>
      </c>
    </row>
    <row r="79" spans="1:14" ht="18.75" customHeight="1" x14ac:dyDescent="0.3">
      <c r="A79" s="6"/>
      <c r="B79" s="18" t="s">
        <v>12</v>
      </c>
      <c r="C79" s="280"/>
      <c r="D79" s="282">
        <v>100.1</v>
      </c>
      <c r="E79" s="6"/>
      <c r="F79" s="6">
        <v>99.9</v>
      </c>
      <c r="G79" s="16">
        <v>100</v>
      </c>
      <c r="H79" s="6">
        <v>99.7</v>
      </c>
      <c r="I79" s="55">
        <v>100.25</v>
      </c>
      <c r="J79" s="20">
        <v>96.5</v>
      </c>
      <c r="K79" s="15">
        <v>247.24299999999999</v>
      </c>
      <c r="L79" s="16">
        <v>274.40300000000002</v>
      </c>
      <c r="M79" s="16">
        <v>309.59100000000001</v>
      </c>
    </row>
    <row r="80" spans="1:14" ht="18.75" customHeight="1" x14ac:dyDescent="0.3">
      <c r="A80" s="6"/>
      <c r="B80" s="283" t="s">
        <v>112</v>
      </c>
      <c r="C80" s="280"/>
      <c r="D80" s="33">
        <v>100.7</v>
      </c>
      <c r="E80" s="16"/>
      <c r="F80" s="16">
        <v>100.4</v>
      </c>
      <c r="G80" s="56">
        <v>100.3</v>
      </c>
      <c r="H80" s="16">
        <v>100.2</v>
      </c>
      <c r="I80" s="39">
        <v>101.04</v>
      </c>
      <c r="J80" s="57">
        <v>98.7</v>
      </c>
      <c r="K80" s="15">
        <v>238.90700000000001</v>
      </c>
      <c r="L80" s="16">
        <v>274.99700000000001</v>
      </c>
      <c r="M80" s="16">
        <v>313.05700000000002</v>
      </c>
    </row>
    <row r="81" spans="1:13" ht="18.75" customHeight="1" x14ac:dyDescent="0.3">
      <c r="A81" s="6"/>
      <c r="B81" s="283" t="s">
        <v>113</v>
      </c>
      <c r="C81" s="280"/>
      <c r="D81" s="33">
        <v>101.4</v>
      </c>
      <c r="E81" s="16"/>
      <c r="F81" s="16">
        <v>101.3</v>
      </c>
      <c r="G81" s="56">
        <v>100.8</v>
      </c>
      <c r="H81" s="16">
        <v>101.04</v>
      </c>
      <c r="I81" s="39">
        <v>102.21599999999999</v>
      </c>
      <c r="J81" s="47">
        <v>101.3</v>
      </c>
      <c r="K81" s="15">
        <v>224.85300000000001</v>
      </c>
      <c r="L81" s="16">
        <v>248.61199999999999</v>
      </c>
      <c r="M81" s="16">
        <v>315.31400000000002</v>
      </c>
    </row>
    <row r="82" spans="1:13" ht="18.75" customHeight="1" x14ac:dyDescent="0.3">
      <c r="A82" s="6"/>
      <c r="B82" s="283" t="s">
        <v>114</v>
      </c>
      <c r="C82" s="280"/>
      <c r="D82" s="33">
        <v>101.3</v>
      </c>
      <c r="E82" s="16"/>
      <c r="F82" s="16">
        <v>101.8</v>
      </c>
      <c r="G82" s="56">
        <v>101</v>
      </c>
      <c r="H82" s="16">
        <v>101.7</v>
      </c>
      <c r="I82" s="39">
        <v>103.3</v>
      </c>
      <c r="J82" s="47">
        <v>101.5</v>
      </c>
      <c r="K82" s="15">
        <v>242.191</v>
      </c>
      <c r="L82" s="16">
        <v>263.71499999999997</v>
      </c>
      <c r="M82" s="16">
        <v>323.85300000000001</v>
      </c>
    </row>
    <row r="83" spans="1:13" ht="18.75" customHeight="1" x14ac:dyDescent="0.3">
      <c r="A83" s="6"/>
      <c r="B83" s="283" t="s">
        <v>279</v>
      </c>
      <c r="C83" s="280"/>
      <c r="D83" s="33">
        <v>101.3</v>
      </c>
      <c r="E83" s="16"/>
      <c r="F83" s="16">
        <v>101.8</v>
      </c>
      <c r="G83" s="56">
        <v>100.9</v>
      </c>
      <c r="H83" s="16">
        <v>101.5</v>
      </c>
      <c r="I83" s="39">
        <v>104.1</v>
      </c>
      <c r="J83" s="47">
        <v>100.3</v>
      </c>
      <c r="K83" s="15">
        <v>245.46700000000001</v>
      </c>
      <c r="L83" s="16">
        <v>290.654</v>
      </c>
      <c r="M83" s="16">
        <v>305.81099999999998</v>
      </c>
    </row>
    <row r="84" spans="1:13" ht="18.75" customHeight="1" x14ac:dyDescent="0.3">
      <c r="A84" s="6"/>
      <c r="B84" s="284"/>
      <c r="C84" s="280"/>
      <c r="D84" s="33"/>
      <c r="E84" s="16"/>
      <c r="F84" s="16"/>
      <c r="G84" s="56"/>
      <c r="H84" s="16"/>
      <c r="I84" s="39"/>
      <c r="J84" s="47"/>
      <c r="K84" s="15"/>
      <c r="L84" s="16"/>
      <c r="M84" s="16"/>
    </row>
    <row r="85" spans="1:13" ht="18.75" customHeight="1" x14ac:dyDescent="0.3">
      <c r="A85" s="6"/>
      <c r="B85" s="251" t="s">
        <v>276</v>
      </c>
      <c r="C85" s="29"/>
      <c r="D85" s="29">
        <v>101.3</v>
      </c>
      <c r="E85" s="29"/>
      <c r="F85" s="29">
        <v>102.3</v>
      </c>
      <c r="G85" s="29">
        <v>101.2</v>
      </c>
      <c r="H85" s="128">
        <v>102</v>
      </c>
      <c r="I85" s="16">
        <v>105</v>
      </c>
      <c r="J85" s="20">
        <v>102.3</v>
      </c>
      <c r="K85" s="16">
        <v>291.05099999999999</v>
      </c>
      <c r="L85" s="16">
        <v>288.86099999999999</v>
      </c>
      <c r="M85" s="29">
        <v>345.37</v>
      </c>
    </row>
    <row r="86" spans="1:13" ht="18.75" customHeight="1" x14ac:dyDescent="0.3">
      <c r="A86" s="6"/>
      <c r="B86" s="251" t="s">
        <v>257</v>
      </c>
      <c r="C86" s="29"/>
      <c r="D86" s="29">
        <v>101.4</v>
      </c>
      <c r="E86" s="29"/>
      <c r="F86" s="29">
        <v>102.2</v>
      </c>
      <c r="G86" s="29">
        <v>101.4</v>
      </c>
      <c r="H86" s="128">
        <v>102</v>
      </c>
      <c r="I86" s="16">
        <v>104.6</v>
      </c>
      <c r="J86" s="20">
        <v>102.3</v>
      </c>
      <c r="K86" s="16">
        <v>243.001</v>
      </c>
      <c r="L86" s="16">
        <v>275.71100000000001</v>
      </c>
      <c r="M86" s="29">
        <v>312.47300000000001</v>
      </c>
    </row>
    <row r="87" spans="1:13" ht="18.75" customHeight="1" x14ac:dyDescent="0.3">
      <c r="A87" s="6"/>
      <c r="B87" s="251" t="s">
        <v>249</v>
      </c>
      <c r="C87" s="29"/>
      <c r="D87" s="29">
        <v>101.1</v>
      </c>
      <c r="E87" s="29"/>
      <c r="F87" s="29">
        <v>102</v>
      </c>
      <c r="G87" s="29">
        <v>101</v>
      </c>
      <c r="H87" s="128">
        <v>101.9</v>
      </c>
      <c r="I87" s="16">
        <v>104.6</v>
      </c>
      <c r="J87" s="20">
        <v>101.9</v>
      </c>
      <c r="K87" s="16">
        <v>241.18799999999999</v>
      </c>
      <c r="L87" s="16">
        <v>299.38200000000001</v>
      </c>
      <c r="M87" s="29">
        <v>303.166</v>
      </c>
    </row>
    <row r="88" spans="1:13" ht="18.75" customHeight="1" x14ac:dyDescent="0.3">
      <c r="A88" s="6"/>
      <c r="B88" s="251" t="s">
        <v>250</v>
      </c>
      <c r="C88" s="29"/>
      <c r="D88" s="29">
        <v>101.1</v>
      </c>
      <c r="E88" s="29"/>
      <c r="F88" s="29">
        <v>101.9</v>
      </c>
      <c r="G88" s="29">
        <v>100.9</v>
      </c>
      <c r="H88" s="128">
        <v>101.9</v>
      </c>
      <c r="I88" s="16">
        <v>104.6</v>
      </c>
      <c r="J88" s="20">
        <v>101</v>
      </c>
      <c r="K88" s="16">
        <v>278.96300000000002</v>
      </c>
      <c r="L88" s="16">
        <v>378.82799999999997</v>
      </c>
      <c r="M88" s="29">
        <v>322.46100000000001</v>
      </c>
    </row>
    <row r="89" spans="1:13" ht="18.75" customHeight="1" x14ac:dyDescent="0.3">
      <c r="A89" s="6"/>
      <c r="B89" s="251" t="s">
        <v>251</v>
      </c>
      <c r="C89" s="29"/>
      <c r="D89" s="29">
        <v>101.2</v>
      </c>
      <c r="E89" s="29"/>
      <c r="F89" s="29">
        <v>101.9</v>
      </c>
      <c r="G89" s="29">
        <v>101</v>
      </c>
      <c r="H89" s="128">
        <v>101.6</v>
      </c>
      <c r="I89" s="16">
        <v>103.8</v>
      </c>
      <c r="J89" s="20">
        <v>99.4</v>
      </c>
      <c r="K89" s="16">
        <v>254.261</v>
      </c>
      <c r="L89" s="16">
        <v>347.26799999999997</v>
      </c>
      <c r="M89" s="29">
        <v>303.62099999999998</v>
      </c>
    </row>
    <row r="90" spans="1:13" ht="18.75" customHeight="1" x14ac:dyDescent="0.3">
      <c r="A90" s="6"/>
      <c r="B90" s="251" t="s">
        <v>252</v>
      </c>
      <c r="C90" s="29"/>
      <c r="D90" s="29">
        <v>101.1</v>
      </c>
      <c r="E90" s="29"/>
      <c r="F90" s="29">
        <v>101.8</v>
      </c>
      <c r="G90" s="29">
        <v>100.8</v>
      </c>
      <c r="H90" s="128">
        <v>101.6</v>
      </c>
      <c r="I90" s="16">
        <v>103.2</v>
      </c>
      <c r="J90" s="20">
        <v>98.9</v>
      </c>
      <c r="K90" s="16">
        <v>211.155</v>
      </c>
      <c r="L90" s="16">
        <v>232.14400000000001</v>
      </c>
      <c r="M90" s="29">
        <v>280.88299999999998</v>
      </c>
    </row>
    <row r="91" spans="1:13" ht="18.75" customHeight="1" x14ac:dyDescent="0.3">
      <c r="A91" s="6"/>
      <c r="B91" s="251" t="s">
        <v>253</v>
      </c>
      <c r="C91" s="29"/>
      <c r="D91" s="29">
        <v>101</v>
      </c>
      <c r="E91" s="29"/>
      <c r="F91" s="29">
        <v>101.7</v>
      </c>
      <c r="G91" s="29">
        <v>100.7</v>
      </c>
      <c r="H91" s="128">
        <v>101.6</v>
      </c>
      <c r="I91" s="16">
        <v>103.5</v>
      </c>
      <c r="J91" s="20">
        <v>99.6</v>
      </c>
      <c r="K91" s="16">
        <v>238.28399999999999</v>
      </c>
      <c r="L91" s="16">
        <v>286.63600000000002</v>
      </c>
      <c r="M91" s="29">
        <v>298.36700000000002</v>
      </c>
    </row>
    <row r="92" spans="1:13" ht="18.75" customHeight="1" x14ac:dyDescent="0.3">
      <c r="A92" s="6"/>
      <c r="B92" s="251" t="s">
        <v>254</v>
      </c>
      <c r="C92" s="29"/>
      <c r="D92" s="29">
        <v>101.2</v>
      </c>
      <c r="E92" s="29"/>
      <c r="F92" s="29">
        <v>101.9</v>
      </c>
      <c r="G92" s="29">
        <v>100.9</v>
      </c>
      <c r="H92" s="128">
        <v>101.6</v>
      </c>
      <c r="I92" s="16">
        <v>103.9</v>
      </c>
      <c r="J92" s="20">
        <v>100.2</v>
      </c>
      <c r="K92" s="16">
        <v>243.28800000000001</v>
      </c>
      <c r="L92" s="16">
        <v>250.88200000000001</v>
      </c>
      <c r="M92" s="29">
        <v>288.62200000000001</v>
      </c>
    </row>
    <row r="93" spans="1:13" ht="18.75" customHeight="1" x14ac:dyDescent="0.3">
      <c r="A93" s="6"/>
      <c r="B93" s="251" t="s">
        <v>255</v>
      </c>
      <c r="C93" s="29"/>
      <c r="D93" s="29">
        <v>101.5</v>
      </c>
      <c r="E93" s="29"/>
      <c r="F93" s="29">
        <v>102</v>
      </c>
      <c r="G93" s="29">
        <v>100.7</v>
      </c>
      <c r="H93" s="128">
        <v>101.3</v>
      </c>
      <c r="I93" s="16">
        <v>103.9</v>
      </c>
      <c r="J93" s="20">
        <v>100.3</v>
      </c>
      <c r="K93" s="16">
        <v>235.464</v>
      </c>
      <c r="L93" s="16">
        <v>282.10199999999998</v>
      </c>
      <c r="M93" s="29">
        <v>304.45800000000003</v>
      </c>
    </row>
    <row r="94" spans="1:13" ht="18.75" customHeight="1" x14ac:dyDescent="0.3">
      <c r="A94" s="6"/>
      <c r="B94" s="251" t="s">
        <v>256</v>
      </c>
      <c r="C94" s="29"/>
      <c r="D94" s="29">
        <v>101.6</v>
      </c>
      <c r="E94" s="29"/>
      <c r="F94" s="29">
        <v>102</v>
      </c>
      <c r="G94" s="29">
        <v>101</v>
      </c>
      <c r="H94" s="128">
        <v>101.3</v>
      </c>
      <c r="I94" s="16">
        <v>104.1</v>
      </c>
      <c r="J94" s="20">
        <v>100.1</v>
      </c>
      <c r="K94" s="16">
        <v>253.68100000000001</v>
      </c>
      <c r="L94" s="16">
        <v>268.81</v>
      </c>
      <c r="M94" s="29">
        <v>304.161</v>
      </c>
    </row>
    <row r="95" spans="1:13" ht="18.75" customHeight="1" x14ac:dyDescent="0.3">
      <c r="A95" s="6"/>
      <c r="B95" s="251" t="s">
        <v>241</v>
      </c>
      <c r="C95" s="29"/>
      <c r="D95" s="29">
        <v>101.6</v>
      </c>
      <c r="E95" s="29"/>
      <c r="F95" s="29">
        <v>101.8</v>
      </c>
      <c r="G95" s="29">
        <v>101</v>
      </c>
      <c r="H95" s="128">
        <v>101.3</v>
      </c>
      <c r="I95" s="16">
        <v>104.3</v>
      </c>
      <c r="J95" s="20">
        <v>99.9</v>
      </c>
      <c r="K95" s="16">
        <v>271.89499999999998</v>
      </c>
      <c r="L95" s="16">
        <v>355.548</v>
      </c>
      <c r="M95" s="29">
        <v>312.334</v>
      </c>
    </row>
    <row r="96" spans="1:13" ht="18.75" customHeight="1" x14ac:dyDescent="0.3">
      <c r="A96" s="6"/>
      <c r="B96" s="251" t="s">
        <v>248</v>
      </c>
      <c r="C96" s="29"/>
      <c r="D96" s="29">
        <v>101.4</v>
      </c>
      <c r="E96" s="29"/>
      <c r="F96" s="29">
        <v>101.3</v>
      </c>
      <c r="G96" s="29">
        <v>100.9</v>
      </c>
      <c r="H96" s="128">
        <v>101.2</v>
      </c>
      <c r="I96" s="16" t="s">
        <v>280</v>
      </c>
      <c r="J96" s="20" t="s">
        <v>281</v>
      </c>
      <c r="K96" s="16">
        <v>229.63800000000001</v>
      </c>
      <c r="L96" s="16">
        <v>240.90100000000001</v>
      </c>
      <c r="M96" s="29">
        <v>305.404</v>
      </c>
    </row>
    <row r="97" spans="1:13" ht="18.75" customHeight="1" x14ac:dyDescent="0.3">
      <c r="A97" s="6"/>
      <c r="B97" s="251" t="s">
        <v>277</v>
      </c>
      <c r="C97" s="29"/>
      <c r="D97" s="29">
        <v>101.2</v>
      </c>
      <c r="E97" s="29"/>
      <c r="F97" s="29">
        <v>101.1</v>
      </c>
      <c r="G97" s="29">
        <v>100.8</v>
      </c>
      <c r="H97" s="128">
        <v>101.1</v>
      </c>
      <c r="I97" s="16">
        <v>104.6</v>
      </c>
      <c r="J97" s="20">
        <v>100.3</v>
      </c>
      <c r="K97" s="16">
        <v>244.786</v>
      </c>
      <c r="L97" s="16">
        <v>269.63400000000001</v>
      </c>
      <c r="M97" s="29">
        <v>333.77699999999999</v>
      </c>
    </row>
    <row r="98" spans="1:13" ht="18.75" customHeight="1" thickBot="1" x14ac:dyDescent="0.35">
      <c r="A98" s="6"/>
      <c r="B98" s="129"/>
      <c r="C98" s="7"/>
      <c r="D98" s="7"/>
      <c r="E98" s="7"/>
      <c r="F98" s="7"/>
      <c r="G98" s="7"/>
      <c r="H98" s="127"/>
      <c r="I98" s="22"/>
      <c r="J98" s="23"/>
      <c r="K98" s="22"/>
      <c r="L98" s="22"/>
      <c r="M98" s="7"/>
    </row>
    <row r="99" spans="1:13" ht="18.75" customHeight="1" x14ac:dyDescent="0.3">
      <c r="A99" s="6"/>
      <c r="B99" s="17" t="s">
        <v>78</v>
      </c>
      <c r="C99" s="11" t="s">
        <v>77</v>
      </c>
      <c r="D99" s="11"/>
      <c r="E99" s="3"/>
      <c r="F99" s="3"/>
      <c r="G99" s="6"/>
      <c r="H99" s="6"/>
      <c r="I99" s="6"/>
      <c r="J99" s="6"/>
      <c r="K99" s="6"/>
      <c r="L99" s="6"/>
      <c r="M99" s="6"/>
    </row>
    <row r="100" spans="1:13" ht="18.75" customHeight="1" x14ac:dyDescent="0.3">
      <c r="B100" s="17" t="s">
        <v>119</v>
      </c>
      <c r="C100" s="11" t="s">
        <v>137</v>
      </c>
      <c r="D100" s="11"/>
    </row>
    <row r="104" spans="1:13" x14ac:dyDescent="0.3">
      <c r="I104" s="240" t="s">
        <v>138</v>
      </c>
      <c r="J104" s="240" t="s">
        <v>139</v>
      </c>
    </row>
  </sheetData>
  <mergeCells count="34">
    <mergeCell ref="L22:M22"/>
    <mergeCell ref="C28:K28"/>
    <mergeCell ref="L28:M28"/>
    <mergeCell ref="B1:M1"/>
    <mergeCell ref="L8:M8"/>
    <mergeCell ref="B19:B21"/>
    <mergeCell ref="C19:D21"/>
    <mergeCell ref="L19:L21"/>
    <mergeCell ref="M19:M21"/>
    <mergeCell ref="E20:F21"/>
    <mergeCell ref="G20:G21"/>
    <mergeCell ref="H20:H21"/>
    <mergeCell ref="I20:I21"/>
    <mergeCell ref="J20:J21"/>
    <mergeCell ref="K20:K21"/>
    <mergeCell ref="E73:F74"/>
    <mergeCell ref="G73:G74"/>
    <mergeCell ref="H73:H74"/>
    <mergeCell ref="K73:L73"/>
    <mergeCell ref="B42:M42"/>
    <mergeCell ref="B43:B44"/>
    <mergeCell ref="C43:D43"/>
    <mergeCell ref="C45:E45"/>
    <mergeCell ref="B71:B74"/>
    <mergeCell ref="C71:F71"/>
    <mergeCell ref="C72:F72"/>
    <mergeCell ref="G72:H72"/>
    <mergeCell ref="K72:M72"/>
    <mergeCell ref="C73:D74"/>
    <mergeCell ref="I75:J75"/>
    <mergeCell ref="I71:I74"/>
    <mergeCell ref="J71:J74"/>
    <mergeCell ref="K71:M71"/>
    <mergeCell ref="G71:H71"/>
  </mergeCells>
  <phoneticPr fontId="6"/>
  <pageMargins left="0.97" right="0.70866141732283472" top="0.74803149606299213" bottom="0.74803149606299213" header="0.31496062992125984" footer="0.31496062992125984"/>
  <pageSetup paperSize="9" scale="43" orientation="portrait" horizontalDpi="300" verticalDpi="300" r:id="rId1"/>
  <rowBreaks count="1" manualBreakCount="1">
    <brk id="10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88"/>
  <sheetViews>
    <sheetView view="pageBreakPreview" topLeftCell="A163" zoomScale="85" zoomScaleNormal="85" zoomScaleSheetLayoutView="85" workbookViewId="0">
      <selection activeCell="I182" sqref="I182"/>
    </sheetView>
  </sheetViews>
  <sheetFormatPr defaultRowHeight="14.25" x14ac:dyDescent="0.25"/>
  <cols>
    <col min="1" max="1" width="8.796875" style="286"/>
    <col min="2" max="2" width="6" style="285" bestFit="1" customWidth="1"/>
    <col min="3" max="4" width="16" style="285" customWidth="1"/>
    <col min="5" max="6" width="8.69921875" style="285" customWidth="1"/>
    <col min="7" max="7" width="8" style="286" customWidth="1"/>
    <col min="8" max="8" width="6" style="288" customWidth="1"/>
    <col min="9" max="10" width="16" style="286" customWidth="1"/>
    <col min="11" max="11" width="8.69921875" style="289" bestFit="1" customWidth="1"/>
    <col min="12" max="12" width="8.69921875" style="286" bestFit="1" customWidth="1"/>
    <col min="13" max="16384" width="8.796875" style="286"/>
  </cols>
  <sheetData>
    <row r="2" spans="2:10" x14ac:dyDescent="0.25">
      <c r="C2" s="285" t="s">
        <v>140</v>
      </c>
      <c r="D2" s="286" t="s">
        <v>141</v>
      </c>
      <c r="E2" s="286"/>
      <c r="F2" s="287"/>
      <c r="I2" s="286" t="s">
        <v>142</v>
      </c>
      <c r="J2" s="286" t="s">
        <v>143</v>
      </c>
    </row>
    <row r="3" spans="2:10" ht="28.5" x14ac:dyDescent="0.45">
      <c r="B3" s="643" t="s">
        <v>144</v>
      </c>
      <c r="C3" s="643"/>
      <c r="D3" s="643"/>
      <c r="E3" s="290"/>
      <c r="F3" s="291"/>
      <c r="H3" s="644" t="s">
        <v>158</v>
      </c>
      <c r="I3" s="644"/>
      <c r="J3" s="644"/>
    </row>
    <row r="4" spans="2:10" ht="15" customHeight="1" x14ac:dyDescent="0.25">
      <c r="B4" s="292"/>
      <c r="C4" s="293" t="s">
        <v>145</v>
      </c>
      <c r="D4" s="294" t="s">
        <v>146</v>
      </c>
      <c r="E4" s="294" t="s">
        <v>147</v>
      </c>
      <c r="F4" s="295"/>
      <c r="H4" s="296"/>
      <c r="I4" s="294" t="s">
        <v>148</v>
      </c>
      <c r="J4" s="294" t="s">
        <v>149</v>
      </c>
    </row>
    <row r="5" spans="2:10" x14ac:dyDescent="0.25">
      <c r="B5" s="297" t="s">
        <v>225</v>
      </c>
      <c r="C5" s="298">
        <v>86.873618455456679</v>
      </c>
      <c r="D5" s="299">
        <v>104</v>
      </c>
      <c r="E5" s="299">
        <v>100</v>
      </c>
      <c r="F5" s="300"/>
      <c r="H5" s="301" t="s">
        <v>150</v>
      </c>
      <c r="I5" s="298"/>
      <c r="J5" s="298"/>
    </row>
    <row r="6" spans="2:10" x14ac:dyDescent="0.25">
      <c r="B6" s="302"/>
      <c r="C6" s="298">
        <v>84.162358501873172</v>
      </c>
      <c r="D6" s="299">
        <v>104.4</v>
      </c>
      <c r="E6" s="299">
        <v>85.7</v>
      </c>
      <c r="F6" s="300"/>
      <c r="H6" s="302"/>
      <c r="I6" s="298"/>
      <c r="J6" s="298"/>
    </row>
    <row r="7" spans="2:10" x14ac:dyDescent="0.25">
      <c r="B7" s="302"/>
      <c r="C7" s="298">
        <v>84.649315140886955</v>
      </c>
      <c r="D7" s="299">
        <v>104.7</v>
      </c>
      <c r="E7" s="299">
        <v>85.7</v>
      </c>
      <c r="F7" s="300"/>
      <c r="H7" s="302"/>
      <c r="I7" s="298"/>
      <c r="J7" s="298"/>
    </row>
    <row r="8" spans="2:10" x14ac:dyDescent="0.25">
      <c r="B8" s="302"/>
      <c r="C8" s="298">
        <v>88.200652101287389</v>
      </c>
      <c r="D8" s="299">
        <v>105.4</v>
      </c>
      <c r="E8" s="299">
        <v>42.9</v>
      </c>
      <c r="F8" s="300"/>
      <c r="H8" s="302"/>
      <c r="I8" s="298"/>
      <c r="J8" s="298"/>
    </row>
    <row r="9" spans="2:10" x14ac:dyDescent="0.25">
      <c r="B9" s="301"/>
      <c r="C9" s="298">
        <v>90.10466216881737</v>
      </c>
      <c r="D9" s="299">
        <v>105.5</v>
      </c>
      <c r="E9" s="299">
        <v>42.9</v>
      </c>
      <c r="F9" s="300"/>
      <c r="H9" s="301"/>
      <c r="I9" s="298"/>
      <c r="J9" s="298"/>
    </row>
    <row r="10" spans="2:10" x14ac:dyDescent="0.25">
      <c r="B10" s="303">
        <v>6</v>
      </c>
      <c r="C10" s="298">
        <v>92.305610539689027</v>
      </c>
      <c r="D10" s="299">
        <v>105.7</v>
      </c>
      <c r="E10" s="299">
        <v>71.400000000000006</v>
      </c>
      <c r="F10" s="300"/>
      <c r="H10" s="303">
        <v>6</v>
      </c>
      <c r="I10" s="298"/>
      <c r="J10" s="298"/>
    </row>
    <row r="11" spans="2:10" x14ac:dyDescent="0.25">
      <c r="B11" s="302"/>
      <c r="C11" s="298">
        <v>90.465869136075952</v>
      </c>
      <c r="D11" s="299">
        <v>106</v>
      </c>
      <c r="E11" s="299">
        <v>28.6</v>
      </c>
      <c r="F11" s="300"/>
      <c r="H11" s="302"/>
      <c r="I11" s="298"/>
      <c r="J11" s="298"/>
    </row>
    <row r="12" spans="2:10" x14ac:dyDescent="0.25">
      <c r="B12" s="304"/>
      <c r="C12" s="298">
        <v>91.341827437972398</v>
      </c>
      <c r="D12" s="299">
        <v>106.2</v>
      </c>
      <c r="E12" s="299">
        <v>42.9</v>
      </c>
      <c r="F12" s="300"/>
      <c r="H12" s="304"/>
      <c r="I12" s="298"/>
      <c r="J12" s="298"/>
    </row>
    <row r="13" spans="2:10" x14ac:dyDescent="0.25">
      <c r="B13" s="301"/>
      <c r="C13" s="298">
        <v>92.65118285123782</v>
      </c>
      <c r="D13" s="299">
        <v>105.9</v>
      </c>
      <c r="E13" s="299">
        <v>78.599999999999994</v>
      </c>
      <c r="F13" s="300"/>
      <c r="H13" s="301"/>
      <c r="I13" s="298"/>
      <c r="J13" s="298"/>
    </row>
    <row r="14" spans="2:10" x14ac:dyDescent="0.25">
      <c r="B14" s="302"/>
      <c r="C14" s="298">
        <v>89.591152666114411</v>
      </c>
      <c r="D14" s="299">
        <v>106.2</v>
      </c>
      <c r="E14" s="299">
        <v>64.3</v>
      </c>
      <c r="F14" s="300"/>
      <c r="H14" s="302"/>
      <c r="I14" s="298"/>
      <c r="J14" s="298"/>
    </row>
    <row r="15" spans="2:10" x14ac:dyDescent="0.25">
      <c r="B15" s="302"/>
      <c r="C15" s="298">
        <v>92.11081403612063</v>
      </c>
      <c r="D15" s="299">
        <v>106.5</v>
      </c>
      <c r="E15" s="299">
        <v>50</v>
      </c>
      <c r="F15" s="300"/>
      <c r="H15" s="302"/>
      <c r="I15" s="298"/>
      <c r="J15" s="298"/>
    </row>
    <row r="16" spans="2:10" x14ac:dyDescent="0.25">
      <c r="B16" s="302"/>
      <c r="C16" s="298">
        <v>91.887497942494193</v>
      </c>
      <c r="D16" s="299">
        <v>106.4</v>
      </c>
      <c r="E16" s="299">
        <v>71.400000000000006</v>
      </c>
      <c r="F16" s="300"/>
      <c r="H16" s="302"/>
      <c r="I16" s="298"/>
      <c r="J16" s="298"/>
    </row>
    <row r="17" spans="2:10" x14ac:dyDescent="0.25">
      <c r="B17" s="302">
        <v>19.100000000000001</v>
      </c>
      <c r="C17" s="298">
        <v>88.523605484924531</v>
      </c>
      <c r="D17" s="299">
        <v>106.6</v>
      </c>
      <c r="E17" s="299">
        <v>71.400000000000006</v>
      </c>
      <c r="F17" s="300"/>
      <c r="H17" s="302">
        <v>19.100000000000001</v>
      </c>
      <c r="I17" s="298"/>
      <c r="J17" s="298"/>
    </row>
    <row r="18" spans="2:10" x14ac:dyDescent="0.25">
      <c r="B18" s="302"/>
      <c r="C18" s="298">
        <v>86.611914399107476</v>
      </c>
      <c r="D18" s="299">
        <v>106.6</v>
      </c>
      <c r="E18" s="299">
        <v>28.6</v>
      </c>
      <c r="F18" s="300"/>
      <c r="H18" s="302"/>
      <c r="I18" s="298"/>
      <c r="J18" s="298"/>
    </row>
    <row r="19" spans="2:10" x14ac:dyDescent="0.25">
      <c r="B19" s="302"/>
      <c r="C19" s="298">
        <v>86.012138132536677</v>
      </c>
      <c r="D19" s="299">
        <v>106.2</v>
      </c>
      <c r="E19" s="299">
        <v>42.9</v>
      </c>
      <c r="F19" s="300"/>
      <c r="H19" s="302"/>
      <c r="I19" s="298"/>
      <c r="J19" s="298"/>
    </row>
    <row r="20" spans="2:10" x14ac:dyDescent="0.25">
      <c r="B20" s="302"/>
      <c r="C20" s="298">
        <v>88.062174044999722</v>
      </c>
      <c r="D20" s="299">
        <v>107.3</v>
      </c>
      <c r="E20" s="299">
        <v>57.1</v>
      </c>
      <c r="F20" s="300"/>
      <c r="H20" s="302"/>
      <c r="I20" s="298"/>
      <c r="J20" s="298"/>
    </row>
    <row r="21" spans="2:10" x14ac:dyDescent="0.25">
      <c r="B21" s="301"/>
      <c r="C21" s="298">
        <v>88.331292074843773</v>
      </c>
      <c r="D21" s="299">
        <v>107.5</v>
      </c>
      <c r="E21" s="299">
        <v>57.1</v>
      </c>
      <c r="F21" s="300"/>
      <c r="H21" s="301"/>
      <c r="I21" s="298"/>
      <c r="J21" s="298"/>
    </row>
    <row r="22" spans="2:10" x14ac:dyDescent="0.25">
      <c r="B22" s="301" t="s">
        <v>151</v>
      </c>
      <c r="C22" s="298">
        <v>89.438392277678531</v>
      </c>
      <c r="D22" s="299">
        <v>107.4</v>
      </c>
      <c r="E22" s="299">
        <v>42.9</v>
      </c>
      <c r="F22" s="300"/>
      <c r="H22" s="301" t="s">
        <v>69</v>
      </c>
      <c r="I22" s="298"/>
      <c r="J22" s="298"/>
    </row>
    <row r="23" spans="2:10" x14ac:dyDescent="0.25">
      <c r="B23" s="301"/>
      <c r="C23" s="298">
        <v>94.21725593517283</v>
      </c>
      <c r="D23" s="299">
        <v>106.4</v>
      </c>
      <c r="E23" s="299">
        <v>42.9</v>
      </c>
      <c r="F23" s="300"/>
      <c r="H23" s="301"/>
      <c r="I23" s="298"/>
      <c r="J23" s="298"/>
    </row>
    <row r="24" spans="2:10" x14ac:dyDescent="0.25">
      <c r="B24" s="302"/>
      <c r="C24" s="298">
        <v>93.912886430959247</v>
      </c>
      <c r="D24" s="299">
        <v>107.6</v>
      </c>
      <c r="E24" s="299">
        <v>57.1</v>
      </c>
      <c r="F24" s="300"/>
      <c r="H24" s="302"/>
      <c r="I24" s="298"/>
      <c r="J24" s="298"/>
    </row>
    <row r="25" spans="2:10" x14ac:dyDescent="0.25">
      <c r="B25" s="301"/>
      <c r="C25" s="298">
        <v>91.338937505029989</v>
      </c>
      <c r="D25" s="299">
        <v>106.4</v>
      </c>
      <c r="E25" s="299">
        <v>57.1</v>
      </c>
      <c r="F25" s="300"/>
      <c r="H25" s="301"/>
      <c r="I25" s="298"/>
      <c r="J25" s="298"/>
    </row>
    <row r="26" spans="2:10" x14ac:dyDescent="0.25">
      <c r="B26" s="302"/>
      <c r="C26" s="298">
        <v>86.59788445741161</v>
      </c>
      <c r="D26" s="299">
        <v>107.2</v>
      </c>
      <c r="E26" s="299">
        <v>57.1</v>
      </c>
      <c r="F26" s="300"/>
      <c r="H26" s="302"/>
      <c r="I26" s="298"/>
      <c r="J26" s="298"/>
    </row>
    <row r="27" spans="2:10" x14ac:dyDescent="0.25">
      <c r="B27" s="302"/>
      <c r="C27" s="298">
        <v>87.211903799900853</v>
      </c>
      <c r="D27" s="299">
        <v>106.1</v>
      </c>
      <c r="E27" s="299">
        <v>28.6</v>
      </c>
      <c r="F27" s="300"/>
      <c r="H27" s="302"/>
      <c r="I27" s="298"/>
      <c r="J27" s="298"/>
    </row>
    <row r="28" spans="2:10" x14ac:dyDescent="0.25">
      <c r="B28" s="302"/>
      <c r="C28" s="298">
        <v>87.633048301871412</v>
      </c>
      <c r="D28" s="299">
        <v>106.4</v>
      </c>
      <c r="E28" s="299">
        <v>57.1</v>
      </c>
      <c r="F28" s="300"/>
      <c r="H28" s="302"/>
      <c r="I28" s="298"/>
      <c r="J28" s="298"/>
    </row>
    <row r="29" spans="2:10" x14ac:dyDescent="0.25">
      <c r="B29" s="302">
        <v>20.100000000000001</v>
      </c>
      <c r="C29" s="298">
        <v>87.035600531095554</v>
      </c>
      <c r="D29" s="299">
        <v>106.1</v>
      </c>
      <c r="E29" s="299">
        <v>28.6</v>
      </c>
      <c r="F29" s="300"/>
      <c r="H29" s="302">
        <v>20.100000000000001</v>
      </c>
      <c r="I29" s="298"/>
      <c r="J29" s="298"/>
    </row>
    <row r="30" spans="2:10" x14ac:dyDescent="0.25">
      <c r="B30" s="302"/>
      <c r="C30" s="298">
        <v>91.022757832532676</v>
      </c>
      <c r="D30" s="299">
        <v>106.3</v>
      </c>
      <c r="E30" s="299">
        <v>71.400000000000006</v>
      </c>
      <c r="F30" s="300"/>
      <c r="H30" s="302"/>
      <c r="I30" s="298"/>
      <c r="J30" s="298"/>
    </row>
    <row r="31" spans="2:10" x14ac:dyDescent="0.25">
      <c r="B31" s="302"/>
      <c r="C31" s="298">
        <v>88.392000834905389</v>
      </c>
      <c r="D31" s="299">
        <v>105.6</v>
      </c>
      <c r="E31" s="299">
        <v>57.1</v>
      </c>
      <c r="F31" s="300"/>
      <c r="H31" s="302"/>
      <c r="I31" s="298"/>
      <c r="J31" s="298"/>
    </row>
    <row r="32" spans="2:10" x14ac:dyDescent="0.25">
      <c r="B32" s="302"/>
      <c r="C32" s="298">
        <v>87.077807651298201</v>
      </c>
      <c r="D32" s="299">
        <v>104.5</v>
      </c>
      <c r="E32" s="299">
        <v>57.1</v>
      </c>
      <c r="F32" s="300"/>
      <c r="H32" s="302"/>
      <c r="I32" s="298"/>
      <c r="J32" s="298"/>
    </row>
    <row r="33" spans="2:10" x14ac:dyDescent="0.25">
      <c r="B33" s="301"/>
      <c r="C33" s="298">
        <v>85.065219173375013</v>
      </c>
      <c r="D33" s="299">
        <v>104.5</v>
      </c>
      <c r="E33" s="299">
        <v>42.9</v>
      </c>
      <c r="F33" s="300"/>
      <c r="H33" s="301"/>
      <c r="I33" s="298"/>
      <c r="J33" s="298"/>
    </row>
    <row r="34" spans="2:10" x14ac:dyDescent="0.25">
      <c r="B34" s="305">
        <v>6</v>
      </c>
      <c r="C34" s="306">
        <v>83.56686831891696</v>
      </c>
      <c r="D34" s="307">
        <v>102</v>
      </c>
      <c r="E34" s="307">
        <v>28.6</v>
      </c>
      <c r="F34" s="308"/>
      <c r="H34" s="305">
        <v>6</v>
      </c>
      <c r="I34" s="306"/>
      <c r="J34" s="306"/>
    </row>
    <row r="35" spans="2:10" x14ac:dyDescent="0.25">
      <c r="B35" s="296"/>
      <c r="C35" s="306">
        <v>87.747811255214287</v>
      </c>
      <c r="D35" s="307">
        <v>101.5</v>
      </c>
      <c r="E35" s="307">
        <v>28.6</v>
      </c>
      <c r="F35" s="308"/>
      <c r="H35" s="296"/>
      <c r="I35" s="306"/>
      <c r="J35" s="306"/>
    </row>
    <row r="36" spans="2:10" x14ac:dyDescent="0.25">
      <c r="B36" s="296"/>
      <c r="C36" s="306">
        <v>87.678014065087197</v>
      </c>
      <c r="D36" s="307">
        <v>98.3</v>
      </c>
      <c r="E36" s="307">
        <v>42.9</v>
      </c>
      <c r="F36" s="308"/>
      <c r="H36" s="296"/>
      <c r="I36" s="306"/>
      <c r="J36" s="306"/>
    </row>
    <row r="37" spans="2:10" x14ac:dyDescent="0.25">
      <c r="B37" s="301"/>
      <c r="C37" s="306">
        <v>85.778359766376894</v>
      </c>
      <c r="D37" s="307">
        <v>97.3</v>
      </c>
      <c r="E37" s="307">
        <v>42.9</v>
      </c>
      <c r="F37" s="308"/>
      <c r="H37" s="301"/>
      <c r="I37" s="306"/>
      <c r="J37" s="306"/>
    </row>
    <row r="38" spans="2:10" x14ac:dyDescent="0.25">
      <c r="B38" s="301"/>
      <c r="C38" s="306">
        <v>81.511346499749195</v>
      </c>
      <c r="D38" s="307">
        <v>94</v>
      </c>
      <c r="E38" s="307">
        <v>42.9</v>
      </c>
      <c r="F38" s="308"/>
      <c r="H38" s="301"/>
      <c r="I38" s="306"/>
      <c r="J38" s="306"/>
    </row>
    <row r="39" spans="2:10" x14ac:dyDescent="0.25">
      <c r="B39" s="301"/>
      <c r="C39" s="306">
        <v>79.0020061212809</v>
      </c>
      <c r="D39" s="307">
        <v>88</v>
      </c>
      <c r="E39" s="307">
        <v>14.3</v>
      </c>
      <c r="F39" s="308"/>
      <c r="H39" s="301"/>
      <c r="I39" s="306"/>
      <c r="J39" s="306"/>
    </row>
    <row r="40" spans="2:10" x14ac:dyDescent="0.25">
      <c r="B40" s="301"/>
      <c r="C40" s="306">
        <v>75.430280927951614</v>
      </c>
      <c r="D40" s="307">
        <v>81.8</v>
      </c>
      <c r="E40" s="307">
        <v>57.1</v>
      </c>
      <c r="F40" s="308"/>
      <c r="H40" s="301"/>
      <c r="I40" s="306"/>
      <c r="J40" s="306"/>
    </row>
    <row r="41" spans="2:10" x14ac:dyDescent="0.25">
      <c r="B41" s="301" t="s">
        <v>226</v>
      </c>
      <c r="C41" s="306">
        <v>71.375238274728332</v>
      </c>
      <c r="D41" s="307">
        <v>74.3</v>
      </c>
      <c r="E41" s="307">
        <v>28.6</v>
      </c>
      <c r="F41" s="308"/>
      <c r="H41" s="301" t="s">
        <v>62</v>
      </c>
      <c r="I41" s="306"/>
      <c r="J41" s="306"/>
    </row>
    <row r="42" spans="2:10" x14ac:dyDescent="0.25">
      <c r="B42" s="296"/>
      <c r="C42" s="306">
        <v>67.35268273483608</v>
      </c>
      <c r="D42" s="307">
        <v>69.5</v>
      </c>
      <c r="E42" s="307">
        <v>14.3</v>
      </c>
      <c r="F42" s="308"/>
      <c r="H42" s="296"/>
      <c r="I42" s="306"/>
      <c r="J42" s="306"/>
    </row>
    <row r="43" spans="2:10" x14ac:dyDescent="0.25">
      <c r="B43" s="296"/>
      <c r="C43" s="306">
        <v>63.796918041092155</v>
      </c>
      <c r="D43" s="307">
        <v>69.3</v>
      </c>
      <c r="E43" s="307">
        <v>14.3</v>
      </c>
      <c r="F43" s="308"/>
      <c r="H43" s="296"/>
      <c r="I43" s="306"/>
      <c r="J43" s="306"/>
    </row>
    <row r="44" spans="2:10" x14ac:dyDescent="0.25">
      <c r="B44" s="296"/>
      <c r="C44" s="306">
        <v>61.247579258512474</v>
      </c>
      <c r="D44" s="307">
        <v>71.099999999999994</v>
      </c>
      <c r="E44" s="307">
        <v>28.6</v>
      </c>
      <c r="F44" s="308"/>
      <c r="H44" s="296"/>
      <c r="I44" s="306"/>
      <c r="J44" s="306"/>
    </row>
    <row r="45" spans="2:10" x14ac:dyDescent="0.25">
      <c r="B45" s="301"/>
      <c r="C45" s="306">
        <v>59.238849347268477</v>
      </c>
      <c r="D45" s="307">
        <v>73.400000000000006</v>
      </c>
      <c r="E45" s="307">
        <v>14.3</v>
      </c>
      <c r="F45" s="308"/>
      <c r="H45" s="301"/>
      <c r="I45" s="306"/>
      <c r="J45" s="306"/>
    </row>
    <row r="46" spans="2:10" x14ac:dyDescent="0.25">
      <c r="B46" s="297" t="s">
        <v>151</v>
      </c>
      <c r="C46" s="306">
        <v>58.363285413505537</v>
      </c>
      <c r="D46" s="307">
        <v>74.8</v>
      </c>
      <c r="E46" s="307">
        <v>42.9</v>
      </c>
      <c r="F46" s="308"/>
      <c r="H46" s="297" t="s">
        <v>69</v>
      </c>
      <c r="I46" s="309"/>
      <c r="J46" s="309"/>
    </row>
    <row r="47" spans="2:10" x14ac:dyDescent="0.25">
      <c r="B47" s="296"/>
      <c r="C47" s="306">
        <v>59.285767499235867</v>
      </c>
      <c r="D47" s="307">
        <v>75.599999999999994</v>
      </c>
      <c r="E47" s="307">
        <v>57.1</v>
      </c>
      <c r="F47" s="308"/>
      <c r="H47" s="296"/>
      <c r="I47" s="309"/>
      <c r="J47" s="309"/>
    </row>
    <row r="48" spans="2:10" x14ac:dyDescent="0.25">
      <c r="B48" s="310"/>
      <c r="C48" s="306">
        <v>59.942740401664061</v>
      </c>
      <c r="D48" s="307">
        <v>77.5</v>
      </c>
      <c r="E48" s="307">
        <v>57.1</v>
      </c>
      <c r="F48" s="308"/>
      <c r="H48" s="296"/>
      <c r="I48" s="309"/>
      <c r="J48" s="309"/>
    </row>
    <row r="49" spans="2:11" x14ac:dyDescent="0.25">
      <c r="B49" s="301"/>
      <c r="C49" s="306">
        <v>60.173410555474319</v>
      </c>
      <c r="D49" s="307">
        <v>79.599999999999994</v>
      </c>
      <c r="E49" s="307">
        <v>71.400000000000006</v>
      </c>
      <c r="F49" s="308"/>
      <c r="H49" s="301"/>
      <c r="I49" s="309"/>
      <c r="J49" s="309"/>
    </row>
    <row r="50" spans="2:11" x14ac:dyDescent="0.25">
      <c r="B50" s="301"/>
      <c r="C50" s="306">
        <v>59.241129310768514</v>
      </c>
      <c r="D50" s="307">
        <v>81.900000000000006</v>
      </c>
      <c r="E50" s="307">
        <v>57.1</v>
      </c>
      <c r="F50" s="308"/>
      <c r="H50" s="301"/>
      <c r="I50" s="309"/>
      <c r="J50" s="309"/>
    </row>
    <row r="51" spans="2:11" x14ac:dyDescent="0.25">
      <c r="B51" s="301"/>
      <c r="C51" s="306">
        <v>61.585275474526583</v>
      </c>
      <c r="D51" s="307">
        <v>83.4</v>
      </c>
      <c r="E51" s="307">
        <v>71.400000000000006</v>
      </c>
      <c r="F51" s="308"/>
      <c r="H51" s="301"/>
      <c r="I51" s="309"/>
      <c r="J51" s="309"/>
      <c r="K51" s="311"/>
    </row>
    <row r="52" spans="2:11" x14ac:dyDescent="0.25">
      <c r="B52" s="301"/>
      <c r="C52" s="306">
        <v>62.060725564770124</v>
      </c>
      <c r="D52" s="307">
        <v>85</v>
      </c>
      <c r="E52" s="307">
        <v>28.6</v>
      </c>
      <c r="F52" s="308"/>
      <c r="H52" s="301"/>
      <c r="I52" s="309"/>
      <c r="J52" s="309"/>
    </row>
    <row r="53" spans="2:11" x14ac:dyDescent="0.25">
      <c r="B53" s="301" t="s">
        <v>152</v>
      </c>
      <c r="C53" s="306">
        <v>65.819329015814048</v>
      </c>
      <c r="D53" s="307">
        <v>87.6</v>
      </c>
      <c r="E53" s="307">
        <v>64.3</v>
      </c>
      <c r="F53" s="308"/>
      <c r="H53" s="301" t="s">
        <v>63</v>
      </c>
      <c r="I53" s="309"/>
      <c r="J53" s="309"/>
    </row>
    <row r="54" spans="2:11" x14ac:dyDescent="0.25">
      <c r="B54" s="301"/>
      <c r="C54" s="306">
        <v>68.665889772745956</v>
      </c>
      <c r="D54" s="307">
        <v>88.5</v>
      </c>
      <c r="E54" s="307">
        <v>85.7</v>
      </c>
      <c r="F54" s="308"/>
      <c r="H54" s="301"/>
      <c r="I54" s="309"/>
      <c r="J54" s="309"/>
    </row>
    <row r="55" spans="2:11" x14ac:dyDescent="0.25">
      <c r="B55" s="301"/>
      <c r="C55" s="306">
        <v>70.608340073857377</v>
      </c>
      <c r="D55" s="307">
        <v>89.7</v>
      </c>
      <c r="E55" s="307">
        <v>100</v>
      </c>
      <c r="F55" s="308"/>
      <c r="H55" s="301"/>
      <c r="I55" s="309"/>
      <c r="J55" s="309"/>
    </row>
    <row r="56" spans="2:11" x14ac:dyDescent="0.25">
      <c r="B56" s="301"/>
      <c r="C56" s="306">
        <v>70.67881286928575</v>
      </c>
      <c r="D56" s="307">
        <v>90.9</v>
      </c>
      <c r="E56" s="307">
        <v>100</v>
      </c>
      <c r="F56" s="308"/>
      <c r="H56" s="301"/>
      <c r="I56" s="309"/>
      <c r="J56" s="309"/>
    </row>
    <row r="57" spans="2:11" x14ac:dyDescent="0.25">
      <c r="B57" s="301"/>
      <c r="C57" s="306">
        <v>73.794123212096196</v>
      </c>
      <c r="D57" s="307">
        <v>90.4</v>
      </c>
      <c r="E57" s="307">
        <v>64.3</v>
      </c>
      <c r="F57" s="308"/>
      <c r="H57" s="301"/>
      <c r="I57" s="309"/>
      <c r="J57" s="309"/>
    </row>
    <row r="58" spans="2:11" x14ac:dyDescent="0.25">
      <c r="B58" s="301" t="s">
        <v>151</v>
      </c>
      <c r="C58" s="306">
        <v>73.708451527500202</v>
      </c>
      <c r="D58" s="307">
        <v>90.8</v>
      </c>
      <c r="E58" s="307">
        <v>42.9</v>
      </c>
      <c r="F58" s="308"/>
      <c r="H58" s="301" t="s">
        <v>69</v>
      </c>
      <c r="I58" s="309"/>
      <c r="J58" s="309"/>
    </row>
    <row r="59" spans="2:11" x14ac:dyDescent="0.25">
      <c r="B59" s="310"/>
      <c r="C59" s="306">
        <v>79.069190326253633</v>
      </c>
      <c r="D59" s="307">
        <v>91.4</v>
      </c>
      <c r="E59" s="307">
        <v>71.400000000000006</v>
      </c>
      <c r="F59" s="308"/>
      <c r="H59" s="301"/>
      <c r="I59" s="309"/>
      <c r="J59" s="309"/>
    </row>
    <row r="60" spans="2:11" x14ac:dyDescent="0.25">
      <c r="B60" s="301"/>
      <c r="C60" s="306">
        <v>81.370981897403055</v>
      </c>
      <c r="D60" s="307">
        <v>91.7</v>
      </c>
      <c r="E60" s="307">
        <v>57.1</v>
      </c>
      <c r="F60" s="308"/>
      <c r="H60" s="296"/>
      <c r="I60" s="309"/>
      <c r="J60" s="309"/>
    </row>
    <row r="61" spans="2:11" x14ac:dyDescent="0.25">
      <c r="B61" s="301"/>
      <c r="C61" s="306">
        <v>85.938474198056397</v>
      </c>
      <c r="D61" s="307">
        <v>92.2</v>
      </c>
      <c r="E61" s="307">
        <v>85.7</v>
      </c>
      <c r="F61" s="308"/>
      <c r="H61" s="301"/>
      <c r="I61" s="309"/>
      <c r="J61" s="309"/>
    </row>
    <row r="62" spans="2:11" x14ac:dyDescent="0.25">
      <c r="B62" s="301"/>
      <c r="C62" s="306">
        <v>84.891358682564331</v>
      </c>
      <c r="D62" s="307">
        <v>91.9</v>
      </c>
      <c r="E62" s="307">
        <v>57.1</v>
      </c>
      <c r="F62" s="308"/>
      <c r="H62" s="301"/>
      <c r="I62" s="309"/>
      <c r="J62" s="309"/>
    </row>
    <row r="63" spans="2:11" x14ac:dyDescent="0.25">
      <c r="B63" s="301"/>
      <c r="C63" s="306">
        <v>82.821880450773364</v>
      </c>
      <c r="D63" s="307">
        <v>93.9</v>
      </c>
      <c r="E63" s="307">
        <v>57.1</v>
      </c>
      <c r="F63" s="308"/>
      <c r="H63" s="301"/>
      <c r="I63" s="309"/>
      <c r="J63" s="309"/>
      <c r="K63" s="311"/>
    </row>
    <row r="64" spans="2:11" x14ac:dyDescent="0.25">
      <c r="B64" s="301"/>
      <c r="C64" s="306">
        <v>83.367372343070372</v>
      </c>
      <c r="D64" s="307">
        <v>93.9</v>
      </c>
      <c r="E64" s="307">
        <v>71.400000000000006</v>
      </c>
      <c r="F64" s="308"/>
      <c r="H64" s="301"/>
      <c r="I64" s="309"/>
      <c r="J64" s="309"/>
    </row>
    <row r="65" spans="2:12" x14ac:dyDescent="0.25">
      <c r="B65" s="301" t="s">
        <v>153</v>
      </c>
      <c r="C65" s="306">
        <v>91.967537533352584</v>
      </c>
      <c r="D65" s="307">
        <v>93.8</v>
      </c>
      <c r="E65" s="307">
        <v>85.7</v>
      </c>
      <c r="F65" s="308"/>
      <c r="H65" s="301" t="s">
        <v>154</v>
      </c>
      <c r="I65" s="309"/>
      <c r="J65" s="309"/>
    </row>
    <row r="66" spans="2:12" x14ac:dyDescent="0.25">
      <c r="B66" s="301"/>
      <c r="C66" s="306">
        <v>93.5075367741359</v>
      </c>
      <c r="D66" s="307">
        <v>95.3</v>
      </c>
      <c r="E66" s="307">
        <v>71.400000000000006</v>
      </c>
      <c r="F66" s="308"/>
      <c r="H66" s="301"/>
      <c r="I66" s="309"/>
      <c r="J66" s="309"/>
    </row>
    <row r="67" spans="2:12" x14ac:dyDescent="0.25">
      <c r="B67" s="301"/>
      <c r="C67" s="306">
        <v>94.039798347959646</v>
      </c>
      <c r="D67" s="307">
        <v>88.1</v>
      </c>
      <c r="E67" s="307">
        <v>64.3</v>
      </c>
      <c r="F67" s="308"/>
      <c r="H67" s="301"/>
      <c r="I67" s="309"/>
      <c r="J67" s="309"/>
    </row>
    <row r="68" spans="2:12" x14ac:dyDescent="0.25">
      <c r="B68" s="301"/>
      <c r="C68" s="306">
        <v>90.344443731271141</v>
      </c>
      <c r="D68" s="307">
        <v>85.8</v>
      </c>
      <c r="E68" s="307">
        <v>57.1</v>
      </c>
      <c r="F68" s="308"/>
      <c r="H68" s="301"/>
      <c r="I68" s="309"/>
      <c r="J68" s="309"/>
    </row>
    <row r="69" spans="2:12" x14ac:dyDescent="0.25">
      <c r="B69" s="301"/>
      <c r="C69" s="306">
        <v>87.668028587496693</v>
      </c>
      <c r="D69" s="307">
        <v>88.1</v>
      </c>
      <c r="E69" s="307">
        <v>57.1</v>
      </c>
      <c r="F69" s="308"/>
      <c r="H69" s="301"/>
      <c r="I69" s="309"/>
      <c r="J69" s="309"/>
    </row>
    <row r="70" spans="2:12" x14ac:dyDescent="0.25">
      <c r="B70" s="301" t="s">
        <v>151</v>
      </c>
      <c r="C70" s="306">
        <v>89.415721840187246</v>
      </c>
      <c r="D70" s="307">
        <v>90.6</v>
      </c>
      <c r="E70" s="307">
        <v>57.1</v>
      </c>
      <c r="F70" s="308"/>
      <c r="H70" s="301" t="s">
        <v>69</v>
      </c>
      <c r="I70" s="309"/>
      <c r="J70" s="309"/>
    </row>
    <row r="71" spans="2:12" x14ac:dyDescent="0.25">
      <c r="B71" s="301"/>
      <c r="C71" s="306">
        <v>89.948039242431832</v>
      </c>
      <c r="D71" s="307">
        <v>91.9</v>
      </c>
      <c r="E71" s="307">
        <v>28.6</v>
      </c>
      <c r="F71" s="308"/>
      <c r="H71" s="301"/>
      <c r="I71" s="309"/>
      <c r="J71" s="309"/>
    </row>
    <row r="72" spans="2:12" x14ac:dyDescent="0.25">
      <c r="B72" s="301"/>
      <c r="C72" s="306">
        <v>91.089419868165422</v>
      </c>
      <c r="D72" s="307">
        <v>92.8</v>
      </c>
      <c r="E72" s="307">
        <v>57.1</v>
      </c>
      <c r="F72" s="308"/>
      <c r="H72" s="301"/>
      <c r="I72" s="309"/>
      <c r="J72" s="309"/>
    </row>
    <row r="73" spans="2:12" x14ac:dyDescent="0.25">
      <c r="B73" s="301"/>
      <c r="C73" s="306">
        <v>88.138967055389571</v>
      </c>
      <c r="D73" s="307">
        <v>93.7</v>
      </c>
      <c r="E73" s="307">
        <v>28.6</v>
      </c>
      <c r="F73" s="308"/>
      <c r="H73" s="301"/>
      <c r="I73" s="309"/>
      <c r="J73" s="309"/>
    </row>
    <row r="74" spans="2:12" x14ac:dyDescent="0.25">
      <c r="B74" s="301"/>
      <c r="C74" s="306">
        <v>89.750250378120711</v>
      </c>
      <c r="D74" s="307">
        <v>95.2</v>
      </c>
      <c r="E74" s="307">
        <v>42.9</v>
      </c>
      <c r="F74" s="308"/>
      <c r="H74" s="301"/>
      <c r="I74" s="309"/>
      <c r="J74" s="309"/>
    </row>
    <row r="75" spans="2:12" x14ac:dyDescent="0.25">
      <c r="B75" s="301"/>
      <c r="C75" s="306">
        <v>91.9486854682429</v>
      </c>
      <c r="D75" s="307">
        <v>93.7</v>
      </c>
      <c r="E75" s="307">
        <v>64.3</v>
      </c>
      <c r="F75" s="308"/>
      <c r="H75" s="301"/>
      <c r="I75" s="309"/>
      <c r="J75" s="309"/>
      <c r="K75" s="311"/>
    </row>
    <row r="76" spans="2:12" x14ac:dyDescent="0.25">
      <c r="B76" s="301"/>
      <c r="C76" s="306">
        <v>91.102319045134422</v>
      </c>
      <c r="D76" s="307">
        <v>95.6</v>
      </c>
      <c r="E76" s="307">
        <v>71.400000000000006</v>
      </c>
      <c r="F76" s="308"/>
      <c r="H76" s="301"/>
      <c r="I76" s="309"/>
      <c r="J76" s="309"/>
      <c r="L76" s="312"/>
    </row>
    <row r="77" spans="2:12" x14ac:dyDescent="0.25">
      <c r="B77" s="301" t="s">
        <v>227</v>
      </c>
      <c r="C77" s="306">
        <v>92.951958449167165</v>
      </c>
      <c r="D77" s="307">
        <v>95.8</v>
      </c>
      <c r="E77" s="307">
        <v>42.9</v>
      </c>
      <c r="F77" s="308"/>
      <c r="H77" s="301" t="s">
        <v>155</v>
      </c>
      <c r="I77" s="309"/>
      <c r="J77" s="309"/>
    </row>
    <row r="78" spans="2:12" x14ac:dyDescent="0.25">
      <c r="B78" s="301"/>
      <c r="C78" s="306">
        <v>93.438430182447007</v>
      </c>
      <c r="D78" s="307">
        <v>96.8</v>
      </c>
      <c r="E78" s="307">
        <v>28.6</v>
      </c>
      <c r="F78" s="308"/>
      <c r="H78" s="301"/>
      <c r="I78" s="309"/>
      <c r="J78" s="309"/>
    </row>
    <row r="79" spans="2:12" x14ac:dyDescent="0.25">
      <c r="B79" s="301"/>
      <c r="C79" s="306">
        <v>91.384464967187739</v>
      </c>
      <c r="D79" s="307">
        <v>97.8</v>
      </c>
      <c r="E79" s="307">
        <v>28.6</v>
      </c>
      <c r="F79" s="308"/>
      <c r="H79" s="301"/>
      <c r="I79" s="309"/>
      <c r="J79" s="309"/>
    </row>
    <row r="80" spans="2:12" x14ac:dyDescent="0.25">
      <c r="B80" s="301"/>
      <c r="C80" s="306">
        <v>94.694050245626798</v>
      </c>
      <c r="D80" s="307">
        <v>96.4</v>
      </c>
      <c r="E80" s="307">
        <v>42.9</v>
      </c>
      <c r="F80" s="308"/>
      <c r="H80" s="301"/>
      <c r="I80" s="309"/>
      <c r="J80" s="309"/>
    </row>
    <row r="81" spans="2:11" x14ac:dyDescent="0.25">
      <c r="B81" s="301"/>
      <c r="C81" s="306">
        <v>93.640892339372797</v>
      </c>
      <c r="D81" s="307">
        <v>96.2</v>
      </c>
      <c r="E81" s="307">
        <v>57.1</v>
      </c>
      <c r="F81" s="308"/>
      <c r="H81" s="301"/>
      <c r="I81" s="309"/>
      <c r="J81" s="309"/>
    </row>
    <row r="82" spans="2:11" x14ac:dyDescent="0.25">
      <c r="B82" s="301" t="s">
        <v>151</v>
      </c>
      <c r="C82" s="306">
        <v>92.690570509478619</v>
      </c>
      <c r="D82" s="307">
        <v>94.2</v>
      </c>
      <c r="E82" s="307">
        <v>50</v>
      </c>
      <c r="F82" s="308"/>
      <c r="H82" s="301" t="s">
        <v>69</v>
      </c>
      <c r="I82" s="309"/>
      <c r="J82" s="309"/>
    </row>
    <row r="83" spans="2:11" x14ac:dyDescent="0.25">
      <c r="B83" s="301"/>
      <c r="C83" s="306">
        <v>92.117440184954745</v>
      </c>
      <c r="D83" s="307">
        <v>93.5</v>
      </c>
      <c r="E83" s="307">
        <v>42.9</v>
      </c>
      <c r="F83" s="308"/>
      <c r="H83" s="301"/>
      <c r="I83" s="309"/>
      <c r="J83" s="309"/>
    </row>
    <row r="84" spans="2:11" x14ac:dyDescent="0.25">
      <c r="B84" s="301"/>
      <c r="C84" s="306">
        <v>92.759012529872521</v>
      </c>
      <c r="D84" s="307">
        <v>93.5</v>
      </c>
      <c r="E84" s="307">
        <v>28.6</v>
      </c>
      <c r="F84" s="308"/>
      <c r="H84" s="301"/>
      <c r="I84" s="309"/>
      <c r="J84" s="309"/>
    </row>
    <row r="85" spans="2:11" x14ac:dyDescent="0.25">
      <c r="B85" s="301"/>
      <c r="C85" s="306">
        <v>92.745386463986122</v>
      </c>
      <c r="D85" s="307">
        <v>92.2</v>
      </c>
      <c r="E85" s="307">
        <v>50</v>
      </c>
      <c r="F85" s="308"/>
      <c r="H85" s="301"/>
      <c r="I85" s="309"/>
      <c r="J85" s="309"/>
    </row>
    <row r="86" spans="2:11" x14ac:dyDescent="0.25">
      <c r="B86" s="301"/>
      <c r="C86" s="306">
        <v>91.724521888483608</v>
      </c>
      <c r="D86" s="307">
        <v>91.8</v>
      </c>
      <c r="E86" s="307">
        <v>42.9</v>
      </c>
      <c r="F86" s="308"/>
      <c r="H86" s="301"/>
      <c r="I86" s="309"/>
      <c r="J86" s="309"/>
    </row>
    <row r="87" spans="2:11" x14ac:dyDescent="0.25">
      <c r="B87" s="301"/>
      <c r="C87" s="306">
        <v>95.347152960324792</v>
      </c>
      <c r="D87" s="307">
        <v>91.4</v>
      </c>
      <c r="E87" s="307">
        <v>71.400000000000006</v>
      </c>
      <c r="F87" s="308"/>
      <c r="H87" s="301"/>
      <c r="I87" s="309"/>
      <c r="J87" s="309"/>
      <c r="K87" s="311"/>
    </row>
    <row r="88" spans="2:11" x14ac:dyDescent="0.25">
      <c r="B88" s="301"/>
      <c r="C88" s="306">
        <v>98.973752337029069</v>
      </c>
      <c r="D88" s="307">
        <v>92.7</v>
      </c>
      <c r="E88" s="307">
        <v>71.400000000000006</v>
      </c>
      <c r="F88" s="308"/>
      <c r="H88" s="301"/>
      <c r="I88" s="309"/>
      <c r="J88" s="309"/>
    </row>
    <row r="89" spans="2:11" x14ac:dyDescent="0.25">
      <c r="B89" s="301" t="s">
        <v>156</v>
      </c>
      <c r="C89" s="306">
        <v>100.89990767350774</v>
      </c>
      <c r="D89" s="307">
        <v>93.1</v>
      </c>
      <c r="E89" s="307">
        <v>85.7</v>
      </c>
      <c r="F89" s="308"/>
      <c r="H89" s="301" t="s">
        <v>157</v>
      </c>
      <c r="I89" s="307">
        <v>99.10899058124734</v>
      </c>
      <c r="J89" s="306">
        <v>99.55</v>
      </c>
    </row>
    <row r="90" spans="2:11" x14ac:dyDescent="0.25">
      <c r="B90" s="301"/>
      <c r="C90" s="306">
        <v>93.957497419408909</v>
      </c>
      <c r="D90" s="307">
        <v>93.9</v>
      </c>
      <c r="E90" s="307">
        <v>42.9</v>
      </c>
      <c r="F90" s="308"/>
      <c r="H90" s="301"/>
      <c r="I90" s="307">
        <v>99.250367313997415</v>
      </c>
      <c r="J90" s="306">
        <v>99.76</v>
      </c>
    </row>
    <row r="91" spans="2:11" x14ac:dyDescent="0.25">
      <c r="B91" s="301"/>
      <c r="C91" s="306">
        <v>95.228341718014534</v>
      </c>
      <c r="D91" s="307">
        <v>95.6</v>
      </c>
      <c r="E91" s="307">
        <v>21.4</v>
      </c>
      <c r="F91" s="308"/>
      <c r="H91" s="301"/>
      <c r="I91" s="307">
        <v>99.382566016257755</v>
      </c>
      <c r="J91" s="306">
        <v>100.02</v>
      </c>
    </row>
    <row r="92" spans="2:11" x14ac:dyDescent="0.25">
      <c r="B92" s="297"/>
      <c r="C92" s="306">
        <v>94.967492025531016</v>
      </c>
      <c r="D92" s="307">
        <v>96</v>
      </c>
      <c r="E92" s="307">
        <v>14.3</v>
      </c>
      <c r="F92" s="308"/>
      <c r="H92" s="301"/>
      <c r="I92" s="307">
        <v>99.580441294608931</v>
      </c>
      <c r="J92" s="306">
        <v>100.28</v>
      </c>
    </row>
    <row r="93" spans="2:11" x14ac:dyDescent="0.25">
      <c r="B93" s="297"/>
      <c r="C93" s="306">
        <v>93.804841471449237</v>
      </c>
      <c r="D93" s="307">
        <v>97.1</v>
      </c>
      <c r="E93" s="307">
        <v>42.9</v>
      </c>
      <c r="F93" s="308"/>
      <c r="H93" s="297"/>
      <c r="I93" s="307">
        <v>99.862231345691683</v>
      </c>
      <c r="J93" s="306">
        <v>100.53</v>
      </c>
    </row>
    <row r="94" spans="2:11" x14ac:dyDescent="0.25">
      <c r="B94" s="297" t="s">
        <v>151</v>
      </c>
      <c r="C94" s="306">
        <v>99.185347779530048</v>
      </c>
      <c r="D94" s="307">
        <v>97.1</v>
      </c>
      <c r="E94" s="307">
        <v>57.1</v>
      </c>
      <c r="F94" s="308"/>
      <c r="H94" s="297" t="s">
        <v>69</v>
      </c>
      <c r="I94" s="307">
        <v>100.16096138256331</v>
      </c>
      <c r="J94" s="306">
        <v>100.74</v>
      </c>
    </row>
    <row r="95" spans="2:11" x14ac:dyDescent="0.25">
      <c r="B95" s="297"/>
      <c r="C95" s="306">
        <v>97.512839257203268</v>
      </c>
      <c r="D95" s="307">
        <v>98.2</v>
      </c>
      <c r="E95" s="307">
        <v>71.400000000000006</v>
      </c>
      <c r="F95" s="308"/>
      <c r="H95" s="297"/>
      <c r="I95" s="307">
        <v>100.45078217549441</v>
      </c>
      <c r="J95" s="306">
        <v>100.93</v>
      </c>
    </row>
    <row r="96" spans="2:11" x14ac:dyDescent="0.25">
      <c r="B96" s="297"/>
      <c r="C96" s="306">
        <v>95.052587642901514</v>
      </c>
      <c r="D96" s="307">
        <v>99.2</v>
      </c>
      <c r="E96" s="307">
        <v>57.1</v>
      </c>
      <c r="F96" s="308"/>
      <c r="H96" s="297"/>
      <c r="I96" s="307">
        <v>100.73489972768148</v>
      </c>
      <c r="J96" s="306">
        <v>101.11</v>
      </c>
    </row>
    <row r="97" spans="2:11" x14ac:dyDescent="0.25">
      <c r="B97" s="297"/>
      <c r="C97" s="306">
        <v>95.586446467789983</v>
      </c>
      <c r="D97" s="307">
        <v>99.9</v>
      </c>
      <c r="E97" s="307">
        <v>57.1</v>
      </c>
      <c r="F97" s="308"/>
      <c r="H97" s="297"/>
      <c r="I97" s="307">
        <v>101.01233321566856</v>
      </c>
      <c r="J97" s="306">
        <v>101.26</v>
      </c>
    </row>
    <row r="98" spans="2:11" x14ac:dyDescent="0.25">
      <c r="B98" s="297"/>
      <c r="C98" s="306">
        <v>101.68315680742933</v>
      </c>
      <c r="D98" s="307">
        <v>100.4</v>
      </c>
      <c r="E98" s="307">
        <v>50</v>
      </c>
      <c r="F98" s="308"/>
      <c r="H98" s="297"/>
      <c r="I98" s="307">
        <v>101.24018906088646</v>
      </c>
      <c r="J98" s="306">
        <v>101.38</v>
      </c>
    </row>
    <row r="99" spans="2:11" x14ac:dyDescent="0.25">
      <c r="B99" s="297"/>
      <c r="C99" s="306">
        <v>100.7772448553159</v>
      </c>
      <c r="D99" s="307">
        <v>101.6</v>
      </c>
      <c r="E99" s="307">
        <v>64.3</v>
      </c>
      <c r="F99" s="313" t="s">
        <v>160</v>
      </c>
      <c r="G99" s="314" t="s">
        <v>147</v>
      </c>
      <c r="H99" s="297"/>
      <c r="I99" s="307">
        <v>101.40473634872281</v>
      </c>
      <c r="J99" s="306">
        <v>101.44</v>
      </c>
      <c r="K99" s="315" t="s">
        <v>158</v>
      </c>
    </row>
    <row r="100" spans="2:11" ht="15" thickBot="1" x14ac:dyDescent="0.3">
      <c r="B100" s="297"/>
      <c r="C100" s="306">
        <v>103.86173328102963</v>
      </c>
      <c r="D100" s="307">
        <v>101.4</v>
      </c>
      <c r="E100" s="307">
        <v>71.400000000000006</v>
      </c>
      <c r="F100" s="316">
        <f>AVERAGE(C89:C100)</f>
        <v>97.709786366592596</v>
      </c>
      <c r="G100" s="317">
        <f>AVERAGE(E89:E100)</f>
        <v>52.966666666666669</v>
      </c>
      <c r="H100" s="297"/>
      <c r="I100" s="307">
        <v>101.51633063555327</v>
      </c>
      <c r="J100" s="306">
        <v>101.43</v>
      </c>
      <c r="K100" s="318">
        <f>AVERAGE(I89:I100)</f>
        <v>100.30873575819778</v>
      </c>
    </row>
    <row r="101" spans="2:11" ht="15" thickTop="1" x14ac:dyDescent="0.25">
      <c r="B101" s="297" t="s">
        <v>159</v>
      </c>
      <c r="C101" s="306">
        <v>102.20981428150209</v>
      </c>
      <c r="D101" s="307">
        <v>103.1</v>
      </c>
      <c r="E101" s="307">
        <v>50</v>
      </c>
      <c r="F101" s="308"/>
      <c r="H101" s="319" t="s">
        <v>64</v>
      </c>
      <c r="I101" s="320">
        <v>101.58312275516067</v>
      </c>
      <c r="J101" s="321">
        <v>101.34</v>
      </c>
    </row>
    <row r="102" spans="2:11" x14ac:dyDescent="0.25">
      <c r="B102" s="297"/>
      <c r="C102" s="306">
        <v>102.63370349880255</v>
      </c>
      <c r="D102" s="307">
        <v>102.8</v>
      </c>
      <c r="E102" s="307">
        <v>71.400000000000006</v>
      </c>
      <c r="F102" s="308"/>
      <c r="H102" s="322"/>
      <c r="I102" s="320">
        <v>101.57404717133366</v>
      </c>
      <c r="J102" s="321">
        <v>101.17</v>
      </c>
    </row>
    <row r="103" spans="2:11" x14ac:dyDescent="0.25">
      <c r="B103" s="297"/>
      <c r="C103" s="306">
        <v>110.60627878259048</v>
      </c>
      <c r="D103" s="307">
        <v>104.8</v>
      </c>
      <c r="E103" s="307">
        <v>85.7</v>
      </c>
      <c r="F103" s="308"/>
      <c r="H103" s="322"/>
      <c r="I103" s="320">
        <v>101.41498435253209</v>
      </c>
      <c r="J103" s="321">
        <v>100.95</v>
      </c>
    </row>
    <row r="104" spans="2:11" x14ac:dyDescent="0.25">
      <c r="B104" s="297"/>
      <c r="C104" s="306">
        <v>107.76473638312444</v>
      </c>
      <c r="D104" s="307">
        <v>100.8</v>
      </c>
      <c r="E104" s="307">
        <v>85.7</v>
      </c>
      <c r="F104" s="308"/>
      <c r="H104" s="322"/>
      <c r="I104" s="320">
        <v>101.05110310956172</v>
      </c>
      <c r="J104" s="321">
        <v>100.7</v>
      </c>
    </row>
    <row r="105" spans="2:11" x14ac:dyDescent="0.25">
      <c r="B105" s="297"/>
      <c r="C105" s="306">
        <v>106.11262722311065</v>
      </c>
      <c r="D105" s="307">
        <v>100.9</v>
      </c>
      <c r="E105" s="307">
        <v>64.3</v>
      </c>
      <c r="F105" s="308"/>
      <c r="H105" s="322"/>
      <c r="I105" s="320">
        <v>100.60850126971222</v>
      </c>
      <c r="J105" s="321">
        <v>100.45</v>
      </c>
    </row>
    <row r="106" spans="2:11" x14ac:dyDescent="0.25">
      <c r="B106" s="297" t="s">
        <v>151</v>
      </c>
      <c r="C106" s="306">
        <v>103.27606288834221</v>
      </c>
      <c r="D106" s="307">
        <v>99.8</v>
      </c>
      <c r="E106" s="307">
        <v>57.1</v>
      </c>
      <c r="F106" s="308"/>
      <c r="H106" s="322" t="s">
        <v>69</v>
      </c>
      <c r="I106" s="320">
        <v>100.09498923234732</v>
      </c>
      <c r="J106" s="321">
        <v>100.26</v>
      </c>
    </row>
    <row r="107" spans="2:11" x14ac:dyDescent="0.25">
      <c r="B107" s="297"/>
      <c r="C107" s="306">
        <v>99.087040912489172</v>
      </c>
      <c r="D107" s="307">
        <v>100.2</v>
      </c>
      <c r="E107" s="307">
        <v>14.3</v>
      </c>
      <c r="F107" s="308"/>
      <c r="H107" s="322"/>
      <c r="I107" s="320">
        <v>99.540158246267055</v>
      </c>
      <c r="J107" s="321">
        <v>100.11</v>
      </c>
    </row>
    <row r="108" spans="2:11" x14ac:dyDescent="0.25">
      <c r="B108" s="297"/>
      <c r="C108" s="306">
        <v>100.87070213952119</v>
      </c>
      <c r="D108" s="307">
        <v>99.6</v>
      </c>
      <c r="E108" s="307">
        <v>42.9</v>
      </c>
      <c r="F108" s="308"/>
      <c r="H108" s="322"/>
      <c r="I108" s="320">
        <v>98.999714687243369</v>
      </c>
      <c r="J108" s="321">
        <v>100.02</v>
      </c>
    </row>
    <row r="109" spans="2:11" x14ac:dyDescent="0.25">
      <c r="B109" s="297"/>
      <c r="C109" s="306">
        <v>105.0151592974935</v>
      </c>
      <c r="D109" s="307">
        <v>100.8</v>
      </c>
      <c r="E109" s="307">
        <v>42.9</v>
      </c>
      <c r="F109" s="308"/>
      <c r="H109" s="322"/>
      <c r="I109" s="320">
        <v>98.589314457106354</v>
      </c>
      <c r="J109" s="321">
        <v>99.97</v>
      </c>
    </row>
    <row r="110" spans="2:11" x14ac:dyDescent="0.25">
      <c r="B110" s="310"/>
      <c r="C110" s="306">
        <v>102.94536150043372</v>
      </c>
      <c r="D110" s="307">
        <v>100.6</v>
      </c>
      <c r="E110" s="307">
        <v>71.400000000000006</v>
      </c>
      <c r="F110" s="308"/>
      <c r="H110" s="322"/>
      <c r="I110" s="320">
        <v>98.304925389856365</v>
      </c>
      <c r="J110" s="321">
        <v>99.96</v>
      </c>
    </row>
    <row r="111" spans="2:11" x14ac:dyDescent="0.25">
      <c r="B111" s="323"/>
      <c r="C111" s="324">
        <v>104.41087975394659</v>
      </c>
      <c r="D111" s="325">
        <v>100.1</v>
      </c>
      <c r="E111" s="325">
        <v>42.9</v>
      </c>
      <c r="F111" s="313" t="s">
        <v>160</v>
      </c>
      <c r="G111" s="314" t="s">
        <v>147</v>
      </c>
      <c r="H111" s="319"/>
      <c r="I111" s="326">
        <v>98.092141662298189</v>
      </c>
      <c r="J111" s="327">
        <v>99.98</v>
      </c>
      <c r="K111" s="315" t="s">
        <v>228</v>
      </c>
    </row>
    <row r="112" spans="2:11" ht="15" thickBot="1" x14ac:dyDescent="0.3">
      <c r="B112" s="310"/>
      <c r="C112" s="328">
        <v>103.17411042451457</v>
      </c>
      <c r="D112" s="329">
        <v>100.5</v>
      </c>
      <c r="E112" s="325">
        <v>28.6</v>
      </c>
      <c r="F112" s="330">
        <f>AVERAGE(C101:C112)</f>
        <v>104.00887309048926</v>
      </c>
      <c r="G112" s="317">
        <f>AVERAGE(E101:E112)</f>
        <v>54.766666666666673</v>
      </c>
      <c r="H112" s="331"/>
      <c r="I112" s="332">
        <v>97.948364546813039</v>
      </c>
      <c r="J112" s="333">
        <v>100.01</v>
      </c>
      <c r="K112" s="318">
        <f>AVERAGE(I101:I112)</f>
        <v>99.816780573352688</v>
      </c>
    </row>
    <row r="113" spans="2:12" ht="15" thickTop="1" x14ac:dyDescent="0.25">
      <c r="B113" s="310">
        <v>27.1</v>
      </c>
      <c r="C113" s="324">
        <v>103.52507417173528</v>
      </c>
      <c r="D113" s="325">
        <v>102</v>
      </c>
      <c r="E113" s="325">
        <v>42.9</v>
      </c>
      <c r="F113" s="334"/>
      <c r="G113" s="335"/>
      <c r="H113" s="296">
        <v>27.1</v>
      </c>
      <c r="I113" s="326">
        <v>97.87880421633001</v>
      </c>
      <c r="J113" s="327">
        <v>100.06</v>
      </c>
    </row>
    <row r="114" spans="2:12" x14ac:dyDescent="0.25">
      <c r="B114" s="310"/>
      <c r="C114" s="324">
        <v>97.581074886284895</v>
      </c>
      <c r="D114" s="325">
        <v>100.2</v>
      </c>
      <c r="E114" s="325">
        <v>28.6</v>
      </c>
      <c r="F114" s="334"/>
      <c r="G114" s="335"/>
      <c r="H114" s="319"/>
      <c r="I114" s="326">
        <v>97.886751988675741</v>
      </c>
      <c r="J114" s="327">
        <v>100.14</v>
      </c>
    </row>
    <row r="115" spans="2:12" x14ac:dyDescent="0.25">
      <c r="B115" s="310"/>
      <c r="C115" s="324">
        <v>94.246988721338539</v>
      </c>
      <c r="D115" s="325">
        <v>99.6</v>
      </c>
      <c r="E115" s="325">
        <v>14.3</v>
      </c>
      <c r="F115" s="334"/>
      <c r="G115" s="335"/>
      <c r="H115" s="319"/>
      <c r="I115" s="326">
        <v>98.005623220643159</v>
      </c>
      <c r="J115" s="327">
        <v>100.21</v>
      </c>
    </row>
    <row r="116" spans="2:12" x14ac:dyDescent="0.25">
      <c r="B116" s="310"/>
      <c r="C116" s="324">
        <v>97.166911222635861</v>
      </c>
      <c r="D116" s="325">
        <v>100.4</v>
      </c>
      <c r="E116" s="325">
        <v>14.3</v>
      </c>
      <c r="F116" s="334"/>
      <c r="G116" s="335"/>
      <c r="H116" s="336"/>
      <c r="I116" s="326">
        <v>98.226740905516493</v>
      </c>
      <c r="J116" s="327">
        <v>100.29</v>
      </c>
    </row>
    <row r="117" spans="2:12" x14ac:dyDescent="0.25">
      <c r="B117" s="310"/>
      <c r="C117" s="324">
        <v>104.52495467792528</v>
      </c>
      <c r="D117" s="325">
        <v>99.7</v>
      </c>
      <c r="E117" s="325">
        <v>71.400000000000006</v>
      </c>
      <c r="F117" s="334"/>
      <c r="G117" s="335"/>
      <c r="H117" s="319"/>
      <c r="I117" s="326">
        <v>98.531130754222303</v>
      </c>
      <c r="J117" s="327">
        <v>100.36</v>
      </c>
    </row>
    <row r="118" spans="2:12" x14ac:dyDescent="0.25">
      <c r="B118" s="310">
        <v>6</v>
      </c>
      <c r="C118" s="324">
        <v>97.877462763761486</v>
      </c>
      <c r="D118" s="325">
        <v>100.5</v>
      </c>
      <c r="E118" s="325">
        <v>57.1</v>
      </c>
      <c r="F118" s="334"/>
      <c r="G118" s="335"/>
      <c r="H118" s="336">
        <v>6</v>
      </c>
      <c r="I118" s="326">
        <v>98.86061869812518</v>
      </c>
      <c r="J118" s="327">
        <v>100.38</v>
      </c>
    </row>
    <row r="119" spans="2:12" x14ac:dyDescent="0.25">
      <c r="B119" s="310"/>
      <c r="C119" s="324">
        <v>98.49043076136428</v>
      </c>
      <c r="D119" s="325">
        <v>100.3</v>
      </c>
      <c r="E119" s="325">
        <v>85.7</v>
      </c>
      <c r="F119" s="334"/>
      <c r="G119" s="335"/>
      <c r="H119" s="319"/>
      <c r="I119" s="326">
        <v>99.149774677092594</v>
      </c>
      <c r="J119" s="327">
        <v>100.35</v>
      </c>
    </row>
    <row r="120" spans="2:12" x14ac:dyDescent="0.25">
      <c r="B120" s="310"/>
      <c r="C120" s="324">
        <v>98.154805320920744</v>
      </c>
      <c r="D120" s="325">
        <v>99.4</v>
      </c>
      <c r="E120" s="325">
        <v>57.1</v>
      </c>
      <c r="F120" s="334"/>
      <c r="G120" s="335"/>
      <c r="H120" s="319"/>
      <c r="I120" s="326">
        <v>99.364944480206603</v>
      </c>
      <c r="J120" s="327">
        <v>100.29</v>
      </c>
    </row>
    <row r="121" spans="2:12" x14ac:dyDescent="0.25">
      <c r="B121" s="310"/>
      <c r="C121" s="324">
        <v>102.21591381573032</v>
      </c>
      <c r="D121" s="325">
        <v>100.1</v>
      </c>
      <c r="E121" s="325">
        <v>85.7</v>
      </c>
      <c r="F121" s="334"/>
      <c r="G121" s="335"/>
      <c r="H121" s="319"/>
      <c r="I121" s="326">
        <v>99.494219687086101</v>
      </c>
      <c r="J121" s="327">
        <v>100.18</v>
      </c>
    </row>
    <row r="122" spans="2:12" x14ac:dyDescent="0.25">
      <c r="B122" s="310"/>
      <c r="C122" s="324">
        <v>104.00088617208955</v>
      </c>
      <c r="D122" s="325">
        <v>100.2</v>
      </c>
      <c r="E122" s="325">
        <v>57.1</v>
      </c>
      <c r="F122" s="334"/>
      <c r="G122" s="335"/>
      <c r="H122" s="319"/>
      <c r="I122" s="326">
        <v>99.533715777910274</v>
      </c>
      <c r="J122" s="327">
        <v>100.06</v>
      </c>
    </row>
    <row r="123" spans="2:12" x14ac:dyDescent="0.25">
      <c r="B123" s="310"/>
      <c r="C123" s="324">
        <v>101.02762732435639</v>
      </c>
      <c r="D123" s="325">
        <v>99.3</v>
      </c>
      <c r="E123" s="325">
        <v>85.7</v>
      </c>
      <c r="F123" s="313" t="s">
        <v>160</v>
      </c>
      <c r="G123" s="314" t="s">
        <v>147</v>
      </c>
      <c r="H123" s="319"/>
      <c r="I123" s="326">
        <v>99.566812722443558</v>
      </c>
      <c r="J123" s="327">
        <v>99.94</v>
      </c>
      <c r="K123" s="315" t="s">
        <v>158</v>
      </c>
    </row>
    <row r="124" spans="2:12" ht="15" thickBot="1" x14ac:dyDescent="0.3">
      <c r="B124" s="310"/>
      <c r="C124" s="324">
        <v>101.18787016185726</v>
      </c>
      <c r="D124" s="325">
        <v>98.3</v>
      </c>
      <c r="E124" s="325">
        <v>50</v>
      </c>
      <c r="F124" s="330">
        <f>AVERAGE(C113:C124)</f>
        <v>99.999999999999986</v>
      </c>
      <c r="G124" s="317">
        <f>AVERAGE(E113:E124)</f>
        <v>54.158333333333339</v>
      </c>
      <c r="H124" s="319"/>
      <c r="I124" s="326">
        <v>99.608350054634414</v>
      </c>
      <c r="J124" s="327">
        <v>99.82</v>
      </c>
      <c r="K124" s="318">
        <f>AVERAGE(I113:I124)</f>
        <v>98.842290598573882</v>
      </c>
      <c r="L124" s="337"/>
    </row>
    <row r="125" spans="2:12" ht="15" thickTop="1" x14ac:dyDescent="0.25">
      <c r="B125" s="310">
        <v>28.1</v>
      </c>
      <c r="C125" s="324">
        <v>100.22997333451275</v>
      </c>
      <c r="D125" s="325">
        <v>99</v>
      </c>
      <c r="E125" s="325">
        <v>57.1</v>
      </c>
      <c r="F125" s="334"/>
      <c r="G125" s="335"/>
      <c r="H125" s="338">
        <v>28.1</v>
      </c>
      <c r="I125" s="326">
        <v>99.660398699066278</v>
      </c>
      <c r="J125" s="327">
        <v>99.74</v>
      </c>
      <c r="L125" s="312"/>
    </row>
    <row r="126" spans="2:12" x14ac:dyDescent="0.25">
      <c r="B126" s="310"/>
      <c r="C126" s="324">
        <v>110.42157847614371</v>
      </c>
      <c r="D126" s="325">
        <v>98.5</v>
      </c>
      <c r="E126" s="325">
        <v>57.1</v>
      </c>
      <c r="F126" s="334"/>
      <c r="G126" s="335"/>
      <c r="H126" s="319"/>
      <c r="I126" s="326">
        <v>99.713396814365495</v>
      </c>
      <c r="J126" s="327">
        <v>99.67</v>
      </c>
      <c r="L126" s="312"/>
    </row>
    <row r="127" spans="2:12" x14ac:dyDescent="0.25">
      <c r="B127" s="310"/>
      <c r="C127" s="324">
        <v>106.06574765877784</v>
      </c>
      <c r="D127" s="325">
        <v>98.4</v>
      </c>
      <c r="E127" s="325">
        <v>57.1</v>
      </c>
      <c r="F127" s="334"/>
      <c r="G127" s="335"/>
      <c r="H127" s="319"/>
      <c r="I127" s="326">
        <v>99.783506340834265</v>
      </c>
      <c r="J127" s="327">
        <v>99.62</v>
      </c>
      <c r="L127" s="312"/>
    </row>
    <row r="128" spans="2:12" x14ac:dyDescent="0.25">
      <c r="B128" s="310"/>
      <c r="C128" s="324">
        <v>109.35515413857794</v>
      </c>
      <c r="D128" s="325">
        <v>98.4</v>
      </c>
      <c r="E128" s="325">
        <v>100</v>
      </c>
      <c r="F128" s="334"/>
      <c r="G128" s="335"/>
      <c r="H128" s="319"/>
      <c r="I128" s="326">
        <v>99.819426370530323</v>
      </c>
      <c r="J128" s="327">
        <v>99.59</v>
      </c>
      <c r="L128" s="312"/>
    </row>
    <row r="129" spans="1:12" x14ac:dyDescent="0.25">
      <c r="B129" s="296"/>
      <c r="C129" s="324">
        <v>105.20149926879583</v>
      </c>
      <c r="D129" s="325">
        <v>98.1</v>
      </c>
      <c r="E129" s="325">
        <v>57.1</v>
      </c>
      <c r="F129" s="334"/>
      <c r="G129" s="335"/>
      <c r="H129" s="319"/>
      <c r="I129" s="326">
        <v>99.782773376114022</v>
      </c>
      <c r="J129" s="327">
        <v>99.57</v>
      </c>
      <c r="L129" s="312"/>
    </row>
    <row r="130" spans="1:12" x14ac:dyDescent="0.25">
      <c r="B130" s="310">
        <v>6</v>
      </c>
      <c r="C130" s="324">
        <v>111.49208493465619</v>
      </c>
      <c r="D130" s="325">
        <v>98.4</v>
      </c>
      <c r="E130" s="325">
        <v>71.400000000000006</v>
      </c>
      <c r="F130" s="334"/>
      <c r="G130" s="339"/>
      <c r="H130" s="319">
        <v>6</v>
      </c>
      <c r="I130" s="326">
        <v>99.71415733910338</v>
      </c>
      <c r="J130" s="327">
        <v>99.58</v>
      </c>
      <c r="L130" s="312"/>
    </row>
    <row r="131" spans="1:12" x14ac:dyDescent="0.25">
      <c r="B131" s="310"/>
      <c r="C131" s="306">
        <v>107.53573053284555</v>
      </c>
      <c r="D131" s="307">
        <v>98.9</v>
      </c>
      <c r="E131" s="307">
        <v>42.9</v>
      </c>
      <c r="F131" s="340"/>
      <c r="G131" s="335"/>
      <c r="H131" s="319"/>
      <c r="I131" s="326">
        <v>99.652645200580565</v>
      </c>
      <c r="J131" s="327">
        <v>99.61</v>
      </c>
    </row>
    <row r="132" spans="1:12" x14ac:dyDescent="0.25">
      <c r="B132" s="310"/>
      <c r="C132" s="306">
        <v>107.82134876180318</v>
      </c>
      <c r="D132" s="307">
        <v>98.9</v>
      </c>
      <c r="E132" s="307">
        <v>50</v>
      </c>
      <c r="F132" s="308"/>
      <c r="H132" s="319"/>
      <c r="I132" s="320">
        <v>99.627952680652982</v>
      </c>
      <c r="J132" s="321">
        <v>99.67</v>
      </c>
    </row>
    <row r="133" spans="1:12" x14ac:dyDescent="0.25">
      <c r="A133" s="341"/>
      <c r="B133" s="342"/>
      <c r="C133" s="306">
        <v>106.83999080550348</v>
      </c>
      <c r="D133" s="307">
        <v>99.6</v>
      </c>
      <c r="E133" s="307">
        <v>42.9</v>
      </c>
      <c r="F133" s="308"/>
      <c r="G133" s="341"/>
      <c r="H133" s="319"/>
      <c r="I133" s="320">
        <v>99.638090291263438</v>
      </c>
      <c r="J133" s="321">
        <v>99.76</v>
      </c>
    </row>
    <row r="134" spans="1:12" x14ac:dyDescent="0.25">
      <c r="A134" s="341"/>
      <c r="B134" s="292"/>
      <c r="C134" s="306">
        <v>105.64885793847256</v>
      </c>
      <c r="D134" s="307">
        <v>100.1</v>
      </c>
      <c r="E134" s="307">
        <v>71.400000000000006</v>
      </c>
      <c r="F134" s="308"/>
      <c r="G134" s="341"/>
      <c r="H134" s="296"/>
      <c r="I134" s="307">
        <v>99.694480033883494</v>
      </c>
      <c r="J134" s="306">
        <v>99.87</v>
      </c>
    </row>
    <row r="135" spans="1:12" x14ac:dyDescent="0.25">
      <c r="A135" s="343"/>
      <c r="B135" s="292"/>
      <c r="C135" s="321">
        <v>102.70407733485598</v>
      </c>
      <c r="D135" s="320">
        <v>101.5</v>
      </c>
      <c r="E135" s="320">
        <v>28.6</v>
      </c>
      <c r="F135" s="313" t="s">
        <v>160</v>
      </c>
      <c r="G135" s="314" t="s">
        <v>147</v>
      </c>
      <c r="H135" s="319"/>
      <c r="I135" s="320">
        <v>99.830184977844382</v>
      </c>
      <c r="J135" s="321">
        <v>99.98</v>
      </c>
      <c r="K135" s="315" t="s">
        <v>158</v>
      </c>
    </row>
    <row r="136" spans="1:12" ht="15" thickBot="1" x14ac:dyDescent="0.3">
      <c r="A136" s="344"/>
      <c r="B136" s="292"/>
      <c r="C136" s="321">
        <v>102.57093843451351</v>
      </c>
      <c r="D136" s="320">
        <v>101.3</v>
      </c>
      <c r="E136" s="320">
        <v>42.9</v>
      </c>
      <c r="F136" s="345">
        <f>AVERAGE(C125:C136)</f>
        <v>106.32391513495486</v>
      </c>
      <c r="G136" s="317">
        <f>AVERAGE(E125:E136)</f>
        <v>56.541666666666664</v>
      </c>
      <c r="H136" s="319"/>
      <c r="I136" s="320">
        <v>100.01594295056015</v>
      </c>
      <c r="J136" s="321">
        <v>100.09</v>
      </c>
      <c r="K136" s="318">
        <f>AVERAGE(I125:I136)</f>
        <v>99.744412922899883</v>
      </c>
    </row>
    <row r="137" spans="1:12" ht="15" thickTop="1" x14ac:dyDescent="0.25">
      <c r="A137" s="344"/>
      <c r="B137" s="292">
        <v>29.1</v>
      </c>
      <c r="C137" s="321">
        <v>101.90054075357095</v>
      </c>
      <c r="D137" s="320">
        <v>101</v>
      </c>
      <c r="E137" s="320">
        <v>21.4</v>
      </c>
      <c r="F137" s="346"/>
      <c r="G137" s="341"/>
      <c r="H137" s="319">
        <v>29.1</v>
      </c>
      <c r="I137" s="320">
        <v>100.19370063155044</v>
      </c>
      <c r="J137" s="321">
        <v>100.17</v>
      </c>
    </row>
    <row r="138" spans="1:12" x14ac:dyDescent="0.25">
      <c r="A138" s="344"/>
      <c r="B138" s="292"/>
      <c r="C138" s="321">
        <v>104.12375026338914</v>
      </c>
      <c r="D138" s="320">
        <v>101.8</v>
      </c>
      <c r="E138" s="320">
        <v>42.9</v>
      </c>
      <c r="F138" s="346"/>
      <c r="G138" s="341"/>
      <c r="H138" s="319"/>
      <c r="I138" s="320">
        <v>100.36604850051238</v>
      </c>
      <c r="J138" s="321">
        <v>100.24</v>
      </c>
    </row>
    <row r="139" spans="1:12" x14ac:dyDescent="0.25">
      <c r="A139" s="344"/>
      <c r="B139" s="292"/>
      <c r="C139" s="321">
        <v>104.85962740019919</v>
      </c>
      <c r="D139" s="320">
        <v>101.7</v>
      </c>
      <c r="E139" s="320">
        <v>42.9</v>
      </c>
      <c r="F139" s="346"/>
      <c r="G139" s="341"/>
      <c r="H139" s="319"/>
      <c r="I139" s="320">
        <v>100.5465377109376</v>
      </c>
      <c r="J139" s="321">
        <v>100.32</v>
      </c>
    </row>
    <row r="140" spans="1:12" x14ac:dyDescent="0.25">
      <c r="A140" s="344"/>
      <c r="B140" s="292"/>
      <c r="C140" s="321">
        <v>106.82152223167675</v>
      </c>
      <c r="D140" s="320">
        <v>102.7</v>
      </c>
      <c r="E140" s="320">
        <v>42.9</v>
      </c>
      <c r="F140" s="346"/>
      <c r="G140" s="341"/>
      <c r="H140" s="319"/>
      <c r="I140" s="320">
        <v>100.73098477693931</v>
      </c>
      <c r="J140" s="321">
        <v>100.39</v>
      </c>
    </row>
    <row r="141" spans="1:12" x14ac:dyDescent="0.25">
      <c r="A141" s="344"/>
      <c r="B141" s="292"/>
      <c r="C141" s="321">
        <v>104.55914469851599</v>
      </c>
      <c r="D141" s="320">
        <v>102.4</v>
      </c>
      <c r="E141" s="320">
        <v>50</v>
      </c>
      <c r="F141" s="346"/>
      <c r="G141" s="341"/>
      <c r="H141" s="319"/>
      <c r="I141" s="320">
        <v>100.90182871153424</v>
      </c>
      <c r="J141" s="321">
        <v>100.45</v>
      </c>
    </row>
    <row r="142" spans="1:12" x14ac:dyDescent="0.25">
      <c r="A142" s="344"/>
      <c r="B142" s="292">
        <v>6</v>
      </c>
      <c r="C142" s="321">
        <v>105.49699003591158</v>
      </c>
      <c r="D142" s="320">
        <v>102.8</v>
      </c>
      <c r="E142" s="320">
        <v>85.7</v>
      </c>
      <c r="F142" s="346"/>
      <c r="G142" s="341"/>
      <c r="H142" s="319">
        <v>6</v>
      </c>
      <c r="I142" s="320">
        <v>101.00676261614244</v>
      </c>
      <c r="J142" s="321">
        <v>100.5</v>
      </c>
    </row>
    <row r="143" spans="1:12" x14ac:dyDescent="0.25">
      <c r="A143" s="344"/>
      <c r="B143" s="310"/>
      <c r="C143" s="321">
        <v>105.25495452590616</v>
      </c>
      <c r="D143" s="320">
        <v>102.3</v>
      </c>
      <c r="E143" s="320">
        <v>57.1</v>
      </c>
      <c r="F143" s="346"/>
      <c r="G143" s="341"/>
      <c r="H143" s="319"/>
      <c r="I143" s="320">
        <v>100.98923026636851</v>
      </c>
      <c r="J143" s="321">
        <v>100.53</v>
      </c>
    </row>
    <row r="144" spans="1:12" x14ac:dyDescent="0.25">
      <c r="A144" s="341"/>
      <c r="B144" s="310"/>
      <c r="C144" s="306">
        <v>110.66037138550804</v>
      </c>
      <c r="D144" s="307">
        <v>103.8</v>
      </c>
      <c r="E144" s="307">
        <v>78.599999999999994</v>
      </c>
      <c r="F144" s="308"/>
      <c r="G144" s="341"/>
      <c r="H144" s="319"/>
      <c r="I144" s="320">
        <v>100.93118081137337</v>
      </c>
      <c r="J144" s="321">
        <v>100.56</v>
      </c>
    </row>
    <row r="145" spans="1:11" x14ac:dyDescent="0.25">
      <c r="A145" s="341"/>
      <c r="B145" s="310"/>
      <c r="C145" s="306">
        <v>110.77136895456326</v>
      </c>
      <c r="D145" s="307">
        <v>102.9</v>
      </c>
      <c r="E145" s="307">
        <v>50</v>
      </c>
      <c r="F145" s="308"/>
      <c r="G145" s="341"/>
      <c r="H145" s="319"/>
      <c r="I145" s="320">
        <v>100.8532738954594</v>
      </c>
      <c r="J145" s="321">
        <v>100.58</v>
      </c>
    </row>
    <row r="146" spans="1:11" x14ac:dyDescent="0.25">
      <c r="A146" s="341"/>
      <c r="B146" s="310"/>
      <c r="C146" s="306">
        <v>108.13432498129183</v>
      </c>
      <c r="D146" s="307">
        <v>103</v>
      </c>
      <c r="E146" s="307">
        <v>57.1</v>
      </c>
      <c r="F146" s="308"/>
      <c r="G146" s="341"/>
      <c r="H146" s="319"/>
      <c r="I146" s="320">
        <v>100.78967675629518</v>
      </c>
      <c r="J146" s="321">
        <v>100.61</v>
      </c>
    </row>
    <row r="147" spans="1:11" x14ac:dyDescent="0.25">
      <c r="A147" s="347"/>
      <c r="B147" s="310"/>
      <c r="C147" s="306">
        <v>106.98498615511822</v>
      </c>
      <c r="D147" s="307">
        <v>104.4</v>
      </c>
      <c r="E147" s="307">
        <v>64.3</v>
      </c>
      <c r="F147" s="313" t="s">
        <v>160</v>
      </c>
      <c r="G147" s="314" t="s">
        <v>147</v>
      </c>
      <c r="H147" s="319"/>
      <c r="I147" s="320">
        <v>100.74740463546227</v>
      </c>
      <c r="J147" s="321">
        <v>100.63</v>
      </c>
      <c r="K147" s="315" t="s">
        <v>158</v>
      </c>
    </row>
    <row r="148" spans="1:11" ht="15" thickBot="1" x14ac:dyDescent="0.3">
      <c r="A148" s="347"/>
      <c r="B148" s="310"/>
      <c r="C148" s="306">
        <v>109.33826729269904</v>
      </c>
      <c r="D148" s="307">
        <v>105.4</v>
      </c>
      <c r="E148" s="307">
        <v>71.400000000000006</v>
      </c>
      <c r="F148" s="316">
        <f>AVERAGE(C137:C148)</f>
        <v>106.57548738986252</v>
      </c>
      <c r="G148" s="317">
        <f>AVERAGE(E137:E148)</f>
        <v>55.358333333333327</v>
      </c>
      <c r="H148" s="319"/>
      <c r="I148" s="320">
        <v>100.71201519071877</v>
      </c>
      <c r="J148" s="321">
        <v>100.65</v>
      </c>
      <c r="K148" s="318">
        <f>AVERAGE(I137:I148)</f>
        <v>100.73072037527449</v>
      </c>
    </row>
    <row r="149" spans="1:11" ht="15" thickTop="1" x14ac:dyDescent="0.25">
      <c r="A149" s="347"/>
      <c r="B149" s="310">
        <v>30.1</v>
      </c>
      <c r="C149" s="306">
        <v>110.19600053505549</v>
      </c>
      <c r="D149" s="307">
        <v>103.1</v>
      </c>
      <c r="E149" s="307">
        <v>71.400000000000006</v>
      </c>
      <c r="F149" s="308"/>
      <c r="G149" s="341"/>
      <c r="H149" s="319">
        <v>30.1</v>
      </c>
      <c r="I149" s="320">
        <v>100.67027504138733</v>
      </c>
      <c r="J149" s="321">
        <v>100.66</v>
      </c>
    </row>
    <row r="150" spans="1:11" x14ac:dyDescent="0.25">
      <c r="A150" s="347"/>
      <c r="B150" s="310"/>
      <c r="C150" s="306">
        <v>102.068430892002</v>
      </c>
      <c r="D150" s="307">
        <v>103.3</v>
      </c>
      <c r="E150" s="307">
        <v>14.3</v>
      </c>
      <c r="F150" s="308"/>
      <c r="G150" s="341"/>
      <c r="H150" s="319"/>
      <c r="I150" s="320">
        <v>100.66823955474845</v>
      </c>
      <c r="J150" s="321">
        <v>100.67</v>
      </c>
    </row>
    <row r="151" spans="1:11" x14ac:dyDescent="0.25">
      <c r="A151" s="347"/>
      <c r="B151" s="310"/>
      <c r="C151" s="306">
        <v>100.53783879725053</v>
      </c>
      <c r="D151" s="307">
        <v>103.4</v>
      </c>
      <c r="E151" s="307">
        <v>35.700000000000003</v>
      </c>
      <c r="F151" s="308"/>
      <c r="G151" s="341"/>
      <c r="H151" s="319"/>
      <c r="I151" s="320">
        <v>100.68917727174548</v>
      </c>
      <c r="J151" s="321">
        <v>100.66</v>
      </c>
    </row>
    <row r="152" spans="1:11" x14ac:dyDescent="0.25">
      <c r="A152" s="347"/>
      <c r="B152" s="310"/>
      <c r="C152" s="306">
        <v>103.32154749852707</v>
      </c>
      <c r="D152" s="307">
        <v>104.5</v>
      </c>
      <c r="E152" s="307">
        <v>42.9</v>
      </c>
      <c r="F152" s="308"/>
      <c r="G152" s="341"/>
      <c r="H152" s="319"/>
      <c r="I152" s="320">
        <v>100.72120758366793</v>
      </c>
      <c r="J152" s="321">
        <v>100.67</v>
      </c>
    </row>
    <row r="153" spans="1:11" x14ac:dyDescent="0.25">
      <c r="A153" s="347"/>
      <c r="B153" s="310"/>
      <c r="C153" s="306">
        <v>102.5798685224155</v>
      </c>
      <c r="D153" s="307">
        <v>104</v>
      </c>
      <c r="E153" s="307">
        <v>57.1</v>
      </c>
      <c r="F153" s="308"/>
      <c r="G153" s="341"/>
      <c r="H153" s="319"/>
      <c r="I153" s="320">
        <v>100.78099861961059</v>
      </c>
      <c r="J153" s="321">
        <v>100.67</v>
      </c>
    </row>
    <row r="154" spans="1:11" x14ac:dyDescent="0.25">
      <c r="A154" s="347"/>
      <c r="B154" s="310">
        <v>6</v>
      </c>
      <c r="C154" s="306">
        <v>104.39532183319223</v>
      </c>
      <c r="D154" s="307">
        <v>103.8</v>
      </c>
      <c r="E154" s="307">
        <v>35.700000000000003</v>
      </c>
      <c r="F154" s="308"/>
      <c r="G154" s="341"/>
      <c r="H154" s="319">
        <v>6</v>
      </c>
      <c r="I154" s="320">
        <v>100.85952571609337</v>
      </c>
      <c r="J154" s="321">
        <v>100.66</v>
      </c>
    </row>
    <row r="155" spans="1:11" x14ac:dyDescent="0.25">
      <c r="A155" s="347"/>
      <c r="B155" s="310"/>
      <c r="C155" s="306">
        <v>105.83632713678928</v>
      </c>
      <c r="D155" s="307">
        <v>103.2</v>
      </c>
      <c r="E155" s="307">
        <v>57.1</v>
      </c>
      <c r="F155" s="308"/>
      <c r="G155" s="341"/>
      <c r="H155" s="319"/>
      <c r="I155" s="320">
        <v>100.98213720726115</v>
      </c>
      <c r="J155" s="321">
        <v>100.66</v>
      </c>
    </row>
    <row r="156" spans="1:11" x14ac:dyDescent="0.25">
      <c r="A156" s="347"/>
      <c r="B156" s="310"/>
      <c r="C156" s="306">
        <v>107.77678145026618</v>
      </c>
      <c r="D156" s="307">
        <v>103.3</v>
      </c>
      <c r="E156" s="307">
        <v>28.6</v>
      </c>
      <c r="F156" s="308"/>
      <c r="G156" s="341"/>
      <c r="H156" s="319"/>
      <c r="I156" s="320">
        <v>101.11823789189378</v>
      </c>
      <c r="J156" s="321">
        <v>100.66</v>
      </c>
    </row>
    <row r="157" spans="1:11" x14ac:dyDescent="0.25">
      <c r="A157" s="348"/>
      <c r="B157" s="310"/>
      <c r="C157" s="306">
        <v>104.1896511393453</v>
      </c>
      <c r="D157" s="307">
        <v>101.8</v>
      </c>
      <c r="E157" s="307">
        <v>42.9</v>
      </c>
      <c r="F157" s="308"/>
      <c r="G157" s="341"/>
      <c r="H157" s="319"/>
      <c r="I157" s="320">
        <v>101.28074554408271</v>
      </c>
      <c r="J157" s="321">
        <v>100.67</v>
      </c>
    </row>
    <row r="158" spans="1:11" x14ac:dyDescent="0.25">
      <c r="A158" s="348"/>
      <c r="B158" s="310"/>
      <c r="C158" s="306">
        <v>107.42545599222765</v>
      </c>
      <c r="D158" s="307">
        <v>104.1</v>
      </c>
      <c r="E158" s="307">
        <v>42.9</v>
      </c>
      <c r="F158" s="308"/>
      <c r="G158" s="341"/>
      <c r="H158" s="319"/>
      <c r="I158" s="320">
        <v>101.49686430065465</v>
      </c>
      <c r="J158" s="321">
        <v>100.66</v>
      </c>
    </row>
    <row r="159" spans="1:11" x14ac:dyDescent="0.25">
      <c r="A159" s="347"/>
      <c r="B159" s="310"/>
      <c r="C159" s="306">
        <v>110.26745629228481</v>
      </c>
      <c r="D159" s="307">
        <v>102.3</v>
      </c>
      <c r="E159" s="307">
        <v>35.700000000000003</v>
      </c>
      <c r="F159" s="313" t="s">
        <v>160</v>
      </c>
      <c r="G159" s="314" t="s">
        <v>147</v>
      </c>
      <c r="H159" s="319"/>
      <c r="I159" s="320">
        <v>101.60281833695331</v>
      </c>
      <c r="J159" s="321">
        <v>100.63</v>
      </c>
      <c r="K159" s="315" t="s">
        <v>158</v>
      </c>
    </row>
    <row r="160" spans="1:11" ht="15" thickBot="1" x14ac:dyDescent="0.3">
      <c r="B160" s="310"/>
      <c r="C160" s="306">
        <v>105.48360665497793</v>
      </c>
      <c r="D160" s="307">
        <v>101.1</v>
      </c>
      <c r="E160" s="307">
        <v>42.9</v>
      </c>
      <c r="F160" s="316">
        <f>AVERAGE(C149:C160)</f>
        <v>105.33985722869448</v>
      </c>
      <c r="G160" s="317">
        <f>AVERAGE(E149:E160)</f>
        <v>42.266666666666666</v>
      </c>
      <c r="H160" s="319"/>
      <c r="I160" s="320">
        <v>101.55661078356469</v>
      </c>
      <c r="J160" s="321">
        <v>100.58</v>
      </c>
      <c r="K160" s="318">
        <f>AVERAGE(I149:I160)</f>
        <v>101.03556982097196</v>
      </c>
    </row>
    <row r="161" spans="2:11" ht="15" thickTop="1" x14ac:dyDescent="0.25">
      <c r="B161" s="310">
        <v>31.1</v>
      </c>
      <c r="C161" s="306">
        <v>101.49676868657798</v>
      </c>
      <c r="D161" s="307">
        <v>100.3</v>
      </c>
      <c r="E161" s="307">
        <v>28.6</v>
      </c>
      <c r="F161" s="308"/>
      <c r="H161" s="319">
        <v>31.1</v>
      </c>
      <c r="I161" s="320">
        <v>101.45495392713624</v>
      </c>
      <c r="J161" s="321">
        <v>100.51</v>
      </c>
    </row>
    <row r="162" spans="2:11" x14ac:dyDescent="0.25">
      <c r="B162" s="310"/>
      <c r="C162" s="306">
        <v>100.54970256629569</v>
      </c>
      <c r="D162" s="307">
        <v>101.8</v>
      </c>
      <c r="E162" s="307">
        <v>42.9</v>
      </c>
      <c r="F162" s="308"/>
      <c r="H162" s="319"/>
      <c r="I162" s="320">
        <v>101.32107375295892</v>
      </c>
      <c r="J162" s="321">
        <v>100.45</v>
      </c>
    </row>
    <row r="163" spans="2:11" x14ac:dyDescent="0.25">
      <c r="B163" s="310"/>
      <c r="C163" s="306">
        <v>104.87922696804355</v>
      </c>
      <c r="D163" s="307">
        <v>101.3</v>
      </c>
      <c r="E163" s="307">
        <v>71.400000000000006</v>
      </c>
      <c r="F163" s="308"/>
      <c r="H163" s="319"/>
      <c r="I163" s="320">
        <v>101.16625688681452</v>
      </c>
      <c r="J163" s="321">
        <v>100.39</v>
      </c>
    </row>
    <row r="164" spans="2:11" x14ac:dyDescent="0.25">
      <c r="B164" s="310"/>
      <c r="C164" s="306">
        <v>105.15727131396552</v>
      </c>
      <c r="D164" s="307">
        <v>101.6</v>
      </c>
      <c r="E164" s="307">
        <v>71.400000000000006</v>
      </c>
      <c r="F164" s="308"/>
      <c r="H164" s="319"/>
      <c r="I164" s="320">
        <v>101.05785041144757</v>
      </c>
      <c r="J164" s="321">
        <v>100.32</v>
      </c>
    </row>
    <row r="165" spans="2:11" x14ac:dyDescent="0.25">
      <c r="B165" s="296"/>
      <c r="C165" s="306">
        <v>106.56565270887965</v>
      </c>
      <c r="D165" s="307">
        <v>101.5</v>
      </c>
      <c r="E165" s="307">
        <v>85.7</v>
      </c>
      <c r="F165" s="308"/>
      <c r="H165" s="319"/>
      <c r="I165" s="320">
        <v>101.00871705776838</v>
      </c>
      <c r="J165" s="321">
        <v>100.25</v>
      </c>
    </row>
    <row r="166" spans="2:11" x14ac:dyDescent="0.25">
      <c r="B166" s="310">
        <v>6</v>
      </c>
      <c r="C166" s="306">
        <v>104.46154703723343</v>
      </c>
      <c r="D166" s="307">
        <v>99.8</v>
      </c>
      <c r="E166" s="307">
        <v>42.9</v>
      </c>
      <c r="F166" s="308"/>
      <c r="H166" s="319">
        <v>6</v>
      </c>
      <c r="I166" s="320">
        <v>101.05737991226677</v>
      </c>
      <c r="J166" s="321">
        <v>100.17</v>
      </c>
    </row>
    <row r="167" spans="2:11" x14ac:dyDescent="0.25">
      <c r="B167" s="310"/>
      <c r="C167" s="306">
        <v>102.76869381653493</v>
      </c>
      <c r="D167" s="307">
        <v>99.7</v>
      </c>
      <c r="E167" s="307">
        <v>42.9</v>
      </c>
      <c r="F167" s="308"/>
      <c r="H167" s="319"/>
      <c r="I167" s="320">
        <v>101.10694541205257</v>
      </c>
      <c r="J167" s="321">
        <v>100.09</v>
      </c>
    </row>
    <row r="168" spans="2:11" x14ac:dyDescent="0.25">
      <c r="B168" s="310"/>
      <c r="C168" s="306">
        <v>99.396850936269658</v>
      </c>
      <c r="D168" s="307">
        <v>98.2</v>
      </c>
      <c r="E168" s="307">
        <v>14.3</v>
      </c>
      <c r="F168" s="308"/>
      <c r="H168" s="319"/>
      <c r="I168" s="320">
        <v>101.12544061219945</v>
      </c>
      <c r="J168" s="321">
        <v>100.02</v>
      </c>
    </row>
    <row r="169" spans="2:11" x14ac:dyDescent="0.25">
      <c r="B169" s="310"/>
      <c r="C169" s="306">
        <v>107.68371834757279</v>
      </c>
      <c r="D169" s="307">
        <v>99.4</v>
      </c>
      <c r="E169" s="307">
        <v>42.9</v>
      </c>
      <c r="F169" s="308"/>
      <c r="H169" s="319"/>
      <c r="I169" s="320">
        <v>101.10800870302994</v>
      </c>
      <c r="J169" s="321">
        <v>99.95</v>
      </c>
    </row>
    <row r="170" spans="2:11" x14ac:dyDescent="0.25">
      <c r="B170" s="310"/>
      <c r="C170" s="306">
        <v>104.29366353007762</v>
      </c>
      <c r="D170" s="307">
        <v>95.9</v>
      </c>
      <c r="E170" s="307">
        <v>71.400000000000006</v>
      </c>
      <c r="F170" s="308"/>
      <c r="H170" s="319"/>
      <c r="I170" s="320">
        <v>101.02104516464088</v>
      </c>
      <c r="J170" s="321">
        <v>99.86</v>
      </c>
    </row>
    <row r="171" spans="2:11" x14ac:dyDescent="0.25">
      <c r="B171" s="310"/>
      <c r="C171" s="306">
        <v>99.343066640693436</v>
      </c>
      <c r="D171" s="307">
        <v>94.9</v>
      </c>
      <c r="E171" s="307">
        <v>57.1</v>
      </c>
      <c r="F171" s="313" t="s">
        <v>160</v>
      </c>
      <c r="G171" s="314" t="s">
        <v>147</v>
      </c>
      <c r="H171" s="319"/>
      <c r="I171" s="320">
        <v>100.86296970266122</v>
      </c>
      <c r="J171" s="321">
        <v>99.77</v>
      </c>
      <c r="K171" s="315" t="s">
        <v>158</v>
      </c>
    </row>
    <row r="172" spans="2:11" ht="15" thickBot="1" x14ac:dyDescent="0.3">
      <c r="B172" s="310"/>
      <c r="C172" s="306">
        <v>95.838926229155746</v>
      </c>
      <c r="D172" s="307">
        <v>94.2</v>
      </c>
      <c r="E172" s="307">
        <v>28.6</v>
      </c>
      <c r="F172" s="316">
        <f>AVERAGE(C161:C172)</f>
        <v>102.70292406510833</v>
      </c>
      <c r="G172" s="317">
        <f>AVERAGE(E161:E172)</f>
        <v>50.008333333333333</v>
      </c>
      <c r="H172" s="319"/>
      <c r="I172" s="320">
        <v>100.57079025605589</v>
      </c>
      <c r="J172" s="321">
        <v>99.67</v>
      </c>
      <c r="K172" s="318">
        <f>AVERAGE(I161:I172)</f>
        <v>101.07178598325271</v>
      </c>
    </row>
    <row r="173" spans="2:11" ht="15" thickTop="1" x14ac:dyDescent="0.25">
      <c r="B173" s="296" t="s">
        <v>161</v>
      </c>
      <c r="C173" s="306">
        <v>94.3820420720496</v>
      </c>
      <c r="D173" s="307">
        <v>94.6</v>
      </c>
      <c r="E173" s="307">
        <v>42.9</v>
      </c>
      <c r="F173" s="308"/>
      <c r="H173" s="319" t="s">
        <v>161</v>
      </c>
      <c r="I173" s="320">
        <v>100.0801624582319</v>
      </c>
      <c r="J173" s="321">
        <v>99.54</v>
      </c>
    </row>
    <row r="174" spans="2:11" x14ac:dyDescent="0.25">
      <c r="B174" s="310"/>
      <c r="C174" s="306">
        <v>94.061232578625351</v>
      </c>
      <c r="D174" s="307">
        <v>94.5</v>
      </c>
      <c r="E174" s="307">
        <v>28.6</v>
      </c>
      <c r="F174" s="308"/>
      <c r="H174" s="319"/>
      <c r="I174" s="320">
        <v>99.431953591238198</v>
      </c>
      <c r="J174" s="321">
        <v>99.38</v>
      </c>
    </row>
    <row r="175" spans="2:11" x14ac:dyDescent="0.25">
      <c r="B175" s="310"/>
      <c r="C175" s="306">
        <v>89.796919167207847</v>
      </c>
      <c r="D175" s="307">
        <v>89.3</v>
      </c>
      <c r="E175" s="307">
        <v>42.9</v>
      </c>
      <c r="F175" s="308"/>
      <c r="H175" s="319"/>
      <c r="I175" s="320">
        <v>98.712757595557989</v>
      </c>
      <c r="J175" s="321">
        <v>98.86</v>
      </c>
    </row>
    <row r="176" spans="2:11" x14ac:dyDescent="0.25">
      <c r="B176" s="310"/>
      <c r="C176" s="306">
        <v>80.594136605657837</v>
      </c>
      <c r="D176" s="307">
        <v>79.099999999999994</v>
      </c>
      <c r="E176" s="307">
        <v>28.6</v>
      </c>
      <c r="F176" s="308"/>
      <c r="H176" s="319"/>
      <c r="I176" s="320">
        <v>98.001691344079148</v>
      </c>
      <c r="J176" s="321">
        <v>98.24</v>
      </c>
    </row>
    <row r="177" spans="2:10" x14ac:dyDescent="0.25">
      <c r="B177" s="310"/>
      <c r="C177" s="306">
        <v>66.368576488154929</v>
      </c>
      <c r="D177" s="307">
        <v>71.7</v>
      </c>
      <c r="E177" s="307">
        <v>0</v>
      </c>
      <c r="F177" s="308"/>
      <c r="H177" s="319"/>
      <c r="I177" s="320">
        <v>97.47310775393909</v>
      </c>
      <c r="J177" s="321">
        <v>97.76</v>
      </c>
    </row>
    <row r="178" spans="2:10" x14ac:dyDescent="0.25">
      <c r="B178" s="310">
        <v>6</v>
      </c>
      <c r="C178" s="306">
        <v>69.333648633660275</v>
      </c>
      <c r="D178" s="307">
        <v>75</v>
      </c>
      <c r="E178" s="307">
        <v>14.3</v>
      </c>
      <c r="F178" s="308"/>
      <c r="H178" s="319">
        <v>6</v>
      </c>
      <c r="I178" s="320">
        <v>97.255929218341137</v>
      </c>
      <c r="J178" s="321">
        <v>97.9</v>
      </c>
    </row>
    <row r="179" spans="2:10" x14ac:dyDescent="0.25">
      <c r="B179" s="310"/>
      <c r="C179" s="306">
        <v>73.743131617730242</v>
      </c>
      <c r="D179" s="349">
        <v>81</v>
      </c>
      <c r="E179" s="349">
        <v>35.700000000000003</v>
      </c>
      <c r="F179" s="344"/>
      <c r="H179" s="319"/>
      <c r="I179" s="350">
        <v>97.253363600322956</v>
      </c>
      <c r="J179" s="350">
        <v>98.46</v>
      </c>
    </row>
    <row r="180" spans="2:10" x14ac:dyDescent="0.25">
      <c r="B180" s="310"/>
      <c r="C180" s="306">
        <v>75.031710727200831</v>
      </c>
      <c r="D180" s="349">
        <v>82.4</v>
      </c>
      <c r="E180" s="349">
        <v>71.400000000000006</v>
      </c>
      <c r="F180" s="344"/>
      <c r="H180" s="319"/>
      <c r="I180" s="350">
        <v>97.423509159591347</v>
      </c>
      <c r="J180" s="350">
        <v>99.01</v>
      </c>
    </row>
    <row r="181" spans="2:10" x14ac:dyDescent="0.25">
      <c r="B181" s="310"/>
      <c r="C181" s="306">
        <v>73.449262166863676</v>
      </c>
      <c r="D181" s="349">
        <v>84.8</v>
      </c>
      <c r="E181" s="349">
        <v>42.9</v>
      </c>
      <c r="F181" s="344"/>
      <c r="H181" s="319"/>
      <c r="I181" s="350">
        <v>97.725116288770664</v>
      </c>
      <c r="J181" s="350">
        <v>99.21</v>
      </c>
    </row>
    <row r="182" spans="2:10" x14ac:dyDescent="0.25">
      <c r="B182" s="310"/>
      <c r="C182" s="306">
        <v>75.592898479586069</v>
      </c>
      <c r="D182" s="349">
        <v>89.4</v>
      </c>
      <c r="E182" s="349">
        <v>57.1</v>
      </c>
      <c r="F182" s="344"/>
      <c r="H182" s="319"/>
      <c r="I182" s="350">
        <v>98.038856599646607</v>
      </c>
      <c r="J182" s="350">
        <v>99.38</v>
      </c>
    </row>
    <row r="183" spans="2:10" x14ac:dyDescent="0.25">
      <c r="B183" s="310"/>
      <c r="C183" s="306">
        <v>73.252743861406387</v>
      </c>
      <c r="D183" s="349">
        <v>89</v>
      </c>
      <c r="E183" s="351">
        <v>28.6</v>
      </c>
      <c r="F183" s="344"/>
      <c r="H183" s="319"/>
      <c r="I183" s="352"/>
      <c r="J183" s="350">
        <v>99.56</v>
      </c>
    </row>
    <row r="184" spans="2:10" x14ac:dyDescent="0.25">
      <c r="B184" s="310"/>
      <c r="C184" s="306"/>
      <c r="D184" s="351"/>
      <c r="E184" s="351"/>
      <c r="F184" s="344"/>
      <c r="H184" s="319"/>
      <c r="I184" s="352"/>
      <c r="J184" s="352"/>
    </row>
    <row r="185" spans="2:10" x14ac:dyDescent="0.25">
      <c r="B185" s="344"/>
      <c r="C185" s="353"/>
      <c r="D185" s="344"/>
      <c r="E185" s="344"/>
      <c r="F185" s="344"/>
      <c r="G185" s="354"/>
      <c r="H185" s="355"/>
      <c r="I185" s="354"/>
      <c r="J185" s="354"/>
    </row>
    <row r="188" spans="2:10" x14ac:dyDescent="0.25">
      <c r="C188" s="539"/>
    </row>
  </sheetData>
  <mergeCells count="2">
    <mergeCell ref="B3:D3"/>
    <mergeCell ref="H3:J3"/>
  </mergeCells>
  <phoneticPr fontId="6"/>
  <pageMargins left="0.7" right="0.7" top="0.75" bottom="0.75" header="0.3" footer="0.3"/>
  <pageSetup paperSize="9" scale="5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1"/>
  <sheetViews>
    <sheetView view="pageBreakPreview" zoomScale="50" zoomScaleNormal="100" zoomScaleSheetLayoutView="50" workbookViewId="0">
      <selection activeCell="R88" sqref="R88"/>
    </sheetView>
  </sheetViews>
  <sheetFormatPr defaultRowHeight="18.75" customHeight="1" x14ac:dyDescent="0.3"/>
  <cols>
    <col min="1" max="1" width="0.69921875" style="240" customWidth="1"/>
    <col min="2" max="2" width="15" style="240" customWidth="1"/>
    <col min="3" max="11" width="12.19921875" style="240" customWidth="1"/>
    <col min="12" max="14" width="8.796875" style="240"/>
    <col min="15" max="15" width="10.8984375" style="240" bestFit="1" customWidth="1"/>
    <col min="16" max="16384" width="8.796875" style="240"/>
  </cols>
  <sheetData>
    <row r="1" spans="1:11" s="356" customFormat="1" ht="24" x14ac:dyDescent="0.35">
      <c r="A1" s="58"/>
      <c r="B1" s="59"/>
      <c r="C1" s="60" t="s">
        <v>110</v>
      </c>
      <c r="D1" s="58"/>
      <c r="E1" s="58"/>
      <c r="F1" s="58"/>
      <c r="G1" s="58"/>
      <c r="H1" s="58"/>
      <c r="I1" s="58"/>
      <c r="J1" s="58"/>
      <c r="K1" s="58"/>
    </row>
    <row r="2" spans="1:11" s="357" customFormat="1" ht="19.5" x14ac:dyDescent="0.2">
      <c r="A2" s="61"/>
      <c r="B2" s="62"/>
      <c r="C2" s="63"/>
      <c r="D2" s="64" t="s">
        <v>22</v>
      </c>
      <c r="E2" s="61"/>
      <c r="F2" s="61"/>
      <c r="G2" s="61"/>
      <c r="H2" s="61"/>
      <c r="I2" s="61"/>
      <c r="J2" s="61"/>
      <c r="K2" s="61"/>
    </row>
    <row r="3" spans="1:11" s="358" customFormat="1" ht="6.75" customHeight="1" thickBot="1" x14ac:dyDescent="0.25">
      <c r="A3" s="65"/>
      <c r="B3" s="62"/>
      <c r="C3" s="63"/>
      <c r="D3" s="64"/>
      <c r="E3" s="61"/>
      <c r="F3" s="61"/>
      <c r="G3" s="61"/>
      <c r="H3" s="61"/>
      <c r="I3" s="61"/>
      <c r="J3" s="61"/>
      <c r="K3" s="61"/>
    </row>
    <row r="4" spans="1:11" ht="18.75" customHeight="1" x14ac:dyDescent="0.3">
      <c r="A4" s="6"/>
      <c r="B4" s="610" t="s">
        <v>23</v>
      </c>
      <c r="C4" s="618" t="s">
        <v>109</v>
      </c>
      <c r="D4" s="619"/>
      <c r="E4" s="619"/>
      <c r="F4" s="620"/>
      <c r="G4" s="618" t="s">
        <v>24</v>
      </c>
      <c r="H4" s="619"/>
      <c r="I4" s="620"/>
      <c r="J4" s="618" t="s">
        <v>25</v>
      </c>
      <c r="K4" s="619"/>
    </row>
    <row r="5" spans="1:11" ht="18.75" customHeight="1" x14ac:dyDescent="0.3">
      <c r="A5" s="6"/>
      <c r="B5" s="617"/>
      <c r="C5" s="621"/>
      <c r="D5" s="622"/>
      <c r="E5" s="622"/>
      <c r="F5" s="623"/>
      <c r="G5" s="654"/>
      <c r="H5" s="655"/>
      <c r="I5" s="656"/>
      <c r="J5" s="654"/>
      <c r="K5" s="655"/>
    </row>
    <row r="6" spans="1:11" ht="18.75" customHeight="1" x14ac:dyDescent="0.3">
      <c r="A6" s="6"/>
      <c r="B6" s="617"/>
      <c r="C6" s="603" t="s">
        <v>24</v>
      </c>
      <c r="D6" s="603" t="s">
        <v>26</v>
      </c>
      <c r="E6" s="66" t="s">
        <v>108</v>
      </c>
      <c r="F6" s="9"/>
      <c r="G6" s="67" t="s">
        <v>27</v>
      </c>
      <c r="H6" s="68" t="s">
        <v>107</v>
      </c>
      <c r="I6" s="69" t="s">
        <v>107</v>
      </c>
      <c r="J6" s="70" t="s">
        <v>27</v>
      </c>
      <c r="K6" s="68" t="s">
        <v>107</v>
      </c>
    </row>
    <row r="7" spans="1:11" ht="18.75" customHeight="1" x14ac:dyDescent="0.3">
      <c r="A7" s="6"/>
      <c r="B7" s="611"/>
      <c r="C7" s="604"/>
      <c r="D7" s="604"/>
      <c r="E7" s="71" t="s">
        <v>28</v>
      </c>
      <c r="F7" s="71" t="s">
        <v>106</v>
      </c>
      <c r="G7" s="72" t="s">
        <v>29</v>
      </c>
      <c r="H7" s="71" t="s">
        <v>104</v>
      </c>
      <c r="I7" s="71" t="s">
        <v>105</v>
      </c>
      <c r="J7" s="72" t="s">
        <v>29</v>
      </c>
      <c r="K7" s="71" t="s">
        <v>104</v>
      </c>
    </row>
    <row r="8" spans="1:11" ht="18.75" customHeight="1" x14ac:dyDescent="0.3">
      <c r="A8" s="6"/>
      <c r="B8" s="51"/>
      <c r="C8" s="15" t="s">
        <v>30</v>
      </c>
      <c r="D8" s="17" t="s">
        <v>30</v>
      </c>
      <c r="E8" s="17" t="s">
        <v>31</v>
      </c>
      <c r="F8" s="17" t="s">
        <v>31</v>
      </c>
      <c r="G8" s="73" t="s">
        <v>32</v>
      </c>
      <c r="H8" s="17" t="s">
        <v>32</v>
      </c>
      <c r="I8" s="17" t="s">
        <v>32</v>
      </c>
      <c r="J8" s="73" t="s">
        <v>32</v>
      </c>
      <c r="K8" s="17" t="s">
        <v>32</v>
      </c>
    </row>
    <row r="9" spans="1:11" ht="18.75" customHeight="1" x14ac:dyDescent="0.3">
      <c r="A9" s="6"/>
      <c r="B9" s="14" t="s">
        <v>283</v>
      </c>
      <c r="C9" s="15">
        <v>311.85899999999998</v>
      </c>
      <c r="D9" s="17">
        <v>361.4</v>
      </c>
      <c r="E9" s="74">
        <v>-0.8</v>
      </c>
      <c r="F9" s="359">
        <v>-0.1</v>
      </c>
      <c r="G9" s="15">
        <v>145.80000000000001</v>
      </c>
      <c r="H9" s="16">
        <v>136.30000000000001</v>
      </c>
      <c r="I9" s="16">
        <v>9.5</v>
      </c>
      <c r="J9" s="15">
        <v>149.30000000000001</v>
      </c>
      <c r="K9" s="17">
        <v>136.9</v>
      </c>
    </row>
    <row r="10" spans="1:11" ht="18.75" customHeight="1" x14ac:dyDescent="0.3">
      <c r="A10" s="6"/>
      <c r="B10" s="18" t="s">
        <v>10</v>
      </c>
      <c r="C10" s="15">
        <v>316.88099999999997</v>
      </c>
      <c r="D10" s="17">
        <v>367.9</v>
      </c>
      <c r="E10" s="74">
        <v>0.9</v>
      </c>
      <c r="F10" s="359">
        <v>1.1000000000000001</v>
      </c>
      <c r="G10" s="15">
        <v>145.80000000000001</v>
      </c>
      <c r="H10" s="16">
        <v>135.9</v>
      </c>
      <c r="I10" s="16">
        <v>9.9</v>
      </c>
      <c r="J10" s="15">
        <v>149.1</v>
      </c>
      <c r="K10" s="17">
        <v>136.30000000000001</v>
      </c>
    </row>
    <row r="11" spans="1:11" ht="18.75" customHeight="1" x14ac:dyDescent="0.3">
      <c r="A11" s="6"/>
      <c r="B11" s="18" t="s">
        <v>11</v>
      </c>
      <c r="C11" s="15">
        <v>309.11099999999999</v>
      </c>
      <c r="D11" s="17">
        <v>361.7</v>
      </c>
      <c r="E11" s="74">
        <v>-1.1000000000000001</v>
      </c>
      <c r="F11" s="359">
        <v>0.1</v>
      </c>
      <c r="G11" s="15">
        <v>149.80000000000001</v>
      </c>
      <c r="H11" s="16">
        <v>136.9</v>
      </c>
      <c r="I11" s="16">
        <v>12.9</v>
      </c>
      <c r="J11" s="15">
        <v>148.69999999999999</v>
      </c>
      <c r="K11" s="17">
        <v>135.80000000000001</v>
      </c>
    </row>
    <row r="12" spans="1:11" ht="18.75" customHeight="1" x14ac:dyDescent="0.3">
      <c r="A12" s="6"/>
      <c r="B12" s="18" t="s">
        <v>12</v>
      </c>
      <c r="C12" s="15">
        <v>309.98700000000002</v>
      </c>
      <c r="D12" s="17">
        <v>365.8</v>
      </c>
      <c r="E12" s="16">
        <v>0.4</v>
      </c>
      <c r="F12" s="359">
        <v>1.1000000000000001</v>
      </c>
      <c r="G12" s="15">
        <v>148.69999999999999</v>
      </c>
      <c r="H12" s="16">
        <v>135.19999999999999</v>
      </c>
      <c r="I12" s="16">
        <v>13.5</v>
      </c>
      <c r="J12" s="15">
        <v>148.5</v>
      </c>
      <c r="K12" s="17">
        <v>135.80000000000001</v>
      </c>
    </row>
    <row r="13" spans="1:11" ht="18.75" customHeight="1" x14ac:dyDescent="0.3">
      <c r="A13" s="6"/>
      <c r="B13" s="18" t="s">
        <v>79</v>
      </c>
      <c r="C13" s="15">
        <v>301.64699999999999</v>
      </c>
      <c r="D13" s="17">
        <v>368</v>
      </c>
      <c r="E13" s="74">
        <v>-2.6</v>
      </c>
      <c r="F13" s="359">
        <v>0.5</v>
      </c>
      <c r="G13" s="15">
        <v>146</v>
      </c>
      <c r="H13" s="16">
        <v>133.4</v>
      </c>
      <c r="I13" s="16">
        <v>12.6</v>
      </c>
      <c r="J13" s="15">
        <v>148.4</v>
      </c>
      <c r="K13" s="17">
        <v>135.69999999999999</v>
      </c>
    </row>
    <row r="14" spans="1:11" ht="18.75" customHeight="1" x14ac:dyDescent="0.3">
      <c r="A14" s="6"/>
      <c r="B14" s="18" t="s">
        <v>162</v>
      </c>
      <c r="C14" s="15">
        <v>312.26900000000001</v>
      </c>
      <c r="D14" s="17">
        <v>372.16399999999999</v>
      </c>
      <c r="E14" s="74">
        <v>3.5</v>
      </c>
      <c r="F14" s="359">
        <v>1.2</v>
      </c>
      <c r="G14" s="15">
        <v>143.6</v>
      </c>
      <c r="H14" s="16">
        <v>131.5</v>
      </c>
      <c r="I14" s="16">
        <v>12.1</v>
      </c>
      <c r="J14" s="15">
        <v>147.4</v>
      </c>
      <c r="K14" s="17">
        <v>134.9</v>
      </c>
    </row>
    <row r="15" spans="1:11" ht="18.75" customHeight="1" x14ac:dyDescent="0.3">
      <c r="A15" s="6"/>
      <c r="B15" s="18" t="s">
        <v>163</v>
      </c>
      <c r="C15" s="15">
        <v>309.267</v>
      </c>
      <c r="D15" s="17">
        <v>371.50700000000001</v>
      </c>
      <c r="E15" s="74">
        <v>-0.9</v>
      </c>
      <c r="F15" s="359">
        <v>-0.2</v>
      </c>
      <c r="G15" s="15">
        <v>143.6</v>
      </c>
      <c r="H15" s="16">
        <v>132.6</v>
      </c>
      <c r="I15" s="16">
        <v>11</v>
      </c>
      <c r="J15" s="15">
        <v>144.5</v>
      </c>
      <c r="K15" s="17">
        <v>132.1</v>
      </c>
    </row>
    <row r="16" spans="1:11" ht="18.75" customHeight="1" x14ac:dyDescent="0.3">
      <c r="A16" s="6"/>
      <c r="B16" s="18" t="s">
        <v>296</v>
      </c>
      <c r="C16" s="15">
        <v>307.07100000000003</v>
      </c>
      <c r="D16" s="17">
        <v>365.1</v>
      </c>
      <c r="E16" s="74">
        <v>-0.6</v>
      </c>
      <c r="F16" s="359">
        <v>-1.7</v>
      </c>
      <c r="G16" s="15">
        <v>140.19999999999999</v>
      </c>
      <c r="H16" s="16">
        <v>130.30000000000001</v>
      </c>
      <c r="I16" s="16">
        <v>9.9</v>
      </c>
      <c r="J16" s="15">
        <v>140.4</v>
      </c>
      <c r="K16" s="17">
        <v>129.6</v>
      </c>
    </row>
    <row r="17" spans="1:12" ht="18.75" customHeight="1" x14ac:dyDescent="0.3">
      <c r="A17" s="6"/>
      <c r="B17" s="360"/>
      <c r="C17" s="361"/>
      <c r="D17" s="362"/>
      <c r="E17" s="363"/>
      <c r="F17" s="364"/>
      <c r="G17" s="361"/>
      <c r="H17" s="365"/>
      <c r="I17" s="365"/>
      <c r="J17" s="361"/>
      <c r="K17" s="362"/>
      <c r="L17" s="366"/>
    </row>
    <row r="18" spans="1:12" ht="18.75" customHeight="1" x14ac:dyDescent="0.3">
      <c r="A18" s="6"/>
      <c r="B18" s="251" t="s">
        <v>284</v>
      </c>
      <c r="C18" s="47">
        <v>566.12199999999996</v>
      </c>
      <c r="D18" s="47">
        <v>686.62400000000002</v>
      </c>
      <c r="E18" s="47">
        <v>0.3</v>
      </c>
      <c r="F18" s="57">
        <v>-0.5</v>
      </c>
      <c r="G18" s="47">
        <v>144.6</v>
      </c>
      <c r="H18" s="47">
        <v>133.19999999999999</v>
      </c>
      <c r="I18" s="57">
        <v>11.4</v>
      </c>
      <c r="J18" s="47">
        <v>145</v>
      </c>
      <c r="K18" s="47">
        <v>132.69999999999999</v>
      </c>
    </row>
    <row r="19" spans="1:12" ht="18.75" customHeight="1" x14ac:dyDescent="0.3">
      <c r="A19" s="6"/>
      <c r="B19" s="251" t="s">
        <v>274</v>
      </c>
      <c r="C19" s="47">
        <v>272.21600000000001</v>
      </c>
      <c r="D19" s="47">
        <v>307.05900000000003</v>
      </c>
      <c r="E19" s="47">
        <v>3.2</v>
      </c>
      <c r="F19" s="57">
        <v>0.8</v>
      </c>
      <c r="G19" s="47">
        <v>138.5</v>
      </c>
      <c r="H19" s="47">
        <v>127.1</v>
      </c>
      <c r="I19" s="57">
        <v>11.4</v>
      </c>
      <c r="J19" s="47">
        <v>137.69999999999999</v>
      </c>
      <c r="K19" s="47">
        <v>125.9</v>
      </c>
    </row>
    <row r="20" spans="1:12" ht="18.75" customHeight="1" x14ac:dyDescent="0.3">
      <c r="A20" s="6"/>
      <c r="B20" s="251" t="s">
        <v>266</v>
      </c>
      <c r="C20" s="47">
        <v>254.31800000000001</v>
      </c>
      <c r="D20" s="47">
        <v>298.57400000000001</v>
      </c>
      <c r="E20" s="47">
        <v>0.1</v>
      </c>
      <c r="F20" s="57">
        <v>0.7</v>
      </c>
      <c r="G20" s="47">
        <v>140.9</v>
      </c>
      <c r="H20" s="47">
        <v>129.80000000000001</v>
      </c>
      <c r="I20" s="57">
        <v>11.1</v>
      </c>
      <c r="J20" s="47">
        <v>139.80000000000001</v>
      </c>
      <c r="K20" s="47">
        <v>127.7</v>
      </c>
    </row>
    <row r="21" spans="1:12" ht="18.75" customHeight="1" x14ac:dyDescent="0.3">
      <c r="A21" s="6"/>
      <c r="B21" s="251" t="s">
        <v>267</v>
      </c>
      <c r="C21" s="47">
        <v>269.8</v>
      </c>
      <c r="D21" s="47">
        <v>317.82</v>
      </c>
      <c r="E21" s="47">
        <v>-1.7</v>
      </c>
      <c r="F21" s="57">
        <v>-0.1</v>
      </c>
      <c r="G21" s="47">
        <v>140.1</v>
      </c>
      <c r="H21" s="47">
        <v>129.19999999999999</v>
      </c>
      <c r="I21" s="57">
        <v>10.9</v>
      </c>
      <c r="J21" s="47">
        <v>142.1</v>
      </c>
      <c r="K21" s="47">
        <v>130.19999999999999</v>
      </c>
    </row>
    <row r="22" spans="1:12" ht="18.75" customHeight="1" x14ac:dyDescent="0.3">
      <c r="A22" s="6"/>
      <c r="B22" s="251" t="s">
        <v>268</v>
      </c>
      <c r="C22" s="47">
        <v>257.01299999999998</v>
      </c>
      <c r="D22" s="47">
        <v>307.79500000000002</v>
      </c>
      <c r="E22" s="47">
        <v>-2.2000000000000002</v>
      </c>
      <c r="F22" s="57">
        <v>-1</v>
      </c>
      <c r="G22" s="47">
        <v>144.6</v>
      </c>
      <c r="H22" s="47">
        <v>134.1</v>
      </c>
      <c r="I22" s="57">
        <v>10.5</v>
      </c>
      <c r="J22" s="47">
        <v>143.9</v>
      </c>
      <c r="K22" s="47">
        <v>133.30000000000001</v>
      </c>
    </row>
    <row r="23" spans="1:12" ht="18.75" customHeight="1" x14ac:dyDescent="0.3">
      <c r="A23" s="6"/>
      <c r="B23" s="251" t="s">
        <v>269</v>
      </c>
      <c r="C23" s="47">
        <v>256.91399999999999</v>
      </c>
      <c r="D23" s="47">
        <v>301.55900000000003</v>
      </c>
      <c r="E23" s="47">
        <v>-0.1</v>
      </c>
      <c r="F23" s="57">
        <v>-3.2</v>
      </c>
      <c r="G23" s="47">
        <v>130</v>
      </c>
      <c r="H23" s="47">
        <v>121.5</v>
      </c>
      <c r="I23" s="57">
        <v>8.5</v>
      </c>
      <c r="J23" s="47">
        <v>126.9</v>
      </c>
      <c r="K23" s="47">
        <v>118.3</v>
      </c>
    </row>
    <row r="24" spans="1:12" ht="18.75" customHeight="1" x14ac:dyDescent="0.3">
      <c r="A24" s="6"/>
      <c r="B24" s="251" t="s">
        <v>270</v>
      </c>
      <c r="C24" s="47">
        <v>442.36599999999999</v>
      </c>
      <c r="D24" s="47">
        <v>543.24300000000005</v>
      </c>
      <c r="E24" s="47">
        <v>0.8</v>
      </c>
      <c r="F24" s="57">
        <v>-2.8</v>
      </c>
      <c r="G24" s="47">
        <v>136.80000000000001</v>
      </c>
      <c r="H24" s="47">
        <v>127.7</v>
      </c>
      <c r="I24" s="57">
        <v>9.1</v>
      </c>
      <c r="J24" s="47">
        <v>141.30000000000001</v>
      </c>
      <c r="K24" s="47">
        <v>132</v>
      </c>
    </row>
    <row r="25" spans="1:12" ht="18.75" customHeight="1" x14ac:dyDescent="0.3">
      <c r="A25" s="6"/>
      <c r="B25" s="251" t="s">
        <v>271</v>
      </c>
      <c r="C25" s="47">
        <v>341.37400000000002</v>
      </c>
      <c r="D25" s="47">
        <v>419.36500000000001</v>
      </c>
      <c r="E25" s="47">
        <v>-1.2</v>
      </c>
      <c r="F25" s="57">
        <v>-1.4</v>
      </c>
      <c r="G25" s="47">
        <v>143.4</v>
      </c>
      <c r="H25" s="47">
        <v>133.80000000000001</v>
      </c>
      <c r="I25" s="57">
        <v>9.6</v>
      </c>
      <c r="J25" s="47">
        <v>145.80000000000001</v>
      </c>
      <c r="K25" s="47">
        <v>135.5</v>
      </c>
    </row>
    <row r="26" spans="1:12" ht="18.75" customHeight="1" x14ac:dyDescent="0.3">
      <c r="A26" s="6"/>
      <c r="B26" s="251" t="s">
        <v>272</v>
      </c>
      <c r="C26" s="47">
        <v>258.61</v>
      </c>
      <c r="D26" s="47">
        <v>302.20800000000003</v>
      </c>
      <c r="E26" s="47">
        <v>-1.8</v>
      </c>
      <c r="F26" s="57">
        <v>-1.5</v>
      </c>
      <c r="G26" s="47">
        <v>138.80000000000001</v>
      </c>
      <c r="H26" s="47">
        <v>129.4</v>
      </c>
      <c r="I26" s="57">
        <v>9.4</v>
      </c>
      <c r="J26" s="47">
        <v>133.69999999999999</v>
      </c>
      <c r="K26" s="47">
        <v>123.8</v>
      </c>
    </row>
    <row r="27" spans="1:12" ht="18.75" customHeight="1" x14ac:dyDescent="0.3">
      <c r="A27" s="6"/>
      <c r="B27" s="251" t="s">
        <v>273</v>
      </c>
      <c r="C27" s="47">
        <v>253.60599999999999</v>
      </c>
      <c r="D27" s="47">
        <v>300.76900000000001</v>
      </c>
      <c r="E27" s="47">
        <v>-0.1</v>
      </c>
      <c r="F27" s="57">
        <v>-1.4</v>
      </c>
      <c r="G27" s="47">
        <v>141.19999999999999</v>
      </c>
      <c r="H27" s="47">
        <v>132</v>
      </c>
      <c r="I27" s="57">
        <v>9.1999999999999993</v>
      </c>
      <c r="J27" s="47">
        <v>140.6</v>
      </c>
      <c r="K27" s="47">
        <v>129.9</v>
      </c>
    </row>
    <row r="28" spans="1:12" ht="18.75" customHeight="1" x14ac:dyDescent="0.3">
      <c r="A28" s="6"/>
      <c r="B28" s="251" t="s">
        <v>166</v>
      </c>
      <c r="C28" s="47">
        <v>256.952</v>
      </c>
      <c r="D28" s="47">
        <v>302.666</v>
      </c>
      <c r="E28" s="47">
        <v>0.4</v>
      </c>
      <c r="F28" s="57">
        <v>-0.9</v>
      </c>
      <c r="G28" s="47">
        <v>143.4</v>
      </c>
      <c r="H28" s="47">
        <v>134.19999999999999</v>
      </c>
      <c r="I28" s="57">
        <v>9.1999999999999993</v>
      </c>
      <c r="J28" s="47">
        <v>147.4</v>
      </c>
      <c r="K28" s="47">
        <v>136.1</v>
      </c>
    </row>
    <row r="29" spans="1:12" ht="18.75" customHeight="1" x14ac:dyDescent="0.3">
      <c r="A29" s="6"/>
      <c r="B29" s="251" t="s">
        <v>164</v>
      </c>
      <c r="C29" s="47">
        <v>270.94499999999999</v>
      </c>
      <c r="D29" s="47">
        <v>315.33199999999999</v>
      </c>
      <c r="E29" s="47">
        <v>-0.7</v>
      </c>
      <c r="F29" s="57">
        <v>-2.6</v>
      </c>
      <c r="G29" s="47">
        <v>143.19999999999999</v>
      </c>
      <c r="H29" s="47">
        <v>133.6</v>
      </c>
      <c r="I29" s="57">
        <v>9.6</v>
      </c>
      <c r="J29" s="47">
        <v>143.4</v>
      </c>
      <c r="K29" s="47">
        <v>132</v>
      </c>
    </row>
    <row r="30" spans="1:12" ht="18.75" customHeight="1" x14ac:dyDescent="0.3">
      <c r="A30" s="6"/>
      <c r="B30" s="251" t="s">
        <v>88</v>
      </c>
      <c r="C30" s="47">
        <v>552.36099999999999</v>
      </c>
      <c r="D30" s="47">
        <v>665.65</v>
      </c>
      <c r="E30" s="47">
        <v>-2.4</v>
      </c>
      <c r="F30" s="57">
        <v>-3</v>
      </c>
      <c r="G30" s="47">
        <v>141.80000000000001</v>
      </c>
      <c r="H30" s="47">
        <v>131.30000000000001</v>
      </c>
      <c r="I30" s="57">
        <v>10.5</v>
      </c>
      <c r="J30" s="47">
        <v>142.30000000000001</v>
      </c>
      <c r="K30" s="47">
        <v>130.80000000000001</v>
      </c>
    </row>
    <row r="31" spans="1:12" ht="18.75" customHeight="1" thickBot="1" x14ac:dyDescent="0.35">
      <c r="A31" s="7"/>
      <c r="B31" s="75"/>
      <c r="C31" s="22"/>
      <c r="D31" s="7"/>
      <c r="E31" s="44"/>
      <c r="F31" s="76"/>
      <c r="G31" s="44"/>
      <c r="H31" s="44"/>
      <c r="I31" s="77"/>
      <c r="J31" s="44"/>
      <c r="K31" s="44"/>
    </row>
    <row r="32" spans="1:12" ht="18.75" customHeight="1" x14ac:dyDescent="0.3">
      <c r="A32" s="6"/>
      <c r="B32" s="17" t="s">
        <v>229</v>
      </c>
      <c r="C32" s="11" t="s">
        <v>33</v>
      </c>
      <c r="D32" s="6"/>
      <c r="E32" s="6"/>
      <c r="F32" s="6"/>
      <c r="G32" s="6"/>
      <c r="H32" s="6"/>
      <c r="I32" s="6"/>
      <c r="J32" s="6"/>
      <c r="K32" s="6"/>
    </row>
    <row r="33" spans="1:11" ht="18.75" customHeight="1" x14ac:dyDescent="0.3">
      <c r="A33" s="6"/>
      <c r="B33" s="17" t="s">
        <v>230</v>
      </c>
      <c r="C33" s="11" t="s">
        <v>165</v>
      </c>
      <c r="D33" s="6"/>
      <c r="E33" s="6"/>
      <c r="F33" s="6"/>
      <c r="G33" s="6"/>
      <c r="H33" s="6"/>
      <c r="I33" s="6"/>
      <c r="J33" s="6"/>
      <c r="K33" s="6"/>
    </row>
    <row r="34" spans="1:11" ht="18.75" customHeight="1" x14ac:dyDescent="0.3">
      <c r="A34" s="6"/>
      <c r="B34" s="78"/>
      <c r="C34" s="11"/>
      <c r="D34" s="6"/>
      <c r="E34" s="6"/>
      <c r="F34" s="6"/>
      <c r="G34" s="6"/>
      <c r="H34" s="6"/>
      <c r="I34" s="6"/>
      <c r="J34" s="6"/>
      <c r="K34" s="6"/>
    </row>
    <row r="35" spans="1:11" ht="18.75" customHeight="1" x14ac:dyDescent="0.3">
      <c r="A35" s="6"/>
      <c r="B35" s="78"/>
      <c r="C35" s="24"/>
      <c r="D35" s="6"/>
      <c r="E35" s="6"/>
      <c r="F35" s="6"/>
      <c r="G35" s="6"/>
      <c r="H35" s="6"/>
      <c r="I35" s="6"/>
      <c r="J35" s="6"/>
      <c r="K35" s="6"/>
    </row>
    <row r="36" spans="1:11" s="356" customFormat="1" ht="24" x14ac:dyDescent="0.35">
      <c r="A36" s="58"/>
      <c r="B36" s="59"/>
      <c r="C36" s="60" t="s">
        <v>103</v>
      </c>
      <c r="D36" s="79"/>
      <c r="E36" s="79"/>
      <c r="F36" s="79"/>
      <c r="G36" s="79"/>
      <c r="H36" s="79"/>
      <c r="I36" s="79"/>
      <c r="J36" s="79"/>
      <c r="K36" s="79"/>
    </row>
    <row r="37" spans="1:11" s="243" customFormat="1" ht="19.5" x14ac:dyDescent="0.3">
      <c r="A37" s="29"/>
      <c r="B37" s="80"/>
      <c r="C37" s="29"/>
      <c r="D37" s="81" t="s">
        <v>102</v>
      </c>
      <c r="E37" s="29"/>
      <c r="F37" s="29"/>
      <c r="G37" s="29"/>
      <c r="H37" s="29"/>
      <c r="I37" s="29"/>
      <c r="J37" s="29"/>
      <c r="K37" s="29"/>
    </row>
    <row r="38" spans="1:11" ht="7.5" customHeight="1" thickBot="1" x14ac:dyDescent="0.35">
      <c r="A38" s="6"/>
      <c r="B38" s="80"/>
      <c r="C38" s="29"/>
      <c r="D38" s="81"/>
      <c r="E38" s="29"/>
      <c r="F38" s="29"/>
      <c r="G38" s="29"/>
      <c r="H38" s="29"/>
      <c r="I38" s="29"/>
      <c r="J38" s="29"/>
      <c r="K38" s="29"/>
    </row>
    <row r="39" spans="1:11" ht="18.75" customHeight="1" x14ac:dyDescent="0.3">
      <c r="A39" s="6"/>
      <c r="B39" s="610" t="s">
        <v>23</v>
      </c>
      <c r="C39" s="645" t="s">
        <v>34</v>
      </c>
      <c r="D39" s="646"/>
      <c r="E39" s="646"/>
      <c r="F39" s="646"/>
      <c r="G39" s="646"/>
      <c r="H39" s="647"/>
      <c r="I39" s="645" t="s">
        <v>35</v>
      </c>
      <c r="J39" s="646"/>
      <c r="K39" s="29"/>
    </row>
    <row r="40" spans="1:11" ht="18.75" customHeight="1" x14ac:dyDescent="0.3">
      <c r="A40" s="6"/>
      <c r="B40" s="617"/>
      <c r="C40" s="82" t="s">
        <v>36</v>
      </c>
      <c r="D40" s="83"/>
      <c r="E40" s="84" t="s">
        <v>37</v>
      </c>
      <c r="F40" s="83"/>
      <c r="G40" s="84" t="s">
        <v>38</v>
      </c>
      <c r="H40" s="83"/>
      <c r="I40" s="84" t="s">
        <v>36</v>
      </c>
      <c r="J40" s="85"/>
      <c r="K40" s="29"/>
    </row>
    <row r="41" spans="1:11" ht="18.75" customHeight="1" x14ac:dyDescent="0.3">
      <c r="A41" s="6"/>
      <c r="B41" s="611"/>
      <c r="C41" s="86" t="s">
        <v>39</v>
      </c>
      <c r="D41" s="86" t="s">
        <v>40</v>
      </c>
      <c r="E41" s="86" t="s">
        <v>39</v>
      </c>
      <c r="F41" s="86" t="s">
        <v>40</v>
      </c>
      <c r="G41" s="86" t="s">
        <v>39</v>
      </c>
      <c r="H41" s="86" t="s">
        <v>40</v>
      </c>
      <c r="I41" s="87" t="s">
        <v>39</v>
      </c>
      <c r="J41" s="88" t="s">
        <v>40</v>
      </c>
      <c r="K41" s="36"/>
    </row>
    <row r="42" spans="1:11" ht="18.75" customHeight="1" x14ac:dyDescent="0.3">
      <c r="A42" s="6"/>
      <c r="B42" s="51"/>
      <c r="C42" s="15" t="s">
        <v>41</v>
      </c>
      <c r="D42" s="89" t="s">
        <v>231</v>
      </c>
      <c r="E42" s="17" t="s">
        <v>42</v>
      </c>
      <c r="F42" s="16" t="s">
        <v>42</v>
      </c>
      <c r="G42" s="16" t="s">
        <v>42</v>
      </c>
      <c r="H42" s="16" t="s">
        <v>42</v>
      </c>
      <c r="I42" s="15" t="s">
        <v>41</v>
      </c>
      <c r="J42" s="17" t="s">
        <v>41</v>
      </c>
      <c r="K42" s="36"/>
    </row>
    <row r="43" spans="1:11" ht="18.75" customHeight="1" x14ac:dyDescent="0.3">
      <c r="A43" s="6"/>
      <c r="B43" s="18" t="s">
        <v>306</v>
      </c>
      <c r="C43" s="90">
        <v>1.29</v>
      </c>
      <c r="D43" s="91">
        <v>0.81</v>
      </c>
      <c r="E43" s="78">
        <v>4246</v>
      </c>
      <c r="F43" s="78">
        <v>17182</v>
      </c>
      <c r="G43" s="78">
        <v>5610</v>
      </c>
      <c r="H43" s="78">
        <v>14364</v>
      </c>
      <c r="I43" s="90">
        <v>1.28</v>
      </c>
      <c r="J43" s="92">
        <v>0.8</v>
      </c>
      <c r="K43" s="36"/>
    </row>
    <row r="44" spans="1:11" ht="18.75" customHeight="1" x14ac:dyDescent="0.3">
      <c r="A44" s="6"/>
      <c r="B44" s="18" t="s">
        <v>307</v>
      </c>
      <c r="C44" s="93">
        <v>1.39</v>
      </c>
      <c r="D44" s="94">
        <v>0.89</v>
      </c>
      <c r="E44" s="95">
        <v>4005</v>
      </c>
      <c r="F44" s="95">
        <v>16356</v>
      </c>
      <c r="G44" s="95">
        <v>5727</v>
      </c>
      <c r="H44" s="95">
        <v>14872</v>
      </c>
      <c r="I44" s="90">
        <v>1.46</v>
      </c>
      <c r="J44" s="92">
        <v>0.93</v>
      </c>
      <c r="K44" s="29"/>
    </row>
    <row r="45" spans="1:11" ht="18.75" customHeight="1" x14ac:dyDescent="0.3">
      <c r="A45" s="6"/>
      <c r="B45" s="18" t="s">
        <v>10</v>
      </c>
      <c r="C45" s="93">
        <v>1.53</v>
      </c>
      <c r="D45" s="94">
        <v>0.99</v>
      </c>
      <c r="E45" s="95">
        <v>3672</v>
      </c>
      <c r="F45" s="95">
        <v>15173</v>
      </c>
      <c r="G45" s="95">
        <v>5654</v>
      </c>
      <c r="H45" s="95">
        <v>15175</v>
      </c>
      <c r="I45" s="90">
        <v>1.66</v>
      </c>
      <c r="J45" s="92">
        <v>1.0900000000000001</v>
      </c>
      <c r="K45" s="29"/>
    </row>
    <row r="46" spans="1:11" ht="18.75" customHeight="1" x14ac:dyDescent="0.3">
      <c r="A46" s="6"/>
      <c r="B46" s="18" t="s">
        <v>11</v>
      </c>
      <c r="C46" s="93">
        <v>1.62</v>
      </c>
      <c r="D46" s="94">
        <v>1.05</v>
      </c>
      <c r="E46" s="95">
        <v>3623</v>
      </c>
      <c r="F46" s="95">
        <v>14790</v>
      </c>
      <c r="G46" s="95">
        <v>5985</v>
      </c>
      <c r="H46" s="95">
        <v>15904</v>
      </c>
      <c r="I46" s="90">
        <v>1.8</v>
      </c>
      <c r="J46" s="92">
        <v>1.2</v>
      </c>
      <c r="K46" s="29"/>
    </row>
    <row r="47" spans="1:11" ht="18.75" customHeight="1" x14ac:dyDescent="0.3">
      <c r="A47" s="6"/>
      <c r="B47" s="18" t="s">
        <v>12</v>
      </c>
      <c r="C47" s="93">
        <v>1.78</v>
      </c>
      <c r="D47" s="94">
        <v>1.1599999999999999</v>
      </c>
      <c r="E47" s="95">
        <v>3378</v>
      </c>
      <c r="F47" s="95">
        <v>14036</v>
      </c>
      <c r="G47" s="95">
        <v>6149</v>
      </c>
      <c r="H47" s="95">
        <v>16621</v>
      </c>
      <c r="I47" s="90">
        <v>2.04</v>
      </c>
      <c r="J47" s="92">
        <v>1.36</v>
      </c>
      <c r="K47" s="29"/>
    </row>
    <row r="48" spans="1:11" ht="18.75" customHeight="1" x14ac:dyDescent="0.3">
      <c r="A48" s="6"/>
      <c r="B48" s="18" t="s">
        <v>79</v>
      </c>
      <c r="C48" s="93">
        <v>1.93</v>
      </c>
      <c r="D48" s="94">
        <v>1.27</v>
      </c>
      <c r="E48" s="95">
        <v>3227</v>
      </c>
      <c r="F48" s="95">
        <v>13356</v>
      </c>
      <c r="G48" s="95">
        <v>6284</v>
      </c>
      <c r="H48" s="95">
        <v>17196</v>
      </c>
      <c r="I48" s="90">
        <v>2.2400000000000002</v>
      </c>
      <c r="J48" s="92">
        <v>1.5</v>
      </c>
      <c r="K48" s="29"/>
    </row>
    <row r="49" spans="1:11" ht="18.75" customHeight="1" x14ac:dyDescent="0.3">
      <c r="A49" s="6"/>
      <c r="B49" s="18" t="s">
        <v>232</v>
      </c>
      <c r="C49" s="93">
        <v>2.0099999999999998</v>
      </c>
      <c r="D49" s="94">
        <v>1.34</v>
      </c>
      <c r="E49" s="95">
        <v>3077</v>
      </c>
      <c r="F49" s="95">
        <v>12843</v>
      </c>
      <c r="G49" s="95">
        <v>6365</v>
      </c>
      <c r="H49" s="95">
        <v>17494</v>
      </c>
      <c r="I49" s="90">
        <v>2.39</v>
      </c>
      <c r="J49" s="92">
        <v>1.61</v>
      </c>
      <c r="K49" s="29"/>
    </row>
    <row r="50" spans="1:11" ht="18.75" customHeight="1" x14ac:dyDescent="0.3">
      <c r="A50" s="6"/>
      <c r="B50" s="18" t="s">
        <v>114</v>
      </c>
      <c r="C50" s="93">
        <v>2.15</v>
      </c>
      <c r="D50" s="94">
        <v>1.41</v>
      </c>
      <c r="E50" s="95">
        <v>3062</v>
      </c>
      <c r="F50" s="95">
        <v>12933</v>
      </c>
      <c r="G50" s="95">
        <v>6323</v>
      </c>
      <c r="H50" s="95">
        <v>17653</v>
      </c>
      <c r="I50" s="90">
        <v>2.42</v>
      </c>
      <c r="J50" s="92">
        <v>1.6</v>
      </c>
      <c r="K50" s="29"/>
    </row>
    <row r="51" spans="1:11" ht="18.75" customHeight="1" x14ac:dyDescent="0.3">
      <c r="A51" s="6"/>
      <c r="B51" s="367"/>
      <c r="C51" s="90"/>
      <c r="D51" s="91"/>
      <c r="E51" s="78"/>
      <c r="F51" s="78"/>
      <c r="G51" s="78"/>
      <c r="H51" s="78"/>
      <c r="I51" s="90"/>
      <c r="J51" s="92"/>
      <c r="K51" s="29"/>
    </row>
    <row r="52" spans="1:11" ht="18.75" customHeight="1" x14ac:dyDescent="0.3">
      <c r="A52" s="6"/>
      <c r="B52" s="6"/>
      <c r="C52" s="96" t="s">
        <v>13</v>
      </c>
      <c r="D52" s="97"/>
      <c r="E52" s="78"/>
      <c r="F52" s="80"/>
      <c r="G52" s="80"/>
      <c r="H52" s="78"/>
      <c r="I52" s="96" t="s">
        <v>13</v>
      </c>
      <c r="J52" s="98"/>
      <c r="K52" s="29"/>
    </row>
    <row r="53" spans="1:11" ht="18.75" customHeight="1" x14ac:dyDescent="0.3">
      <c r="A53" s="6"/>
      <c r="B53" s="251" t="s">
        <v>282</v>
      </c>
      <c r="C53" s="101">
        <v>2.2400000000000002</v>
      </c>
      <c r="D53" s="91">
        <v>1.39</v>
      </c>
      <c r="E53" s="80">
        <v>2152</v>
      </c>
      <c r="F53" s="80">
        <v>11694</v>
      </c>
      <c r="G53" s="80">
        <v>5830</v>
      </c>
      <c r="H53" s="99">
        <v>17958</v>
      </c>
      <c r="I53" s="100">
        <v>2.44</v>
      </c>
      <c r="J53" s="101">
        <v>1.57</v>
      </c>
      <c r="K53" s="29"/>
    </row>
    <row r="54" spans="1:11" ht="18.75" customHeight="1" x14ac:dyDescent="0.3">
      <c r="A54" s="6"/>
      <c r="B54" s="251" t="s">
        <v>275</v>
      </c>
      <c r="C54" s="101">
        <v>1.67</v>
      </c>
      <c r="D54" s="91">
        <v>1.27</v>
      </c>
      <c r="E54" s="80">
        <v>3850</v>
      </c>
      <c r="F54" s="80">
        <v>12755</v>
      </c>
      <c r="G54" s="80">
        <v>6272</v>
      </c>
      <c r="H54" s="99">
        <v>16978</v>
      </c>
      <c r="I54" s="100">
        <v>2.04</v>
      </c>
      <c r="J54" s="101">
        <v>1.49</v>
      </c>
      <c r="K54" s="29"/>
    </row>
    <row r="55" spans="1:11" ht="18.75" customHeight="1" x14ac:dyDescent="0.3">
      <c r="A55" s="6"/>
      <c r="B55" s="251" t="s">
        <v>258</v>
      </c>
      <c r="C55" s="101">
        <v>1.96</v>
      </c>
      <c r="D55" s="91">
        <v>1.22</v>
      </c>
      <c r="E55" s="80">
        <v>2941</v>
      </c>
      <c r="F55" s="80">
        <v>13198</v>
      </c>
      <c r="G55" s="80">
        <v>6215</v>
      </c>
      <c r="H55" s="99">
        <v>16698</v>
      </c>
      <c r="I55" s="100">
        <v>2.2200000000000002</v>
      </c>
      <c r="J55" s="101">
        <v>1.45</v>
      </c>
      <c r="K55" s="29"/>
    </row>
    <row r="56" spans="1:11" ht="18.75" customHeight="1" x14ac:dyDescent="0.3">
      <c r="A56" s="6"/>
      <c r="B56" s="251" t="s">
        <v>259</v>
      </c>
      <c r="C56" s="101">
        <v>1.81</v>
      </c>
      <c r="D56" s="91">
        <v>1.19</v>
      </c>
      <c r="E56" s="80">
        <v>3276</v>
      </c>
      <c r="F56" s="80">
        <v>13767</v>
      </c>
      <c r="G56" s="80">
        <v>5570</v>
      </c>
      <c r="H56" s="99">
        <v>16277</v>
      </c>
      <c r="I56" s="100">
        <v>2.2599999999999998</v>
      </c>
      <c r="J56" s="101">
        <v>1.39</v>
      </c>
      <c r="K56" s="29"/>
    </row>
    <row r="57" spans="1:11" ht="18.75" customHeight="1" x14ac:dyDescent="0.3">
      <c r="A57" s="6"/>
      <c r="B57" s="251" t="s">
        <v>260</v>
      </c>
      <c r="C57" s="101">
        <v>1.74</v>
      </c>
      <c r="D57" s="91">
        <v>1.1399999999999999</v>
      </c>
      <c r="E57" s="80">
        <v>3967</v>
      </c>
      <c r="F57" s="80">
        <v>14204</v>
      </c>
      <c r="G57" s="80">
        <v>4926</v>
      </c>
      <c r="H57" s="99">
        <v>14812</v>
      </c>
      <c r="I57" s="100">
        <v>1.85</v>
      </c>
      <c r="J57" s="101">
        <v>1.32</v>
      </c>
      <c r="K57" s="29"/>
    </row>
    <row r="58" spans="1:11" ht="18.75" customHeight="1" x14ac:dyDescent="0.3">
      <c r="A58" s="6"/>
      <c r="B58" s="251" t="s">
        <v>261</v>
      </c>
      <c r="C58" s="101">
        <v>1.69</v>
      </c>
      <c r="D58" s="91">
        <v>1.02</v>
      </c>
      <c r="E58" s="80">
        <v>2955</v>
      </c>
      <c r="F58" s="80">
        <v>14122</v>
      </c>
      <c r="G58" s="80">
        <v>4660</v>
      </c>
      <c r="H58" s="99">
        <v>13279</v>
      </c>
      <c r="I58" s="100">
        <v>1.88</v>
      </c>
      <c r="J58" s="101">
        <v>1.2</v>
      </c>
      <c r="K58" s="29"/>
    </row>
    <row r="59" spans="1:11" ht="18.75" customHeight="1" x14ac:dyDescent="0.3">
      <c r="A59" s="6"/>
      <c r="B59" s="251" t="s">
        <v>262</v>
      </c>
      <c r="C59" s="101">
        <v>1.8</v>
      </c>
      <c r="D59" s="91">
        <v>1</v>
      </c>
      <c r="E59" s="80">
        <v>3273</v>
      </c>
      <c r="F59" s="80">
        <v>14383</v>
      </c>
      <c r="G59" s="80">
        <v>5694</v>
      </c>
      <c r="H59" s="99">
        <v>13784</v>
      </c>
      <c r="I59" s="100">
        <v>1.72</v>
      </c>
      <c r="J59" s="101">
        <v>1.1100000000000001</v>
      </c>
      <c r="K59" s="29"/>
    </row>
    <row r="60" spans="1:11" ht="18.75" customHeight="1" x14ac:dyDescent="0.3">
      <c r="A60" s="6"/>
      <c r="B60" s="251" t="s">
        <v>263</v>
      </c>
      <c r="C60" s="101">
        <v>1.55</v>
      </c>
      <c r="D60" s="91">
        <v>1</v>
      </c>
      <c r="E60" s="80">
        <v>3046</v>
      </c>
      <c r="F60" s="80">
        <v>14495</v>
      </c>
      <c r="G60" s="80">
        <v>5134</v>
      </c>
      <c r="H60" s="99">
        <v>14142</v>
      </c>
      <c r="I60" s="100">
        <v>1.72</v>
      </c>
      <c r="J60" s="101">
        <v>1.08</v>
      </c>
      <c r="K60" s="29"/>
    </row>
    <row r="61" spans="1:11" ht="18.75" customHeight="1" x14ac:dyDescent="0.3">
      <c r="A61" s="6"/>
      <c r="B61" s="251" t="s">
        <v>264</v>
      </c>
      <c r="C61" s="101">
        <v>1.63</v>
      </c>
      <c r="D61" s="91">
        <v>0.97</v>
      </c>
      <c r="E61" s="80">
        <v>2737</v>
      </c>
      <c r="F61" s="80">
        <v>14804</v>
      </c>
      <c r="G61" s="80">
        <v>5056</v>
      </c>
      <c r="H61" s="99">
        <v>14364</v>
      </c>
      <c r="I61" s="100">
        <v>1.82</v>
      </c>
      <c r="J61" s="101">
        <v>1.04</v>
      </c>
      <c r="K61" s="29"/>
    </row>
    <row r="62" spans="1:11" ht="18.75" customHeight="1" x14ac:dyDescent="0.3">
      <c r="A62" s="6"/>
      <c r="B62" s="251" t="s">
        <v>265</v>
      </c>
      <c r="C62" s="101">
        <v>1.87</v>
      </c>
      <c r="D62" s="91">
        <v>0.96</v>
      </c>
      <c r="E62" s="80">
        <v>2981</v>
      </c>
      <c r="F62" s="80">
        <v>15316</v>
      </c>
      <c r="G62" s="80">
        <v>5755</v>
      </c>
      <c r="H62" s="99">
        <v>14735</v>
      </c>
      <c r="I62" s="100">
        <v>2.02</v>
      </c>
      <c r="J62" s="101">
        <v>1.03</v>
      </c>
      <c r="K62" s="29"/>
    </row>
    <row r="63" spans="1:11" ht="18.75" customHeight="1" x14ac:dyDescent="0.3">
      <c r="A63" s="6"/>
      <c r="B63" s="251" t="s">
        <v>166</v>
      </c>
      <c r="C63" s="101">
        <v>1.82</v>
      </c>
      <c r="D63" s="91">
        <v>0.98</v>
      </c>
      <c r="E63" s="80">
        <v>3204</v>
      </c>
      <c r="F63" s="80">
        <v>15747</v>
      </c>
      <c r="G63" s="80">
        <v>5675</v>
      </c>
      <c r="H63" s="99">
        <v>15354</v>
      </c>
      <c r="I63" s="100">
        <v>1.82</v>
      </c>
      <c r="J63" s="101">
        <v>1.04</v>
      </c>
      <c r="K63" s="29"/>
    </row>
    <row r="64" spans="1:11" ht="18.75" customHeight="1" x14ac:dyDescent="0.3">
      <c r="A64" s="6"/>
      <c r="B64" s="251" t="s">
        <v>164</v>
      </c>
      <c r="C64" s="101">
        <v>1.9</v>
      </c>
      <c r="D64" s="91">
        <v>0.95</v>
      </c>
      <c r="E64" s="80">
        <v>2398</v>
      </c>
      <c r="F64" s="80">
        <v>15189</v>
      </c>
      <c r="G64" s="80">
        <v>5516</v>
      </c>
      <c r="H64" s="99">
        <v>15586</v>
      </c>
      <c r="I64" s="100">
        <v>2.02</v>
      </c>
      <c r="J64" s="101">
        <v>1.06</v>
      </c>
      <c r="K64" s="29"/>
    </row>
    <row r="65" spans="1:11" ht="18.75" customHeight="1" x14ac:dyDescent="0.3">
      <c r="A65" s="6"/>
      <c r="B65" s="251" t="s">
        <v>88</v>
      </c>
      <c r="C65" s="101">
        <v>1.89</v>
      </c>
      <c r="D65" s="91">
        <v>0.95</v>
      </c>
      <c r="E65" s="80">
        <v>2310</v>
      </c>
      <c r="F65" s="80">
        <v>14500</v>
      </c>
      <c r="G65" s="80">
        <v>5443</v>
      </c>
      <c r="H65" s="99">
        <v>15274</v>
      </c>
      <c r="I65" s="100">
        <v>2.0699999999999998</v>
      </c>
      <c r="J65" s="101">
        <v>1.06</v>
      </c>
      <c r="K65" s="29"/>
    </row>
    <row r="66" spans="1:11" ht="18.75" customHeight="1" thickBot="1" x14ac:dyDescent="0.35">
      <c r="A66" s="6"/>
      <c r="B66" s="102"/>
      <c r="C66" s="103"/>
      <c r="D66" s="104"/>
      <c r="E66" s="105"/>
      <c r="F66" s="105"/>
      <c r="G66" s="105"/>
      <c r="H66" s="106"/>
      <c r="I66" s="45"/>
      <c r="J66" s="103"/>
      <c r="K66" s="29"/>
    </row>
    <row r="67" spans="1:11" ht="18.75" customHeight="1" x14ac:dyDescent="0.3">
      <c r="A67" s="6"/>
      <c r="B67" s="16" t="s">
        <v>96</v>
      </c>
      <c r="C67" s="101" t="s">
        <v>167</v>
      </c>
      <c r="D67" s="101"/>
      <c r="E67" s="107"/>
      <c r="F67" s="107"/>
      <c r="G67" s="107"/>
      <c r="H67" s="107"/>
      <c r="I67" s="48"/>
      <c r="J67" s="101"/>
      <c r="K67" s="29"/>
    </row>
    <row r="68" spans="1:11" ht="18.75" customHeight="1" x14ac:dyDescent="0.35">
      <c r="A68" s="58"/>
      <c r="B68" s="29"/>
      <c r="C68" s="108"/>
      <c r="D68" s="29"/>
      <c r="E68" s="109"/>
      <c r="F68" s="29"/>
      <c r="G68" s="109"/>
      <c r="H68" s="29"/>
      <c r="I68" s="109"/>
      <c r="J68" s="29"/>
      <c r="K68" s="29"/>
    </row>
    <row r="69" spans="1:11" s="356" customFormat="1" ht="24" x14ac:dyDescent="0.35">
      <c r="A69" s="6"/>
      <c r="B69" s="110"/>
      <c r="C69" s="5" t="s">
        <v>101</v>
      </c>
      <c r="D69" s="79"/>
      <c r="E69" s="111"/>
      <c r="F69" s="79"/>
      <c r="G69" s="111"/>
      <c r="H69" s="79"/>
      <c r="I69" s="111"/>
      <c r="J69" s="79"/>
      <c r="K69" s="79"/>
    </row>
    <row r="70" spans="1:11" ht="18.75" customHeight="1" thickBot="1" x14ac:dyDescent="0.35">
      <c r="A70" s="6"/>
      <c r="B70" s="26"/>
      <c r="C70" s="112"/>
      <c r="D70" s="7"/>
      <c r="E70" s="45"/>
      <c r="F70" s="7"/>
      <c r="G70" s="45"/>
      <c r="H70" s="7"/>
      <c r="I70" s="45"/>
      <c r="J70" s="7"/>
      <c r="K70" s="29"/>
    </row>
    <row r="71" spans="1:11" ht="18.75" customHeight="1" x14ac:dyDescent="0.3">
      <c r="A71" s="6"/>
      <c r="B71" s="610" t="s">
        <v>85</v>
      </c>
      <c r="C71" s="113"/>
      <c r="D71" s="648" t="s">
        <v>100</v>
      </c>
      <c r="E71" s="598"/>
      <c r="F71" s="648" t="s">
        <v>43</v>
      </c>
      <c r="G71" s="598"/>
      <c r="H71" s="114" t="s">
        <v>44</v>
      </c>
      <c r="I71" s="15" t="s">
        <v>45</v>
      </c>
      <c r="J71" s="36" t="s">
        <v>46</v>
      </c>
      <c r="K71" s="29"/>
    </row>
    <row r="72" spans="1:11" ht="18.75" customHeight="1" x14ac:dyDescent="0.3">
      <c r="A72" s="6"/>
      <c r="B72" s="617"/>
      <c r="C72" s="115" t="s">
        <v>47</v>
      </c>
      <c r="D72" s="626"/>
      <c r="E72" s="649"/>
      <c r="F72" s="626"/>
      <c r="G72" s="649"/>
      <c r="H72" s="114" t="s">
        <v>99</v>
      </c>
      <c r="I72" s="650" t="s">
        <v>48</v>
      </c>
      <c r="J72" s="651"/>
      <c r="K72" s="6"/>
    </row>
    <row r="73" spans="1:11" ht="18.75" customHeight="1" x14ac:dyDescent="0.3">
      <c r="A73" s="6"/>
      <c r="B73" s="617"/>
      <c r="C73" s="115" t="s">
        <v>49</v>
      </c>
      <c r="D73" s="652" t="s">
        <v>50</v>
      </c>
      <c r="E73" s="116" t="s">
        <v>98</v>
      </c>
      <c r="F73" s="652" t="s">
        <v>51</v>
      </c>
      <c r="G73" s="603" t="s">
        <v>52</v>
      </c>
      <c r="H73" s="114" t="s">
        <v>97</v>
      </c>
      <c r="I73" s="603" t="s">
        <v>233</v>
      </c>
      <c r="J73" s="628" t="s">
        <v>234</v>
      </c>
      <c r="K73" s="6"/>
    </row>
    <row r="74" spans="1:11" ht="18.75" customHeight="1" x14ac:dyDescent="0.3">
      <c r="A74" s="6"/>
      <c r="B74" s="611"/>
      <c r="C74" s="117" t="s">
        <v>53</v>
      </c>
      <c r="D74" s="653"/>
      <c r="E74" s="118" t="s">
        <v>54</v>
      </c>
      <c r="F74" s="653"/>
      <c r="G74" s="604"/>
      <c r="H74" s="119" t="s">
        <v>235</v>
      </c>
      <c r="I74" s="604"/>
      <c r="J74" s="621"/>
      <c r="K74" s="6"/>
    </row>
    <row r="75" spans="1:11" ht="18.75" customHeight="1" x14ac:dyDescent="0.3">
      <c r="A75" s="6"/>
      <c r="B75" s="10"/>
      <c r="C75" s="73" t="s">
        <v>55</v>
      </c>
      <c r="D75" s="120" t="s">
        <v>56</v>
      </c>
      <c r="E75" s="17" t="s">
        <v>56</v>
      </c>
      <c r="F75" s="120" t="s">
        <v>57</v>
      </c>
      <c r="G75" s="17" t="s">
        <v>56</v>
      </c>
      <c r="H75" s="120" t="s">
        <v>58</v>
      </c>
      <c r="I75" s="95" t="s">
        <v>59</v>
      </c>
      <c r="J75" s="17" t="s">
        <v>58</v>
      </c>
      <c r="K75" s="6"/>
    </row>
    <row r="76" spans="1:11" ht="18.75" customHeight="1" x14ac:dyDescent="0.3">
      <c r="A76" s="6"/>
      <c r="B76" s="18" t="s">
        <v>283</v>
      </c>
      <c r="C76" s="121">
        <v>2055</v>
      </c>
      <c r="D76" s="78">
        <v>578</v>
      </c>
      <c r="E76" s="78">
        <v>401</v>
      </c>
      <c r="F76" s="78">
        <v>5637</v>
      </c>
      <c r="G76" s="78">
        <v>580</v>
      </c>
      <c r="H76" s="95">
        <v>124867</v>
      </c>
      <c r="I76" s="78">
        <v>94</v>
      </c>
      <c r="J76" s="78">
        <v>13078</v>
      </c>
      <c r="K76" s="6"/>
    </row>
    <row r="77" spans="1:11" ht="18.75" customHeight="1" x14ac:dyDescent="0.3">
      <c r="A77" s="6"/>
      <c r="B77" s="18" t="s">
        <v>10</v>
      </c>
      <c r="C77" s="121">
        <v>2196</v>
      </c>
      <c r="D77" s="78">
        <v>487</v>
      </c>
      <c r="E77" s="78">
        <v>390</v>
      </c>
      <c r="F77" s="78">
        <v>5014</v>
      </c>
      <c r="G77" s="78">
        <v>485</v>
      </c>
      <c r="H77" s="95">
        <v>123459</v>
      </c>
      <c r="I77" s="78">
        <v>95</v>
      </c>
      <c r="J77" s="78">
        <v>17092</v>
      </c>
      <c r="K77" s="6"/>
    </row>
    <row r="78" spans="1:11" ht="18.75" customHeight="1" x14ac:dyDescent="0.3">
      <c r="A78" s="6"/>
      <c r="B78" s="18" t="s">
        <v>11</v>
      </c>
      <c r="C78" s="121">
        <v>1530.63</v>
      </c>
      <c r="D78" s="78">
        <v>457</v>
      </c>
      <c r="E78" s="78">
        <v>444</v>
      </c>
      <c r="F78" s="78">
        <v>4909</v>
      </c>
      <c r="G78" s="78">
        <v>459</v>
      </c>
      <c r="H78" s="95">
        <v>124228</v>
      </c>
      <c r="I78" s="78">
        <v>83</v>
      </c>
      <c r="J78" s="78">
        <v>23306</v>
      </c>
      <c r="K78" s="6"/>
    </row>
    <row r="79" spans="1:11" ht="18.75" customHeight="1" x14ac:dyDescent="0.3">
      <c r="A79" s="6"/>
      <c r="B79" s="18" t="s">
        <v>12</v>
      </c>
      <c r="C79" s="121">
        <v>1428.87</v>
      </c>
      <c r="D79" s="78">
        <v>486</v>
      </c>
      <c r="E79" s="78">
        <v>326</v>
      </c>
      <c r="F79" s="78">
        <v>4806</v>
      </c>
      <c r="G79" s="78">
        <v>483</v>
      </c>
      <c r="H79" s="95">
        <v>125341</v>
      </c>
      <c r="I79" s="78">
        <v>93</v>
      </c>
      <c r="J79" s="78">
        <v>7262</v>
      </c>
      <c r="K79" s="6"/>
    </row>
    <row r="80" spans="1:11" ht="18.75" customHeight="1" x14ac:dyDescent="0.3">
      <c r="A80" s="6"/>
      <c r="B80" s="18" t="s">
        <v>79</v>
      </c>
      <c r="C80" s="121">
        <v>1292.5999999999999</v>
      </c>
      <c r="D80" s="78">
        <v>433</v>
      </c>
      <c r="E80" s="78">
        <v>289</v>
      </c>
      <c r="F80" s="78">
        <v>4539</v>
      </c>
      <c r="G80" s="78">
        <v>439</v>
      </c>
      <c r="H80" s="95">
        <v>123655</v>
      </c>
      <c r="I80" s="78">
        <v>77</v>
      </c>
      <c r="J80" s="78">
        <v>6101</v>
      </c>
      <c r="K80" s="6"/>
    </row>
    <row r="81" spans="1:15" ht="18.75" customHeight="1" x14ac:dyDescent="0.3">
      <c r="A81" s="6"/>
      <c r="B81" s="18" t="s">
        <v>162</v>
      </c>
      <c r="C81" s="121">
        <v>1488</v>
      </c>
      <c r="D81" s="78">
        <v>472</v>
      </c>
      <c r="E81" s="78">
        <v>403</v>
      </c>
      <c r="F81" s="78">
        <v>5058</v>
      </c>
      <c r="G81" s="78">
        <v>519</v>
      </c>
      <c r="H81" s="95">
        <v>121087</v>
      </c>
      <c r="I81" s="78">
        <v>80</v>
      </c>
      <c r="J81" s="78">
        <v>14348</v>
      </c>
      <c r="K81" s="6"/>
    </row>
    <row r="82" spans="1:15" ht="18.75" customHeight="1" x14ac:dyDescent="0.3">
      <c r="A82" s="6"/>
      <c r="B82" s="18" t="s">
        <v>168</v>
      </c>
      <c r="C82" s="121">
        <v>1585</v>
      </c>
      <c r="D82" s="78">
        <v>502</v>
      </c>
      <c r="E82" s="78">
        <v>424</v>
      </c>
      <c r="F82" s="78">
        <v>5188</v>
      </c>
      <c r="G82" s="78">
        <v>505</v>
      </c>
      <c r="H82" s="95">
        <v>118759</v>
      </c>
      <c r="I82" s="78">
        <v>86</v>
      </c>
      <c r="J82" s="78">
        <v>3174</v>
      </c>
      <c r="K82" s="6"/>
    </row>
    <row r="83" spans="1:15" ht="18.75" customHeight="1" x14ac:dyDescent="0.3">
      <c r="A83" s="6"/>
      <c r="B83" s="18" t="s">
        <v>285</v>
      </c>
      <c r="C83" s="121">
        <v>1847</v>
      </c>
      <c r="D83" s="78">
        <v>428</v>
      </c>
      <c r="E83" s="78">
        <v>305</v>
      </c>
      <c r="F83" s="78">
        <v>4514</v>
      </c>
      <c r="G83" s="78">
        <v>432</v>
      </c>
      <c r="H83" s="95">
        <v>113618</v>
      </c>
      <c r="I83" s="78">
        <v>90</v>
      </c>
      <c r="J83" s="78">
        <v>9658</v>
      </c>
      <c r="K83" s="6"/>
    </row>
    <row r="84" spans="1:15" ht="18.75" customHeight="1" x14ac:dyDescent="0.3">
      <c r="A84" s="6"/>
      <c r="B84" s="284"/>
      <c r="C84" s="122"/>
      <c r="D84" s="95"/>
      <c r="E84" s="95"/>
      <c r="F84" s="95"/>
      <c r="G84" s="95"/>
      <c r="H84" s="40"/>
      <c r="I84" s="78"/>
      <c r="J84" s="78"/>
      <c r="K84" s="6"/>
      <c r="O84" s="368"/>
    </row>
    <row r="85" spans="1:15" ht="18.75" customHeight="1" x14ac:dyDescent="0.3">
      <c r="A85" s="6"/>
      <c r="B85" s="251" t="s">
        <v>284</v>
      </c>
      <c r="C85" s="123">
        <v>92.72</v>
      </c>
      <c r="D85" s="40">
        <v>38.430999999999997</v>
      </c>
      <c r="E85" s="40">
        <v>20.199000000000002</v>
      </c>
      <c r="F85" s="40">
        <v>368</v>
      </c>
      <c r="G85" s="40">
        <v>38.393999999999998</v>
      </c>
      <c r="H85" s="40">
        <v>11513</v>
      </c>
      <c r="I85" s="78">
        <v>6</v>
      </c>
      <c r="J85" s="95">
        <v>117</v>
      </c>
      <c r="K85" s="6"/>
    </row>
    <row r="86" spans="1:15" ht="18.75" customHeight="1" x14ac:dyDescent="0.3">
      <c r="A86" s="6"/>
      <c r="B86" s="251" t="s">
        <v>274</v>
      </c>
      <c r="C86" s="123">
        <v>75.31</v>
      </c>
      <c r="D86" s="40">
        <v>27.193000000000001</v>
      </c>
      <c r="E86" s="40">
        <v>15.847</v>
      </c>
      <c r="F86" s="40">
        <v>264</v>
      </c>
      <c r="G86" s="40">
        <v>27.167000000000002</v>
      </c>
      <c r="H86" s="40">
        <v>11280</v>
      </c>
      <c r="I86" s="78">
        <v>9</v>
      </c>
      <c r="J86" s="95">
        <v>979</v>
      </c>
      <c r="K86" s="6"/>
    </row>
    <row r="87" spans="1:15" ht="18.75" customHeight="1" x14ac:dyDescent="0.3">
      <c r="A87" s="6"/>
      <c r="B87" s="251" t="s">
        <v>266</v>
      </c>
      <c r="C87" s="123">
        <v>87.75</v>
      </c>
      <c r="D87" s="40">
        <v>27.457000000000001</v>
      </c>
      <c r="E87" s="40">
        <v>27.190999999999999</v>
      </c>
      <c r="F87" s="40">
        <v>363</v>
      </c>
      <c r="G87" s="40">
        <v>29.564</v>
      </c>
      <c r="H87" s="40">
        <v>9031</v>
      </c>
      <c r="I87" s="78">
        <v>12</v>
      </c>
      <c r="J87" s="95">
        <v>499</v>
      </c>
      <c r="K87" s="6"/>
    </row>
    <row r="88" spans="1:15" ht="18.75" customHeight="1" x14ac:dyDescent="0.3">
      <c r="A88" s="6"/>
      <c r="B88" s="251" t="s">
        <v>267</v>
      </c>
      <c r="C88" s="123">
        <v>153.97999999999999</v>
      </c>
      <c r="D88" s="40">
        <v>27.861000000000001</v>
      </c>
      <c r="E88" s="40">
        <v>28.18</v>
      </c>
      <c r="F88" s="40">
        <v>289</v>
      </c>
      <c r="G88" s="40">
        <v>28.405000000000001</v>
      </c>
      <c r="H88" s="40">
        <v>9259</v>
      </c>
      <c r="I88" s="78">
        <v>6</v>
      </c>
      <c r="J88" s="95">
        <v>533</v>
      </c>
      <c r="K88" s="6"/>
    </row>
    <row r="89" spans="1:15" ht="18.75" customHeight="1" x14ac:dyDescent="0.3">
      <c r="A89" s="6"/>
      <c r="B89" s="251" t="s">
        <v>268</v>
      </c>
      <c r="C89" s="123">
        <v>280.57</v>
      </c>
      <c r="D89" s="40">
        <v>53.268000000000001</v>
      </c>
      <c r="E89" s="40">
        <v>32.799999999999997</v>
      </c>
      <c r="F89" s="40">
        <v>646</v>
      </c>
      <c r="G89" s="40">
        <v>54.398000000000003</v>
      </c>
      <c r="H89" s="40">
        <v>8578</v>
      </c>
      <c r="I89" s="78">
        <v>7</v>
      </c>
      <c r="J89" s="95">
        <v>403</v>
      </c>
      <c r="K89" s="6"/>
    </row>
    <row r="90" spans="1:15" ht="18.75" customHeight="1" x14ac:dyDescent="0.3">
      <c r="A90" s="6"/>
      <c r="B90" s="251" t="s">
        <v>269</v>
      </c>
      <c r="C90" s="123">
        <v>132.88999999999999</v>
      </c>
      <c r="D90" s="40">
        <v>20.452000000000002</v>
      </c>
      <c r="E90" s="40">
        <v>12.678000000000001</v>
      </c>
      <c r="F90" s="40">
        <v>220</v>
      </c>
      <c r="G90" s="40">
        <v>20.8</v>
      </c>
      <c r="H90" s="40">
        <v>8445</v>
      </c>
      <c r="I90" s="78">
        <v>6</v>
      </c>
      <c r="J90" s="95">
        <v>2205</v>
      </c>
      <c r="K90" s="6"/>
    </row>
    <row r="91" spans="1:15" ht="18.75" customHeight="1" x14ac:dyDescent="0.3">
      <c r="A91" s="6"/>
      <c r="B91" s="251" t="s">
        <v>270</v>
      </c>
      <c r="C91" s="123">
        <v>225.96</v>
      </c>
      <c r="D91" s="40">
        <v>39.667000000000002</v>
      </c>
      <c r="E91" s="40">
        <v>22.562999999999999</v>
      </c>
      <c r="F91" s="40">
        <v>385</v>
      </c>
      <c r="G91" s="40">
        <v>39.667000000000002</v>
      </c>
      <c r="H91" s="40">
        <v>9688</v>
      </c>
      <c r="I91" s="78">
        <v>11</v>
      </c>
      <c r="J91" s="95">
        <v>426</v>
      </c>
      <c r="K91" s="6"/>
    </row>
    <row r="92" spans="1:15" ht="18.75" customHeight="1" x14ac:dyDescent="0.3">
      <c r="A92" s="6"/>
      <c r="B92" s="251" t="s">
        <v>271</v>
      </c>
      <c r="C92" s="123">
        <v>190.58</v>
      </c>
      <c r="D92" s="40">
        <v>37.264000000000003</v>
      </c>
      <c r="E92" s="40">
        <v>14.417999999999999</v>
      </c>
      <c r="F92" s="40">
        <v>352</v>
      </c>
      <c r="G92" s="40">
        <v>37.116999999999997</v>
      </c>
      <c r="H92" s="40">
        <v>9624</v>
      </c>
      <c r="I92" s="78">
        <v>8</v>
      </c>
      <c r="J92" s="95">
        <v>130</v>
      </c>
      <c r="K92" s="6"/>
    </row>
    <row r="93" spans="1:15" ht="18.75" customHeight="1" x14ac:dyDescent="0.3">
      <c r="A93" s="6"/>
      <c r="B93" s="251" t="s">
        <v>272</v>
      </c>
      <c r="C93" s="123">
        <v>164.91</v>
      </c>
      <c r="D93" s="40">
        <v>33.098999999999997</v>
      </c>
      <c r="E93" s="40">
        <v>62.61</v>
      </c>
      <c r="F93" s="40">
        <v>330</v>
      </c>
      <c r="G93" s="40">
        <v>32.957000000000001</v>
      </c>
      <c r="H93" s="40">
        <v>10037</v>
      </c>
      <c r="I93" s="78">
        <v>6</v>
      </c>
      <c r="J93" s="95">
        <v>935</v>
      </c>
      <c r="K93" s="6"/>
    </row>
    <row r="94" spans="1:15" ht="18.75" customHeight="1" x14ac:dyDescent="0.3">
      <c r="A94" s="6"/>
      <c r="B94" s="251" t="s">
        <v>273</v>
      </c>
      <c r="C94" s="123">
        <v>178.41</v>
      </c>
      <c r="D94" s="40">
        <v>41.972999999999999</v>
      </c>
      <c r="E94" s="40">
        <v>29.425999999999998</v>
      </c>
      <c r="F94" s="40">
        <v>465</v>
      </c>
      <c r="G94" s="40">
        <v>42.045999999999999</v>
      </c>
      <c r="H94" s="40">
        <v>8955</v>
      </c>
      <c r="I94" s="78">
        <v>8</v>
      </c>
      <c r="J94" s="95">
        <v>151</v>
      </c>
      <c r="K94" s="6"/>
    </row>
    <row r="95" spans="1:15" ht="18.75" customHeight="1" x14ac:dyDescent="0.3">
      <c r="A95" s="6"/>
      <c r="B95" s="251" t="s">
        <v>166</v>
      </c>
      <c r="C95" s="123">
        <v>156.61000000000001</v>
      </c>
      <c r="D95" s="40">
        <v>37.890999999999998</v>
      </c>
      <c r="E95" s="40">
        <v>19.837</v>
      </c>
      <c r="F95" s="40">
        <v>360</v>
      </c>
      <c r="G95" s="40">
        <v>37.405000000000001</v>
      </c>
      <c r="H95" s="40">
        <v>8889</v>
      </c>
      <c r="I95" s="78">
        <v>5</v>
      </c>
      <c r="J95" s="95">
        <v>549</v>
      </c>
      <c r="K95" s="6"/>
    </row>
    <row r="96" spans="1:15" ht="18.75" customHeight="1" x14ac:dyDescent="0.3">
      <c r="A96" s="6"/>
      <c r="B96" s="251" t="s">
        <v>164</v>
      </c>
      <c r="C96" s="123">
        <v>87.83</v>
      </c>
      <c r="D96" s="40">
        <v>34.929000000000002</v>
      </c>
      <c r="E96" s="40">
        <v>19.021000000000001</v>
      </c>
      <c r="F96" s="40">
        <v>345</v>
      </c>
      <c r="G96" s="40">
        <v>34.929000000000002</v>
      </c>
      <c r="H96" s="40">
        <v>8800</v>
      </c>
      <c r="I96" s="78">
        <v>2</v>
      </c>
      <c r="J96" s="95">
        <v>2738</v>
      </c>
      <c r="K96" s="6"/>
    </row>
    <row r="97" spans="1:11" ht="18.75" customHeight="1" x14ac:dyDescent="0.3">
      <c r="A97" s="6"/>
      <c r="B97" s="251" t="s">
        <v>88</v>
      </c>
      <c r="C97" s="123">
        <v>112.36</v>
      </c>
      <c r="D97" s="40">
        <v>47.423999999999999</v>
      </c>
      <c r="E97" s="40">
        <v>21.096</v>
      </c>
      <c r="F97" s="40">
        <v>495</v>
      </c>
      <c r="G97" s="40">
        <v>47.390999999999998</v>
      </c>
      <c r="H97" s="40">
        <v>11031</v>
      </c>
      <c r="I97" s="78">
        <v>7</v>
      </c>
      <c r="J97" s="95">
        <v>110</v>
      </c>
      <c r="K97" s="6"/>
    </row>
    <row r="98" spans="1:11" ht="18.75" customHeight="1" thickBot="1" x14ac:dyDescent="0.35">
      <c r="A98" s="6"/>
      <c r="B98" s="369"/>
      <c r="C98" s="124"/>
      <c r="D98" s="125"/>
      <c r="E98" s="125"/>
      <c r="F98" s="125"/>
      <c r="G98" s="125"/>
      <c r="H98" s="126"/>
      <c r="I98" s="26"/>
      <c r="J98" s="26"/>
      <c r="K98" s="6"/>
    </row>
    <row r="99" spans="1:11" ht="18.75" customHeight="1" x14ac:dyDescent="0.3">
      <c r="A99" s="6"/>
      <c r="B99" s="16" t="s">
        <v>96</v>
      </c>
      <c r="C99" s="33" t="s">
        <v>60</v>
      </c>
      <c r="D99" s="33"/>
      <c r="E99" s="29"/>
      <c r="F99" s="29"/>
      <c r="G99" s="29"/>
      <c r="H99" s="11"/>
      <c r="I99" s="29"/>
      <c r="J99" s="29"/>
      <c r="K99" s="6"/>
    </row>
    <row r="100" spans="1:11" ht="18.75" customHeight="1" x14ac:dyDescent="0.3">
      <c r="K100" s="6"/>
    </row>
    <row r="101" spans="1:11" ht="18.75" customHeight="1" x14ac:dyDescent="0.3">
      <c r="K101" s="29"/>
    </row>
  </sheetData>
  <mergeCells count="18">
    <mergeCell ref="B4:B7"/>
    <mergeCell ref="C4:F5"/>
    <mergeCell ref="G4:I5"/>
    <mergeCell ref="J4:K5"/>
    <mergeCell ref="C6:C7"/>
    <mergeCell ref="D6:D7"/>
    <mergeCell ref="I73:I74"/>
    <mergeCell ref="J73:J74"/>
    <mergeCell ref="B39:B41"/>
    <mergeCell ref="C39:H39"/>
    <mergeCell ref="I39:J39"/>
    <mergeCell ref="B71:B74"/>
    <mergeCell ref="D71:E72"/>
    <mergeCell ref="F71:G72"/>
    <mergeCell ref="I72:J72"/>
    <mergeCell ref="D73:D74"/>
    <mergeCell ref="F73:F74"/>
    <mergeCell ref="G73:G74"/>
  </mergeCells>
  <phoneticPr fontId="6"/>
  <printOptions horizontalCentered="1"/>
  <pageMargins left="0.39370078740157483" right="0.39370078740157483" top="0.59055118110236227" bottom="0.35433070866141736" header="0.55118110236220474" footer="0.51181102362204722"/>
  <pageSetup paperSize="9" scale="4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BV13"/>
  <sheetViews>
    <sheetView zoomScale="115" zoomScaleNormal="115" workbookViewId="0">
      <selection activeCell="U36" sqref="U36"/>
    </sheetView>
  </sheetViews>
  <sheetFormatPr defaultRowHeight="13.5" x14ac:dyDescent="0.15"/>
  <cols>
    <col min="1" max="16384" width="8.796875" style="545"/>
  </cols>
  <sheetData>
    <row r="2" spans="1:74" x14ac:dyDescent="0.15">
      <c r="A2" s="541"/>
      <c r="B2" s="541" t="s">
        <v>322</v>
      </c>
      <c r="C2" s="541">
        <v>24</v>
      </c>
      <c r="D2" s="541">
        <v>25</v>
      </c>
      <c r="E2" s="541">
        <v>26</v>
      </c>
      <c r="F2" s="541">
        <v>27</v>
      </c>
      <c r="G2" s="541">
        <v>28</v>
      </c>
      <c r="H2" s="541">
        <v>29</v>
      </c>
      <c r="I2" s="541">
        <v>30</v>
      </c>
      <c r="J2" s="542">
        <v>31</v>
      </c>
      <c r="K2" s="543">
        <v>32</v>
      </c>
      <c r="L2" s="543">
        <v>33</v>
      </c>
      <c r="M2" s="544">
        <v>34</v>
      </c>
      <c r="N2" s="541">
        <v>35</v>
      </c>
      <c r="O2" s="541">
        <v>36</v>
      </c>
      <c r="P2" s="541">
        <v>37</v>
      </c>
      <c r="Q2" s="541">
        <v>38</v>
      </c>
      <c r="R2" s="541">
        <v>39</v>
      </c>
      <c r="S2" s="543">
        <v>40</v>
      </c>
      <c r="T2" s="543">
        <v>41</v>
      </c>
      <c r="U2" s="544">
        <v>42</v>
      </c>
      <c r="V2" s="541">
        <v>43</v>
      </c>
      <c r="W2" s="541">
        <v>44</v>
      </c>
      <c r="X2" s="541">
        <v>45</v>
      </c>
      <c r="Y2" s="541">
        <v>46</v>
      </c>
      <c r="Z2" s="541">
        <v>47</v>
      </c>
      <c r="AA2" s="543">
        <v>48</v>
      </c>
      <c r="AB2" s="543">
        <v>49</v>
      </c>
      <c r="AC2" s="544">
        <v>50</v>
      </c>
      <c r="AD2" s="541">
        <v>51</v>
      </c>
      <c r="AE2" s="541">
        <v>52</v>
      </c>
      <c r="AF2" s="541">
        <v>53</v>
      </c>
      <c r="AG2" s="541">
        <v>54</v>
      </c>
      <c r="AH2" s="541">
        <v>55</v>
      </c>
      <c r="AI2" s="543">
        <v>56</v>
      </c>
      <c r="AJ2" s="543">
        <v>57</v>
      </c>
      <c r="AK2" s="544">
        <v>58</v>
      </c>
      <c r="AL2" s="541">
        <v>59</v>
      </c>
      <c r="AM2" s="541">
        <v>60</v>
      </c>
      <c r="AN2" s="541">
        <v>61</v>
      </c>
      <c r="AO2" s="541">
        <v>62</v>
      </c>
      <c r="AP2" s="541">
        <v>63</v>
      </c>
      <c r="AQ2" s="543" t="s">
        <v>323</v>
      </c>
      <c r="AR2" s="543" t="s">
        <v>324</v>
      </c>
      <c r="AS2" s="544" t="s">
        <v>325</v>
      </c>
      <c r="AT2" s="541" t="s">
        <v>326</v>
      </c>
      <c r="AU2" s="541">
        <v>5</v>
      </c>
      <c r="AV2" s="541">
        <v>6</v>
      </c>
      <c r="AW2" s="541">
        <v>7</v>
      </c>
      <c r="AX2" s="541">
        <v>8</v>
      </c>
      <c r="AY2" s="543">
        <v>9</v>
      </c>
      <c r="AZ2" s="541">
        <v>10</v>
      </c>
      <c r="BA2" s="544">
        <v>11</v>
      </c>
      <c r="BB2" s="541">
        <v>12</v>
      </c>
      <c r="BC2" s="541">
        <v>13</v>
      </c>
      <c r="BD2" s="541">
        <v>14</v>
      </c>
      <c r="BE2" s="541">
        <v>15</v>
      </c>
      <c r="BF2" s="541">
        <v>16</v>
      </c>
      <c r="BG2" s="543">
        <v>17</v>
      </c>
      <c r="BH2" s="543">
        <v>18</v>
      </c>
      <c r="BI2" s="544">
        <v>19</v>
      </c>
      <c r="BJ2" s="543">
        <v>20</v>
      </c>
      <c r="BK2" s="543">
        <v>21</v>
      </c>
      <c r="BL2" s="543">
        <v>22</v>
      </c>
      <c r="BM2" s="543">
        <v>23</v>
      </c>
      <c r="BN2" s="543">
        <v>24</v>
      </c>
      <c r="BO2" s="543">
        <v>25</v>
      </c>
      <c r="BP2" s="543">
        <v>26</v>
      </c>
      <c r="BQ2" s="544">
        <v>27</v>
      </c>
      <c r="BR2" s="543">
        <v>28</v>
      </c>
      <c r="BS2" s="541">
        <v>29</v>
      </c>
      <c r="BT2" s="541">
        <v>30</v>
      </c>
      <c r="BU2" s="541">
        <v>1</v>
      </c>
      <c r="BV2" s="541" t="s">
        <v>327</v>
      </c>
    </row>
    <row r="3" spans="1:74" x14ac:dyDescent="0.15">
      <c r="A3" s="541" t="s">
        <v>328</v>
      </c>
      <c r="B3" s="546">
        <v>127769</v>
      </c>
      <c r="C3" s="546">
        <v>128165</v>
      </c>
      <c r="D3" s="546">
        <v>129221</v>
      </c>
      <c r="E3" s="546">
        <v>128637</v>
      </c>
      <c r="F3" s="546">
        <v>123043</v>
      </c>
      <c r="G3" s="546">
        <v>121080</v>
      </c>
      <c r="H3" s="546">
        <v>125647</v>
      </c>
      <c r="I3" s="546">
        <v>130056</v>
      </c>
      <c r="J3" s="547">
        <v>132657</v>
      </c>
      <c r="K3" s="548">
        <v>134120</v>
      </c>
      <c r="L3" s="548">
        <v>139708</v>
      </c>
      <c r="M3" s="549">
        <v>137753</v>
      </c>
      <c r="N3" s="550">
        <v>126908</v>
      </c>
      <c r="O3" s="550">
        <v>117232</v>
      </c>
      <c r="P3" s="550">
        <v>109123</v>
      </c>
      <c r="Q3" s="550">
        <v>103920</v>
      </c>
      <c r="R3" s="550">
        <v>99175</v>
      </c>
      <c r="S3" s="548">
        <v>98151</v>
      </c>
      <c r="T3" s="548">
        <v>96362</v>
      </c>
      <c r="U3" s="549">
        <v>95203</v>
      </c>
      <c r="V3" s="550">
        <v>94195</v>
      </c>
      <c r="W3" s="550">
        <v>94452</v>
      </c>
      <c r="X3" s="550">
        <v>95243</v>
      </c>
      <c r="Y3" s="550">
        <v>95374</v>
      </c>
      <c r="Z3" s="550">
        <v>95766</v>
      </c>
      <c r="AA3" s="548">
        <v>94396</v>
      </c>
      <c r="AB3" s="548">
        <v>95958</v>
      </c>
      <c r="AC3" s="549">
        <v>97511</v>
      </c>
      <c r="AD3" s="550">
        <v>98786</v>
      </c>
      <c r="AE3" s="550">
        <v>99570</v>
      </c>
      <c r="AF3" s="550">
        <v>101394</v>
      </c>
      <c r="AG3" s="550">
        <v>105709</v>
      </c>
      <c r="AH3" s="550">
        <v>106737</v>
      </c>
      <c r="AI3" s="548">
        <v>106823</v>
      </c>
      <c r="AJ3" s="548">
        <v>105934</v>
      </c>
      <c r="AK3" s="549">
        <v>103654</v>
      </c>
      <c r="AL3" s="550">
        <v>100152</v>
      </c>
      <c r="AM3" s="550">
        <v>96193</v>
      </c>
      <c r="AN3" s="550">
        <v>91441</v>
      </c>
      <c r="AO3" s="550">
        <v>87055</v>
      </c>
      <c r="AP3" s="550">
        <v>83535</v>
      </c>
      <c r="AQ3" s="548">
        <v>81669</v>
      </c>
      <c r="AR3" s="548">
        <v>80475</v>
      </c>
      <c r="AS3" s="549">
        <v>78973</v>
      </c>
      <c r="AT3" s="550">
        <v>78270</v>
      </c>
      <c r="AU3" s="550">
        <v>77523</v>
      </c>
      <c r="AV3" s="550">
        <v>76789</v>
      </c>
      <c r="AW3" s="550">
        <v>75323</v>
      </c>
      <c r="AX3" s="550">
        <v>73075</v>
      </c>
      <c r="AY3" s="548">
        <v>71115</v>
      </c>
      <c r="AZ3" s="550">
        <v>68990</v>
      </c>
      <c r="BA3" s="549">
        <v>67050</v>
      </c>
      <c r="BB3" s="550">
        <v>65133</v>
      </c>
      <c r="BC3" s="550">
        <v>63823</v>
      </c>
      <c r="BD3" s="551">
        <v>62692</v>
      </c>
      <c r="BE3" s="551">
        <v>61948</v>
      </c>
      <c r="BF3" s="551">
        <v>61068</v>
      </c>
      <c r="BG3" s="552">
        <v>60322</v>
      </c>
      <c r="BH3" s="552">
        <v>59876</v>
      </c>
      <c r="BI3" s="549">
        <v>58989</v>
      </c>
      <c r="BJ3" s="552">
        <v>58259</v>
      </c>
      <c r="BK3" s="552">
        <v>56892</v>
      </c>
      <c r="BL3" s="552">
        <v>55625</v>
      </c>
      <c r="BM3" s="552">
        <v>53912</v>
      </c>
      <c r="BN3" s="553">
        <v>52139</v>
      </c>
      <c r="BO3" s="552">
        <v>50662</v>
      </c>
      <c r="BP3" s="552">
        <v>49325</v>
      </c>
      <c r="BQ3" s="554">
        <v>48488</v>
      </c>
      <c r="BR3" s="552">
        <v>47469</v>
      </c>
      <c r="BS3" s="546">
        <f t="shared" ref="BS3:BV4" si="0">BS10+BS12</f>
        <v>46827</v>
      </c>
      <c r="BT3" s="546">
        <f t="shared" si="0"/>
        <v>46525</v>
      </c>
      <c r="BU3" s="546">
        <f t="shared" si="0"/>
        <v>45942</v>
      </c>
      <c r="BV3" s="546">
        <f t="shared" si="0"/>
        <v>45033</v>
      </c>
    </row>
    <row r="4" spans="1:74" x14ac:dyDescent="0.15">
      <c r="A4" s="541" t="s">
        <v>329</v>
      </c>
      <c r="B4" s="546">
        <v>58605</v>
      </c>
      <c r="C4" s="546">
        <v>62726</v>
      </c>
      <c r="D4" s="546">
        <v>63631</v>
      </c>
      <c r="E4" s="546">
        <v>62071</v>
      </c>
      <c r="F4" s="546">
        <v>59369</v>
      </c>
      <c r="G4" s="546">
        <v>59577</v>
      </c>
      <c r="H4" s="546">
        <v>63575</v>
      </c>
      <c r="I4" s="546">
        <v>65834</v>
      </c>
      <c r="J4" s="547">
        <v>65622</v>
      </c>
      <c r="K4" s="548">
        <v>61533</v>
      </c>
      <c r="L4" s="548">
        <v>53825</v>
      </c>
      <c r="M4" s="549">
        <v>52115</v>
      </c>
      <c r="N4" s="550">
        <v>60746</v>
      </c>
      <c r="O4" s="550">
        <v>72763</v>
      </c>
      <c r="P4" s="550">
        <v>77233</v>
      </c>
      <c r="Q4" s="550">
        <v>71046</v>
      </c>
      <c r="R4" s="550">
        <v>65010</v>
      </c>
      <c r="S4" s="548">
        <v>59375</v>
      </c>
      <c r="T4" s="548">
        <v>55323</v>
      </c>
      <c r="U4" s="549">
        <v>51871</v>
      </c>
      <c r="V4" s="550">
        <v>50443</v>
      </c>
      <c r="W4" s="550">
        <v>48677</v>
      </c>
      <c r="X4" s="550">
        <v>47088</v>
      </c>
      <c r="Y4" s="550">
        <v>46900</v>
      </c>
      <c r="Z4" s="550">
        <v>46948</v>
      </c>
      <c r="AA4" s="548">
        <v>47257</v>
      </c>
      <c r="AB4" s="548">
        <v>46421</v>
      </c>
      <c r="AC4" s="549">
        <v>46745</v>
      </c>
      <c r="AD4" s="550">
        <v>47291</v>
      </c>
      <c r="AE4" s="550">
        <v>48466</v>
      </c>
      <c r="AF4" s="550">
        <v>48587</v>
      </c>
      <c r="AG4" s="550">
        <v>46402</v>
      </c>
      <c r="AH4" s="550">
        <v>46753</v>
      </c>
      <c r="AI4" s="548">
        <v>48194</v>
      </c>
      <c r="AJ4" s="548">
        <v>51744</v>
      </c>
      <c r="AK4" s="549">
        <v>52202</v>
      </c>
      <c r="AL4" s="550">
        <v>52515</v>
      </c>
      <c r="AM4" s="550">
        <v>53325</v>
      </c>
      <c r="AN4" s="550">
        <v>53864</v>
      </c>
      <c r="AO4" s="550">
        <v>53493</v>
      </c>
      <c r="AP4" s="550">
        <v>51437</v>
      </c>
      <c r="AQ4" s="548">
        <v>48531</v>
      </c>
      <c r="AR4" s="548">
        <v>45804</v>
      </c>
      <c r="AS4" s="549">
        <v>44402</v>
      </c>
      <c r="AT4" s="550">
        <v>42942</v>
      </c>
      <c r="AU4" s="550">
        <v>42019</v>
      </c>
      <c r="AV4" s="550">
        <v>40564</v>
      </c>
      <c r="AW4" s="550">
        <v>40486</v>
      </c>
      <c r="AX4" s="550">
        <v>40372</v>
      </c>
      <c r="AY4" s="548">
        <v>40311</v>
      </c>
      <c r="AZ4" s="550">
        <v>39513</v>
      </c>
      <c r="BA4" s="549">
        <v>38637</v>
      </c>
      <c r="BB4" s="550">
        <v>37697</v>
      </c>
      <c r="BC4" s="550">
        <v>36587</v>
      </c>
      <c r="BD4" s="551">
        <v>35010</v>
      </c>
      <c r="BE4" s="551">
        <v>33817</v>
      </c>
      <c r="BF4" s="551">
        <v>32798</v>
      </c>
      <c r="BG4" s="552">
        <v>32347</v>
      </c>
      <c r="BH4" s="552">
        <v>31532</v>
      </c>
      <c r="BI4" s="549">
        <v>31302</v>
      </c>
      <c r="BJ4" s="552">
        <v>30788</v>
      </c>
      <c r="BK4" s="552">
        <v>30826</v>
      </c>
      <c r="BL4" s="552">
        <v>30296</v>
      </c>
      <c r="BM4" s="552">
        <v>30224</v>
      </c>
      <c r="BN4" s="553">
        <v>29663</v>
      </c>
      <c r="BO4" s="552">
        <v>29232</v>
      </c>
      <c r="BP4" s="552">
        <v>28528</v>
      </c>
      <c r="BQ4" s="554">
        <v>27632</v>
      </c>
      <c r="BR4" s="552">
        <v>26777</v>
      </c>
      <c r="BS4" s="546">
        <f t="shared" si="0"/>
        <v>25573</v>
      </c>
      <c r="BT4" s="546">
        <f t="shared" si="0"/>
        <v>24683</v>
      </c>
      <c r="BU4" s="546">
        <f t="shared" si="0"/>
        <v>23994</v>
      </c>
      <c r="BV4" s="546">
        <f t="shared" si="0"/>
        <v>23844</v>
      </c>
    </row>
    <row r="5" spans="1:74" ht="17.25" x14ac:dyDescent="0.2">
      <c r="A5" s="541" t="s">
        <v>330</v>
      </c>
      <c r="B5" s="546">
        <v>14361</v>
      </c>
      <c r="C5" s="546">
        <v>17911</v>
      </c>
      <c r="D5" s="546">
        <v>20300</v>
      </c>
      <c r="E5" s="546">
        <v>22338</v>
      </c>
      <c r="F5" s="546">
        <v>24303</v>
      </c>
      <c r="G5" s="546">
        <v>26698</v>
      </c>
      <c r="H5" s="546">
        <v>27612</v>
      </c>
      <c r="I5" s="546">
        <v>28693</v>
      </c>
      <c r="J5" s="547">
        <v>29922</v>
      </c>
      <c r="K5" s="548">
        <v>31957</v>
      </c>
      <c r="L5" s="548">
        <v>33615</v>
      </c>
      <c r="M5" s="549">
        <v>34669</v>
      </c>
      <c r="N5" s="550">
        <v>34280</v>
      </c>
      <c r="O5" s="550">
        <v>31806</v>
      </c>
      <c r="P5" s="550">
        <v>32404</v>
      </c>
      <c r="Q5" s="550">
        <v>38984</v>
      </c>
      <c r="R5" s="550">
        <v>46665</v>
      </c>
      <c r="S5" s="548">
        <v>50273</v>
      </c>
      <c r="T5" s="548">
        <v>47233</v>
      </c>
      <c r="U5" s="549">
        <v>44147</v>
      </c>
      <c r="V5" s="550">
        <v>41203</v>
      </c>
      <c r="W5" s="550">
        <v>39417</v>
      </c>
      <c r="X5" s="550">
        <v>38223</v>
      </c>
      <c r="Y5" s="550">
        <v>38072</v>
      </c>
      <c r="Z5" s="550">
        <v>38148</v>
      </c>
      <c r="AA5" s="548">
        <v>38284</v>
      </c>
      <c r="AB5" s="548">
        <v>39881</v>
      </c>
      <c r="AC5" s="549">
        <v>41104</v>
      </c>
      <c r="AD5" s="550">
        <v>42136</v>
      </c>
      <c r="AE5" s="550">
        <v>41694</v>
      </c>
      <c r="AF5" s="550">
        <v>41830</v>
      </c>
      <c r="AG5" s="550">
        <v>42436</v>
      </c>
      <c r="AH5" s="550">
        <v>43502</v>
      </c>
      <c r="AI5" s="548">
        <v>43756</v>
      </c>
      <c r="AJ5" s="548">
        <v>41484</v>
      </c>
      <c r="AK5" s="549">
        <v>41991</v>
      </c>
      <c r="AL5" s="550">
        <v>43329</v>
      </c>
      <c r="AM5" s="550">
        <v>46542</v>
      </c>
      <c r="AN5" s="550">
        <v>47232</v>
      </c>
      <c r="AO5" s="550">
        <v>47648</v>
      </c>
      <c r="AP5" s="550">
        <v>48614</v>
      </c>
      <c r="AQ5" s="548">
        <v>48951</v>
      </c>
      <c r="AR5" s="548">
        <v>48665</v>
      </c>
      <c r="AS5" s="549">
        <v>47300</v>
      </c>
      <c r="AT5" s="550">
        <v>45107</v>
      </c>
      <c r="AU5" s="550">
        <v>43095</v>
      </c>
      <c r="AV5" s="550">
        <v>41719</v>
      </c>
      <c r="AW5" s="550">
        <v>40599</v>
      </c>
      <c r="AX5" s="550">
        <v>39645</v>
      </c>
      <c r="AY5" s="548">
        <v>38393</v>
      </c>
      <c r="AZ5" s="550">
        <v>38276</v>
      </c>
      <c r="BA5" s="549">
        <v>38057</v>
      </c>
      <c r="BB5" s="550">
        <v>37953</v>
      </c>
      <c r="BC5" s="550">
        <v>37295</v>
      </c>
      <c r="BD5" s="551">
        <v>36648</v>
      </c>
      <c r="BE5" s="551">
        <v>35706</v>
      </c>
      <c r="BF5" s="551">
        <v>34877</v>
      </c>
      <c r="BG5" s="552">
        <v>33373</v>
      </c>
      <c r="BH5" s="552">
        <v>32285</v>
      </c>
      <c r="BI5" s="549">
        <v>31103</v>
      </c>
      <c r="BJ5" s="552">
        <v>30674</v>
      </c>
      <c r="BK5" s="552">
        <v>29877</v>
      </c>
      <c r="BL5" s="552">
        <v>29889</v>
      </c>
      <c r="BM5" s="552">
        <v>29343</v>
      </c>
      <c r="BN5" s="553">
        <v>29203</v>
      </c>
      <c r="BO5" s="552">
        <v>28579</v>
      </c>
      <c r="BP5" s="552">
        <v>28523</v>
      </c>
      <c r="BQ5" s="554">
        <v>28053</v>
      </c>
      <c r="BR5" s="552">
        <v>27857</v>
      </c>
      <c r="BS5" s="546">
        <v>27333</v>
      </c>
      <c r="BT5" s="546">
        <v>26489</v>
      </c>
      <c r="BU5" s="555">
        <v>25524</v>
      </c>
      <c r="BV5" s="556">
        <v>24240</v>
      </c>
    </row>
    <row r="9" spans="1:74" x14ac:dyDescent="0.15">
      <c r="BS9" s="541">
        <v>29</v>
      </c>
      <c r="BT9" s="541">
        <v>30</v>
      </c>
      <c r="BU9" s="541" t="s">
        <v>331</v>
      </c>
      <c r="BV9" s="541">
        <v>2</v>
      </c>
    </row>
    <row r="10" spans="1:74" ht="17.25" x14ac:dyDescent="0.2">
      <c r="BR10" s="545" t="s">
        <v>328</v>
      </c>
      <c r="BS10" s="546">
        <v>46351</v>
      </c>
      <c r="BT10" s="546">
        <v>46029</v>
      </c>
      <c r="BU10" s="555">
        <v>45438</v>
      </c>
      <c r="BV10" s="557">
        <v>44501</v>
      </c>
    </row>
    <row r="11" spans="1:74" ht="17.25" x14ac:dyDescent="0.2">
      <c r="BR11" s="545" t="s">
        <v>329</v>
      </c>
      <c r="BS11" s="546">
        <v>25375</v>
      </c>
      <c r="BT11" s="546">
        <v>24480</v>
      </c>
      <c r="BU11" s="555">
        <v>23795</v>
      </c>
      <c r="BV11" s="557">
        <v>23633</v>
      </c>
    </row>
    <row r="12" spans="1:74" x14ac:dyDescent="0.15">
      <c r="BR12" s="545" t="s">
        <v>332</v>
      </c>
      <c r="BS12" s="543">
        <v>476</v>
      </c>
      <c r="BT12" s="541">
        <v>496</v>
      </c>
      <c r="BU12" s="541">
        <v>504</v>
      </c>
      <c r="BV12" s="557">
        <v>532</v>
      </c>
    </row>
    <row r="13" spans="1:74" x14ac:dyDescent="0.15">
      <c r="BR13" s="545" t="s">
        <v>333</v>
      </c>
      <c r="BS13" s="543">
        <v>198</v>
      </c>
      <c r="BT13" s="541">
        <v>203</v>
      </c>
      <c r="BU13" s="541">
        <v>199</v>
      </c>
      <c r="BV13" s="557">
        <v>211</v>
      </c>
    </row>
  </sheetData>
  <phoneticPr fontId="6"/>
  <pageMargins left="0.75" right="0.75" top="1" bottom="1" header="0.51200000000000001" footer="0.51200000000000001"/>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L53"/>
  <sheetViews>
    <sheetView topLeftCell="I4" zoomScale="75" zoomScaleNormal="75" workbookViewId="0">
      <selection activeCell="U36" sqref="U36"/>
    </sheetView>
  </sheetViews>
  <sheetFormatPr defaultRowHeight="13.5" x14ac:dyDescent="0.2"/>
  <cols>
    <col min="1" max="2" width="8.796875" style="558"/>
    <col min="3" max="3" width="10" style="558" customWidth="1"/>
    <col min="4" max="4" width="11.5" style="558" customWidth="1"/>
    <col min="5" max="10" width="8.796875" style="558"/>
    <col min="11" max="11" width="8.796875" style="559"/>
    <col min="12" max="16384" width="8.796875" style="558"/>
  </cols>
  <sheetData>
    <row r="3" spans="2:12" x14ac:dyDescent="0.2">
      <c r="F3" s="558" t="s">
        <v>334</v>
      </c>
      <c r="I3" s="558" t="s">
        <v>335</v>
      </c>
      <c r="J3" s="558" t="s">
        <v>336</v>
      </c>
      <c r="K3" s="559" t="s">
        <v>337</v>
      </c>
    </row>
    <row r="4" spans="2:12" x14ac:dyDescent="0.2">
      <c r="B4" s="558" t="s">
        <v>338</v>
      </c>
      <c r="C4" s="558">
        <v>37</v>
      </c>
      <c r="D4" s="559">
        <v>8.1858407079646017E-3</v>
      </c>
      <c r="H4" s="558">
        <v>1</v>
      </c>
      <c r="I4" s="558" t="s">
        <v>339</v>
      </c>
      <c r="J4" s="558">
        <v>1766</v>
      </c>
      <c r="K4" s="560">
        <v>0.39070796460176993</v>
      </c>
      <c r="L4" s="558">
        <v>1</v>
      </c>
    </row>
    <row r="5" spans="2:12" x14ac:dyDescent="0.2">
      <c r="B5" s="558" t="s">
        <v>340</v>
      </c>
      <c r="C5" s="558">
        <v>1</v>
      </c>
      <c r="D5" s="559">
        <v>2.2123893805309734E-4</v>
      </c>
      <c r="H5" s="558">
        <v>2</v>
      </c>
      <c r="I5" s="558" t="s">
        <v>341</v>
      </c>
      <c r="J5" s="558">
        <v>723</v>
      </c>
      <c r="K5" s="560">
        <v>0.15995575221238939</v>
      </c>
      <c r="L5" s="558">
        <v>2</v>
      </c>
    </row>
    <row r="6" spans="2:12" x14ac:dyDescent="0.2">
      <c r="B6" s="558" t="s">
        <v>342</v>
      </c>
      <c r="C6" s="558">
        <v>2</v>
      </c>
      <c r="D6" s="559">
        <v>4.4247787610619468E-4</v>
      </c>
      <c r="H6" s="558">
        <v>3</v>
      </c>
      <c r="I6" s="558" t="s">
        <v>343</v>
      </c>
      <c r="J6" s="558">
        <v>435</v>
      </c>
      <c r="K6" s="560">
        <v>9.6238938053097342E-2</v>
      </c>
      <c r="L6" s="558">
        <v>3</v>
      </c>
    </row>
    <row r="7" spans="2:12" x14ac:dyDescent="0.2">
      <c r="B7" s="558" t="s">
        <v>344</v>
      </c>
      <c r="C7" s="558">
        <v>9</v>
      </c>
      <c r="D7" s="559">
        <v>1.9911504424778761E-3</v>
      </c>
      <c r="H7" s="558">
        <v>4</v>
      </c>
      <c r="I7" s="558" t="s">
        <v>345</v>
      </c>
      <c r="J7" s="558">
        <v>385</v>
      </c>
      <c r="K7" s="560">
        <v>8.5176991150442471E-2</v>
      </c>
      <c r="L7" s="558">
        <v>4</v>
      </c>
    </row>
    <row r="8" spans="2:12" x14ac:dyDescent="0.2">
      <c r="B8" s="558" t="s">
        <v>346</v>
      </c>
      <c r="C8" s="558">
        <v>0</v>
      </c>
      <c r="D8" s="559">
        <v>0</v>
      </c>
      <c r="H8" s="558">
        <v>5</v>
      </c>
      <c r="I8" s="558" t="s">
        <v>347</v>
      </c>
      <c r="J8" s="558">
        <v>210</v>
      </c>
      <c r="K8" s="560">
        <v>4.6460176991150445E-2</v>
      </c>
      <c r="L8" s="558">
        <v>5</v>
      </c>
    </row>
    <row r="9" spans="2:12" x14ac:dyDescent="0.2">
      <c r="B9" s="558" t="s">
        <v>348</v>
      </c>
      <c r="C9" s="558">
        <v>0</v>
      </c>
      <c r="D9" s="559">
        <v>0</v>
      </c>
      <c r="H9" s="558">
        <v>6</v>
      </c>
      <c r="I9" s="558" t="s">
        <v>349</v>
      </c>
      <c r="J9" s="558">
        <v>100</v>
      </c>
      <c r="K9" s="560">
        <v>2.2123893805309734E-2</v>
      </c>
      <c r="L9" s="558">
        <v>6</v>
      </c>
    </row>
    <row r="10" spans="2:12" x14ac:dyDescent="0.2">
      <c r="B10" s="558" t="s">
        <v>350</v>
      </c>
      <c r="C10" s="558">
        <v>3</v>
      </c>
      <c r="D10" s="559">
        <v>6.6371681415929203E-4</v>
      </c>
      <c r="H10" s="558">
        <v>7</v>
      </c>
      <c r="I10" s="558" t="s">
        <v>351</v>
      </c>
      <c r="J10" s="558">
        <v>98</v>
      </c>
      <c r="K10" s="560">
        <v>2.168141592920354E-2</v>
      </c>
      <c r="L10" s="558">
        <v>7</v>
      </c>
    </row>
    <row r="11" spans="2:12" x14ac:dyDescent="0.2">
      <c r="B11" s="558" t="s">
        <v>352</v>
      </c>
      <c r="C11" s="558">
        <v>10</v>
      </c>
      <c r="D11" s="559">
        <v>2.2123893805309734E-3</v>
      </c>
      <c r="H11" s="558">
        <v>8</v>
      </c>
      <c r="I11" s="558" t="s">
        <v>353</v>
      </c>
      <c r="J11" s="558">
        <v>86</v>
      </c>
      <c r="K11" s="560">
        <v>1.9026548672566371E-2</v>
      </c>
      <c r="L11" s="558">
        <v>8</v>
      </c>
    </row>
    <row r="12" spans="2:12" x14ac:dyDescent="0.2">
      <c r="B12" s="558" t="s">
        <v>354</v>
      </c>
      <c r="C12" s="558">
        <v>10</v>
      </c>
      <c r="D12" s="559">
        <v>2.2123893805309734E-3</v>
      </c>
      <c r="H12" s="558">
        <v>9</v>
      </c>
      <c r="I12" s="558" t="s">
        <v>355</v>
      </c>
      <c r="J12" s="558">
        <v>60</v>
      </c>
      <c r="K12" s="560">
        <v>1.3274336283185841E-2</v>
      </c>
      <c r="L12" s="558">
        <v>9</v>
      </c>
    </row>
    <row r="13" spans="2:12" x14ac:dyDescent="0.2">
      <c r="B13" s="558" t="s">
        <v>356</v>
      </c>
      <c r="C13" s="558">
        <v>5</v>
      </c>
      <c r="D13" s="559">
        <v>1.1061946902654867E-3</v>
      </c>
      <c r="H13" s="558">
        <v>10</v>
      </c>
      <c r="I13" s="558" t="s">
        <v>357</v>
      </c>
      <c r="J13" s="558">
        <v>57</v>
      </c>
      <c r="K13" s="560">
        <v>1.2610619469026548E-2</v>
      </c>
      <c r="L13" s="558">
        <v>10</v>
      </c>
    </row>
    <row r="14" spans="2:12" x14ac:dyDescent="0.2">
      <c r="B14" s="558" t="s">
        <v>358</v>
      </c>
      <c r="C14" s="558">
        <v>23</v>
      </c>
      <c r="D14" s="559">
        <v>5.0884955752212389E-3</v>
      </c>
      <c r="I14" s="558" t="s">
        <v>359</v>
      </c>
      <c r="J14" s="558">
        <v>56</v>
      </c>
      <c r="K14" s="560">
        <v>1.2389380530973451E-2</v>
      </c>
    </row>
    <row r="15" spans="2:12" x14ac:dyDescent="0.2">
      <c r="B15" s="558" t="s">
        <v>360</v>
      </c>
      <c r="C15" s="558">
        <v>23</v>
      </c>
      <c r="D15" s="559">
        <v>5.0884955752212389E-3</v>
      </c>
      <c r="I15" s="558" t="s">
        <v>361</v>
      </c>
      <c r="J15" s="558">
        <v>55</v>
      </c>
      <c r="K15" s="560">
        <v>1.2168141592920354E-2</v>
      </c>
    </row>
    <row r="16" spans="2:12" x14ac:dyDescent="0.2">
      <c r="B16" s="558" t="s">
        <v>347</v>
      </c>
      <c r="C16" s="558">
        <v>210</v>
      </c>
      <c r="D16" s="559">
        <v>4.6460176991150445E-2</v>
      </c>
      <c r="I16" s="558" t="s">
        <v>362</v>
      </c>
      <c r="J16" s="558">
        <v>42</v>
      </c>
      <c r="K16" s="560">
        <v>9.2920353982300884E-3</v>
      </c>
    </row>
    <row r="17" spans="2:11" x14ac:dyDescent="0.2">
      <c r="B17" s="558" t="s">
        <v>361</v>
      </c>
      <c r="C17" s="558">
        <v>55</v>
      </c>
      <c r="D17" s="559">
        <v>1.2168141592920354E-2</v>
      </c>
      <c r="I17" s="558" t="s">
        <v>363</v>
      </c>
      <c r="J17" s="558">
        <v>38</v>
      </c>
      <c r="K17" s="560">
        <v>8.407079646017699E-3</v>
      </c>
    </row>
    <row r="18" spans="2:11" x14ac:dyDescent="0.2">
      <c r="B18" s="558" t="s">
        <v>364</v>
      </c>
      <c r="C18" s="558">
        <v>6</v>
      </c>
      <c r="D18" s="559">
        <v>1.3274336283185841E-3</v>
      </c>
      <c r="I18" s="558" t="s">
        <v>338</v>
      </c>
      <c r="J18" s="558">
        <v>37</v>
      </c>
      <c r="K18" s="560">
        <v>8.1858407079646017E-3</v>
      </c>
    </row>
    <row r="19" spans="2:11" x14ac:dyDescent="0.2">
      <c r="B19" s="558" t="s">
        <v>365</v>
      </c>
      <c r="C19" s="558">
        <v>4</v>
      </c>
      <c r="D19" s="559">
        <v>8.8495575221238937E-4</v>
      </c>
      <c r="I19" s="558" t="s">
        <v>366</v>
      </c>
      <c r="J19" s="558">
        <v>28</v>
      </c>
      <c r="K19" s="560">
        <v>6.1946902654867256E-3</v>
      </c>
    </row>
    <row r="20" spans="2:11" x14ac:dyDescent="0.2">
      <c r="B20" s="558" t="s">
        <v>366</v>
      </c>
      <c r="C20" s="558">
        <v>28</v>
      </c>
      <c r="D20" s="559">
        <v>6.1946902654867256E-3</v>
      </c>
      <c r="I20" s="558" t="s">
        <v>367</v>
      </c>
      <c r="J20" s="558">
        <v>26</v>
      </c>
      <c r="K20" s="560">
        <v>5.7522123893805309E-3</v>
      </c>
    </row>
    <row r="21" spans="2:11" x14ac:dyDescent="0.2">
      <c r="B21" s="558" t="s">
        <v>368</v>
      </c>
      <c r="C21" s="558">
        <v>24</v>
      </c>
      <c r="D21" s="559">
        <v>5.3097345132743362E-3</v>
      </c>
      <c r="I21" s="558" t="s">
        <v>369</v>
      </c>
      <c r="J21" s="558">
        <v>26</v>
      </c>
      <c r="K21" s="560">
        <v>5.7522123893805309E-3</v>
      </c>
    </row>
    <row r="22" spans="2:11" x14ac:dyDescent="0.2">
      <c r="B22" s="558" t="s">
        <v>370</v>
      </c>
      <c r="C22" s="558">
        <v>13</v>
      </c>
      <c r="D22" s="559">
        <v>2.8761061946902654E-3</v>
      </c>
      <c r="I22" s="558" t="s">
        <v>368</v>
      </c>
      <c r="J22" s="558">
        <v>24</v>
      </c>
      <c r="K22" s="560">
        <v>5.3097345132743362E-3</v>
      </c>
    </row>
    <row r="23" spans="2:11" x14ac:dyDescent="0.2">
      <c r="B23" s="558" t="s">
        <v>371</v>
      </c>
      <c r="C23" s="558">
        <v>7</v>
      </c>
      <c r="D23" s="559">
        <v>1.5486725663716814E-3</v>
      </c>
      <c r="I23" s="558" t="s">
        <v>372</v>
      </c>
      <c r="J23" s="558">
        <v>24</v>
      </c>
      <c r="K23" s="560">
        <v>5.3097345132743362E-3</v>
      </c>
    </row>
    <row r="24" spans="2:11" x14ac:dyDescent="0.2">
      <c r="B24" s="558" t="s">
        <v>373</v>
      </c>
      <c r="C24" s="558">
        <v>22</v>
      </c>
      <c r="D24" s="559">
        <v>4.8672566371681415E-3</v>
      </c>
      <c r="I24" s="558" t="s">
        <v>374</v>
      </c>
      <c r="J24" s="558">
        <v>24</v>
      </c>
      <c r="K24" s="560">
        <v>5.3097345132743362E-3</v>
      </c>
    </row>
    <row r="25" spans="2:11" x14ac:dyDescent="0.2">
      <c r="B25" s="558" t="s">
        <v>372</v>
      </c>
      <c r="C25" s="558">
        <v>24</v>
      </c>
      <c r="D25" s="559">
        <v>5.3097345132743362E-3</v>
      </c>
      <c r="I25" s="558" t="s">
        <v>358</v>
      </c>
      <c r="J25" s="558">
        <v>23</v>
      </c>
      <c r="K25" s="560">
        <v>5.0884955752212389E-3</v>
      </c>
    </row>
    <row r="26" spans="2:11" x14ac:dyDescent="0.2">
      <c r="B26" s="558" t="s">
        <v>353</v>
      </c>
      <c r="C26" s="558">
        <v>86</v>
      </c>
      <c r="D26" s="559">
        <v>1.9026548672566371E-2</v>
      </c>
      <c r="I26" s="558" t="s">
        <v>360</v>
      </c>
      <c r="J26" s="558">
        <v>23</v>
      </c>
      <c r="K26" s="560">
        <v>5.0884955752212389E-3</v>
      </c>
    </row>
    <row r="27" spans="2:11" x14ac:dyDescent="0.2">
      <c r="B27" s="558" t="s">
        <v>362</v>
      </c>
      <c r="C27" s="558">
        <v>42</v>
      </c>
      <c r="D27" s="559">
        <v>9.2920353982300884E-3</v>
      </c>
      <c r="I27" s="558" t="s">
        <v>373</v>
      </c>
      <c r="J27" s="558">
        <v>22</v>
      </c>
      <c r="K27" s="560">
        <v>4.8672566371681415E-3</v>
      </c>
    </row>
    <row r="28" spans="2:11" x14ac:dyDescent="0.2">
      <c r="B28" s="558" t="s">
        <v>349</v>
      </c>
      <c r="C28" s="558">
        <v>100</v>
      </c>
      <c r="D28" s="559">
        <v>2.2123893805309734E-2</v>
      </c>
      <c r="I28" s="558" t="s">
        <v>375</v>
      </c>
      <c r="J28" s="558">
        <v>20</v>
      </c>
      <c r="K28" s="560">
        <v>4.4247787610619468E-3</v>
      </c>
    </row>
    <row r="29" spans="2:11" x14ac:dyDescent="0.2">
      <c r="B29" s="558" t="s">
        <v>343</v>
      </c>
      <c r="C29" s="558">
        <v>435</v>
      </c>
      <c r="D29" s="559">
        <v>9.6238938053097342E-2</v>
      </c>
      <c r="I29" s="558" t="s">
        <v>376</v>
      </c>
      <c r="J29" s="558">
        <v>19</v>
      </c>
      <c r="K29" s="560">
        <v>4.2035398230088495E-3</v>
      </c>
    </row>
    <row r="30" spans="2:11" x14ac:dyDescent="0.2">
      <c r="B30" s="558" t="s">
        <v>339</v>
      </c>
      <c r="C30" s="558">
        <v>1766</v>
      </c>
      <c r="D30" s="559">
        <v>0.39070796460176993</v>
      </c>
      <c r="I30" s="558" t="s">
        <v>377</v>
      </c>
      <c r="J30" s="558">
        <v>14</v>
      </c>
      <c r="K30" s="560">
        <v>3.0973451327433628E-3</v>
      </c>
    </row>
    <row r="31" spans="2:11" x14ac:dyDescent="0.2">
      <c r="B31" s="558" t="s">
        <v>345</v>
      </c>
      <c r="C31" s="558">
        <v>385</v>
      </c>
      <c r="D31" s="559">
        <v>8.5176991150442471E-2</v>
      </c>
      <c r="I31" s="558" t="s">
        <v>370</v>
      </c>
      <c r="J31" s="558">
        <v>13</v>
      </c>
      <c r="K31" s="560">
        <v>2.8761061946902654E-3</v>
      </c>
    </row>
    <row r="32" spans="2:11" x14ac:dyDescent="0.2">
      <c r="B32" s="558" t="s">
        <v>351</v>
      </c>
      <c r="C32" s="558">
        <v>98</v>
      </c>
      <c r="D32" s="559">
        <v>2.168141592920354E-2</v>
      </c>
      <c r="I32" s="558" t="s">
        <v>352</v>
      </c>
      <c r="J32" s="558">
        <v>10</v>
      </c>
      <c r="K32" s="560">
        <v>2.2123893805309734E-3</v>
      </c>
    </row>
    <row r="33" spans="2:11" x14ac:dyDescent="0.2">
      <c r="B33" s="558" t="s">
        <v>341</v>
      </c>
      <c r="C33" s="558">
        <v>723</v>
      </c>
      <c r="D33" s="559">
        <v>0.15995575221238939</v>
      </c>
      <c r="I33" s="558" t="s">
        <v>354</v>
      </c>
      <c r="J33" s="558">
        <v>10</v>
      </c>
      <c r="K33" s="560">
        <v>2.2123893805309734E-3</v>
      </c>
    </row>
    <row r="34" spans="2:11" x14ac:dyDescent="0.2">
      <c r="B34" s="558" t="s">
        <v>367</v>
      </c>
      <c r="C34" s="558">
        <v>26</v>
      </c>
      <c r="D34" s="559">
        <v>5.7522123893805309E-3</v>
      </c>
      <c r="I34" s="558" t="s">
        <v>344</v>
      </c>
      <c r="J34" s="558">
        <v>9</v>
      </c>
      <c r="K34" s="560">
        <v>1.9911504424778761E-3</v>
      </c>
    </row>
    <row r="35" spans="2:11" x14ac:dyDescent="0.2">
      <c r="B35" s="558" t="s">
        <v>374</v>
      </c>
      <c r="C35" s="558">
        <v>24</v>
      </c>
      <c r="D35" s="559">
        <v>5.3097345132743362E-3</v>
      </c>
      <c r="I35" s="558" t="s">
        <v>378</v>
      </c>
      <c r="J35" s="558">
        <v>8</v>
      </c>
      <c r="K35" s="560">
        <v>1.7699115044247787E-3</v>
      </c>
    </row>
    <row r="36" spans="2:11" x14ac:dyDescent="0.2">
      <c r="B36" s="558" t="s">
        <v>357</v>
      </c>
      <c r="C36" s="558">
        <v>57</v>
      </c>
      <c r="D36" s="559">
        <v>1.2610619469026548E-2</v>
      </c>
      <c r="I36" s="558" t="s">
        <v>371</v>
      </c>
      <c r="J36" s="558">
        <v>7</v>
      </c>
      <c r="K36" s="560">
        <v>1.5486725663716814E-3</v>
      </c>
    </row>
    <row r="37" spans="2:11" x14ac:dyDescent="0.2">
      <c r="B37" s="558" t="s">
        <v>359</v>
      </c>
      <c r="C37" s="558">
        <v>56</v>
      </c>
      <c r="D37" s="559">
        <v>1.2389380530973451E-2</v>
      </c>
      <c r="I37" s="558" t="s">
        <v>364</v>
      </c>
      <c r="J37" s="558">
        <v>6</v>
      </c>
      <c r="K37" s="560">
        <v>1.3274336283185841E-3</v>
      </c>
    </row>
    <row r="38" spans="2:11" x14ac:dyDescent="0.2">
      <c r="B38" s="558" t="s">
        <v>376</v>
      </c>
      <c r="C38" s="558">
        <v>19</v>
      </c>
      <c r="D38" s="559">
        <v>4.2035398230088495E-3</v>
      </c>
      <c r="I38" s="558" t="s">
        <v>379</v>
      </c>
      <c r="J38" s="558">
        <v>6</v>
      </c>
      <c r="K38" s="560">
        <v>1.3274336283185841E-3</v>
      </c>
    </row>
    <row r="39" spans="2:11" x14ac:dyDescent="0.2">
      <c r="B39" s="558" t="s">
        <v>355</v>
      </c>
      <c r="C39" s="558">
        <v>60</v>
      </c>
      <c r="D39" s="559">
        <v>1.3274336283185841E-2</v>
      </c>
      <c r="I39" s="558" t="s">
        <v>356</v>
      </c>
      <c r="J39" s="558">
        <v>5</v>
      </c>
      <c r="K39" s="560">
        <v>1.1061946902654867E-3</v>
      </c>
    </row>
    <row r="40" spans="2:11" x14ac:dyDescent="0.2">
      <c r="B40" s="558" t="s">
        <v>377</v>
      </c>
      <c r="C40" s="558">
        <v>14</v>
      </c>
      <c r="D40" s="559">
        <v>3.0973451327433628E-3</v>
      </c>
      <c r="I40" s="558" t="s">
        <v>380</v>
      </c>
      <c r="J40" s="558">
        <v>5</v>
      </c>
      <c r="K40" s="560">
        <v>1.1061946902654867E-3</v>
      </c>
    </row>
    <row r="41" spans="2:11" x14ac:dyDescent="0.2">
      <c r="B41" s="558" t="s">
        <v>375</v>
      </c>
      <c r="C41" s="558">
        <v>20</v>
      </c>
      <c r="D41" s="559">
        <v>4.4247787610619468E-3</v>
      </c>
      <c r="I41" s="558" t="s">
        <v>365</v>
      </c>
      <c r="J41" s="558">
        <v>4</v>
      </c>
      <c r="K41" s="560">
        <v>8.8495575221238937E-4</v>
      </c>
    </row>
    <row r="42" spans="2:11" x14ac:dyDescent="0.2">
      <c r="B42" s="558" t="s">
        <v>369</v>
      </c>
      <c r="C42" s="558">
        <v>26</v>
      </c>
      <c r="D42" s="559">
        <v>5.7522123893805309E-3</v>
      </c>
      <c r="I42" s="558" t="s">
        <v>381</v>
      </c>
      <c r="J42" s="558">
        <v>4</v>
      </c>
      <c r="K42" s="560">
        <v>8.8495575221238937E-4</v>
      </c>
    </row>
    <row r="43" spans="2:11" x14ac:dyDescent="0.2">
      <c r="B43" s="558" t="s">
        <v>363</v>
      </c>
      <c r="C43" s="558">
        <v>38</v>
      </c>
      <c r="D43" s="559">
        <v>8.407079646017699E-3</v>
      </c>
      <c r="I43" s="558" t="s">
        <v>350</v>
      </c>
      <c r="J43" s="558">
        <v>3</v>
      </c>
      <c r="K43" s="560">
        <v>6.6371681415929203E-4</v>
      </c>
    </row>
    <row r="44" spans="2:11" x14ac:dyDescent="0.2">
      <c r="B44" s="558" t="s">
        <v>382</v>
      </c>
      <c r="C44" s="558">
        <v>3</v>
      </c>
      <c r="D44" s="559">
        <v>6.6371681415929203E-4</v>
      </c>
      <c r="I44" s="558" t="s">
        <v>382</v>
      </c>
      <c r="J44" s="558">
        <v>3</v>
      </c>
      <c r="K44" s="560">
        <v>6.6371681415929203E-4</v>
      </c>
    </row>
    <row r="45" spans="2:11" x14ac:dyDescent="0.2">
      <c r="B45" s="558" t="s">
        <v>379</v>
      </c>
      <c r="C45" s="558">
        <v>6</v>
      </c>
      <c r="D45" s="559">
        <v>1.3274336283185841E-3</v>
      </c>
      <c r="I45" s="558" t="s">
        <v>342</v>
      </c>
      <c r="J45" s="558">
        <v>2</v>
      </c>
      <c r="K45" s="560">
        <v>4.4247787610619468E-4</v>
      </c>
    </row>
    <row r="46" spans="2:11" x14ac:dyDescent="0.2">
      <c r="B46" s="558" t="s">
        <v>378</v>
      </c>
      <c r="C46" s="558">
        <v>8</v>
      </c>
      <c r="D46" s="559">
        <v>1.7699115044247787E-3</v>
      </c>
      <c r="I46" s="558" t="s">
        <v>383</v>
      </c>
      <c r="J46" s="558">
        <v>2</v>
      </c>
      <c r="K46" s="560">
        <v>4.4247787610619468E-4</v>
      </c>
    </row>
    <row r="47" spans="2:11" x14ac:dyDescent="0.2">
      <c r="B47" s="558" t="s">
        <v>381</v>
      </c>
      <c r="C47" s="558">
        <v>4</v>
      </c>
      <c r="D47" s="559">
        <v>8.8495575221238937E-4</v>
      </c>
      <c r="I47" s="558" t="s">
        <v>340</v>
      </c>
      <c r="J47" s="558">
        <v>1</v>
      </c>
      <c r="K47" s="560">
        <v>2.2123893805309734E-4</v>
      </c>
    </row>
    <row r="48" spans="2:11" x14ac:dyDescent="0.2">
      <c r="B48" s="558" t="s">
        <v>380</v>
      </c>
      <c r="C48" s="558">
        <v>5</v>
      </c>
      <c r="D48" s="559">
        <v>1.1061946902654867E-3</v>
      </c>
      <c r="I48" s="558" t="s">
        <v>384</v>
      </c>
      <c r="J48" s="558">
        <v>1</v>
      </c>
      <c r="K48" s="560">
        <v>2.2123893805309734E-4</v>
      </c>
    </row>
    <row r="49" spans="2:11" x14ac:dyDescent="0.2">
      <c r="B49" s="558" t="s">
        <v>383</v>
      </c>
      <c r="C49" s="558">
        <v>2</v>
      </c>
      <c r="D49" s="559">
        <v>4.4247787610619468E-4</v>
      </c>
      <c r="I49" s="558" t="s">
        <v>346</v>
      </c>
      <c r="J49" s="558">
        <v>0</v>
      </c>
      <c r="K49" s="560">
        <v>0</v>
      </c>
    </row>
    <row r="50" spans="2:11" x14ac:dyDescent="0.2">
      <c r="B50" s="558" t="s">
        <v>384</v>
      </c>
      <c r="C50" s="558">
        <v>1</v>
      </c>
      <c r="D50" s="559">
        <v>2.2123893805309734E-4</v>
      </c>
      <c r="I50" s="558" t="s">
        <v>348</v>
      </c>
      <c r="J50" s="558">
        <v>0</v>
      </c>
      <c r="K50" s="560">
        <v>0</v>
      </c>
    </row>
    <row r="51" spans="2:11" x14ac:dyDescent="0.2">
      <c r="C51" s="558">
        <f>SUM(C4:C50)</f>
        <v>4520</v>
      </c>
      <c r="I51" s="558" t="s">
        <v>350</v>
      </c>
      <c r="J51" s="558">
        <v>0</v>
      </c>
      <c r="K51" s="560">
        <v>0</v>
      </c>
    </row>
    <row r="53" spans="2:11" x14ac:dyDescent="0.2">
      <c r="I53" s="558" t="s">
        <v>385</v>
      </c>
      <c r="J53" s="558">
        <f>SUM(J14:J51)</f>
        <v>600</v>
      </c>
      <c r="K53" s="559">
        <f>J53/C51*100</f>
        <v>13.274336283185843</v>
      </c>
    </row>
  </sheetData>
  <autoFilter ref="I3:K3">
    <sortState ref="I4:K51">
      <sortCondition descending="1" ref="J3"/>
    </sortState>
  </autoFilter>
  <phoneticPr fontId="6"/>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3:L52"/>
  <sheetViews>
    <sheetView topLeftCell="B1" zoomScale="40" zoomScaleNormal="40" workbookViewId="0">
      <selection activeCell="U36" sqref="U36"/>
    </sheetView>
  </sheetViews>
  <sheetFormatPr defaultRowHeight="13.5" x14ac:dyDescent="0.2"/>
  <cols>
    <col min="1" max="11" width="8.796875" style="558"/>
    <col min="12" max="12" width="8.796875" style="559"/>
    <col min="13" max="16384" width="8.796875" style="558"/>
  </cols>
  <sheetData>
    <row r="3" spans="2:12" x14ac:dyDescent="0.2">
      <c r="G3" s="558" t="s">
        <v>334</v>
      </c>
      <c r="J3" s="558" t="s">
        <v>335</v>
      </c>
      <c r="K3" s="558" t="s">
        <v>336</v>
      </c>
      <c r="L3" s="559" t="s">
        <v>386</v>
      </c>
    </row>
    <row r="4" spans="2:12" ht="17.25" x14ac:dyDescent="0.2">
      <c r="B4" s="558" t="s">
        <v>338</v>
      </c>
      <c r="C4" s="558">
        <v>0</v>
      </c>
      <c r="D4" s="560">
        <v>0</v>
      </c>
      <c r="I4" s="558">
        <v>1</v>
      </c>
      <c r="J4" s="558" t="s">
        <v>341</v>
      </c>
      <c r="K4" s="558">
        <v>146</v>
      </c>
      <c r="L4" s="561">
        <v>0.37532133676092544</v>
      </c>
    </row>
    <row r="5" spans="2:12" ht="17.25" x14ac:dyDescent="0.2">
      <c r="B5" s="558" t="s">
        <v>340</v>
      </c>
      <c r="C5" s="558">
        <v>0</v>
      </c>
      <c r="D5" s="560">
        <v>0</v>
      </c>
      <c r="I5" s="558">
        <v>2</v>
      </c>
      <c r="J5" s="558" t="s">
        <v>339</v>
      </c>
      <c r="K5" s="558">
        <v>144</v>
      </c>
      <c r="L5" s="561">
        <v>0.37017994858611825</v>
      </c>
    </row>
    <row r="6" spans="2:12" ht="17.25" x14ac:dyDescent="0.2">
      <c r="B6" s="558" t="s">
        <v>342</v>
      </c>
      <c r="C6" s="558">
        <v>0</v>
      </c>
      <c r="D6" s="560">
        <v>0</v>
      </c>
      <c r="I6" s="558">
        <v>3</v>
      </c>
      <c r="J6" s="558" t="s">
        <v>345</v>
      </c>
      <c r="K6" s="558">
        <v>35</v>
      </c>
      <c r="L6" s="561">
        <v>8.9974293059125965E-2</v>
      </c>
    </row>
    <row r="7" spans="2:12" ht="17.25" x14ac:dyDescent="0.2">
      <c r="B7" s="558" t="s">
        <v>344</v>
      </c>
      <c r="C7" s="558">
        <v>0</v>
      </c>
      <c r="D7" s="560">
        <v>0</v>
      </c>
      <c r="I7" s="558">
        <v>4</v>
      </c>
      <c r="J7" s="558" t="s">
        <v>351</v>
      </c>
      <c r="K7" s="558">
        <v>21</v>
      </c>
      <c r="L7" s="561">
        <v>5.3984575835475578E-2</v>
      </c>
    </row>
    <row r="8" spans="2:12" ht="17.25" x14ac:dyDescent="0.2">
      <c r="B8" s="558" t="s">
        <v>346</v>
      </c>
      <c r="C8" s="558">
        <v>0</v>
      </c>
      <c r="D8" s="560">
        <v>0</v>
      </c>
      <c r="I8" s="558">
        <v>5</v>
      </c>
      <c r="J8" s="558" t="s">
        <v>343</v>
      </c>
      <c r="K8" s="558">
        <v>19</v>
      </c>
      <c r="L8" s="561">
        <v>4.8843187660668377E-2</v>
      </c>
    </row>
    <row r="9" spans="2:12" ht="17.25" x14ac:dyDescent="0.2">
      <c r="B9" s="558" t="s">
        <v>348</v>
      </c>
      <c r="C9" s="558">
        <v>0</v>
      </c>
      <c r="D9" s="560">
        <v>0</v>
      </c>
      <c r="I9" s="558">
        <v>6</v>
      </c>
      <c r="J9" s="558" t="s">
        <v>362</v>
      </c>
      <c r="K9" s="558">
        <v>11</v>
      </c>
      <c r="L9" s="561">
        <v>2.8277634961439587E-2</v>
      </c>
    </row>
    <row r="10" spans="2:12" ht="17.25" x14ac:dyDescent="0.2">
      <c r="B10" s="558" t="s">
        <v>350</v>
      </c>
      <c r="C10" s="558">
        <v>0</v>
      </c>
      <c r="D10" s="560">
        <v>0</v>
      </c>
      <c r="I10" s="558">
        <v>7</v>
      </c>
      <c r="J10" s="558" t="s">
        <v>347</v>
      </c>
      <c r="K10" s="558">
        <v>4</v>
      </c>
      <c r="L10" s="561">
        <v>1.0282776349614395E-2</v>
      </c>
    </row>
    <row r="11" spans="2:12" ht="17.25" x14ac:dyDescent="0.2">
      <c r="B11" s="558" t="s">
        <v>352</v>
      </c>
      <c r="C11" s="558">
        <v>0</v>
      </c>
      <c r="D11" s="560">
        <v>0</v>
      </c>
      <c r="J11" s="558" t="s">
        <v>353</v>
      </c>
      <c r="K11" s="558">
        <v>3</v>
      </c>
      <c r="L11" s="561">
        <v>7.7120822622107968E-3</v>
      </c>
    </row>
    <row r="12" spans="2:12" ht="17.25" x14ac:dyDescent="0.2">
      <c r="B12" s="558" t="s">
        <v>354</v>
      </c>
      <c r="C12" s="558">
        <v>0</v>
      </c>
      <c r="D12" s="560">
        <v>0</v>
      </c>
      <c r="J12" s="558" t="s">
        <v>373</v>
      </c>
      <c r="K12" s="558">
        <v>2</v>
      </c>
      <c r="L12" s="561">
        <v>5.1413881748071976E-3</v>
      </c>
    </row>
    <row r="13" spans="2:12" ht="17.25" x14ac:dyDescent="0.2">
      <c r="B13" s="558" t="s">
        <v>356</v>
      </c>
      <c r="C13" s="558">
        <v>0</v>
      </c>
      <c r="D13" s="560">
        <v>0</v>
      </c>
      <c r="J13" s="558" t="s">
        <v>349</v>
      </c>
      <c r="K13" s="558">
        <v>1</v>
      </c>
      <c r="L13" s="561">
        <v>2.5706940874035988E-3</v>
      </c>
    </row>
    <row r="14" spans="2:12" ht="17.25" x14ac:dyDescent="0.2">
      <c r="B14" s="558" t="s">
        <v>358</v>
      </c>
      <c r="C14" s="558">
        <v>0</v>
      </c>
      <c r="D14" s="560">
        <v>0</v>
      </c>
      <c r="J14" s="558" t="s">
        <v>374</v>
      </c>
      <c r="K14" s="558">
        <v>1</v>
      </c>
      <c r="L14" s="561">
        <v>2.5706940874035988E-3</v>
      </c>
    </row>
    <row r="15" spans="2:12" ht="17.25" x14ac:dyDescent="0.2">
      <c r="B15" s="558" t="s">
        <v>360</v>
      </c>
      <c r="C15" s="558">
        <v>0</v>
      </c>
      <c r="D15" s="560">
        <v>0</v>
      </c>
      <c r="J15" s="558" t="s">
        <v>357</v>
      </c>
      <c r="K15" s="558">
        <v>1</v>
      </c>
      <c r="L15" s="561">
        <v>2.5706940874035988E-3</v>
      </c>
    </row>
    <row r="16" spans="2:12" ht="17.25" x14ac:dyDescent="0.2">
      <c r="B16" s="558" t="s">
        <v>347</v>
      </c>
      <c r="C16" s="558">
        <v>4</v>
      </c>
      <c r="D16" s="560">
        <v>1.0282776349614395E-2</v>
      </c>
      <c r="J16" s="558" t="s">
        <v>363</v>
      </c>
      <c r="K16" s="558">
        <v>1</v>
      </c>
      <c r="L16" s="561">
        <v>2.5706940874035988E-3</v>
      </c>
    </row>
    <row r="17" spans="2:12" ht="17.25" x14ac:dyDescent="0.2">
      <c r="B17" s="558" t="s">
        <v>361</v>
      </c>
      <c r="C17" s="558">
        <v>0</v>
      </c>
      <c r="D17" s="560">
        <v>0</v>
      </c>
      <c r="J17" s="558" t="s">
        <v>338</v>
      </c>
      <c r="K17" s="558">
        <v>0</v>
      </c>
      <c r="L17" s="561">
        <v>0</v>
      </c>
    </row>
    <row r="18" spans="2:12" ht="17.25" x14ac:dyDescent="0.2">
      <c r="B18" s="558" t="s">
        <v>364</v>
      </c>
      <c r="C18" s="558">
        <v>0</v>
      </c>
      <c r="D18" s="560">
        <v>0</v>
      </c>
      <c r="J18" s="558" t="s">
        <v>340</v>
      </c>
      <c r="K18" s="558">
        <v>0</v>
      </c>
      <c r="L18" s="561">
        <v>0</v>
      </c>
    </row>
    <row r="19" spans="2:12" ht="17.25" x14ac:dyDescent="0.2">
      <c r="B19" s="558" t="s">
        <v>365</v>
      </c>
      <c r="C19" s="558">
        <v>0</v>
      </c>
      <c r="D19" s="560">
        <v>0</v>
      </c>
      <c r="J19" s="558" t="s">
        <v>342</v>
      </c>
      <c r="K19" s="558">
        <v>0</v>
      </c>
      <c r="L19" s="561">
        <v>0</v>
      </c>
    </row>
    <row r="20" spans="2:12" ht="17.25" x14ac:dyDescent="0.2">
      <c r="B20" s="558" t="s">
        <v>366</v>
      </c>
      <c r="C20" s="558">
        <v>0</v>
      </c>
      <c r="D20" s="560">
        <v>0</v>
      </c>
      <c r="J20" s="558" t="s">
        <v>344</v>
      </c>
      <c r="K20" s="558">
        <v>0</v>
      </c>
      <c r="L20" s="561">
        <v>0</v>
      </c>
    </row>
    <row r="21" spans="2:12" ht="17.25" x14ac:dyDescent="0.2">
      <c r="B21" s="558" t="s">
        <v>368</v>
      </c>
      <c r="C21" s="558">
        <v>0</v>
      </c>
      <c r="D21" s="560">
        <v>0</v>
      </c>
      <c r="J21" s="558" t="s">
        <v>346</v>
      </c>
      <c r="K21" s="558">
        <v>0</v>
      </c>
      <c r="L21" s="561">
        <v>0</v>
      </c>
    </row>
    <row r="22" spans="2:12" ht="17.25" x14ac:dyDescent="0.2">
      <c r="B22" s="558" t="s">
        <v>370</v>
      </c>
      <c r="C22" s="558">
        <v>0</v>
      </c>
      <c r="D22" s="560">
        <v>0</v>
      </c>
      <c r="J22" s="558" t="s">
        <v>348</v>
      </c>
      <c r="K22" s="558">
        <v>0</v>
      </c>
      <c r="L22" s="561">
        <v>0</v>
      </c>
    </row>
    <row r="23" spans="2:12" ht="17.25" x14ac:dyDescent="0.2">
      <c r="B23" s="558" t="s">
        <v>371</v>
      </c>
      <c r="C23" s="558">
        <v>0</v>
      </c>
      <c r="D23" s="560">
        <v>0</v>
      </c>
      <c r="J23" s="558" t="s">
        <v>350</v>
      </c>
      <c r="K23" s="558">
        <v>0</v>
      </c>
      <c r="L23" s="561">
        <v>0</v>
      </c>
    </row>
    <row r="24" spans="2:12" ht="17.25" x14ac:dyDescent="0.2">
      <c r="B24" s="558" t="s">
        <v>373</v>
      </c>
      <c r="C24" s="558">
        <v>2</v>
      </c>
      <c r="D24" s="560">
        <v>5.1413881748071976E-3</v>
      </c>
      <c r="J24" s="558" t="s">
        <v>352</v>
      </c>
      <c r="K24" s="558">
        <v>0</v>
      </c>
      <c r="L24" s="561">
        <v>0</v>
      </c>
    </row>
    <row r="25" spans="2:12" ht="17.25" x14ac:dyDescent="0.2">
      <c r="B25" s="558" t="s">
        <v>372</v>
      </c>
      <c r="C25" s="558">
        <v>0</v>
      </c>
      <c r="D25" s="560">
        <v>0</v>
      </c>
      <c r="J25" s="558" t="s">
        <v>354</v>
      </c>
      <c r="K25" s="558">
        <v>0</v>
      </c>
      <c r="L25" s="561">
        <v>0</v>
      </c>
    </row>
    <row r="26" spans="2:12" ht="17.25" x14ac:dyDescent="0.2">
      <c r="B26" s="558" t="s">
        <v>353</v>
      </c>
      <c r="C26" s="558">
        <v>3</v>
      </c>
      <c r="D26" s="560">
        <v>7.7120822622107968E-3</v>
      </c>
      <c r="J26" s="558" t="s">
        <v>356</v>
      </c>
      <c r="K26" s="558">
        <v>0</v>
      </c>
      <c r="L26" s="561">
        <v>0</v>
      </c>
    </row>
    <row r="27" spans="2:12" ht="17.25" x14ac:dyDescent="0.2">
      <c r="B27" s="558" t="s">
        <v>362</v>
      </c>
      <c r="C27" s="558">
        <v>11</v>
      </c>
      <c r="D27" s="560">
        <v>2.8277634961439587E-2</v>
      </c>
      <c r="J27" s="558" t="s">
        <v>358</v>
      </c>
      <c r="K27" s="558">
        <v>0</v>
      </c>
      <c r="L27" s="561">
        <v>0</v>
      </c>
    </row>
    <row r="28" spans="2:12" ht="17.25" x14ac:dyDescent="0.2">
      <c r="B28" s="558" t="s">
        <v>349</v>
      </c>
      <c r="C28" s="558">
        <v>1</v>
      </c>
      <c r="D28" s="560">
        <v>2.5706940874035988E-3</v>
      </c>
      <c r="J28" s="558" t="s">
        <v>360</v>
      </c>
      <c r="K28" s="558">
        <v>0</v>
      </c>
      <c r="L28" s="561">
        <v>0</v>
      </c>
    </row>
    <row r="29" spans="2:12" ht="17.25" x14ac:dyDescent="0.2">
      <c r="B29" s="558" t="s">
        <v>343</v>
      </c>
      <c r="C29" s="558">
        <v>19</v>
      </c>
      <c r="D29" s="560">
        <v>4.8843187660668377E-2</v>
      </c>
      <c r="J29" s="558" t="s">
        <v>361</v>
      </c>
      <c r="K29" s="558">
        <v>0</v>
      </c>
      <c r="L29" s="561">
        <v>0</v>
      </c>
    </row>
    <row r="30" spans="2:12" ht="17.25" x14ac:dyDescent="0.2">
      <c r="B30" s="558" t="s">
        <v>339</v>
      </c>
      <c r="C30" s="558">
        <v>144</v>
      </c>
      <c r="D30" s="560">
        <v>0.37017994858611825</v>
      </c>
      <c r="J30" s="558" t="s">
        <v>364</v>
      </c>
      <c r="K30" s="558">
        <v>0</v>
      </c>
      <c r="L30" s="561">
        <v>0</v>
      </c>
    </row>
    <row r="31" spans="2:12" ht="17.25" x14ac:dyDescent="0.2">
      <c r="B31" s="558" t="s">
        <v>345</v>
      </c>
      <c r="C31" s="558">
        <v>35</v>
      </c>
      <c r="D31" s="560">
        <v>8.9974293059125965E-2</v>
      </c>
      <c r="J31" s="558" t="s">
        <v>365</v>
      </c>
      <c r="K31" s="558">
        <v>0</v>
      </c>
      <c r="L31" s="561">
        <v>0</v>
      </c>
    </row>
    <row r="32" spans="2:12" ht="17.25" x14ac:dyDescent="0.2">
      <c r="B32" s="558" t="s">
        <v>351</v>
      </c>
      <c r="C32" s="558">
        <v>21</v>
      </c>
      <c r="D32" s="560">
        <v>5.3984575835475578E-2</v>
      </c>
      <c r="J32" s="558" t="s">
        <v>366</v>
      </c>
      <c r="K32" s="558">
        <v>0</v>
      </c>
      <c r="L32" s="561">
        <v>0</v>
      </c>
    </row>
    <row r="33" spans="2:12" ht="17.25" x14ac:dyDescent="0.2">
      <c r="B33" s="558" t="s">
        <v>341</v>
      </c>
      <c r="C33" s="558">
        <v>146</v>
      </c>
      <c r="D33" s="560">
        <v>0.37532133676092544</v>
      </c>
      <c r="J33" s="558" t="s">
        <v>368</v>
      </c>
      <c r="K33" s="558">
        <v>0</v>
      </c>
      <c r="L33" s="561">
        <v>0</v>
      </c>
    </row>
    <row r="34" spans="2:12" ht="17.25" x14ac:dyDescent="0.2">
      <c r="B34" s="558" t="s">
        <v>367</v>
      </c>
      <c r="C34" s="558">
        <v>0</v>
      </c>
      <c r="D34" s="560">
        <v>0</v>
      </c>
      <c r="J34" s="558" t="s">
        <v>370</v>
      </c>
      <c r="K34" s="558">
        <v>0</v>
      </c>
      <c r="L34" s="561">
        <v>0</v>
      </c>
    </row>
    <row r="35" spans="2:12" ht="17.25" x14ac:dyDescent="0.2">
      <c r="B35" s="558" t="s">
        <v>374</v>
      </c>
      <c r="C35" s="558">
        <v>1</v>
      </c>
      <c r="D35" s="560">
        <v>2.5706940874035988E-3</v>
      </c>
      <c r="J35" s="558" t="s">
        <v>371</v>
      </c>
      <c r="K35" s="558">
        <v>0</v>
      </c>
      <c r="L35" s="561">
        <v>0</v>
      </c>
    </row>
    <row r="36" spans="2:12" ht="17.25" x14ac:dyDescent="0.2">
      <c r="B36" s="558" t="s">
        <v>357</v>
      </c>
      <c r="C36" s="558">
        <v>1</v>
      </c>
      <c r="D36" s="560">
        <v>2.5706940874035988E-3</v>
      </c>
      <c r="J36" s="558" t="s">
        <v>372</v>
      </c>
      <c r="K36" s="558">
        <v>0</v>
      </c>
      <c r="L36" s="561">
        <v>0</v>
      </c>
    </row>
    <row r="37" spans="2:12" ht="17.25" x14ac:dyDescent="0.2">
      <c r="B37" s="558" t="s">
        <v>359</v>
      </c>
      <c r="C37" s="558">
        <v>0</v>
      </c>
      <c r="D37" s="560">
        <v>0</v>
      </c>
      <c r="J37" s="558" t="s">
        <v>367</v>
      </c>
      <c r="K37" s="558">
        <v>0</v>
      </c>
      <c r="L37" s="561">
        <v>0</v>
      </c>
    </row>
    <row r="38" spans="2:12" ht="17.25" x14ac:dyDescent="0.2">
      <c r="B38" s="558" t="s">
        <v>376</v>
      </c>
      <c r="C38" s="558">
        <v>0</v>
      </c>
      <c r="D38" s="560">
        <v>0</v>
      </c>
      <c r="J38" s="558" t="s">
        <v>359</v>
      </c>
      <c r="K38" s="558">
        <v>0</v>
      </c>
      <c r="L38" s="561">
        <v>0</v>
      </c>
    </row>
    <row r="39" spans="2:12" ht="17.25" x14ac:dyDescent="0.2">
      <c r="B39" s="558" t="s">
        <v>355</v>
      </c>
      <c r="C39" s="558">
        <v>0</v>
      </c>
      <c r="D39" s="560">
        <v>0</v>
      </c>
      <c r="J39" s="558" t="s">
        <v>376</v>
      </c>
      <c r="K39" s="558">
        <v>0</v>
      </c>
      <c r="L39" s="561">
        <v>0</v>
      </c>
    </row>
    <row r="40" spans="2:12" ht="17.25" x14ac:dyDescent="0.2">
      <c r="B40" s="558" t="s">
        <v>377</v>
      </c>
      <c r="C40" s="558">
        <v>0</v>
      </c>
      <c r="D40" s="560">
        <v>0</v>
      </c>
      <c r="J40" s="558" t="s">
        <v>355</v>
      </c>
      <c r="K40" s="558">
        <v>0</v>
      </c>
      <c r="L40" s="561">
        <v>0</v>
      </c>
    </row>
    <row r="41" spans="2:12" ht="17.25" x14ac:dyDescent="0.2">
      <c r="B41" s="558" t="s">
        <v>375</v>
      </c>
      <c r="C41" s="558">
        <v>0</v>
      </c>
      <c r="D41" s="560">
        <v>0</v>
      </c>
      <c r="J41" s="558" t="s">
        <v>377</v>
      </c>
      <c r="K41" s="558">
        <v>0</v>
      </c>
      <c r="L41" s="561">
        <v>0</v>
      </c>
    </row>
    <row r="42" spans="2:12" ht="17.25" x14ac:dyDescent="0.2">
      <c r="B42" s="558" t="s">
        <v>369</v>
      </c>
      <c r="C42" s="558">
        <v>0</v>
      </c>
      <c r="D42" s="560">
        <v>0</v>
      </c>
      <c r="J42" s="558" t="s">
        <v>375</v>
      </c>
      <c r="K42" s="558">
        <v>0</v>
      </c>
      <c r="L42" s="561">
        <v>0</v>
      </c>
    </row>
    <row r="43" spans="2:12" ht="17.25" x14ac:dyDescent="0.2">
      <c r="B43" s="558" t="s">
        <v>363</v>
      </c>
      <c r="C43" s="558">
        <v>1</v>
      </c>
      <c r="D43" s="560">
        <v>2.5706940874035988E-3</v>
      </c>
      <c r="J43" s="558" t="s">
        <v>369</v>
      </c>
      <c r="K43" s="558">
        <v>0</v>
      </c>
      <c r="L43" s="561">
        <v>0</v>
      </c>
    </row>
    <row r="44" spans="2:12" ht="17.25" x14ac:dyDescent="0.2">
      <c r="B44" s="558" t="s">
        <v>382</v>
      </c>
      <c r="C44" s="558">
        <v>0</v>
      </c>
      <c r="D44" s="560">
        <v>0</v>
      </c>
      <c r="J44" s="558" t="s">
        <v>382</v>
      </c>
      <c r="K44" s="558">
        <v>0</v>
      </c>
      <c r="L44" s="561">
        <v>0</v>
      </c>
    </row>
    <row r="45" spans="2:12" ht="17.25" x14ac:dyDescent="0.2">
      <c r="B45" s="558" t="s">
        <v>379</v>
      </c>
      <c r="C45" s="558">
        <v>0</v>
      </c>
      <c r="D45" s="560">
        <v>0</v>
      </c>
      <c r="J45" s="558" t="s">
        <v>379</v>
      </c>
      <c r="K45" s="558">
        <v>0</v>
      </c>
      <c r="L45" s="561">
        <v>0</v>
      </c>
    </row>
    <row r="46" spans="2:12" ht="17.25" x14ac:dyDescent="0.2">
      <c r="B46" s="558" t="s">
        <v>378</v>
      </c>
      <c r="C46" s="558">
        <v>0</v>
      </c>
      <c r="D46" s="560">
        <v>0</v>
      </c>
      <c r="J46" s="558" t="s">
        <v>378</v>
      </c>
      <c r="K46" s="558">
        <v>0</v>
      </c>
      <c r="L46" s="561">
        <v>0</v>
      </c>
    </row>
    <row r="47" spans="2:12" ht="17.25" x14ac:dyDescent="0.2">
      <c r="B47" s="558" t="s">
        <v>381</v>
      </c>
      <c r="C47" s="558">
        <v>0</v>
      </c>
      <c r="D47" s="560">
        <v>0</v>
      </c>
      <c r="J47" s="558" t="s">
        <v>381</v>
      </c>
      <c r="K47" s="558">
        <v>0</v>
      </c>
      <c r="L47" s="561">
        <v>0</v>
      </c>
    </row>
    <row r="48" spans="2:12" ht="17.25" x14ac:dyDescent="0.2">
      <c r="B48" s="558" t="s">
        <v>380</v>
      </c>
      <c r="C48" s="558">
        <v>0</v>
      </c>
      <c r="D48" s="560">
        <v>0</v>
      </c>
      <c r="J48" s="558" t="s">
        <v>380</v>
      </c>
      <c r="K48" s="558">
        <v>0</v>
      </c>
      <c r="L48" s="561">
        <v>0</v>
      </c>
    </row>
    <row r="49" spans="2:12" ht="17.25" x14ac:dyDescent="0.2">
      <c r="B49" s="558" t="s">
        <v>383</v>
      </c>
      <c r="C49" s="558">
        <v>0</v>
      </c>
      <c r="D49" s="560">
        <v>0</v>
      </c>
      <c r="J49" s="558" t="s">
        <v>383</v>
      </c>
      <c r="K49" s="558">
        <v>0</v>
      </c>
      <c r="L49" s="561">
        <v>0</v>
      </c>
    </row>
    <row r="50" spans="2:12" ht="17.25" x14ac:dyDescent="0.2">
      <c r="B50" s="558" t="s">
        <v>384</v>
      </c>
      <c r="C50" s="558">
        <v>0</v>
      </c>
      <c r="D50" s="560">
        <v>0</v>
      </c>
      <c r="J50" s="558" t="s">
        <v>384</v>
      </c>
      <c r="K50" s="558">
        <v>0</v>
      </c>
      <c r="L50" s="561">
        <v>0</v>
      </c>
    </row>
    <row r="51" spans="2:12" x14ac:dyDescent="0.2">
      <c r="L51" s="562"/>
    </row>
    <row r="52" spans="2:12" x14ac:dyDescent="0.2">
      <c r="B52" s="558" t="s">
        <v>387</v>
      </c>
      <c r="C52" s="558">
        <f>SUM(C4:C51)</f>
        <v>389</v>
      </c>
      <c r="J52" s="558" t="s">
        <v>385</v>
      </c>
      <c r="K52" s="558">
        <f>SUM(K11:K50)</f>
        <v>9</v>
      </c>
      <c r="L52" s="559">
        <f>K52/C52*100</f>
        <v>2.3136246786632388</v>
      </c>
    </row>
  </sheetData>
  <autoFilter ref="J3:L3">
    <sortState ref="J4:L51">
      <sortCondition descending="1" ref="K3"/>
    </sortState>
  </autoFilter>
  <phoneticPr fontId="6"/>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6" zoomScaleNormal="55" zoomScaleSheetLayoutView="100" workbookViewId="0">
      <selection activeCell="I102" sqref="I102"/>
    </sheetView>
  </sheetViews>
  <sheetFormatPr defaultRowHeight="14.25" x14ac:dyDescent="0.15"/>
  <cols>
    <col min="1" max="1" width="1.09765625" style="370" customWidth="1"/>
    <col min="2" max="2" width="10" style="371" customWidth="1"/>
    <col min="3" max="3" width="10" style="372" customWidth="1"/>
    <col min="4" max="5" width="8.796875" style="370"/>
    <col min="6" max="9" width="10" style="375" customWidth="1"/>
    <col min="10" max="16384" width="8.796875" style="370"/>
  </cols>
  <sheetData>
    <row r="1" spans="1:10" ht="21" x14ac:dyDescent="0.2">
      <c r="D1" s="373" t="s">
        <v>169</v>
      </c>
      <c r="F1" s="374" t="s">
        <v>170</v>
      </c>
      <c r="H1" s="373" t="s">
        <v>171</v>
      </c>
    </row>
    <row r="2" spans="1:10" x14ac:dyDescent="0.15">
      <c r="A2" s="376"/>
      <c r="B2" s="377"/>
      <c r="C2" s="378"/>
      <c r="D2" s="657" t="s">
        <v>172</v>
      </c>
      <c r="E2" s="658"/>
      <c r="F2" s="657" t="s">
        <v>173</v>
      </c>
      <c r="G2" s="658"/>
      <c r="H2" s="657" t="s">
        <v>174</v>
      </c>
      <c r="I2" s="658"/>
    </row>
    <row r="3" spans="1:10" x14ac:dyDescent="0.15">
      <c r="A3" s="376"/>
      <c r="B3" s="379"/>
      <c r="C3" s="380"/>
      <c r="E3" s="381"/>
      <c r="F3" s="382">
        <v>20000001</v>
      </c>
      <c r="G3" s="383">
        <v>20000002</v>
      </c>
      <c r="H3" s="384">
        <v>1000000000</v>
      </c>
      <c r="I3" s="385">
        <v>1100000000</v>
      </c>
    </row>
    <row r="4" spans="1:10" x14ac:dyDescent="0.15">
      <c r="A4" s="376"/>
      <c r="B4" s="386"/>
      <c r="C4" s="387"/>
      <c r="E4" s="381"/>
      <c r="F4" s="388" t="s">
        <v>175</v>
      </c>
      <c r="G4" s="389" t="s">
        <v>176</v>
      </c>
      <c r="H4" s="388" t="s">
        <v>175</v>
      </c>
      <c r="I4" s="389" t="s">
        <v>176</v>
      </c>
    </row>
    <row r="5" spans="1:10" ht="29.25" customHeight="1" x14ac:dyDescent="0.15">
      <c r="A5" s="376"/>
      <c r="B5" s="390" t="s">
        <v>236</v>
      </c>
      <c r="C5" s="391"/>
      <c r="E5" s="381"/>
      <c r="F5" s="392">
        <v>10000</v>
      </c>
      <c r="G5" s="393">
        <v>9998.9</v>
      </c>
      <c r="H5" s="394">
        <v>10000</v>
      </c>
      <c r="I5" s="395">
        <v>9983</v>
      </c>
    </row>
    <row r="6" spans="1:10" ht="13.5" x14ac:dyDescent="0.15">
      <c r="B6" s="379">
        <v>201301</v>
      </c>
      <c r="C6" s="396" t="s">
        <v>177</v>
      </c>
      <c r="D6" s="397" t="s">
        <v>178</v>
      </c>
      <c r="E6" s="398">
        <v>98.2</v>
      </c>
      <c r="F6" s="399">
        <v>93.9</v>
      </c>
      <c r="G6" s="400">
        <v>93.9</v>
      </c>
      <c r="H6" s="401">
        <v>94.8</v>
      </c>
      <c r="I6" s="400">
        <v>94.8</v>
      </c>
      <c r="J6" s="370" t="s">
        <v>179</v>
      </c>
    </row>
    <row r="7" spans="1:10" ht="13.5" x14ac:dyDescent="0.15">
      <c r="B7" s="379">
        <v>201302</v>
      </c>
      <c r="C7" s="402"/>
      <c r="D7" s="403" t="s">
        <v>180</v>
      </c>
      <c r="E7" s="404">
        <v>95.5</v>
      </c>
      <c r="F7" s="399">
        <v>95</v>
      </c>
      <c r="G7" s="400">
        <v>95</v>
      </c>
      <c r="H7" s="401">
        <v>96.5</v>
      </c>
      <c r="I7" s="400">
        <v>96.4</v>
      </c>
    </row>
    <row r="8" spans="1:10" ht="13.5" x14ac:dyDescent="0.15">
      <c r="B8" s="379">
        <v>201303</v>
      </c>
      <c r="C8" s="402"/>
      <c r="D8" s="403" t="s">
        <v>181</v>
      </c>
      <c r="E8" s="404">
        <v>97.2</v>
      </c>
      <c r="F8" s="399">
        <v>98.4</v>
      </c>
      <c r="G8" s="400">
        <v>98.4</v>
      </c>
      <c r="H8" s="401">
        <v>97.7</v>
      </c>
      <c r="I8" s="400">
        <v>97.7</v>
      </c>
    </row>
    <row r="9" spans="1:10" ht="13.5" x14ac:dyDescent="0.15">
      <c r="B9" s="379">
        <v>201304</v>
      </c>
      <c r="C9" s="402"/>
      <c r="D9" s="405" t="s">
        <v>182</v>
      </c>
      <c r="E9" s="404">
        <v>97.1</v>
      </c>
      <c r="F9" s="399">
        <v>98.7</v>
      </c>
      <c r="G9" s="400">
        <v>98.7</v>
      </c>
      <c r="H9" s="401">
        <v>97.7</v>
      </c>
      <c r="I9" s="400">
        <v>97.7</v>
      </c>
    </row>
    <row r="10" spans="1:10" ht="13.5" x14ac:dyDescent="0.15">
      <c r="B10" s="379">
        <v>201305</v>
      </c>
      <c r="C10" s="402"/>
      <c r="D10" s="405" t="s">
        <v>183</v>
      </c>
      <c r="E10" s="404">
        <v>98.5</v>
      </c>
      <c r="F10" s="399">
        <v>98.7</v>
      </c>
      <c r="G10" s="400">
        <v>98.6</v>
      </c>
      <c r="H10" s="401">
        <v>99.3</v>
      </c>
      <c r="I10" s="400">
        <v>99.2</v>
      </c>
    </row>
    <row r="11" spans="1:10" ht="13.5" x14ac:dyDescent="0.15">
      <c r="B11" s="379">
        <v>201306</v>
      </c>
      <c r="C11" s="402"/>
      <c r="D11" s="405" t="s">
        <v>184</v>
      </c>
      <c r="E11" s="404">
        <v>100.8</v>
      </c>
      <c r="F11" s="399">
        <v>98.3</v>
      </c>
      <c r="G11" s="400">
        <v>98.3</v>
      </c>
      <c r="H11" s="401">
        <v>98.2</v>
      </c>
      <c r="I11" s="400">
        <v>98.2</v>
      </c>
      <c r="J11" s="370" t="s">
        <v>61</v>
      </c>
    </row>
    <row r="12" spans="1:10" ht="13.5" x14ac:dyDescent="0.15">
      <c r="B12" s="379">
        <v>201307</v>
      </c>
      <c r="C12" s="402"/>
      <c r="D12" s="405" t="s">
        <v>185</v>
      </c>
      <c r="E12" s="404">
        <v>101.1</v>
      </c>
      <c r="F12" s="399">
        <v>100.1</v>
      </c>
      <c r="G12" s="400">
        <v>100.1</v>
      </c>
      <c r="H12" s="401">
        <v>99.8</v>
      </c>
      <c r="I12" s="400">
        <v>99.7</v>
      </c>
    </row>
    <row r="13" spans="1:10" ht="13.5" x14ac:dyDescent="0.15">
      <c r="B13" s="379">
        <v>201308</v>
      </c>
      <c r="C13" s="402"/>
      <c r="D13" s="405" t="s">
        <v>186</v>
      </c>
      <c r="E13" s="404">
        <v>98.3</v>
      </c>
      <c r="F13" s="399">
        <v>99.4</v>
      </c>
      <c r="G13" s="400">
        <v>99.4</v>
      </c>
      <c r="H13" s="401">
        <v>100</v>
      </c>
      <c r="I13" s="400">
        <v>99.9</v>
      </c>
    </row>
    <row r="14" spans="1:10" ht="13.5" x14ac:dyDescent="0.15">
      <c r="B14" s="379">
        <v>201309</v>
      </c>
      <c r="C14" s="402"/>
      <c r="D14" s="405" t="s">
        <v>187</v>
      </c>
      <c r="E14" s="404">
        <v>101.1</v>
      </c>
      <c r="F14" s="399">
        <v>99.1</v>
      </c>
      <c r="G14" s="400">
        <v>99.1</v>
      </c>
      <c r="H14" s="401">
        <v>101</v>
      </c>
      <c r="I14" s="400">
        <v>101</v>
      </c>
    </row>
    <row r="15" spans="1:10" ht="13.5" x14ac:dyDescent="0.15">
      <c r="B15" s="379">
        <v>201310</v>
      </c>
      <c r="C15" s="402"/>
      <c r="D15" s="405" t="s">
        <v>188</v>
      </c>
      <c r="E15" s="404">
        <v>101.1</v>
      </c>
      <c r="F15" s="399">
        <v>98.6</v>
      </c>
      <c r="G15" s="400">
        <v>98.6</v>
      </c>
      <c r="H15" s="401">
        <v>101.2</v>
      </c>
      <c r="I15" s="400">
        <v>101.1</v>
      </c>
    </row>
    <row r="16" spans="1:10" ht="13.5" x14ac:dyDescent="0.15">
      <c r="B16" s="379">
        <v>201311</v>
      </c>
      <c r="C16" s="402"/>
      <c r="D16" s="405" t="s">
        <v>189</v>
      </c>
      <c r="E16" s="404">
        <v>98.3</v>
      </c>
      <c r="F16" s="399">
        <v>100.4</v>
      </c>
      <c r="G16" s="400">
        <v>100.4</v>
      </c>
      <c r="H16" s="401">
        <v>101.8</v>
      </c>
      <c r="I16" s="400">
        <v>101.8</v>
      </c>
    </row>
    <row r="17" spans="2:10" ht="13.5" x14ac:dyDescent="0.15">
      <c r="B17" s="379">
        <v>201312</v>
      </c>
      <c r="C17" s="402"/>
      <c r="D17" s="406" t="s">
        <v>190</v>
      </c>
      <c r="E17" s="407">
        <v>103.5</v>
      </c>
      <c r="F17" s="399">
        <v>101.5</v>
      </c>
      <c r="G17" s="400">
        <v>101.5</v>
      </c>
      <c r="H17" s="401">
        <v>101.8</v>
      </c>
      <c r="I17" s="400">
        <v>101.9</v>
      </c>
    </row>
    <row r="18" spans="2:10" ht="13.5" x14ac:dyDescent="0.15">
      <c r="B18" s="379">
        <v>201401</v>
      </c>
      <c r="C18" s="396" t="s">
        <v>191</v>
      </c>
      <c r="D18" s="403" t="s">
        <v>192</v>
      </c>
      <c r="E18" s="404">
        <v>106.3</v>
      </c>
      <c r="F18" s="399">
        <v>101.7</v>
      </c>
      <c r="G18" s="400">
        <v>101.7</v>
      </c>
      <c r="H18" s="408">
        <v>103.8</v>
      </c>
      <c r="I18" s="409">
        <v>103.8</v>
      </c>
      <c r="J18" s="370" t="s">
        <v>64</v>
      </c>
    </row>
    <row r="19" spans="2:10" x14ac:dyDescent="0.15">
      <c r="B19" s="379">
        <v>201402</v>
      </c>
      <c r="D19" s="403" t="s">
        <v>180</v>
      </c>
      <c r="E19" s="404">
        <v>106.1</v>
      </c>
      <c r="F19" s="399">
        <v>102.4</v>
      </c>
      <c r="G19" s="400">
        <v>102.4</v>
      </c>
      <c r="H19" s="401">
        <v>102.7</v>
      </c>
      <c r="I19" s="400">
        <v>102.7</v>
      </c>
    </row>
    <row r="20" spans="2:10" x14ac:dyDescent="0.15">
      <c r="B20" s="379">
        <v>201403</v>
      </c>
      <c r="D20" s="403" t="s">
        <v>193</v>
      </c>
      <c r="E20" s="404">
        <v>110.2</v>
      </c>
      <c r="F20" s="399">
        <v>102.2</v>
      </c>
      <c r="G20" s="400">
        <v>102.2</v>
      </c>
      <c r="H20" s="399">
        <v>104.2</v>
      </c>
      <c r="I20" s="400">
        <v>104.2</v>
      </c>
    </row>
    <row r="21" spans="2:10" x14ac:dyDescent="0.15">
      <c r="B21" s="379">
        <v>201404</v>
      </c>
      <c r="D21" s="405" t="s">
        <v>182</v>
      </c>
      <c r="E21" s="410">
        <v>107.7</v>
      </c>
      <c r="F21" s="399">
        <v>100.9</v>
      </c>
      <c r="G21" s="400">
        <v>100.9</v>
      </c>
      <c r="H21" s="399">
        <v>99.6</v>
      </c>
      <c r="I21" s="400">
        <v>99.5</v>
      </c>
    </row>
    <row r="22" spans="2:10" x14ac:dyDescent="0.15">
      <c r="B22" s="379">
        <v>201405</v>
      </c>
      <c r="D22" s="405" t="s">
        <v>183</v>
      </c>
      <c r="E22" s="410">
        <v>107.4</v>
      </c>
      <c r="F22" s="399">
        <v>101.6</v>
      </c>
      <c r="G22" s="400">
        <v>101.6</v>
      </c>
      <c r="H22" s="399">
        <v>101.9</v>
      </c>
      <c r="I22" s="400">
        <v>101.8</v>
      </c>
    </row>
    <row r="23" spans="2:10" x14ac:dyDescent="0.15">
      <c r="B23" s="379">
        <v>201406</v>
      </c>
      <c r="D23" s="405" t="s">
        <v>184</v>
      </c>
      <c r="E23" s="410">
        <v>104.1</v>
      </c>
      <c r="F23" s="399">
        <v>101.4</v>
      </c>
      <c r="G23" s="400">
        <v>101.4</v>
      </c>
      <c r="H23" s="399">
        <v>100.3</v>
      </c>
      <c r="I23" s="400">
        <v>100.3</v>
      </c>
      <c r="J23" s="370" t="s">
        <v>61</v>
      </c>
    </row>
    <row r="24" spans="2:10" ht="13.5" x14ac:dyDescent="0.15">
      <c r="B24" s="379">
        <v>201407</v>
      </c>
      <c r="C24" s="402"/>
      <c r="D24" s="405" t="s">
        <v>185</v>
      </c>
      <c r="E24" s="410">
        <v>102.2</v>
      </c>
      <c r="F24" s="399">
        <v>101.9</v>
      </c>
      <c r="G24" s="400">
        <v>101.9</v>
      </c>
      <c r="H24" s="399">
        <v>100.1</v>
      </c>
      <c r="I24" s="400">
        <v>100.1</v>
      </c>
    </row>
    <row r="25" spans="2:10" ht="13.5" x14ac:dyDescent="0.15">
      <c r="B25" s="379">
        <v>201408</v>
      </c>
      <c r="C25" s="402"/>
      <c r="D25" s="405" t="s">
        <v>186</v>
      </c>
      <c r="E25" s="410">
        <v>99.4</v>
      </c>
      <c r="F25" s="399">
        <v>100.1</v>
      </c>
      <c r="G25" s="400">
        <v>100</v>
      </c>
      <c r="H25" s="399">
        <v>99.5</v>
      </c>
      <c r="I25" s="400">
        <v>99.4</v>
      </c>
    </row>
    <row r="26" spans="2:10" ht="13.5" x14ac:dyDescent="0.15">
      <c r="B26" s="379">
        <v>201409</v>
      </c>
      <c r="C26" s="402"/>
      <c r="D26" s="405" t="s">
        <v>187</v>
      </c>
      <c r="E26" s="410">
        <v>102.8</v>
      </c>
      <c r="F26" s="399">
        <v>101.4</v>
      </c>
      <c r="G26" s="400">
        <v>101.5</v>
      </c>
      <c r="H26" s="399">
        <v>100.7</v>
      </c>
      <c r="I26" s="400">
        <v>100.6</v>
      </c>
    </row>
    <row r="27" spans="2:10" ht="13.5" x14ac:dyDescent="0.15">
      <c r="B27" s="379">
        <v>201410</v>
      </c>
      <c r="C27" s="402"/>
      <c r="D27" s="405" t="s">
        <v>188</v>
      </c>
      <c r="E27" s="410">
        <v>104.7</v>
      </c>
      <c r="F27" s="399">
        <v>102.7</v>
      </c>
      <c r="G27" s="400">
        <v>102.7</v>
      </c>
      <c r="H27" s="399">
        <v>100.4</v>
      </c>
      <c r="I27" s="400">
        <v>100.4</v>
      </c>
    </row>
    <row r="28" spans="2:10" ht="13.5" x14ac:dyDescent="0.15">
      <c r="B28" s="379">
        <v>201411</v>
      </c>
      <c r="C28" s="402"/>
      <c r="D28" s="405" t="s">
        <v>189</v>
      </c>
      <c r="E28" s="410">
        <v>104.1</v>
      </c>
      <c r="F28" s="399">
        <v>99.8</v>
      </c>
      <c r="G28" s="400">
        <v>99.8</v>
      </c>
      <c r="H28" s="399">
        <v>100.4</v>
      </c>
      <c r="I28" s="400">
        <v>100.4</v>
      </c>
    </row>
    <row r="29" spans="2:10" ht="13.5" x14ac:dyDescent="0.15">
      <c r="B29" s="379">
        <v>201412</v>
      </c>
      <c r="C29" s="402"/>
      <c r="D29" s="405" t="s">
        <v>190</v>
      </c>
      <c r="E29" s="404">
        <v>106.7</v>
      </c>
      <c r="F29" s="399">
        <v>98.5</v>
      </c>
      <c r="G29" s="400">
        <v>98.5</v>
      </c>
      <c r="H29" s="399">
        <v>99.9</v>
      </c>
      <c r="I29" s="400">
        <v>99.9</v>
      </c>
    </row>
    <row r="30" spans="2:10" ht="13.5" x14ac:dyDescent="0.15">
      <c r="B30" s="411">
        <v>201501</v>
      </c>
      <c r="C30" s="396" t="s">
        <v>194</v>
      </c>
      <c r="D30" s="397" t="s">
        <v>195</v>
      </c>
      <c r="E30" s="412">
        <v>104.2</v>
      </c>
      <c r="F30" s="413">
        <v>104.3</v>
      </c>
      <c r="G30" s="409">
        <v>104.3</v>
      </c>
      <c r="H30" s="399">
        <v>102.9</v>
      </c>
      <c r="I30" s="400">
        <v>102.9</v>
      </c>
      <c r="J30" s="370" t="s">
        <v>65</v>
      </c>
    </row>
    <row r="31" spans="2:10" ht="13.5" x14ac:dyDescent="0.15">
      <c r="B31" s="411">
        <v>201502</v>
      </c>
      <c r="C31" s="391"/>
      <c r="D31" s="403" t="s">
        <v>180</v>
      </c>
      <c r="E31" s="414">
        <v>101.5</v>
      </c>
      <c r="F31" s="413">
        <v>100.1</v>
      </c>
      <c r="G31" s="409">
        <v>100</v>
      </c>
      <c r="H31" s="399">
        <v>99.8</v>
      </c>
      <c r="I31" s="400">
        <v>99.8</v>
      </c>
    </row>
    <row r="32" spans="2:10" ht="13.5" x14ac:dyDescent="0.15">
      <c r="B32" s="411">
        <v>201503</v>
      </c>
      <c r="C32" s="391"/>
      <c r="D32" s="403" t="s">
        <v>181</v>
      </c>
      <c r="E32" s="414">
        <v>99.8</v>
      </c>
      <c r="F32" s="413">
        <v>100.5</v>
      </c>
      <c r="G32" s="409">
        <v>100.5</v>
      </c>
      <c r="H32" s="399">
        <v>99.3</v>
      </c>
      <c r="I32" s="400">
        <v>99.3</v>
      </c>
    </row>
    <row r="33" spans="2:10" ht="13.5" x14ac:dyDescent="0.15">
      <c r="B33" s="411">
        <v>201504</v>
      </c>
      <c r="C33" s="391"/>
      <c r="D33" s="415" t="s">
        <v>182</v>
      </c>
      <c r="E33" s="416">
        <v>99</v>
      </c>
      <c r="F33" s="413">
        <v>98.7</v>
      </c>
      <c r="G33" s="409">
        <v>98.7</v>
      </c>
      <c r="H33" s="399">
        <v>99.5</v>
      </c>
      <c r="I33" s="400">
        <v>99.5</v>
      </c>
    </row>
    <row r="34" spans="2:10" ht="13.5" x14ac:dyDescent="0.15">
      <c r="B34" s="411">
        <v>201505</v>
      </c>
      <c r="C34" s="391"/>
      <c r="D34" s="403" t="s">
        <v>183</v>
      </c>
      <c r="E34" s="417">
        <v>98.3</v>
      </c>
      <c r="F34" s="413">
        <v>100.3</v>
      </c>
      <c r="G34" s="409">
        <v>100.3</v>
      </c>
      <c r="H34" s="399">
        <v>99.5</v>
      </c>
      <c r="I34" s="400">
        <v>99.5</v>
      </c>
    </row>
    <row r="35" spans="2:10" ht="13.5" x14ac:dyDescent="0.15">
      <c r="B35" s="411">
        <v>201506</v>
      </c>
      <c r="C35" s="391"/>
      <c r="D35" s="403" t="s">
        <v>184</v>
      </c>
      <c r="E35" s="417">
        <v>97.4</v>
      </c>
      <c r="F35" s="413">
        <v>99.1</v>
      </c>
      <c r="G35" s="409">
        <v>99.1</v>
      </c>
      <c r="H35" s="399">
        <v>100.4</v>
      </c>
      <c r="I35" s="400">
        <v>100.4</v>
      </c>
      <c r="J35" s="370" t="s">
        <v>61</v>
      </c>
    </row>
    <row r="36" spans="2:10" ht="13.5" x14ac:dyDescent="0.15">
      <c r="B36" s="411">
        <v>201507</v>
      </c>
      <c r="C36" s="391"/>
      <c r="D36" s="415" t="s">
        <v>185</v>
      </c>
      <c r="E36" s="416">
        <v>100.8</v>
      </c>
      <c r="F36" s="413">
        <v>100.9</v>
      </c>
      <c r="G36" s="409">
        <v>100.9</v>
      </c>
      <c r="H36" s="399">
        <v>100.3</v>
      </c>
      <c r="I36" s="400">
        <v>100.4</v>
      </c>
    </row>
    <row r="37" spans="2:10" ht="13.5" x14ac:dyDescent="0.15">
      <c r="B37" s="411">
        <v>201508</v>
      </c>
      <c r="C37" s="391"/>
      <c r="D37" s="415" t="s">
        <v>186</v>
      </c>
      <c r="E37" s="416">
        <v>98.5</v>
      </c>
      <c r="F37" s="413">
        <v>99.9</v>
      </c>
      <c r="G37" s="409">
        <v>99.9</v>
      </c>
      <c r="H37" s="399">
        <v>98.6</v>
      </c>
      <c r="I37" s="400">
        <v>98.6</v>
      </c>
    </row>
    <row r="38" spans="2:10" ht="13.5" x14ac:dyDescent="0.15">
      <c r="B38" s="411">
        <v>201509</v>
      </c>
      <c r="C38" s="391"/>
      <c r="D38" s="403" t="s">
        <v>187</v>
      </c>
      <c r="E38" s="418">
        <v>103</v>
      </c>
      <c r="F38" s="413">
        <v>100.9</v>
      </c>
      <c r="G38" s="409">
        <v>100.9</v>
      </c>
      <c r="H38" s="399">
        <v>100.6</v>
      </c>
      <c r="I38" s="400">
        <v>100.5</v>
      </c>
    </row>
    <row r="39" spans="2:10" ht="13.5" x14ac:dyDescent="0.15">
      <c r="B39" s="411">
        <v>201510</v>
      </c>
      <c r="C39" s="391"/>
      <c r="D39" s="403" t="s">
        <v>188</v>
      </c>
      <c r="E39" s="414">
        <v>98.9</v>
      </c>
      <c r="F39" s="413">
        <v>100.8</v>
      </c>
      <c r="G39" s="409">
        <v>100.8</v>
      </c>
      <c r="H39" s="399">
        <v>100.7</v>
      </c>
      <c r="I39" s="400">
        <v>100.7</v>
      </c>
    </row>
    <row r="40" spans="2:10" ht="13.5" x14ac:dyDescent="0.15">
      <c r="B40" s="411">
        <v>201511</v>
      </c>
      <c r="C40" s="391"/>
      <c r="D40" s="403" t="s">
        <v>189</v>
      </c>
      <c r="E40" s="414">
        <v>97.6</v>
      </c>
      <c r="F40" s="413">
        <v>99.7</v>
      </c>
      <c r="G40" s="409">
        <v>99.7</v>
      </c>
      <c r="H40" s="399">
        <v>99.9</v>
      </c>
      <c r="I40" s="400">
        <v>99.9</v>
      </c>
    </row>
    <row r="41" spans="2:10" ht="13.5" x14ac:dyDescent="0.15">
      <c r="B41" s="411">
        <v>201512</v>
      </c>
      <c r="C41" s="391"/>
      <c r="D41" s="419" t="s">
        <v>190</v>
      </c>
      <c r="E41" s="418">
        <v>101</v>
      </c>
      <c r="F41" s="413">
        <v>95.8</v>
      </c>
      <c r="G41" s="409">
        <v>95.8</v>
      </c>
      <c r="H41" s="399">
        <v>98.5</v>
      </c>
      <c r="I41" s="400">
        <v>98.5</v>
      </c>
    </row>
    <row r="42" spans="2:10" ht="13.5" x14ac:dyDescent="0.15">
      <c r="B42" s="411">
        <v>201601</v>
      </c>
      <c r="C42" s="396" t="s">
        <v>196</v>
      </c>
      <c r="D42" s="397" t="s">
        <v>197</v>
      </c>
      <c r="E42" s="412">
        <v>101.8</v>
      </c>
      <c r="F42" s="413">
        <v>99.1</v>
      </c>
      <c r="G42" s="409">
        <v>99.1</v>
      </c>
      <c r="H42" s="399">
        <v>100.1</v>
      </c>
      <c r="I42" s="400">
        <v>100.1</v>
      </c>
      <c r="J42" s="370" t="s">
        <v>66</v>
      </c>
    </row>
    <row r="43" spans="2:10" x14ac:dyDescent="0.15">
      <c r="B43" s="411">
        <v>201602</v>
      </c>
      <c r="D43" s="403" t="s">
        <v>180</v>
      </c>
      <c r="E43" s="414">
        <v>107.1</v>
      </c>
      <c r="F43" s="413">
        <v>98.8</v>
      </c>
      <c r="G43" s="409">
        <v>98.8</v>
      </c>
      <c r="H43" s="399">
        <v>99.2</v>
      </c>
      <c r="I43" s="400">
        <v>99.2</v>
      </c>
    </row>
    <row r="44" spans="2:10" x14ac:dyDescent="0.15">
      <c r="B44" s="411">
        <v>201603</v>
      </c>
      <c r="D44" s="403" t="s">
        <v>181</v>
      </c>
      <c r="E44" s="420">
        <v>105.2</v>
      </c>
      <c r="F44" s="413">
        <v>100.2</v>
      </c>
      <c r="G44" s="409">
        <v>100.2</v>
      </c>
      <c r="H44" s="399">
        <v>99.7</v>
      </c>
      <c r="I44" s="400">
        <v>99.7</v>
      </c>
    </row>
    <row r="45" spans="2:10" x14ac:dyDescent="0.15">
      <c r="B45" s="411">
        <v>201604</v>
      </c>
      <c r="D45" s="415" t="s">
        <v>182</v>
      </c>
      <c r="E45" s="416">
        <v>105.9</v>
      </c>
      <c r="F45" s="413">
        <v>100.3</v>
      </c>
      <c r="G45" s="409">
        <v>100.3</v>
      </c>
      <c r="H45" s="399">
        <v>99.3</v>
      </c>
      <c r="I45" s="400">
        <v>99.3</v>
      </c>
    </row>
    <row r="46" spans="2:10" ht="13.5" x14ac:dyDescent="0.15">
      <c r="B46" s="411">
        <v>201605</v>
      </c>
      <c r="C46" s="391"/>
      <c r="D46" s="403" t="s">
        <v>183</v>
      </c>
      <c r="E46" s="416">
        <v>106</v>
      </c>
      <c r="F46" s="413">
        <v>100.2</v>
      </c>
      <c r="G46" s="409">
        <v>100.2</v>
      </c>
      <c r="H46" s="399">
        <v>98.5</v>
      </c>
      <c r="I46" s="400">
        <v>98.5</v>
      </c>
    </row>
    <row r="47" spans="2:10" ht="13.5" x14ac:dyDescent="0.15">
      <c r="B47" s="411">
        <v>201606</v>
      </c>
      <c r="C47" s="391"/>
      <c r="D47" s="403" t="s">
        <v>184</v>
      </c>
      <c r="E47" s="416">
        <v>107.9</v>
      </c>
      <c r="F47" s="413">
        <v>99.6</v>
      </c>
      <c r="G47" s="409">
        <v>99.6</v>
      </c>
      <c r="H47" s="399">
        <v>99.2</v>
      </c>
      <c r="I47" s="400">
        <v>99.2</v>
      </c>
      <c r="J47" s="370" t="s">
        <v>61</v>
      </c>
    </row>
    <row r="48" spans="2:10" ht="13.5" x14ac:dyDescent="0.15">
      <c r="B48" s="411">
        <v>201607</v>
      </c>
      <c r="C48" s="391"/>
      <c r="D48" s="403" t="s">
        <v>185</v>
      </c>
      <c r="E48" s="416">
        <v>107.7</v>
      </c>
      <c r="F48" s="413">
        <v>99.5</v>
      </c>
      <c r="G48" s="409">
        <v>99.5</v>
      </c>
      <c r="H48" s="399">
        <v>99.8</v>
      </c>
      <c r="I48" s="400">
        <v>99.8</v>
      </c>
    </row>
    <row r="49" spans="2:10" ht="13.5" x14ac:dyDescent="0.15">
      <c r="B49" s="411">
        <v>201608</v>
      </c>
      <c r="C49" s="391"/>
      <c r="D49" s="415" t="s">
        <v>186</v>
      </c>
      <c r="E49" s="416">
        <v>109.1</v>
      </c>
      <c r="F49" s="413">
        <v>100.5</v>
      </c>
      <c r="G49" s="409">
        <v>100.4</v>
      </c>
      <c r="H49" s="399">
        <v>100.5</v>
      </c>
      <c r="I49" s="400">
        <v>100.5</v>
      </c>
    </row>
    <row r="50" spans="2:10" ht="13.5" x14ac:dyDescent="0.15">
      <c r="B50" s="411">
        <v>201609</v>
      </c>
      <c r="C50" s="391"/>
      <c r="D50" s="415" t="s">
        <v>187</v>
      </c>
      <c r="E50" s="416">
        <v>108.9</v>
      </c>
      <c r="F50" s="413">
        <v>102.9</v>
      </c>
      <c r="G50" s="409">
        <v>102.9</v>
      </c>
      <c r="H50" s="399">
        <v>100.7</v>
      </c>
      <c r="I50" s="400">
        <v>100.8</v>
      </c>
    </row>
    <row r="51" spans="2:10" ht="13.5" x14ac:dyDescent="0.15">
      <c r="B51" s="411">
        <v>201610</v>
      </c>
      <c r="C51" s="391"/>
      <c r="D51" s="415" t="s">
        <v>188</v>
      </c>
      <c r="E51" s="416">
        <v>108.2</v>
      </c>
      <c r="F51" s="413">
        <v>101.5</v>
      </c>
      <c r="G51" s="409">
        <v>101.5</v>
      </c>
      <c r="H51" s="399">
        <v>101</v>
      </c>
      <c r="I51" s="400">
        <v>101.1</v>
      </c>
      <c r="J51" s="370" t="s">
        <v>67</v>
      </c>
    </row>
    <row r="52" spans="2:10" ht="13.5" x14ac:dyDescent="0.15">
      <c r="B52" s="411">
        <v>201611</v>
      </c>
      <c r="C52" s="391"/>
      <c r="D52" s="415" t="s">
        <v>189</v>
      </c>
      <c r="E52" s="416">
        <v>108.6</v>
      </c>
      <c r="F52" s="413">
        <v>103</v>
      </c>
      <c r="G52" s="409">
        <v>103</v>
      </c>
      <c r="H52" s="399">
        <v>102</v>
      </c>
      <c r="I52" s="400">
        <v>102</v>
      </c>
      <c r="J52" s="370" t="s">
        <v>67</v>
      </c>
    </row>
    <row r="53" spans="2:10" ht="13.5" x14ac:dyDescent="0.15">
      <c r="B53" s="411">
        <v>201612</v>
      </c>
      <c r="C53" s="391"/>
      <c r="D53" s="421" t="s">
        <v>190</v>
      </c>
      <c r="E53" s="416">
        <v>103.1</v>
      </c>
      <c r="F53" s="413">
        <v>103.4</v>
      </c>
      <c r="G53" s="409">
        <v>103.4</v>
      </c>
      <c r="H53" s="399">
        <v>102</v>
      </c>
      <c r="I53" s="400">
        <v>102</v>
      </c>
      <c r="J53" s="370" t="s">
        <v>67</v>
      </c>
    </row>
    <row r="54" spans="2:10" ht="13.5" x14ac:dyDescent="0.15">
      <c r="B54" s="411">
        <v>201701</v>
      </c>
      <c r="C54" s="396" t="s">
        <v>198</v>
      </c>
      <c r="D54" s="403" t="s">
        <v>199</v>
      </c>
      <c r="E54" s="422">
        <v>102.9</v>
      </c>
      <c r="F54" s="423">
        <v>100.6</v>
      </c>
      <c r="G54" s="424">
        <v>100.6</v>
      </c>
      <c r="H54" s="399">
        <v>100.9</v>
      </c>
      <c r="I54" s="400">
        <v>100.9</v>
      </c>
      <c r="J54" s="370" t="s">
        <v>68</v>
      </c>
    </row>
    <row r="55" spans="2:10" x14ac:dyDescent="0.15">
      <c r="B55" s="411">
        <v>201702</v>
      </c>
      <c r="D55" s="403" t="s">
        <v>180</v>
      </c>
      <c r="E55" s="416">
        <v>101.9</v>
      </c>
      <c r="F55" s="423">
        <v>102.7</v>
      </c>
      <c r="G55" s="424">
        <v>102.7</v>
      </c>
      <c r="H55" s="399">
        <v>101.6</v>
      </c>
      <c r="I55" s="400">
        <v>101.6</v>
      </c>
    </row>
    <row r="56" spans="2:10" x14ac:dyDescent="0.15">
      <c r="B56" s="411">
        <v>201703</v>
      </c>
      <c r="D56" s="403" t="s">
        <v>181</v>
      </c>
      <c r="E56" s="416">
        <v>105.5</v>
      </c>
      <c r="F56" s="423">
        <v>102.2</v>
      </c>
      <c r="G56" s="424">
        <v>102.2</v>
      </c>
      <c r="H56" s="399">
        <v>101.5</v>
      </c>
      <c r="I56" s="400">
        <v>101.5</v>
      </c>
    </row>
    <row r="57" spans="2:10" ht="13.5" x14ac:dyDescent="0.15">
      <c r="B57" s="411">
        <v>201704</v>
      </c>
      <c r="C57" s="425"/>
      <c r="D57" s="403" t="s">
        <v>182</v>
      </c>
      <c r="E57" s="416">
        <v>111.7</v>
      </c>
      <c r="F57" s="423">
        <v>103.8</v>
      </c>
      <c r="G57" s="424">
        <v>103.8</v>
      </c>
      <c r="H57" s="399">
        <v>104.1</v>
      </c>
      <c r="I57" s="400">
        <v>104.1</v>
      </c>
    </row>
    <row r="58" spans="2:10" ht="13.5" x14ac:dyDescent="0.15">
      <c r="B58" s="411">
        <v>201705</v>
      </c>
      <c r="C58" s="402"/>
      <c r="D58" s="403" t="s">
        <v>183</v>
      </c>
      <c r="E58" s="416">
        <v>107.7</v>
      </c>
      <c r="F58" s="399">
        <v>102.9</v>
      </c>
      <c r="G58" s="400">
        <v>102.9</v>
      </c>
      <c r="H58" s="399">
        <v>102.3</v>
      </c>
      <c r="I58" s="400">
        <v>102.3</v>
      </c>
    </row>
    <row r="59" spans="2:10" ht="13.5" x14ac:dyDescent="0.15">
      <c r="B59" s="411">
        <v>201706</v>
      </c>
      <c r="C59" s="402"/>
      <c r="D59" s="403" t="s">
        <v>184</v>
      </c>
      <c r="E59" s="416">
        <v>108.9</v>
      </c>
      <c r="F59" s="399">
        <v>104.6</v>
      </c>
      <c r="G59" s="400">
        <v>104.6</v>
      </c>
      <c r="H59" s="399">
        <v>103.3</v>
      </c>
      <c r="I59" s="400">
        <v>103.3</v>
      </c>
      <c r="J59" s="370" t="s">
        <v>69</v>
      </c>
    </row>
    <row r="60" spans="2:10" ht="13.5" x14ac:dyDescent="0.15">
      <c r="B60" s="411">
        <v>201707</v>
      </c>
      <c r="C60" s="402"/>
      <c r="D60" s="403" t="s">
        <v>185</v>
      </c>
      <c r="E60" s="416">
        <v>107.7</v>
      </c>
      <c r="F60" s="399">
        <v>103.2</v>
      </c>
      <c r="G60" s="400">
        <v>103.2</v>
      </c>
      <c r="H60" s="399">
        <v>102.5</v>
      </c>
      <c r="I60" s="400">
        <v>102.5</v>
      </c>
    </row>
    <row r="61" spans="2:10" ht="13.5" x14ac:dyDescent="0.15">
      <c r="B61" s="411">
        <v>201708</v>
      </c>
      <c r="C61" s="402"/>
      <c r="D61" s="403" t="s">
        <v>186</v>
      </c>
      <c r="E61" s="416">
        <v>112.1</v>
      </c>
      <c r="F61" s="399">
        <v>105.4</v>
      </c>
      <c r="G61" s="400">
        <v>105.4</v>
      </c>
      <c r="H61" s="399">
        <v>104</v>
      </c>
      <c r="I61" s="400">
        <v>104</v>
      </c>
    </row>
    <row r="62" spans="2:10" ht="13.5" x14ac:dyDescent="0.15">
      <c r="B62" s="411">
        <v>201709</v>
      </c>
      <c r="C62" s="402"/>
      <c r="D62" s="403" t="s">
        <v>187</v>
      </c>
      <c r="E62" s="416">
        <v>108.9</v>
      </c>
      <c r="F62" s="399">
        <v>102.4</v>
      </c>
      <c r="G62" s="400">
        <v>102.4</v>
      </c>
      <c r="H62" s="399">
        <v>103</v>
      </c>
      <c r="I62" s="400">
        <v>102.9</v>
      </c>
    </row>
    <row r="63" spans="2:10" ht="13.5" x14ac:dyDescent="0.15">
      <c r="B63" s="411">
        <v>201710</v>
      </c>
      <c r="C63" s="402"/>
      <c r="D63" s="403" t="s">
        <v>188</v>
      </c>
      <c r="E63" s="416">
        <v>110.5</v>
      </c>
      <c r="F63" s="399">
        <v>103.5</v>
      </c>
      <c r="G63" s="400">
        <v>103.5</v>
      </c>
      <c r="H63" s="399">
        <v>103.3</v>
      </c>
      <c r="I63" s="400">
        <v>103.3</v>
      </c>
    </row>
    <row r="64" spans="2:10" ht="13.5" x14ac:dyDescent="0.15">
      <c r="B64" s="411">
        <v>201711</v>
      </c>
      <c r="C64" s="402"/>
      <c r="D64" s="403" t="s">
        <v>189</v>
      </c>
      <c r="E64" s="416">
        <v>113.7</v>
      </c>
      <c r="F64" s="399">
        <v>104</v>
      </c>
      <c r="G64" s="400">
        <v>104</v>
      </c>
      <c r="H64" s="399">
        <v>104.2</v>
      </c>
      <c r="I64" s="400">
        <v>104.2</v>
      </c>
    </row>
    <row r="65" spans="2:11" ht="13.5" x14ac:dyDescent="0.15">
      <c r="B65" s="411">
        <v>201712</v>
      </c>
      <c r="C65" s="402"/>
      <c r="D65" s="403" t="s">
        <v>190</v>
      </c>
      <c r="E65" s="416">
        <v>116.3</v>
      </c>
      <c r="F65" s="399">
        <v>103.8</v>
      </c>
      <c r="G65" s="400">
        <v>103.8</v>
      </c>
      <c r="H65" s="399">
        <v>105.8</v>
      </c>
      <c r="I65" s="400">
        <v>105.8</v>
      </c>
    </row>
    <row r="66" spans="2:11" ht="13.5" x14ac:dyDescent="0.15">
      <c r="B66" s="411">
        <v>201801</v>
      </c>
      <c r="C66" s="396" t="s">
        <v>200</v>
      </c>
      <c r="D66" s="426" t="s">
        <v>201</v>
      </c>
      <c r="E66" s="427">
        <v>115.7</v>
      </c>
      <c r="F66" s="399">
        <v>101.8</v>
      </c>
      <c r="G66" s="400">
        <v>103</v>
      </c>
      <c r="H66" s="399">
        <v>101.4</v>
      </c>
      <c r="I66" s="400">
        <v>101.4</v>
      </c>
      <c r="J66" s="370">
        <v>30.1</v>
      </c>
    </row>
    <row r="67" spans="2:11" x14ac:dyDescent="0.15">
      <c r="B67" s="411">
        <v>201802</v>
      </c>
      <c r="D67" s="415" t="s">
        <v>180</v>
      </c>
      <c r="E67" s="428">
        <v>105.6</v>
      </c>
      <c r="F67" s="399">
        <v>104.5</v>
      </c>
      <c r="G67" s="400">
        <v>104.1</v>
      </c>
      <c r="H67" s="399">
        <v>104</v>
      </c>
      <c r="I67" s="400">
        <v>104</v>
      </c>
    </row>
    <row r="68" spans="2:11" ht="17.25" x14ac:dyDescent="0.2">
      <c r="B68" s="411">
        <v>201803</v>
      </c>
      <c r="C68" s="402"/>
      <c r="D68" s="415" t="s">
        <v>181</v>
      </c>
      <c r="E68" s="428">
        <v>109</v>
      </c>
      <c r="F68" s="429">
        <v>106.6</v>
      </c>
      <c r="G68" s="400">
        <v>104.8</v>
      </c>
      <c r="H68" s="399">
        <v>105.1</v>
      </c>
      <c r="I68" s="400">
        <v>105.1</v>
      </c>
    </row>
    <row r="69" spans="2:11" ht="13.5" x14ac:dyDescent="0.15">
      <c r="B69" s="411">
        <v>201804</v>
      </c>
      <c r="C69" s="402"/>
      <c r="D69" s="415" t="s">
        <v>182</v>
      </c>
      <c r="E69" s="428">
        <v>109.5</v>
      </c>
      <c r="F69" s="399">
        <v>105</v>
      </c>
      <c r="G69" s="400">
        <v>104.1</v>
      </c>
      <c r="H69" s="399">
        <v>104.5</v>
      </c>
      <c r="I69" s="400">
        <v>104.5</v>
      </c>
    </row>
    <row r="70" spans="2:11" ht="13.5" x14ac:dyDescent="0.15">
      <c r="B70" s="411">
        <v>201805</v>
      </c>
      <c r="C70" s="402"/>
      <c r="D70" s="415" t="s">
        <v>183</v>
      </c>
      <c r="E70" s="428">
        <v>109.4</v>
      </c>
      <c r="F70" s="399">
        <v>105.4</v>
      </c>
      <c r="G70" s="430">
        <v>104.9</v>
      </c>
      <c r="H70" s="399">
        <v>104.8</v>
      </c>
      <c r="I70" s="400">
        <v>104.8</v>
      </c>
    </row>
    <row r="71" spans="2:11" ht="13.5" x14ac:dyDescent="0.15">
      <c r="B71" s="411">
        <v>201806</v>
      </c>
      <c r="C71" s="402"/>
      <c r="D71" s="415" t="s">
        <v>184</v>
      </c>
      <c r="E71" s="416">
        <v>106.5</v>
      </c>
      <c r="F71" s="399">
        <v>102.1</v>
      </c>
      <c r="G71" s="400">
        <v>103.5</v>
      </c>
      <c r="H71" s="399">
        <v>103.7</v>
      </c>
      <c r="I71" s="400">
        <v>103.7</v>
      </c>
      <c r="J71" s="370" t="s">
        <v>69</v>
      </c>
    </row>
    <row r="72" spans="2:11" ht="13.5" x14ac:dyDescent="0.15">
      <c r="B72" s="411">
        <v>201807</v>
      </c>
      <c r="C72" s="402"/>
      <c r="D72" s="415" t="s">
        <v>185</v>
      </c>
      <c r="E72" s="416">
        <v>107.1</v>
      </c>
      <c r="F72" s="399">
        <v>101.9</v>
      </c>
      <c r="G72" s="400">
        <v>103.2</v>
      </c>
      <c r="H72" s="399">
        <v>103.8</v>
      </c>
      <c r="I72" s="400">
        <v>103.8</v>
      </c>
    </row>
    <row r="73" spans="2:11" ht="13.5" x14ac:dyDescent="0.15">
      <c r="B73" s="411">
        <v>201808</v>
      </c>
      <c r="C73" s="402"/>
      <c r="D73" s="415" t="s">
        <v>186</v>
      </c>
      <c r="E73" s="416">
        <v>107.7</v>
      </c>
      <c r="F73" s="399">
        <v>103.8</v>
      </c>
      <c r="G73" s="400">
        <v>104.3</v>
      </c>
      <c r="H73" s="399">
        <v>103.6</v>
      </c>
      <c r="I73" s="400">
        <v>103.6</v>
      </c>
    </row>
    <row r="74" spans="2:11" ht="13.5" x14ac:dyDescent="0.15">
      <c r="B74" s="411">
        <v>201809</v>
      </c>
      <c r="C74" s="402"/>
      <c r="D74" s="415" t="s">
        <v>187</v>
      </c>
      <c r="E74" s="416">
        <v>101.3</v>
      </c>
      <c r="F74" s="399">
        <v>102.5</v>
      </c>
      <c r="G74" s="400">
        <v>103.4</v>
      </c>
      <c r="H74" s="399">
        <v>103.5</v>
      </c>
      <c r="I74" s="400">
        <v>103.5</v>
      </c>
    </row>
    <row r="75" spans="2:11" ht="13.5" x14ac:dyDescent="0.15">
      <c r="B75" s="411">
        <v>201810</v>
      </c>
      <c r="C75" s="402"/>
      <c r="D75" s="415" t="s">
        <v>188</v>
      </c>
      <c r="E75" s="410">
        <v>111.2</v>
      </c>
      <c r="F75" s="399">
        <v>106.5</v>
      </c>
      <c r="G75" s="400">
        <v>106.5</v>
      </c>
      <c r="H75" s="399">
        <v>105.6</v>
      </c>
      <c r="I75" s="400">
        <v>105.6</v>
      </c>
    </row>
    <row r="76" spans="2:11" ht="13.5" x14ac:dyDescent="0.15">
      <c r="B76" s="411">
        <v>201811</v>
      </c>
      <c r="C76" s="402"/>
      <c r="D76" s="415" t="s">
        <v>189</v>
      </c>
      <c r="E76" s="410">
        <v>118</v>
      </c>
      <c r="F76" s="399">
        <v>104.4</v>
      </c>
      <c r="G76" s="400">
        <v>104.5</v>
      </c>
      <c r="H76" s="399">
        <v>104.6</v>
      </c>
      <c r="I76" s="400">
        <v>104.6</v>
      </c>
    </row>
    <row r="77" spans="2:11" ht="13.5" x14ac:dyDescent="0.15">
      <c r="B77" s="411">
        <v>201812</v>
      </c>
      <c r="C77" s="402"/>
      <c r="D77" s="421" t="s">
        <v>190</v>
      </c>
      <c r="E77" s="431">
        <v>106.7</v>
      </c>
      <c r="F77" s="399">
        <v>102.8</v>
      </c>
      <c r="G77" s="400">
        <v>103.9</v>
      </c>
      <c r="H77" s="399">
        <v>104.7</v>
      </c>
      <c r="I77" s="400">
        <v>104.8</v>
      </c>
    </row>
    <row r="78" spans="2:11" ht="13.5" x14ac:dyDescent="0.15">
      <c r="B78" s="411">
        <v>201901</v>
      </c>
      <c r="C78" s="396" t="s">
        <v>202</v>
      </c>
      <c r="D78" s="432" t="s">
        <v>203</v>
      </c>
      <c r="E78" s="433">
        <v>101.80287296532499</v>
      </c>
      <c r="F78" s="399">
        <v>100.6</v>
      </c>
      <c r="G78" s="400">
        <v>103</v>
      </c>
      <c r="H78" s="399">
        <v>102.1</v>
      </c>
      <c r="I78" s="400">
        <v>102.3</v>
      </c>
      <c r="J78" s="370">
        <v>31.1</v>
      </c>
      <c r="K78" s="409" t="s">
        <v>204</v>
      </c>
    </row>
    <row r="79" spans="2:11" s="399" customFormat="1" ht="13.5" x14ac:dyDescent="0.15">
      <c r="B79" s="434">
        <v>201902</v>
      </c>
      <c r="C79" s="402"/>
      <c r="D79" s="432" t="s">
        <v>205</v>
      </c>
      <c r="E79" s="435">
        <v>101.1</v>
      </c>
      <c r="F79" s="399">
        <v>102.4</v>
      </c>
      <c r="G79" s="400">
        <v>102.8</v>
      </c>
      <c r="H79" s="399">
        <v>102.8</v>
      </c>
      <c r="I79" s="400">
        <v>103.3</v>
      </c>
      <c r="J79" s="370"/>
      <c r="K79" s="409" t="s">
        <v>206</v>
      </c>
    </row>
    <row r="80" spans="2:11" s="399" customFormat="1" ht="13.5" x14ac:dyDescent="0.15">
      <c r="B80" s="434">
        <v>201903</v>
      </c>
      <c r="C80" s="391"/>
      <c r="D80" s="415" t="s">
        <v>207</v>
      </c>
      <c r="E80" s="435">
        <v>107.111295457919</v>
      </c>
      <c r="F80" s="413">
        <v>99.6</v>
      </c>
      <c r="G80" s="409">
        <v>102.3</v>
      </c>
      <c r="H80" s="399">
        <v>102.2</v>
      </c>
      <c r="I80" s="400">
        <v>102.9</v>
      </c>
      <c r="J80" s="370"/>
      <c r="K80" s="409" t="s">
        <v>210</v>
      </c>
    </row>
    <row r="81" spans="2:11" s="399" customFormat="1" ht="13.5" x14ac:dyDescent="0.15">
      <c r="B81" s="434">
        <v>201904</v>
      </c>
      <c r="C81" s="391"/>
      <c r="D81" s="415" t="s">
        <v>208</v>
      </c>
      <c r="E81" s="433">
        <v>101.976371326986</v>
      </c>
      <c r="F81" s="413">
        <v>101.3</v>
      </c>
      <c r="G81" s="409">
        <v>102</v>
      </c>
      <c r="H81" s="399">
        <v>102.8</v>
      </c>
      <c r="I81" s="430">
        <v>102.8</v>
      </c>
      <c r="J81" s="370"/>
      <c r="K81" s="409" t="s">
        <v>210</v>
      </c>
    </row>
    <row r="82" spans="2:11" s="399" customFormat="1" ht="13.5" x14ac:dyDescent="0.15">
      <c r="B82" s="434">
        <v>201905</v>
      </c>
      <c r="C82" s="396" t="s">
        <v>209</v>
      </c>
      <c r="D82" s="415" t="s">
        <v>183</v>
      </c>
      <c r="E82" s="433">
        <v>103.07928008764399</v>
      </c>
      <c r="F82" s="399">
        <v>102.5</v>
      </c>
      <c r="G82" s="430">
        <v>102.6</v>
      </c>
      <c r="H82" s="399">
        <v>104.9</v>
      </c>
      <c r="I82" s="430">
        <v>104.2</v>
      </c>
      <c r="J82" s="370"/>
      <c r="K82" s="409" t="s">
        <v>237</v>
      </c>
    </row>
    <row r="83" spans="2:11" s="399" customFormat="1" ht="13.5" x14ac:dyDescent="0.15">
      <c r="B83" s="434">
        <v>201906</v>
      </c>
      <c r="C83" s="402"/>
      <c r="D83" s="415" t="s">
        <v>184</v>
      </c>
      <c r="E83" s="433">
        <v>100.67955324263301</v>
      </c>
      <c r="F83" s="399">
        <v>100.1</v>
      </c>
      <c r="G83" s="430">
        <v>101.9</v>
      </c>
      <c r="I83" s="430">
        <v>101.5</v>
      </c>
      <c r="J83" s="370" t="s">
        <v>69</v>
      </c>
      <c r="K83" s="409" t="s">
        <v>237</v>
      </c>
    </row>
    <row r="84" spans="2:11" s="399" customFormat="1" ht="13.5" x14ac:dyDescent="0.15">
      <c r="B84" s="434">
        <v>201907</v>
      </c>
      <c r="C84" s="402"/>
      <c r="D84" s="415" t="s">
        <v>185</v>
      </c>
      <c r="E84" s="436">
        <v>104.21064584566599</v>
      </c>
      <c r="G84" s="430">
        <v>102.8</v>
      </c>
      <c r="I84" s="430">
        <v>102.3</v>
      </c>
      <c r="K84" s="409" t="s">
        <v>210</v>
      </c>
    </row>
    <row r="85" spans="2:11" s="399" customFormat="1" ht="13.5" x14ac:dyDescent="0.15">
      <c r="B85" s="434">
        <v>201908</v>
      </c>
      <c r="C85" s="402"/>
      <c r="D85" s="415" t="s">
        <v>186</v>
      </c>
      <c r="E85" s="436">
        <v>96.516943482669603</v>
      </c>
      <c r="G85" s="430">
        <v>101.6</v>
      </c>
      <c r="I85" s="430">
        <v>100.5</v>
      </c>
      <c r="K85" s="409" t="s">
        <v>206</v>
      </c>
    </row>
    <row r="86" spans="2:11" s="399" customFormat="1" ht="13.5" x14ac:dyDescent="0.15">
      <c r="B86" s="434">
        <v>201909</v>
      </c>
      <c r="C86" s="402"/>
      <c r="D86" s="415" t="s">
        <v>187</v>
      </c>
      <c r="E86" s="436">
        <v>105.217607330512</v>
      </c>
      <c r="G86" s="430">
        <v>102.9</v>
      </c>
      <c r="I86" s="430">
        <v>102.3</v>
      </c>
      <c r="K86" s="409" t="s">
        <v>237</v>
      </c>
    </row>
    <row r="87" spans="2:11" s="399" customFormat="1" ht="13.5" x14ac:dyDescent="0.15">
      <c r="B87" s="434">
        <v>201910</v>
      </c>
      <c r="C87" s="402"/>
      <c r="D87" s="415" t="s">
        <v>188</v>
      </c>
      <c r="E87" s="436">
        <v>105.80183844653899</v>
      </c>
      <c r="G87" s="430">
        <v>95.8</v>
      </c>
      <c r="I87" s="430">
        <v>98.4</v>
      </c>
      <c r="K87" s="409" t="s">
        <v>210</v>
      </c>
    </row>
    <row r="88" spans="2:11" s="399" customFormat="1" ht="13.5" x14ac:dyDescent="0.15">
      <c r="B88" s="434">
        <v>201911</v>
      </c>
      <c r="C88" s="402"/>
      <c r="D88" s="415" t="s">
        <v>189</v>
      </c>
      <c r="E88" s="436">
        <v>102.456890159925</v>
      </c>
      <c r="G88" s="430">
        <v>93.8</v>
      </c>
      <c r="I88" s="430">
        <v>97.7</v>
      </c>
      <c r="K88" s="409" t="s">
        <v>210</v>
      </c>
    </row>
    <row r="89" spans="2:11" s="399" customFormat="1" ht="13.5" x14ac:dyDescent="0.15">
      <c r="B89" s="434">
        <v>201912</v>
      </c>
      <c r="C89" s="402"/>
      <c r="D89" s="415" t="s">
        <v>190</v>
      </c>
      <c r="E89" s="436">
        <v>99.132595761197294</v>
      </c>
      <c r="G89" s="430">
        <v>95.2</v>
      </c>
      <c r="I89" s="430">
        <v>97.9</v>
      </c>
      <c r="K89" s="409" t="s">
        <v>206</v>
      </c>
    </row>
    <row r="90" spans="2:11" s="399" customFormat="1" ht="13.5" x14ac:dyDescent="0.15">
      <c r="B90" s="437">
        <v>202001</v>
      </c>
      <c r="C90" s="396" t="s">
        <v>238</v>
      </c>
      <c r="D90" s="432" t="s">
        <v>211</v>
      </c>
      <c r="E90" s="438">
        <v>98</v>
      </c>
      <c r="G90" s="430">
        <v>99.7</v>
      </c>
      <c r="I90" s="430">
        <v>99.9</v>
      </c>
      <c r="J90" s="440" t="s">
        <v>239</v>
      </c>
      <c r="K90" s="370"/>
    </row>
    <row r="91" spans="2:11" s="399" customFormat="1" ht="13.5" x14ac:dyDescent="0.15">
      <c r="B91" s="437">
        <v>202002</v>
      </c>
      <c r="C91" s="402"/>
      <c r="D91" s="432" t="s">
        <v>205</v>
      </c>
      <c r="E91" s="438">
        <v>101.4</v>
      </c>
      <c r="G91" s="430">
        <v>98.9</v>
      </c>
      <c r="I91" s="430">
        <v>99.7</v>
      </c>
      <c r="K91" s="370"/>
    </row>
    <row r="92" spans="2:11" s="399" customFormat="1" ht="13.5" x14ac:dyDescent="0.15">
      <c r="B92" s="437">
        <v>202003</v>
      </c>
      <c r="C92" s="402"/>
      <c r="D92" s="415" t="s">
        <v>181</v>
      </c>
      <c r="E92" s="438">
        <v>101.5</v>
      </c>
      <c r="G92" s="430">
        <v>97.9</v>
      </c>
      <c r="I92" s="430">
        <v>95.8</v>
      </c>
      <c r="K92" s="370"/>
    </row>
    <row r="93" spans="2:11" ht="13.5" x14ac:dyDescent="0.15">
      <c r="B93" s="437">
        <v>202004</v>
      </c>
      <c r="C93" s="402"/>
      <c r="D93" s="415" t="s">
        <v>182</v>
      </c>
      <c r="E93" s="438">
        <v>99.3</v>
      </c>
      <c r="F93" s="399"/>
      <c r="G93" s="430">
        <v>88.6</v>
      </c>
      <c r="H93" s="399"/>
      <c r="I93" s="430">
        <v>86.4</v>
      </c>
    </row>
    <row r="94" spans="2:11" ht="13.5" x14ac:dyDescent="0.15">
      <c r="B94" s="437">
        <v>202005</v>
      </c>
      <c r="C94" s="402"/>
      <c r="D94" s="415" t="s">
        <v>183</v>
      </c>
      <c r="E94" s="438">
        <v>83.7</v>
      </c>
      <c r="F94" s="399"/>
      <c r="G94" s="430">
        <v>80.7</v>
      </c>
      <c r="H94" s="399"/>
      <c r="I94" s="430">
        <v>78.7</v>
      </c>
    </row>
    <row r="95" spans="2:11" ht="13.5" x14ac:dyDescent="0.15">
      <c r="B95" s="437">
        <v>202006</v>
      </c>
      <c r="C95" s="402"/>
      <c r="D95" s="415" t="s">
        <v>184</v>
      </c>
      <c r="E95" s="438">
        <v>80.599999999999994</v>
      </c>
      <c r="F95" s="399"/>
      <c r="G95" s="430">
        <v>83.1</v>
      </c>
      <c r="H95" s="399"/>
      <c r="I95" s="430">
        <v>80.3</v>
      </c>
      <c r="J95" s="370" t="s">
        <v>69</v>
      </c>
    </row>
    <row r="96" spans="2:11" ht="13.5" x14ac:dyDescent="0.15">
      <c r="B96" s="437">
        <v>202007</v>
      </c>
      <c r="C96" s="402"/>
      <c r="D96" s="415" t="s">
        <v>185</v>
      </c>
      <c r="E96" s="438">
        <v>84.9</v>
      </c>
      <c r="F96" s="399"/>
      <c r="G96" s="430">
        <v>89.1</v>
      </c>
      <c r="H96" s="399" t="s">
        <v>212</v>
      </c>
      <c r="I96" s="430">
        <v>87.2</v>
      </c>
    </row>
    <row r="97" spans="2:10" ht="13.5" x14ac:dyDescent="0.15">
      <c r="B97" s="437">
        <v>202008</v>
      </c>
      <c r="C97" s="370"/>
      <c r="D97" s="415" t="s">
        <v>186</v>
      </c>
      <c r="E97" s="438">
        <v>79.8</v>
      </c>
      <c r="F97" s="370"/>
      <c r="G97" s="430">
        <v>88.7</v>
      </c>
      <c r="H97" s="370" t="s">
        <v>213</v>
      </c>
      <c r="I97" s="430">
        <v>88.1</v>
      </c>
    </row>
    <row r="98" spans="2:10" x14ac:dyDescent="0.15">
      <c r="B98" s="437">
        <v>202009</v>
      </c>
      <c r="D98" s="415" t="s">
        <v>187</v>
      </c>
      <c r="E98" s="438">
        <v>86.2</v>
      </c>
      <c r="G98" s="375">
        <v>90.8</v>
      </c>
      <c r="I98" s="375">
        <v>91.6</v>
      </c>
    </row>
    <row r="99" spans="2:10" x14ac:dyDescent="0.15">
      <c r="B99" s="437">
        <v>202010</v>
      </c>
      <c r="D99" s="415" t="s">
        <v>188</v>
      </c>
      <c r="E99" s="370">
        <v>88.8</v>
      </c>
      <c r="G99" s="375">
        <v>92.5</v>
      </c>
      <c r="I99" s="375">
        <v>95.2</v>
      </c>
    </row>
    <row r="100" spans="2:10" x14ac:dyDescent="0.15">
      <c r="B100" s="437">
        <v>202011</v>
      </c>
      <c r="D100" s="415" t="s">
        <v>189</v>
      </c>
      <c r="E100" s="370">
        <v>82.6</v>
      </c>
      <c r="G100" s="375">
        <v>95.7</v>
      </c>
      <c r="I100" s="375">
        <v>94.7</v>
      </c>
    </row>
    <row r="101" spans="2:10" x14ac:dyDescent="0.15">
      <c r="B101" s="437">
        <v>202012</v>
      </c>
      <c r="D101" s="415" t="s">
        <v>190</v>
      </c>
      <c r="E101" s="370">
        <v>90.8</v>
      </c>
      <c r="G101" s="375">
        <v>91.1</v>
      </c>
      <c r="I101" s="375">
        <v>93.7</v>
      </c>
    </row>
    <row r="102" spans="2:10" x14ac:dyDescent="0.15">
      <c r="B102" s="437">
        <v>202101</v>
      </c>
      <c r="C102" s="396" t="s">
        <v>240</v>
      </c>
      <c r="D102" s="432" t="s">
        <v>214</v>
      </c>
      <c r="J102" s="440" t="s">
        <v>247</v>
      </c>
    </row>
    <row r="103" spans="2:10" x14ac:dyDescent="0.15">
      <c r="B103" s="437">
        <v>202101</v>
      </c>
      <c r="D103" s="432" t="s">
        <v>205</v>
      </c>
    </row>
    <row r="104" spans="2:10" x14ac:dyDescent="0.15">
      <c r="B104" s="437">
        <v>202101</v>
      </c>
    </row>
    <row r="105" spans="2:10" x14ac:dyDescent="0.15">
      <c r="B105" s="437">
        <v>202101</v>
      </c>
    </row>
  </sheetData>
  <mergeCells count="3">
    <mergeCell ref="D2:E2"/>
    <mergeCell ref="F2:G2"/>
    <mergeCell ref="H2:I2"/>
  </mergeCells>
  <phoneticPr fontId="6"/>
  <pageMargins left="0.7" right="0.7" top="0.75" bottom="0.75" header="0.3" footer="0.3"/>
  <pageSetup paperSize="9" scale="7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１ </vt:lpstr>
      <vt:lpstr>２</vt:lpstr>
      <vt:lpstr>３</vt:lpstr>
      <vt:lpstr>グラフ(CI)</vt:lpstr>
      <vt:lpstr>４  </vt:lpstr>
      <vt:lpstr>印刷不要（図１ 児童生徒数）</vt:lpstr>
      <vt:lpstr>印刷不要（大学割合グラフ）</vt:lpstr>
      <vt:lpstr>印刷不要（短大割合グラフ）</vt:lpstr>
      <vt:lpstr>グラフ(IIP)</vt:lpstr>
      <vt:lpstr>'１ '!Print_Area</vt:lpstr>
      <vt:lpstr>'２'!Print_Area</vt:lpstr>
      <vt:lpstr>'３'!Print_Area</vt:lpstr>
      <vt:lpstr>'４  '!Print_Area</vt:lpstr>
      <vt:lpstr>'グラフ(CI)'!Print_Area</vt:lpstr>
      <vt:lpstr>'グラフ(IIP)'!Print_Area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141887</cp:lastModifiedBy>
  <cp:lastPrinted>2021-03-08T01:04:27Z</cp:lastPrinted>
  <dcterms:created xsi:type="dcterms:W3CDTF">2002-05-01T08:40:05Z</dcterms:created>
  <dcterms:modified xsi:type="dcterms:W3CDTF">2021-03-08T01:06:27Z</dcterms:modified>
</cp:coreProperties>
</file>