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31" r:id="rId1"/>
    <sheet name="２" sheetId="434"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2" hidden="1">'[1]２－３'!#REF!</definedName>
    <definedName name="__123Graph_A" localSheetId="3" hidden="1">'[1]２－３'!#REF!</definedName>
    <definedName name="__123Graph_A" localSheetId="4" hidden="1">'[1]２－３'!#REF!</definedName>
    <definedName name="__123Graph_A" hidden="1">'[2]２－３'!#REF!</definedName>
    <definedName name="__123Graph_A1" localSheetId="0"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2" hidden="1">'[1]２－３'!#REF!</definedName>
    <definedName name="__123Graph_B" localSheetId="3" hidden="1">'[1]２－３'!#REF!</definedName>
    <definedName name="__123Graph_B" localSheetId="4" hidden="1">'[1]２－３'!#REF!</definedName>
    <definedName name="__123Graph_B" hidden="1">'[2]２－３'!#REF!</definedName>
    <definedName name="__123Graph_B1" localSheetId="0"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2" hidden="1">'[1]２－３'!#REF!</definedName>
    <definedName name="__123Graph_C" localSheetId="3" hidden="1">'[1]２－３'!#REF!</definedName>
    <definedName name="__123Graph_C" localSheetId="4" hidden="1">'[1]２－３'!#REF!</definedName>
    <definedName name="__123Graph_C" hidden="1">'[2]２－３'!#REF!</definedName>
    <definedName name="__123Graph_C1" localSheetId="0"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[4]図１!#REF!</definedName>
    <definedName name="__123Graph_D" localSheetId="2" hidden="1">[4]図１!#REF!</definedName>
    <definedName name="__123Graph_D" localSheetId="3" hidden="1">[4]図１!#REF!</definedName>
    <definedName name="__123Graph_D" localSheetId="4" hidden="1">[4]図１!#REF!</definedName>
    <definedName name="__123Graph_D" hidden="1">[5]図１!#REF!</definedName>
    <definedName name="__123Graph_D1" localSheetId="0"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[3]ｸﾞﾗﾌﾃﾞｰﾀ!$I$24:$I$32</definedName>
    <definedName name="__123Graph_E" localSheetId="0" hidden="1">[4]図１!$C$2:$C$4</definedName>
    <definedName name="__123Graph_E" localSheetId="2" hidden="1">[4]図１!$C$2:$C$4</definedName>
    <definedName name="__123Graph_E" localSheetId="3" hidden="1">[4]図１!$C$2:$C$4</definedName>
    <definedName name="__123Graph_E" localSheetId="4" hidden="1">[4]図１!$C$2:$C$4</definedName>
    <definedName name="__123Graph_E" hidden="1">[5]図１!$C$2:$C$4</definedName>
    <definedName name="__123Graph_E1" localSheetId="0"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2" hidden="1">'[1]２－３'!#REF!</definedName>
    <definedName name="__123Graph_X" localSheetId="3" hidden="1">'[1]２－３'!#REF!</definedName>
    <definedName name="__123Graph_X" localSheetId="4" hidden="1">'[1]２－３'!#REF!</definedName>
    <definedName name="__123Graph_X" hidden="1">'[2]２－３'!#REF!</definedName>
    <definedName name="__123Graph_X1" localSheetId="0"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'[6]２－３'!#REF!</definedName>
    <definedName name="_1223" localSheetId="2" hidden="1">'[6]２－３'!#REF!</definedName>
    <definedName name="_1223" localSheetId="3" hidden="1">'[6]２－３'!#REF!</definedName>
    <definedName name="_1223" localSheetId="4" hidden="1">'[6]２－３'!#REF!</definedName>
    <definedName name="_1223" hidden="1">'[6]２－３'!#REF!</definedName>
    <definedName name="_123" localSheetId="0" hidden="1">'[6]２－３'!#REF!</definedName>
    <definedName name="_123" localSheetId="2" hidden="1">'[6]２－３'!#REF!</definedName>
    <definedName name="_123" localSheetId="3" hidden="1">'[6]２－３'!#REF!</definedName>
    <definedName name="_123" localSheetId="4" hidden="1">'[6]２－３'!#REF!</definedName>
    <definedName name="_123" hidden="1">'[6]２－３'!#REF!</definedName>
    <definedName name="_123graph_X" hidden="1">'[6]２－３'!#REF!</definedName>
    <definedName name="_13" localSheetId="0"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i">#N/A</definedName>
    <definedName name="\j">#N/A</definedName>
    <definedName name="\k">#N/A</definedName>
    <definedName name="\p" localSheetId="0">[7]統計3P4P!#REF!</definedName>
    <definedName name="\p" localSheetId="2">[7]統計3P4P!#REF!</definedName>
    <definedName name="\p" localSheetId="3">[7]統計3P4P!#REF!</definedName>
    <definedName name="\p" localSheetId="4">[7]統計3P4P!#REF!</definedName>
    <definedName name="\p">[7]統計3P4P!#REF!</definedName>
    <definedName name="\q">[7]統計3P4P!$G$2</definedName>
    <definedName name="\x">#N/A</definedName>
    <definedName name="\z">#N/A</definedName>
    <definedName name="aa" localSheetId="0" hidden="1">'[6]２－３'!#REF!</definedName>
    <definedName name="aa" localSheetId="2" hidden="1">'[6]２－３'!#REF!</definedName>
    <definedName name="aa" localSheetId="3" hidden="1">'[6]２－３'!#REF!</definedName>
    <definedName name="aa" localSheetId="4" hidden="1">'[6]２－３'!#REF!</definedName>
    <definedName name="aa" hidden="1">'[6]２－３'!#REF!</definedName>
    <definedName name="bkname_moto">[8]基本情報!$E$8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hidden="1">#REF!</definedName>
    <definedName name="ergg" localSheetId="0" hidden="1">#REF!</definedName>
    <definedName name="ergg" hidden="1">#REF!</definedName>
    <definedName name="graph" localSheetId="0" hidden="1">'[6]２－３'!#REF!</definedName>
    <definedName name="graph" localSheetId="2" hidden="1">'[6]２－３'!#REF!</definedName>
    <definedName name="graph" localSheetId="3" hidden="1">'[6]２－３'!#REF!</definedName>
    <definedName name="graph" localSheetId="4" hidden="1">'[6]２－３'!#REF!</definedName>
    <definedName name="graph" hidden="1">'[6]２－３'!#REF!</definedName>
    <definedName name="grrghh" localSheetId="0" hidden="1">'[9]２－３'!#REF!</definedName>
    <definedName name="grrghh" hidden="1">'[9]２－３'!#REF!</definedName>
    <definedName name="H26概要" hidden="1">'[6]２－３'!#REF!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hidden="1">#REF!</definedName>
    <definedName name="ｌ" localSheetId="0" hidden="1">'[2]２－３'!#REF!</definedName>
    <definedName name="ｌ" hidden="1">'[2]２－３'!#REF!</definedName>
    <definedName name="oo" localSheetId="0"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2">#REF!</definedName>
    <definedName name="print_are" localSheetId="3">#REF!</definedName>
    <definedName name="print_are" localSheetId="4">#REF!</definedName>
    <definedName name="print_are">#REF!</definedName>
    <definedName name="_xlnm.Print_Area" localSheetId="0">'１'!$A$1:$L$74</definedName>
    <definedName name="_xlnm.Print_Area" localSheetId="2">'３ '!$A$1:$K$97</definedName>
    <definedName name="_xlnm.Print_Area" localSheetId="3">'４ '!$A$1:$K$95</definedName>
    <definedName name="_xlnm.Print_Area" localSheetId="4">#REF!</definedName>
    <definedName name="_xlnm.Print_Area">#REF!</definedName>
    <definedName name="Print_Area_MI">[7]統計3P4P!$B$2:$K$186</definedName>
    <definedName name="q" localSheetId="0"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2">#REF!</definedName>
    <definedName name="Rangai0" localSheetId="3">#REF!</definedName>
    <definedName name="Rangai0" localSheetId="4">#REF!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localSheetId="0" hidden="1">#REF!</definedName>
    <definedName name="rtj" hidden="1">#REF!</definedName>
    <definedName name="rtyu" localSheetId="0"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hidden="1">#REF!</definedName>
    <definedName name="sssdd" localSheetId="0"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hidden="1">#REF!</definedName>
    <definedName name="ui" localSheetId="0" hidden="1">#REF!</definedName>
    <definedName name="ui" hidden="1">#REF!</definedName>
    <definedName name="uip" localSheetId="0"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hidden="1">#REF!</definedName>
    <definedName name="uuuu" localSheetId="0" hidden="1">'[6]２－３'!#REF!</definedName>
    <definedName name="uuuu" hidden="1">'[6]２－３'!#REF!</definedName>
    <definedName name="wty" localSheetId="0"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hidden="1">#REF!</definedName>
    <definedName name="yu" localSheetId="0"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#REF!</definedName>
    <definedName name="おｐ" localSheetId="0" hidden="1">#REF!</definedName>
    <definedName name="おｐ" hidden="1">#REF!</definedName>
    <definedName name="おお" localSheetId="0" hidden="1">#REF!</definedName>
    <definedName name="おお" hidden="1">#REF!</definedName>
    <definedName name="っｒ" localSheetId="0">#REF!</definedName>
    <definedName name="っｒ">#REF!</definedName>
    <definedName name="データ" hidden="1">'[6]２－３'!#REF!</definedName>
    <definedName name="バージョンアップ">[10]使い方!#REF!</definedName>
    <definedName name="移行手順">[10]使い方!#REF!</definedName>
    <definedName name="年表" localSheetId="0" hidden="1">#REF!</definedName>
    <definedName name="年表" localSheetId="2" hidden="1">#REF!</definedName>
    <definedName name="年表" localSheetId="3" hidden="1">#REF!</definedName>
    <definedName name="年表" localSheetId="4" hidden="1">#REF!</definedName>
    <definedName name="年表" hidden="1">#REF!</definedName>
    <definedName name="要望">[10]使い方!#REF!</definedName>
  </definedNames>
  <calcPr calcId="145621"/>
</workbook>
</file>

<file path=xl/calcChain.xml><?xml version="1.0" encoding="utf-8"?>
<calcChain xmlns="http://schemas.openxmlformats.org/spreadsheetml/2006/main">
  <c r="J28" i="431" l="1"/>
  <c r="J25" i="431"/>
  <c r="J26" i="431"/>
  <c r="B41" i="434" l="1"/>
  <c r="B37" i="434"/>
  <c r="B30" i="434"/>
  <c r="B26" i="434"/>
  <c r="B22" i="434"/>
  <c r="B20" i="434"/>
  <c r="B10" i="434"/>
  <c r="B9" i="434"/>
  <c r="B8" i="434"/>
  <c r="J27" i="431" l="1"/>
</calcChain>
</file>

<file path=xl/sharedStrings.xml><?xml version="1.0" encoding="utf-8"?>
<sst xmlns="http://schemas.openxmlformats.org/spreadsheetml/2006/main" count="416" uniqueCount="247">
  <si>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</si>
  <si>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</si>
  <si>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</si>
  <si>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</si>
  <si>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</si>
  <si>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</si>
  <si>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</si>
  <si>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</si>
  <si>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</si>
  <si>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</si>
  <si>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</si>
  <si>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</si>
  <si>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</si>
  <si>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</si>
  <si>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</si>
  <si>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</si>
  <si>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</si>
  <si>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</si>
  <si>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</si>
  <si>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</si>
  <si>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</si>
  <si>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</si>
  <si>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</si>
  <si>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</si>
  <si>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</si>
  <si>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</si>
  <si>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</si>
  <si>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</si>
  <si>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</si>
  <si>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</si>
  <si>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</si>
  <si>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</si>
  <si>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</si>
  <si>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</si>
  <si>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</si>
  <si>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</si>
  <si>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</si>
  <si>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</si>
  <si>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</si>
  <si>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</si>
  <si>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</si>
  <si>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</si>
  <si>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</si>
  <si>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</si>
  <si>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</si>
  <si>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</si>
  <si>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</si>
  <si>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</si>
  <si>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</si>
  <si>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</si>
  <si>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</si>
  <si>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</si>
  <si>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</si>
  <si>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</si>
  <si>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</si>
  <si>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</si>
  <si>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</si>
  <si>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</si>
  <si>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</si>
  <si>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</si>
  <si>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</si>
  <si>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</si>
  <si>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</si>
  <si>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</si>
  <si>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</si>
  <si>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</si>
  <si>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</si>
  <si>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</si>
  <si>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</si>
  <si>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</si>
  <si>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</si>
  <si>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</si>
  <si>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</si>
  <si>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</si>
  <si>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</si>
  <si>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</si>
  <si>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</si>
  <si>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</si>
  <si>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</si>
  <si>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</si>
  <si>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</si>
  <si>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</si>
  <si>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</si>
  <si>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</si>
  <si>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</si>
  <si>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</si>
  <si>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</si>
  <si>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</si>
  <si>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</si>
  <si>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</si>
  <si>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</si>
  <si>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</si>
  <si>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</si>
  <si>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</si>
  <si>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</si>
  <si>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</si>
  <si>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</si>
  <si>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</si>
  <si>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</si>
  <si>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</si>
  <si>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</si>
  <si>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</si>
  <si>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</si>
  <si>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</si>
  <si>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</si>
  <si>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</si>
  <si>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</si>
  <si>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</si>
  <si>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</si>
  <si>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</si>
  <si>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</si>
  <si>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</si>
  <si>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</si>
  <si>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</si>
  <si>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</si>
  <si>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</si>
  <si>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</si>
  <si>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</si>
  <si>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</si>
  <si>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</si>
  <si>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</si>
  <si>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</si>
  <si>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</si>
  <si>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</si>
  <si>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</si>
  <si>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</si>
  <si>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</si>
  <si>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</si>
  <si>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</si>
  <si>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</si>
  <si>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</si>
  <si>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</si>
  <si>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</si>
  <si>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</si>
  <si>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</si>
  <si>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</si>
  <si>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</si>
  <si>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</si>
  <si>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</si>
  <si>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</si>
  <si>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</si>
  <si>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</si>
  <si>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</si>
  <si>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</si>
  <si>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</si>
  <si>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</si>
  <si>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</si>
  <si>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</si>
  <si>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</si>
  <si>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</si>
  <si>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2016.  1</t>
    <phoneticPr fontId="3"/>
  </si>
  <si>
    <t>28.1</t>
    <phoneticPr fontId="3"/>
  </si>
  <si>
    <t>注2) 「p」は速報値です。</t>
    <phoneticPr fontId="3"/>
  </si>
  <si>
    <t xml:space="preserve">             2</t>
    <phoneticPr fontId="3"/>
  </si>
  <si>
    <t>〒640-8585　　　　　　　　　　　　　　　　　　　　　　　　　　          和歌山市小松原通一丁目１番地
企画調整班</t>
    <rPh sb="60" eb="62">
      <t>キカク</t>
    </rPh>
    <rPh sb="62" eb="64">
      <t>チョウセイ</t>
    </rPh>
    <phoneticPr fontId="3"/>
  </si>
  <si>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</si>
  <si>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p 107.9</t>
    <phoneticPr fontId="3"/>
  </si>
  <si>
    <t>5</t>
    <phoneticPr fontId="3"/>
  </si>
  <si>
    <t>p 105.0</t>
    <phoneticPr fontId="3"/>
  </si>
  <si>
    <r>
      <t>(20</t>
    </r>
    <r>
      <rPr>
        <sz val="14"/>
        <rFont val="ＭＳ 明朝"/>
        <family val="1"/>
        <charset val="128"/>
      </rPr>
      <t>15年=100)</t>
    </r>
    <rPh sb="5" eb="6">
      <t>ネン</t>
    </rPh>
    <phoneticPr fontId="3"/>
  </si>
  <si>
    <t>p 109.3</t>
    <phoneticPr fontId="3"/>
  </si>
  <si>
    <t>p 108.4</t>
    <phoneticPr fontId="3"/>
  </si>
  <si>
    <t>℡　073-441-2385(直通)</t>
    <phoneticPr fontId="3"/>
  </si>
  <si>
    <t>男</t>
    <rPh sb="0" eb="1">
      <t>オトコ</t>
    </rPh>
    <phoneticPr fontId="48"/>
  </si>
  <si>
    <t>女</t>
    <rPh sb="0" eb="1">
      <t>オンナ</t>
    </rPh>
    <phoneticPr fontId="48"/>
  </si>
  <si>
    <t>増減率</t>
    <rPh sb="0" eb="3">
      <t>ゾウゲンリツ</t>
    </rPh>
    <phoneticPr fontId="48"/>
  </si>
  <si>
    <t>　</t>
    <phoneticPr fontId="3"/>
  </si>
  <si>
    <t>総数</t>
  </si>
  <si>
    <t>かつらぎ町</t>
  </si>
  <si>
    <t xml:space="preserve">      2015.  9</t>
  </si>
  <si>
    <t>p 109.3</t>
    <phoneticPr fontId="3"/>
  </si>
  <si>
    <t>ＮＯ.362  2017(平成29)年1月</t>
    <phoneticPr fontId="3"/>
  </si>
  <si>
    <t>和歌山県の年齢別人口構造</t>
    <rPh sb="0" eb="4">
      <t>ワカヤマケン</t>
    </rPh>
    <rPh sb="5" eb="7">
      <t>ネンレイ</t>
    </rPh>
    <rPh sb="7" eb="8">
      <t>ベツ</t>
    </rPh>
    <rPh sb="8" eb="10">
      <t>ジンコウ</t>
    </rPh>
    <rPh sb="10" eb="12">
      <t>コウゾウ</t>
    </rPh>
    <phoneticPr fontId="3"/>
  </si>
  <si>
    <t>(平成27年10月1日現在)</t>
    <phoneticPr fontId="3"/>
  </si>
  <si>
    <t>っています。</t>
    <phoneticPr fontId="3"/>
  </si>
  <si>
    <t>年齢別人口</t>
    <rPh sb="0" eb="3">
      <t>ネンレイベツ</t>
    </rPh>
    <rPh sb="3" eb="5">
      <t>ジンコウ</t>
    </rPh>
    <phoneticPr fontId="48"/>
  </si>
  <si>
    <t>平成22年</t>
    <rPh sb="0" eb="2">
      <t>ヘイセイ</t>
    </rPh>
    <rPh sb="4" eb="5">
      <t>ネン</t>
    </rPh>
    <phoneticPr fontId="48"/>
  </si>
  <si>
    <t>人口総数</t>
    <rPh sb="0" eb="2">
      <t>ジンコウ</t>
    </rPh>
    <rPh sb="2" eb="4">
      <t>ソウスウ</t>
    </rPh>
    <phoneticPr fontId="48"/>
  </si>
  <si>
    <t>15歳未満</t>
    <rPh sb="2" eb="3">
      <t>サイ</t>
    </rPh>
    <rPh sb="3" eb="5">
      <t>ミマン</t>
    </rPh>
    <phoneticPr fontId="48"/>
  </si>
  <si>
    <t>15～64歳</t>
    <rPh sb="5" eb="6">
      <t>サイ</t>
    </rPh>
    <phoneticPr fontId="48"/>
  </si>
  <si>
    <t>65歳以上</t>
    <rPh sb="2" eb="3">
      <t>サイ</t>
    </rPh>
    <rPh sb="3" eb="5">
      <t>イジョウ</t>
    </rPh>
    <phoneticPr fontId="48"/>
  </si>
  <si>
    <t>年齢別人口割合</t>
    <rPh sb="0" eb="3">
      <t>ネンレイベツ</t>
    </rPh>
    <rPh sb="3" eb="5">
      <t>ジンコウ</t>
    </rPh>
    <rPh sb="5" eb="7">
      <t>ワリアイ</t>
    </rPh>
    <phoneticPr fontId="48"/>
  </si>
  <si>
    <t>平成27年</t>
    <rPh sb="0" eb="2">
      <t>ヘイセイ</t>
    </rPh>
    <rPh sb="4" eb="5">
      <t>ネン</t>
    </rPh>
    <phoneticPr fontId="48"/>
  </si>
  <si>
    <t>　平成27年国勢調査結果より、和歌山県の人口を年齢別にみると、15歳未満人口（年少人口）は116,412人（総人口の12.1%)、</t>
    <rPh sb="1" eb="3">
      <t>ヘイセイ</t>
    </rPh>
    <rPh sb="5" eb="6">
      <t>ネン</t>
    </rPh>
    <rPh sb="6" eb="8">
      <t>コクセイ</t>
    </rPh>
    <rPh sb="8" eb="10">
      <t>チョウサ</t>
    </rPh>
    <rPh sb="10" eb="12">
      <t>ケッカ</t>
    </rPh>
    <rPh sb="15" eb="19">
      <t>ワカヤマケン</t>
    </rPh>
    <rPh sb="20" eb="22">
      <t>ジンコウ</t>
    </rPh>
    <rPh sb="23" eb="25">
      <t>ネンレイ</t>
    </rPh>
    <rPh sb="25" eb="26">
      <t>ベツ</t>
    </rPh>
    <rPh sb="33" eb="36">
      <t>サイミマン</t>
    </rPh>
    <rPh sb="36" eb="38">
      <t>ジンコウ</t>
    </rPh>
    <rPh sb="39" eb="41">
      <t>ネンショウ</t>
    </rPh>
    <rPh sb="41" eb="43">
      <t>ジンコウ</t>
    </rPh>
    <rPh sb="52" eb="53">
      <t>ニン</t>
    </rPh>
    <rPh sb="54" eb="57">
      <t>ソウジンコウ</t>
    </rPh>
    <phoneticPr fontId="3"/>
  </si>
  <si>
    <t>15歳以上65歳未満人口（生産年齢人口）は546,279人（同57.0％）、65歳以上人口（老年人口）は296,239人（同30.9%）とな</t>
    <phoneticPr fontId="3"/>
  </si>
  <si>
    <t>　年少人口は、平成22年に比べ11,593人(9.06%)減となっており、総人口に占める割合も0.8ポイント低下しています。</t>
    <phoneticPr fontId="3"/>
  </si>
  <si>
    <t>　生産年齢人口は、平成22年に比べ48,294人(8.12%)減となっており、総人口に占める割合も2.8ポイント低下しています。</t>
    <phoneticPr fontId="3"/>
  </si>
  <si>
    <t>　老年人口は、平成22年に比べ25,393人(9.38%)増となっており、総人口に占める割合も3.6ポイント上昇しています。</t>
    <phoneticPr fontId="3"/>
  </si>
  <si>
    <t>和歌山県の人口ピラミッド（平成27年10月1日現在）</t>
    <rPh sb="0" eb="4">
      <t>ワカヤマケン</t>
    </rPh>
    <rPh sb="5" eb="7">
      <t>ジンコウ</t>
    </rPh>
    <rPh sb="13" eb="15">
      <t>ヘイセイ</t>
    </rPh>
    <rPh sb="17" eb="18">
      <t>ネン</t>
    </rPh>
    <rPh sb="20" eb="21">
      <t>ガツ</t>
    </rPh>
    <rPh sb="22" eb="23">
      <t>ニチ</t>
    </rPh>
    <rPh sb="23" eb="25">
      <t>ゲンザイ</t>
    </rPh>
    <phoneticPr fontId="3"/>
  </si>
  <si>
    <t>　注2）割合は、分母から不詳を除いて算出している。</t>
    <rPh sb="1" eb="2">
      <t>チュウ</t>
    </rPh>
    <rPh sb="4" eb="6">
      <t>ワリアイ</t>
    </rPh>
    <rPh sb="8" eb="10">
      <t>ブンボ</t>
    </rPh>
    <rPh sb="12" eb="14">
      <t>フショウ</t>
    </rPh>
    <rPh sb="15" eb="16">
      <t>ノゾ</t>
    </rPh>
    <rPh sb="18" eb="20">
      <t>サンシュツ</t>
    </rPh>
    <phoneticPr fontId="3"/>
  </si>
  <si>
    <t>総数</t>
    <rPh sb="0" eb="2">
      <t>ソウスウ</t>
    </rPh>
    <phoneticPr fontId="3"/>
  </si>
  <si>
    <t>那智勝浦町</t>
  </si>
  <si>
    <t xml:space="preserve">   人　　　　　　　口　（人）</t>
    <rPh sb="3" eb="4">
      <t>ジン</t>
    </rPh>
    <rPh sb="11" eb="12">
      <t>クチ</t>
    </rPh>
    <rPh sb="14" eb="15">
      <t>ニン</t>
    </rPh>
    <phoneticPr fontId="52"/>
  </si>
  <si>
    <t>割　　　　　　　　合　（%）</t>
    <rPh sb="0" eb="1">
      <t>ワリ</t>
    </rPh>
    <rPh sb="9" eb="10">
      <t>ゴウ</t>
    </rPh>
    <phoneticPr fontId="48"/>
  </si>
  <si>
    <t>15歳未満</t>
    <rPh sb="2" eb="5">
      <t>サイミマン</t>
    </rPh>
    <phoneticPr fontId="50"/>
  </si>
  <si>
    <t>県       計</t>
  </si>
  <si>
    <t>市　部　計</t>
  </si>
  <si>
    <t>郡　部　計</t>
  </si>
  <si>
    <t>和歌山市</t>
    <phoneticPr fontId="50"/>
  </si>
  <si>
    <t>海南市</t>
    <phoneticPr fontId="50"/>
  </si>
  <si>
    <t>橋本市</t>
    <phoneticPr fontId="50"/>
  </si>
  <si>
    <t>有田市</t>
    <phoneticPr fontId="50"/>
  </si>
  <si>
    <t>御坊市</t>
    <phoneticPr fontId="50"/>
  </si>
  <si>
    <t>田辺市</t>
    <phoneticPr fontId="50"/>
  </si>
  <si>
    <t>新宮市</t>
    <phoneticPr fontId="50"/>
  </si>
  <si>
    <t>紀の川市</t>
    <rPh sb="0" eb="1">
      <t>キ</t>
    </rPh>
    <rPh sb="2" eb="4">
      <t>カワシ</t>
    </rPh>
    <phoneticPr fontId="50"/>
  </si>
  <si>
    <t>岩出市</t>
    <rPh sb="0" eb="3">
      <t>イワデシ</t>
    </rPh>
    <phoneticPr fontId="50"/>
  </si>
  <si>
    <t>海草郡計</t>
  </si>
  <si>
    <t>紀美野町</t>
    <rPh sb="0" eb="4">
      <t>キミノチョウ</t>
    </rPh>
    <phoneticPr fontId="50"/>
  </si>
  <si>
    <t>伊都郡計</t>
  </si>
  <si>
    <t>九度山町</t>
    <phoneticPr fontId="50"/>
  </si>
  <si>
    <t>高野町</t>
    <phoneticPr fontId="50"/>
  </si>
  <si>
    <t>有田郡計</t>
  </si>
  <si>
    <t>湯浅町</t>
    <phoneticPr fontId="50"/>
  </si>
  <si>
    <t>広川町</t>
    <phoneticPr fontId="50"/>
  </si>
  <si>
    <t>有田川町</t>
    <rPh sb="0" eb="4">
      <t>アリダガワチョウ</t>
    </rPh>
    <phoneticPr fontId="50"/>
  </si>
  <si>
    <t>日高郡計</t>
  </si>
  <si>
    <t>美浜町</t>
    <phoneticPr fontId="50"/>
  </si>
  <si>
    <t>日高町</t>
    <phoneticPr fontId="50"/>
  </si>
  <si>
    <t>由良町</t>
    <phoneticPr fontId="50"/>
  </si>
  <si>
    <t>印南町</t>
    <phoneticPr fontId="50"/>
  </si>
  <si>
    <t>みなべ町</t>
    <rPh sb="3" eb="4">
      <t>チョウ</t>
    </rPh>
    <phoneticPr fontId="52"/>
  </si>
  <si>
    <t>日高川町</t>
    <rPh sb="0" eb="2">
      <t>ヒダカ</t>
    </rPh>
    <rPh sb="2" eb="3">
      <t>ガワ</t>
    </rPh>
    <rPh sb="3" eb="4">
      <t>チョウ</t>
    </rPh>
    <phoneticPr fontId="52"/>
  </si>
  <si>
    <t>西牟婁郡計</t>
  </si>
  <si>
    <t>白浜町</t>
    <rPh sb="0" eb="3">
      <t>シラハマチョウ</t>
    </rPh>
    <phoneticPr fontId="50"/>
  </si>
  <si>
    <t>上 富 田 町</t>
  </si>
  <si>
    <t>す さ み 町</t>
  </si>
  <si>
    <t>東牟婁郡計</t>
  </si>
  <si>
    <t>太   地   町</t>
  </si>
  <si>
    <t>古 座 川 町</t>
  </si>
  <si>
    <t>北   山   村</t>
  </si>
  <si>
    <t>串   本   町</t>
  </si>
  <si>
    <t xml:space="preserve">    市町村別年齢3区分別人口  －平成27年国勢調査結果－                                </t>
    <rPh sb="4" eb="7">
      <t>シチョウソン</t>
    </rPh>
    <rPh sb="7" eb="8">
      <t>ベツ</t>
    </rPh>
    <rPh sb="8" eb="10">
      <t>ネンレイ</t>
    </rPh>
    <rPh sb="11" eb="13">
      <t>クブン</t>
    </rPh>
    <rPh sb="13" eb="14">
      <t>ベツ</t>
    </rPh>
    <rPh sb="14" eb="16">
      <t>ジンコウ</t>
    </rPh>
    <rPh sb="19" eb="21">
      <t>ヘイセイ</t>
    </rPh>
    <rPh sb="23" eb="24">
      <t>ネン</t>
    </rPh>
    <rPh sb="24" eb="26">
      <t>コクセイ</t>
    </rPh>
    <rPh sb="26" eb="28">
      <t>チョウサ</t>
    </rPh>
    <rPh sb="28" eb="30">
      <t>ケッカ</t>
    </rPh>
    <phoneticPr fontId="50"/>
  </si>
  <si>
    <t>注1）総数は年齢「不詳」を含む。</t>
    <rPh sb="0" eb="1">
      <t>チュウ</t>
    </rPh>
    <rPh sb="3" eb="5">
      <t>ソウスウ</t>
    </rPh>
    <rPh sb="6" eb="8">
      <t>ネンレイ</t>
    </rPh>
    <rPh sb="9" eb="11">
      <t>フショウ</t>
    </rPh>
    <rPh sb="13" eb="14">
      <t>フク</t>
    </rPh>
    <phoneticPr fontId="48"/>
  </si>
  <si>
    <t>注2）割合は、分母から「不詳」を除いて算出している。</t>
    <rPh sb="0" eb="1">
      <t>チュウ</t>
    </rPh>
    <rPh sb="3" eb="5">
      <t>ワリアイ</t>
    </rPh>
    <rPh sb="7" eb="9">
      <t>ブンボ</t>
    </rPh>
    <rPh sb="12" eb="14">
      <t>フショウ</t>
    </rPh>
    <rPh sb="16" eb="17">
      <t>ノゾ</t>
    </rPh>
    <rPh sb="19" eb="21">
      <t>サンシュツ</t>
    </rPh>
    <phoneticPr fontId="48"/>
  </si>
  <si>
    <t xml:space="preserve">      2015. 10</t>
    <phoneticPr fontId="3"/>
  </si>
  <si>
    <t>p 105.4</t>
    <phoneticPr fontId="3"/>
  </si>
  <si>
    <t>p 103.9</t>
    <phoneticPr fontId="3"/>
  </si>
  <si>
    <t xml:space="preserve">     9</t>
  </si>
  <si>
    <t>p 103.2</t>
    <phoneticPr fontId="3"/>
  </si>
  <si>
    <t>差別の芽　出さぬ　出させぬ　みんなの力</t>
    <phoneticPr fontId="3"/>
  </si>
  <si>
    <t>家計消費支出（月平均）</t>
    <phoneticPr fontId="3"/>
  </si>
  <si>
    <t xml:space="preserve">◆和歌山県の推計人口（平成28年12月1日現在） </t>
    <rPh sb="1" eb="5">
      <t>ワカヤマケン</t>
    </rPh>
    <rPh sb="6" eb="8">
      <t>スイケイ</t>
    </rPh>
    <rPh sb="8" eb="10">
      <t>ジンコウ</t>
    </rPh>
    <rPh sb="11" eb="13">
      <t>ヘイセイ</t>
    </rPh>
    <rPh sb="15" eb="16">
      <t>ネン</t>
    </rPh>
    <rPh sb="18" eb="19">
      <t>ガツ</t>
    </rPh>
    <rPh sb="20" eb="21">
      <t>ニチ</t>
    </rPh>
    <rPh sb="21" eb="23">
      <t>ゲンザイ</t>
    </rPh>
    <phoneticPr fontId="3"/>
  </si>
  <si>
    <r>
      <t xml:space="preserve">    総　数 ： 952,725人　（男448,153人、女504,572人）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</si>
  <si>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392,859世帯</t>
    <rPh sb="15" eb="17">
      <t>セタイ</t>
    </rPh>
    <phoneticPr fontId="3"/>
  </si>
  <si>
    <t xml:space="preserve">  注1）総数は年齢「不詳」を含む。</t>
    <rPh sb="2" eb="3">
      <t>チュウ</t>
    </rPh>
    <rPh sb="5" eb="7">
      <t>ソウスウ</t>
    </rPh>
    <rPh sb="8" eb="10">
      <t>ネンレイ</t>
    </rPh>
    <rPh sb="11" eb="13">
      <t>フショウ</t>
    </rPh>
    <rPh sb="15" eb="16">
      <t>フク</t>
    </rPh>
    <phoneticPr fontId="3"/>
  </si>
  <si>
    <t>p 106.7</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</si>
</sst>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quot;▲ &quot;#,##0"/>
    <numFmt numFmtId="186" formatCode="#,##0.00;&quot;▲ &quot;#,##0.00"/>
    <numFmt numFmtId="187" formatCode="#,##0_ "/>
    <numFmt numFmtId="188" formatCode="0.0%"/>
    <numFmt numFmtId="189" formatCode="#,##0_ ;[Red]\-#,##0\ "/>
    <numFmt numFmtId="190" formatCode="#,##0.0_ ;[Red]\-#,##0.0\ "/>
  </numFmts>
  <fonts count="55">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1"/>
      <color theme="1"/>
      <name val="ＭＳ Ｐゴシック"/>
      <family val="2"/>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8"/>
      <color indexed="17"/>
      <name val="ＭＳ 明朝"/>
      <family val="1"/>
      <charset val="128"/>
    </font>
    <font>
      <sz val="14"/>
      <color indexed="17"/>
      <name val="ＭＳ 明朝"/>
      <family val="1"/>
      <charset val="128"/>
    </font>
    <font>
      <sz val="15"/>
      <name val="ＭＳ ゴシック"/>
      <family val="3"/>
      <charset val="128"/>
    </font>
    <font>
      <b/>
      <sz val="16"/>
      <color indexed="8"/>
      <name val="ＭＳ 明朝"/>
      <family val="1"/>
      <charset val="128"/>
    </font>
    <font>
      <b/>
      <sz val="28"/>
      <name val="ＭＳ 明朝"/>
      <family val="1"/>
      <charset val="128"/>
    </font>
    <font>
      <sz val="28"/>
      <name val="ＭＳ 明朝"/>
      <family val="1"/>
      <charset val="128"/>
    </font>
    <font>
      <sz val="18"/>
      <name val="ＭＳ 明朝"/>
      <family val="1"/>
      <charset val="128"/>
    </font>
    <font>
      <b/>
      <sz val="12"/>
      <name val="ＭＳ 明朝"/>
      <family val="1"/>
      <charset val="128"/>
    </font>
    <font>
      <sz val="6"/>
      <name val="ＭＳ Ｐゴシック"/>
      <family val="3"/>
      <charset val="128"/>
    </font>
    <font>
      <sz val="9"/>
      <name val="ＭＳ ゴシック"/>
      <family val="3"/>
      <charset val="128"/>
    </font>
    <font>
      <sz val="6"/>
      <name val="ＭＳ ゴシック"/>
      <family val="3"/>
      <charset val="128"/>
    </font>
    <font>
      <sz val="11"/>
      <color theme="1"/>
      <name val="ＭＳ Ｐゴシック"/>
      <family val="3"/>
      <charset val="128"/>
      <scheme val="minor"/>
    </font>
    <font>
      <sz val="14"/>
      <name val="明朝"/>
      <family val="1"/>
      <charset val="128"/>
    </font>
    <font>
      <sz val="9"/>
      <name val="ＭＳ Ｐゴシック"/>
      <family val="3"/>
      <charset val="128"/>
    </font>
    <font>
      <sz val="1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style="medium">
        <color theme="0"/>
      </left>
      <right style="medium">
        <color theme="0"/>
      </right>
      <top style="medium">
        <color theme="0"/>
      </top>
      <bottom/>
      <diagonal/>
    </border>
    <border>
      <left style="thick">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ck">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style="medium">
        <color indexed="64"/>
      </right>
      <top/>
      <bottom style="thin">
        <color indexed="64"/>
      </bottom>
      <diagonal/>
    </border>
    <border>
      <left style="thick">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s>
  <cellStyleXfs count="67">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38" fontId="33" fillId="0" borderId="0" applyFont="0" applyFill="0" applyBorder="0" applyAlignment="0" applyProtection="0">
      <alignment vertical="center"/>
    </xf>
    <xf numFmtId="37" fontId="4" fillId="0" borderId="0"/>
    <xf numFmtId="37" fontId="4" fillId="0" borderId="0"/>
    <xf numFmtId="0" fontId="1" fillId="0" borderId="0"/>
    <xf numFmtId="37" fontId="4" fillId="0" borderId="0"/>
    <xf numFmtId="0" fontId="1" fillId="0" borderId="0"/>
    <xf numFmtId="0" fontId="51" fillId="0" borderId="0">
      <alignment vertical="center"/>
    </xf>
    <xf numFmtId="0" fontId="12" fillId="0" borderId="0"/>
  </cellStyleXfs>
  <cellXfs count="502">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Alignment="1" applyProtection="1"/>
    <xf numFmtId="180" fontId="4" fillId="0" borderId="0" xfId="56" applyNumberFormat="1" applyFill="1" applyBorder="1" applyProtection="1"/>
    <xf numFmtId="37" fontId="7" fillId="25" borderId="10" xfId="0" applyNumberFormat="1" applyFont="1" applyFill="1" applyBorder="1" applyAlignment="1" applyProtection="1">
      <alignment horizontal="left"/>
    </xf>
    <xf numFmtId="176" fontId="8" fillId="25" borderId="10" xfId="0" applyFont="1" applyFill="1" applyBorder="1" applyAlignment="1" applyProtection="1">
      <alignment horizontal="left"/>
    </xf>
    <xf numFmtId="176" fontId="0" fillId="0" borderId="0" xfId="0" applyFont="1" applyProtection="1"/>
    <xf numFmtId="49" fontId="5"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176" fontId="0" fillId="0" borderId="42" xfId="56" applyFont="1" applyFill="1" applyBorder="1" applyAlignment="1" applyProtection="1">
      <alignment horizontal="right"/>
    </xf>
    <xf numFmtId="37" fontId="4" fillId="0" borderId="42" xfId="56" applyNumberFormat="1" applyFill="1" applyBorder="1" applyProtection="1"/>
    <xf numFmtId="39" fontId="4" fillId="0" borderId="42" xfId="56" applyNumberFormat="1" applyFill="1" applyBorder="1" applyProtection="1"/>
    <xf numFmtId="176" fontId="0" fillId="0" borderId="24" xfId="56" quotePrefix="1" applyFont="1" applyFill="1" applyBorder="1" applyAlignment="1" applyProtection="1">
      <alignment horizontal="centerContinuous" vertical="center"/>
    </xf>
    <xf numFmtId="184" fontId="0" fillId="0" borderId="10" xfId="0" applyNumberFormat="1" applyFont="1" applyFill="1" applyBorder="1" applyAlignment="1">
      <alignment horizontal="right"/>
    </xf>
    <xf numFmtId="184" fontId="0" fillId="0" borderId="10" xfId="0" applyNumberFormat="1" applyFont="1" applyFill="1" applyBorder="1" applyAlignment="1" applyProtection="1">
      <alignment horizontal="right"/>
    </xf>
    <xf numFmtId="49" fontId="0" fillId="0" borderId="0" xfId="0" applyNumberFormat="1" applyFont="1" applyFill="1" applyAlignment="1">
      <alignment horizontal="left"/>
    </xf>
    <xf numFmtId="49" fontId="5" fillId="0" borderId="0" xfId="0" applyNumberFormat="1" applyFont="1" applyFill="1" applyBorder="1" applyAlignment="1" applyProtection="1"/>
    <xf numFmtId="49" fontId="0" fillId="0" borderId="0" xfId="0" applyNumberFormat="1" applyFont="1" applyAlignment="1" applyProtection="1">
      <alignment horizontal="left"/>
    </xf>
    <xf numFmtId="176" fontId="0" fillId="0" borderId="0" xfId="0" applyFont="1" applyFill="1" applyProtection="1"/>
    <xf numFmtId="49" fontId="0" fillId="0" borderId="0" xfId="0" applyNumberFormat="1" applyFont="1" applyFill="1" applyProtection="1"/>
    <xf numFmtId="49" fontId="0" fillId="0" borderId="0" xfId="0" applyNumberFormat="1" applyFont="1" applyProtection="1"/>
    <xf numFmtId="49" fontId="0" fillId="0" borderId="0" xfId="0" applyNumberFormat="1" applyFont="1" applyAlignment="1" applyProtection="1"/>
    <xf numFmtId="49" fontId="0" fillId="0" borderId="0" xfId="0" applyNumberFormat="1" applyFont="1" applyFill="1" applyAlignment="1" applyProtection="1">
      <alignment horizontal="left"/>
    </xf>
    <xf numFmtId="49" fontId="0" fillId="0" borderId="0" xfId="0" applyNumberFormat="1" applyFont="1" applyFill="1" applyAlignment="1" applyProtection="1"/>
    <xf numFmtId="176" fontId="0" fillId="25" borderId="24" xfId="0" applyFont="1" applyFill="1" applyBorder="1" applyAlignment="1" applyProtection="1">
      <alignment horizontal="left"/>
    </xf>
    <xf numFmtId="176" fontId="0" fillId="25" borderId="36" xfId="0" applyFont="1" applyFill="1" applyBorder="1" applyAlignment="1" applyProtection="1">
      <alignment horizontal="left"/>
    </xf>
    <xf numFmtId="176" fontId="0" fillId="25" borderId="18" xfId="0" applyFont="1" applyFill="1" applyBorder="1" applyAlignment="1" applyProtection="1">
      <alignment horizontal="left"/>
    </xf>
    <xf numFmtId="176" fontId="0" fillId="26" borderId="0" xfId="0" applyFont="1" applyFill="1" applyBorder="1" applyAlignment="1" applyProtection="1">
      <alignment horizontal="left"/>
    </xf>
    <xf numFmtId="176" fontId="34" fillId="25" borderId="10" xfId="0" applyFont="1" applyFill="1" applyBorder="1" applyProtection="1"/>
    <xf numFmtId="176" fontId="35" fillId="25" borderId="0" xfId="0" applyFont="1" applyFill="1" applyBorder="1" applyAlignment="1" applyProtection="1">
      <alignment horizontal="left"/>
    </xf>
    <xf numFmtId="176" fontId="35" fillId="25" borderId="0" xfId="0" applyFont="1" applyFill="1" applyBorder="1" applyProtection="1"/>
    <xf numFmtId="176" fontId="36" fillId="25" borderId="0" xfId="0" applyFont="1" applyFill="1" applyBorder="1" applyAlignment="1" applyProtection="1">
      <alignment vertical="top"/>
    </xf>
    <xf numFmtId="176" fontId="37" fillId="25" borderId="0" xfId="0" applyFont="1" applyFill="1" applyBorder="1" applyAlignment="1" applyProtection="1">
      <alignment vertical="top"/>
    </xf>
    <xf numFmtId="176" fontId="38" fillId="25" borderId="0" xfId="0" applyFont="1" applyFill="1" applyProtection="1"/>
    <xf numFmtId="176" fontId="39" fillId="25" borderId="42" xfId="0" applyFont="1" applyFill="1" applyBorder="1" applyAlignment="1" applyProtection="1">
      <alignment vertical="top"/>
    </xf>
    <xf numFmtId="176" fontId="40" fillId="26" borderId="0" xfId="0" applyFont="1" applyFill="1" applyBorder="1" applyAlignment="1" applyProtection="1">
      <alignment vertical="top"/>
    </xf>
    <xf numFmtId="37" fontId="9" fillId="25" borderId="0" xfId="0" applyNumberFormat="1" applyFont="1" applyFill="1" applyBorder="1" applyAlignment="1" applyProtection="1">
      <alignment horizontal="left"/>
    </xf>
    <xf numFmtId="176" fontId="40" fillId="25" borderId="0" xfId="0" applyFont="1" applyFill="1" applyBorder="1" applyProtection="1"/>
    <xf numFmtId="176" fontId="41" fillId="25" borderId="0" xfId="0" applyFont="1" applyFill="1" applyBorder="1" applyProtection="1"/>
    <xf numFmtId="176" fontId="6" fillId="25" borderId="0" xfId="0" applyFont="1" applyFill="1" applyBorder="1" applyAlignment="1" applyProtection="1">
      <alignment horizontal="left" vertical="top"/>
    </xf>
    <xf numFmtId="176" fontId="0" fillId="26" borderId="0" xfId="0" applyFont="1" applyFill="1" applyAlignment="1" applyProtection="1"/>
    <xf numFmtId="176" fontId="43" fillId="25" borderId="0" xfId="0" applyFont="1" applyFill="1" applyBorder="1" applyAlignment="1" applyProtection="1">
      <alignment horizontal="left"/>
    </xf>
    <xf numFmtId="176" fontId="6" fillId="25" borderId="0" xfId="0" applyFont="1" applyFill="1" applyBorder="1" applyProtection="1"/>
    <xf numFmtId="176" fontId="6" fillId="25" borderId="0" xfId="0" applyFont="1" applyFill="1" applyBorder="1" applyAlignment="1" applyProtection="1"/>
    <xf numFmtId="176" fontId="42" fillId="25" borderId="0" xfId="0" applyFont="1" applyFill="1" applyBorder="1" applyAlignment="1" applyProtection="1"/>
    <xf numFmtId="176" fontId="0" fillId="25" borderId="0" xfId="0" applyFont="1" applyFill="1" applyProtection="1"/>
    <xf numFmtId="176" fontId="6" fillId="25" borderId="42" xfId="0" applyFont="1" applyFill="1" applyBorder="1" applyAlignment="1" applyProtection="1"/>
    <xf numFmtId="176" fontId="6" fillId="26" borderId="0" xfId="0" applyFont="1" applyFill="1" applyBorder="1" applyProtection="1"/>
    <xf numFmtId="176" fontId="0" fillId="25" borderId="13" xfId="0" applyFont="1" applyFill="1" applyBorder="1" applyAlignment="1" applyProtection="1">
      <alignment horizontal="left"/>
    </xf>
    <xf numFmtId="176" fontId="0" fillId="25" borderId="12" xfId="0" applyFont="1" applyFill="1" applyBorder="1" applyAlignment="1" applyProtection="1">
      <alignment horizontal="left"/>
    </xf>
    <xf numFmtId="176" fontId="0" fillId="25" borderId="35" xfId="0" applyFont="1" applyFill="1" applyBorder="1" applyAlignment="1" applyProtection="1">
      <alignment horizontal="left"/>
    </xf>
    <xf numFmtId="176" fontId="0" fillId="0" borderId="0" xfId="0" applyFont="1" applyFill="1" applyBorder="1" applyAlignment="1" applyProtection="1">
      <alignment horizontal="left"/>
    </xf>
    <xf numFmtId="180" fontId="10" fillId="0" borderId="0" xfId="0" applyNumberFormat="1" applyFont="1" applyProtection="1"/>
    <xf numFmtId="49" fontId="10" fillId="0" borderId="0" xfId="0" applyNumberFormat="1" applyFont="1" applyProtection="1"/>
    <xf numFmtId="49" fontId="10" fillId="0" borderId="0" xfId="0" applyNumberFormat="1" applyFont="1" applyBorder="1" applyProtection="1"/>
    <xf numFmtId="49" fontId="10" fillId="0" borderId="0" xfId="0" applyNumberFormat="1" applyFont="1" applyBorder="1" applyAlignment="1" applyProtection="1">
      <alignment horizontal="center"/>
    </xf>
    <xf numFmtId="49" fontId="10" fillId="0" borderId="0" xfId="0" applyNumberFormat="1" applyFont="1" applyAlignment="1" applyProtection="1">
      <alignment horizontal="center"/>
    </xf>
    <xf numFmtId="49" fontId="0" fillId="0" borderId="0" xfId="0" applyNumberFormat="1" applyFont="1" applyBorder="1" applyProtection="1"/>
    <xf numFmtId="176" fontId="0" fillId="0" borderId="0" xfId="0" applyFont="1" applyBorder="1" applyProtection="1"/>
    <xf numFmtId="176" fontId="0" fillId="0" borderId="0" xfId="0" applyFont="1" applyBorder="1" applyAlignment="1" applyProtection="1">
      <alignment horizontal="left"/>
    </xf>
    <xf numFmtId="176" fontId="47" fillId="0" borderId="0" xfId="0" applyFont="1" applyBorder="1" applyAlignment="1" applyProtection="1">
      <alignment horizontal="left"/>
    </xf>
    <xf numFmtId="176" fontId="5" fillId="0" borderId="0" xfId="0" applyFont="1" applyBorder="1" applyAlignment="1" applyProtection="1">
      <alignment horizontal="left"/>
    </xf>
    <xf numFmtId="176" fontId="0" fillId="0" borderId="0" xfId="0" applyNumberFormat="1" applyFont="1" applyBorder="1" applyAlignment="1" applyProtection="1">
      <alignment horizontal="center"/>
    </xf>
    <xf numFmtId="49" fontId="0" fillId="0" borderId="0" xfId="0" applyNumberFormat="1" applyFont="1" applyBorder="1" applyAlignment="1" applyProtection="1"/>
    <xf numFmtId="176" fontId="0" fillId="0" borderId="0" xfId="0" applyFont="1" applyBorder="1" applyAlignment="1" applyProtection="1"/>
    <xf numFmtId="176" fontId="0" fillId="26" borderId="0" xfId="0" applyNumberFormat="1" applyFont="1" applyFill="1" applyBorder="1" applyAlignment="1" applyProtection="1">
      <alignment horizontal="center"/>
    </xf>
    <xf numFmtId="176" fontId="0" fillId="0" borderId="0" xfId="0" applyNumberFormat="1" applyFont="1" applyFill="1" applyBorder="1" applyAlignment="1" applyProtection="1">
      <alignment horizontal="center"/>
    </xf>
    <xf numFmtId="176" fontId="0" fillId="0" borderId="0" xfId="0" applyFont="1" applyBorder="1" applyAlignment="1" applyProtection="1">
      <alignment horizontal="center"/>
    </xf>
    <xf numFmtId="180" fontId="10" fillId="0" borderId="0" xfId="0" applyNumberFormat="1" applyFont="1" applyBorder="1" applyProtection="1"/>
    <xf numFmtId="176" fontId="5" fillId="0" borderId="0" xfId="0" applyFont="1" applyBorder="1" applyAlignment="1" applyProtection="1">
      <alignment horizontal="right"/>
    </xf>
    <xf numFmtId="49" fontId="5" fillId="0" borderId="0" xfId="0" applyNumberFormat="1" applyFont="1" applyBorder="1" applyAlignment="1" applyProtection="1"/>
    <xf numFmtId="49" fontId="0" fillId="0" borderId="0" xfId="0" applyNumberFormat="1" applyFont="1" applyFill="1" applyBorder="1" applyAlignment="1" applyProtection="1"/>
    <xf numFmtId="49" fontId="0" fillId="0" borderId="0" xfId="33" applyNumberFormat="1" applyFont="1" applyFill="1" applyBorder="1" applyAlignment="1" applyProtection="1"/>
    <xf numFmtId="176" fontId="0" fillId="0" borderId="0" xfId="0" applyNumberFormat="1" applyFont="1" applyBorder="1" applyProtection="1"/>
    <xf numFmtId="38" fontId="0" fillId="26" borderId="0" xfId="33" applyFont="1" applyFill="1" applyBorder="1" applyProtection="1"/>
    <xf numFmtId="38" fontId="0" fillId="0" borderId="0" xfId="33" applyFont="1" applyFill="1" applyBorder="1" applyProtection="1"/>
    <xf numFmtId="0" fontId="0" fillId="0" borderId="0" xfId="0" applyNumberFormat="1" applyFont="1" applyBorder="1" applyProtection="1"/>
    <xf numFmtId="0" fontId="5" fillId="0" borderId="0" xfId="62" applyFont="1" applyAlignment="1">
      <alignment vertical="center"/>
    </xf>
    <xf numFmtId="0" fontId="6" fillId="0" borderId="0" xfId="62" applyFont="1"/>
    <xf numFmtId="176" fontId="0" fillId="0" borderId="0" xfId="0" applyFont="1" applyAlignment="1" applyProtection="1"/>
    <xf numFmtId="0" fontId="5" fillId="0" borderId="0" xfId="62" applyFont="1" applyBorder="1" applyAlignment="1">
      <alignment vertical="center"/>
    </xf>
    <xf numFmtId="49" fontId="5" fillId="0" borderId="0" xfId="0" applyNumberFormat="1" applyFont="1" applyBorder="1" applyProtection="1"/>
    <xf numFmtId="180" fontId="5" fillId="0" borderId="0" xfId="0" applyNumberFormat="1" applyFont="1" applyBorder="1" applyProtection="1"/>
    <xf numFmtId="180" fontId="0" fillId="0" borderId="0" xfId="0" applyNumberFormat="1" applyFont="1" applyAlignment="1" applyProtection="1"/>
    <xf numFmtId="38" fontId="5" fillId="0" borderId="0" xfId="33" applyFont="1" applyAlignment="1">
      <alignment vertical="center"/>
    </xf>
    <xf numFmtId="186" fontId="5" fillId="0" borderId="0" xfId="33" applyNumberFormat="1" applyFont="1" applyAlignment="1">
      <alignment vertical="center"/>
    </xf>
    <xf numFmtId="185" fontId="5" fillId="0" borderId="0" xfId="33" applyNumberFormat="1" applyFont="1" applyAlignment="1">
      <alignment vertical="center"/>
    </xf>
    <xf numFmtId="49" fontId="5" fillId="0" borderId="0" xfId="0" applyNumberFormat="1" applyFont="1" applyBorder="1" applyAlignment="1" applyProtection="1">
      <alignment vertical="center"/>
    </xf>
    <xf numFmtId="180" fontId="5" fillId="0" borderId="0" xfId="0" applyNumberFormat="1" applyFont="1" applyBorder="1" applyAlignment="1" applyProtection="1">
      <alignment vertical="center"/>
    </xf>
    <xf numFmtId="49" fontId="10" fillId="0" borderId="0" xfId="0" applyNumberFormat="1" applyFont="1" applyBorder="1" applyAlignment="1" applyProtection="1"/>
    <xf numFmtId="186" fontId="5" fillId="0" borderId="0" xfId="33" applyNumberFormat="1" applyFont="1" applyBorder="1" applyAlignment="1">
      <alignment vertical="center"/>
    </xf>
    <xf numFmtId="185" fontId="5" fillId="0" borderId="0" xfId="33" applyNumberFormat="1" applyFont="1" applyBorder="1" applyAlignment="1">
      <alignment vertical="center"/>
    </xf>
    <xf numFmtId="38" fontId="5" fillId="0" borderId="0" xfId="33" applyFont="1" applyBorder="1" applyAlignment="1">
      <alignment horizontal="right" vertical="center"/>
    </xf>
    <xf numFmtId="38" fontId="5" fillId="0" borderId="0" xfId="33" applyFont="1" applyFill="1" applyBorder="1" applyAlignment="1">
      <alignment horizontal="right" vertical="center"/>
    </xf>
    <xf numFmtId="38" fontId="5" fillId="0" borderId="0" xfId="33" applyFont="1" applyFill="1" applyBorder="1" applyAlignment="1">
      <alignment horizontal="right"/>
    </xf>
    <xf numFmtId="186" fontId="5" fillId="0" borderId="0" xfId="33" applyNumberFormat="1" applyFont="1" applyBorder="1" applyAlignment="1"/>
    <xf numFmtId="185" fontId="5" fillId="0" borderId="0" xfId="33" applyNumberFormat="1" applyFont="1" applyBorder="1" applyAlignment="1"/>
    <xf numFmtId="180" fontId="0" fillId="0" borderId="0" xfId="0" applyNumberFormat="1" applyFont="1" applyProtection="1"/>
    <xf numFmtId="0" fontId="0" fillId="0" borderId="0" xfId="0" applyNumberFormat="1" applyFont="1" applyProtection="1"/>
    <xf numFmtId="3" fontId="5" fillId="0" borderId="0" xfId="33" applyNumberFormat="1" applyFont="1" applyFill="1" applyBorder="1" applyAlignment="1" applyProtection="1"/>
    <xf numFmtId="176" fontId="5" fillId="0" borderId="0" xfId="0" applyNumberFormat="1" applyFont="1" applyFill="1" applyBorder="1" applyAlignment="1" applyProtection="1"/>
    <xf numFmtId="176" fontId="5" fillId="0" borderId="0" xfId="33" applyNumberFormat="1" applyFont="1" applyFill="1" applyBorder="1" applyAlignment="1" applyProtection="1"/>
    <xf numFmtId="3" fontId="5" fillId="0" borderId="0" xfId="0" applyNumberFormat="1" applyFont="1" applyBorder="1" applyAlignment="1" applyProtection="1"/>
    <xf numFmtId="176" fontId="5" fillId="0" borderId="0" xfId="0" applyNumberFormat="1" applyFont="1" applyBorder="1" applyAlignment="1" applyProtection="1"/>
    <xf numFmtId="37" fontId="5" fillId="0" borderId="0" xfId="63" applyFont="1" applyProtection="1"/>
    <xf numFmtId="176" fontId="0" fillId="0" borderId="0" xfId="0" applyFont="1" applyAlignment="1" applyProtection="1">
      <alignment horizontal="left"/>
    </xf>
    <xf numFmtId="176" fontId="6" fillId="0" borderId="0" xfId="0" applyFont="1"/>
    <xf numFmtId="176" fontId="6" fillId="27" borderId="27" xfId="0" applyFont="1" applyFill="1" applyBorder="1"/>
    <xf numFmtId="176" fontId="6" fillId="27" borderId="26" xfId="0" applyFont="1" applyFill="1" applyBorder="1"/>
    <xf numFmtId="176" fontId="6" fillId="27" borderId="17" xfId="0" applyFont="1" applyFill="1" applyBorder="1"/>
    <xf numFmtId="176" fontId="4" fillId="27" borderId="17" xfId="0" applyFont="1" applyFill="1" applyBorder="1"/>
    <xf numFmtId="188" fontId="4" fillId="0" borderId="17" xfId="0" applyNumberFormat="1" applyFont="1" applyBorder="1"/>
    <xf numFmtId="176" fontId="0" fillId="27" borderId="17" xfId="0" applyFill="1" applyBorder="1"/>
    <xf numFmtId="188" fontId="0" fillId="0" borderId="17" xfId="0" applyNumberFormat="1" applyBorder="1"/>
    <xf numFmtId="176" fontId="0" fillId="0" borderId="0" xfId="0" applyFill="1" applyBorder="1"/>
    <xf numFmtId="176" fontId="6" fillId="27" borderId="17" xfId="0" applyFont="1" applyFill="1" applyBorder="1" applyAlignment="1">
      <alignment horizontal="center"/>
    </xf>
    <xf numFmtId="187" fontId="0" fillId="0" borderId="17" xfId="0" applyNumberFormat="1" applyFont="1" applyBorder="1"/>
    <xf numFmtId="10" fontId="0" fillId="0" borderId="17" xfId="0" applyNumberFormat="1" applyFont="1" applyBorder="1"/>
    <xf numFmtId="0" fontId="4" fillId="0" borderId="0" xfId="62" applyFont="1" applyBorder="1" applyAlignment="1">
      <alignment vertical="center"/>
    </xf>
    <xf numFmtId="176" fontId="6" fillId="27" borderId="13" xfId="0" applyFont="1" applyFill="1" applyBorder="1" applyAlignment="1">
      <alignment vertical="center"/>
    </xf>
    <xf numFmtId="176" fontId="6" fillId="27" borderId="13" xfId="0" applyFont="1" applyFill="1" applyBorder="1" applyAlignment="1">
      <alignment horizontal="center" vertical="center"/>
    </xf>
    <xf numFmtId="176" fontId="6" fillId="27" borderId="24" xfId="0" applyFont="1" applyFill="1" applyBorder="1" applyAlignment="1">
      <alignment horizontal="center" vertical="center"/>
    </xf>
    <xf numFmtId="0" fontId="51" fillId="0" borderId="0" xfId="65" applyFont="1">
      <alignment vertical="center"/>
    </xf>
    <xf numFmtId="0" fontId="1" fillId="0" borderId="52" xfId="64" applyFill="1" applyBorder="1" applyAlignment="1">
      <alignment horizontal="distributed"/>
    </xf>
    <xf numFmtId="0" fontId="1" fillId="0" borderId="53" xfId="64" applyFill="1" applyBorder="1"/>
    <xf numFmtId="0" fontId="51" fillId="0" borderId="0" xfId="65">
      <alignment vertical="center"/>
    </xf>
    <xf numFmtId="0" fontId="1" fillId="27" borderId="54" xfId="64" applyFill="1" applyBorder="1" applyAlignment="1">
      <alignment horizontal="center" vertical="center"/>
    </xf>
    <xf numFmtId="0" fontId="51" fillId="0" borderId="44" xfId="65" applyBorder="1" applyAlignment="1">
      <alignment horizontal="center" vertical="center"/>
    </xf>
    <xf numFmtId="0" fontId="51" fillId="0" borderId="0" xfId="65" applyAlignment="1">
      <alignment horizontal="center" vertical="center"/>
    </xf>
    <xf numFmtId="0" fontId="1" fillId="27" borderId="56" xfId="64" applyFill="1" applyBorder="1" applyAlignment="1">
      <alignment horizontal="center" vertical="center"/>
    </xf>
    <xf numFmtId="0" fontId="1" fillId="27" borderId="57" xfId="64" applyFont="1" applyFill="1" applyBorder="1" applyAlignment="1">
      <alignment horizontal="center" vertical="center"/>
    </xf>
    <xf numFmtId="0" fontId="1" fillId="27" borderId="47" xfId="64" applyFont="1" applyFill="1" applyBorder="1" applyAlignment="1">
      <alignment horizontal="center" vertical="center"/>
    </xf>
    <xf numFmtId="0" fontId="1" fillId="27" borderId="58" xfId="64" applyFont="1" applyFill="1" applyBorder="1" applyAlignment="1">
      <alignment horizontal="center" vertical="center"/>
    </xf>
    <xf numFmtId="0" fontId="1" fillId="27" borderId="59" xfId="64" applyFont="1" applyFill="1" applyBorder="1" applyAlignment="1">
      <alignment horizontal="center" vertical="center"/>
    </xf>
    <xf numFmtId="0" fontId="1" fillId="27" borderId="50" xfId="64" applyFont="1" applyFill="1" applyBorder="1" applyAlignment="1">
      <alignment horizontal="center" vertical="center"/>
    </xf>
    <xf numFmtId="0" fontId="53" fillId="0" borderId="54" xfId="64" applyFont="1" applyFill="1" applyBorder="1" applyAlignment="1">
      <alignment horizontal="distributed"/>
    </xf>
    <xf numFmtId="38" fontId="54" fillId="0" borderId="48" xfId="64" applyNumberFormat="1" applyFont="1" applyFill="1" applyBorder="1" applyAlignment="1"/>
    <xf numFmtId="38" fontId="54" fillId="0" borderId="41" xfId="64" applyNumberFormat="1" applyFont="1" applyFill="1" applyBorder="1" applyAlignment="1"/>
    <xf numFmtId="38" fontId="54" fillId="0" borderId="23" xfId="64" applyNumberFormat="1" applyFont="1" applyFill="1" applyBorder="1" applyAlignment="1"/>
    <xf numFmtId="189" fontId="54" fillId="0" borderId="41" xfId="64" applyNumberFormat="1" applyFont="1" applyFill="1" applyBorder="1" applyAlignment="1"/>
    <xf numFmtId="190" fontId="54" fillId="0" borderId="22" xfId="64" applyNumberFormat="1" applyFont="1" applyFill="1" applyBorder="1" applyAlignment="1"/>
    <xf numFmtId="190" fontId="54" fillId="0" borderId="60" xfId="64" applyNumberFormat="1" applyFont="1" applyFill="1" applyBorder="1" applyAlignment="1"/>
    <xf numFmtId="0" fontId="49" fillId="0" borderId="44" xfId="65" applyFont="1" applyBorder="1">
      <alignment vertical="center"/>
    </xf>
    <xf numFmtId="0" fontId="49" fillId="0" borderId="0" xfId="65" applyFont="1">
      <alignment vertical="center"/>
    </xf>
    <xf numFmtId="0" fontId="53" fillId="0" borderId="61" xfId="64" applyFont="1" applyFill="1" applyBorder="1" applyAlignment="1">
      <alignment horizontal="distributed"/>
    </xf>
    <xf numFmtId="38" fontId="54" fillId="0" borderId="62" xfId="64" applyNumberFormat="1" applyFont="1" applyFill="1" applyBorder="1" applyAlignment="1"/>
    <xf numFmtId="38" fontId="54" fillId="0" borderId="20" xfId="64" applyNumberFormat="1" applyFont="1" applyFill="1" applyBorder="1" applyAlignment="1"/>
    <xf numFmtId="38" fontId="54" fillId="0" borderId="0" xfId="64" applyNumberFormat="1" applyFont="1" applyFill="1" applyBorder="1" applyAlignment="1"/>
    <xf numFmtId="189" fontId="54" fillId="0" borderId="20" xfId="64" applyNumberFormat="1" applyFont="1" applyFill="1" applyBorder="1" applyAlignment="1"/>
    <xf numFmtId="190" fontId="54" fillId="0" borderId="10" xfId="64" applyNumberFormat="1" applyFont="1" applyFill="1" applyBorder="1" applyAlignment="1"/>
    <xf numFmtId="190" fontId="54" fillId="0" borderId="63" xfId="64" applyNumberFormat="1" applyFont="1" applyFill="1" applyBorder="1" applyAlignment="1"/>
    <xf numFmtId="0" fontId="53" fillId="0" borderId="56" xfId="64" applyFont="1" applyFill="1" applyBorder="1" applyAlignment="1">
      <alignment horizontal="distributed"/>
    </xf>
    <xf numFmtId="38" fontId="54" fillId="0" borderId="64" xfId="64" applyNumberFormat="1" applyFont="1" applyFill="1" applyBorder="1" applyAlignment="1"/>
    <xf numFmtId="38" fontId="54" fillId="0" borderId="21" xfId="64" applyNumberFormat="1" applyFont="1" applyFill="1" applyBorder="1" applyAlignment="1"/>
    <xf numFmtId="38" fontId="54" fillId="0" borderId="11" xfId="64" applyNumberFormat="1" applyFont="1" applyFill="1" applyBorder="1" applyAlignment="1"/>
    <xf numFmtId="189" fontId="54" fillId="0" borderId="21" xfId="64" applyNumberFormat="1" applyFont="1" applyFill="1" applyBorder="1" applyAlignment="1"/>
    <xf numFmtId="190" fontId="54" fillId="0" borderId="15" xfId="64" applyNumberFormat="1" applyFont="1" applyFill="1" applyBorder="1" applyAlignment="1"/>
    <xf numFmtId="190" fontId="54" fillId="0" borderId="65" xfId="64" applyNumberFormat="1" applyFont="1" applyFill="1" applyBorder="1" applyAlignment="1"/>
    <xf numFmtId="0" fontId="53" fillId="0" borderId="66" xfId="64" applyFont="1" applyFill="1" applyBorder="1" applyAlignment="1">
      <alignment horizontal="distributed"/>
    </xf>
    <xf numFmtId="38" fontId="54" fillId="0" borderId="49" xfId="64" applyNumberFormat="1" applyFont="1" applyFill="1" applyBorder="1" applyAlignment="1"/>
    <xf numFmtId="38" fontId="54" fillId="0" borderId="28" xfId="64" applyNumberFormat="1" applyFont="1" applyFill="1" applyBorder="1" applyAlignment="1"/>
    <xf numFmtId="38" fontId="54" fillId="0" borderId="12" xfId="64" applyNumberFormat="1" applyFont="1" applyFill="1" applyBorder="1" applyAlignment="1"/>
    <xf numFmtId="189" fontId="54" fillId="0" borderId="28" xfId="64" applyNumberFormat="1" applyFont="1" applyFill="1" applyBorder="1" applyAlignment="1"/>
    <xf numFmtId="190" fontId="54" fillId="0" borderId="13" xfId="64" applyNumberFormat="1" applyFont="1" applyFill="1" applyBorder="1" applyAlignment="1"/>
    <xf numFmtId="190" fontId="54" fillId="0" borderId="46" xfId="64" applyNumberFormat="1" applyFont="1" applyFill="1" applyBorder="1" applyAlignment="1"/>
    <xf numFmtId="0" fontId="53" fillId="27" borderId="67" xfId="64" applyFont="1" applyFill="1" applyBorder="1" applyAlignment="1">
      <alignment horizontal="distributed"/>
    </xf>
    <xf numFmtId="38" fontId="54" fillId="27" borderId="68" xfId="64" applyNumberFormat="1" applyFont="1" applyFill="1" applyBorder="1" applyAlignment="1"/>
    <xf numFmtId="38" fontId="54" fillId="27" borderId="69" xfId="64" applyNumberFormat="1" applyFont="1" applyFill="1" applyBorder="1" applyAlignment="1"/>
    <xf numFmtId="38" fontId="54" fillId="27" borderId="70" xfId="64" applyNumberFormat="1" applyFont="1" applyFill="1" applyBorder="1" applyAlignment="1"/>
    <xf numFmtId="189" fontId="54" fillId="27" borderId="69" xfId="64" applyNumberFormat="1" applyFont="1" applyFill="1" applyBorder="1" applyAlignment="1"/>
    <xf numFmtId="190" fontId="54" fillId="27" borderId="71" xfId="64" applyNumberFormat="1" applyFont="1" applyFill="1" applyBorder="1" applyAlignment="1"/>
    <xf numFmtId="190" fontId="54" fillId="27" borderId="72" xfId="64" applyNumberFormat="1" applyFont="1" applyFill="1" applyBorder="1" applyAlignment="1"/>
    <xf numFmtId="0" fontId="53" fillId="0" borderId="73" xfId="64" applyFont="1" applyFill="1" applyBorder="1" applyAlignment="1">
      <alignment horizontal="distributed"/>
    </xf>
    <xf numFmtId="38" fontId="54" fillId="0" borderId="74" xfId="64" applyNumberFormat="1" applyFont="1" applyFill="1" applyBorder="1" applyAlignment="1"/>
    <xf numFmtId="38" fontId="54" fillId="0" borderId="75" xfId="64" applyNumberFormat="1" applyFont="1" applyFill="1" applyBorder="1" applyAlignment="1"/>
    <xf numFmtId="38" fontId="54" fillId="0" borderId="76" xfId="64" applyNumberFormat="1" applyFont="1" applyFill="1" applyBorder="1" applyAlignment="1"/>
    <xf numFmtId="189" fontId="54" fillId="0" borderId="75" xfId="64" applyNumberFormat="1" applyFont="1" applyFill="1" applyBorder="1" applyAlignment="1"/>
    <xf numFmtId="190" fontId="54" fillId="0" borderId="77" xfId="64" applyNumberFormat="1" applyFont="1" applyFill="1" applyBorder="1" applyAlignment="1"/>
    <xf numFmtId="190" fontId="54" fillId="0" borderId="78" xfId="64" applyNumberFormat="1" applyFont="1" applyFill="1" applyBorder="1" applyAlignment="1"/>
    <xf numFmtId="38" fontId="54" fillId="0" borderId="79" xfId="64" applyNumberFormat="1" applyFont="1" applyFill="1" applyBorder="1" applyAlignment="1"/>
    <xf numFmtId="38" fontId="54" fillId="0" borderId="77" xfId="64" applyNumberFormat="1" applyFont="1" applyFill="1" applyBorder="1" applyAlignment="1"/>
    <xf numFmtId="38" fontId="54" fillId="0" borderId="44" xfId="64" applyNumberFormat="1" applyFont="1" applyFill="1" applyBorder="1" applyAlignment="1"/>
    <xf numFmtId="38" fontId="54" fillId="0" borderId="10" xfId="64" applyNumberFormat="1" applyFont="1" applyFill="1" applyBorder="1" applyAlignment="1"/>
    <xf numFmtId="38" fontId="54" fillId="0" borderId="45" xfId="64" applyNumberFormat="1" applyFont="1" applyFill="1" applyBorder="1" applyAlignment="1"/>
    <xf numFmtId="38" fontId="54" fillId="0" borderId="13" xfId="64" applyNumberFormat="1" applyFont="1" applyFill="1" applyBorder="1" applyAlignment="1"/>
    <xf numFmtId="0" fontId="49" fillId="0" borderId="44" xfId="65" applyFont="1" applyFill="1" applyBorder="1">
      <alignment vertical="center"/>
    </xf>
    <xf numFmtId="0" fontId="49" fillId="0" borderId="0" xfId="65" applyFont="1" applyFill="1">
      <alignment vertical="center"/>
    </xf>
    <xf numFmtId="190" fontId="54" fillId="0" borderId="76" xfId="64" applyNumberFormat="1" applyFont="1" applyFill="1" applyBorder="1" applyAlignment="1"/>
    <xf numFmtId="190" fontId="54" fillId="0" borderId="75" xfId="64" applyNumberFormat="1" applyFont="1" applyFill="1" applyBorder="1" applyAlignment="1"/>
    <xf numFmtId="190" fontId="54" fillId="0" borderId="80" xfId="64" applyNumberFormat="1" applyFont="1" applyFill="1" applyBorder="1" applyAlignment="1"/>
    <xf numFmtId="190" fontId="54" fillId="0" borderId="0" xfId="64" applyNumberFormat="1" applyFont="1" applyFill="1" applyBorder="1" applyAlignment="1"/>
    <xf numFmtId="190" fontId="54" fillId="0" borderId="20" xfId="64" applyNumberFormat="1" applyFont="1" applyFill="1" applyBorder="1" applyAlignment="1"/>
    <xf numFmtId="190" fontId="54" fillId="0" borderId="81" xfId="64" applyNumberFormat="1" applyFont="1" applyFill="1" applyBorder="1" applyAlignment="1"/>
    <xf numFmtId="38" fontId="54" fillId="0" borderId="15" xfId="64" applyNumberFormat="1" applyFont="1" applyFill="1" applyBorder="1" applyAlignment="1"/>
    <xf numFmtId="190" fontId="54" fillId="0" borderId="11" xfId="64" applyNumberFormat="1" applyFont="1" applyFill="1" applyBorder="1" applyAlignment="1"/>
    <xf numFmtId="190" fontId="54" fillId="0" borderId="21" xfId="64" applyNumberFormat="1" applyFont="1" applyFill="1" applyBorder="1" applyAlignment="1"/>
    <xf numFmtId="190" fontId="54" fillId="0" borderId="82" xfId="64" applyNumberFormat="1" applyFont="1" applyFill="1" applyBorder="1" applyAlignment="1"/>
    <xf numFmtId="0" fontId="1" fillId="0" borderId="0" xfId="64" applyFill="1" applyBorder="1" applyAlignment="1">
      <alignment horizontal="distributed"/>
    </xf>
    <xf numFmtId="38" fontId="1" fillId="0" borderId="0" xfId="64" applyNumberFormat="1" applyFill="1" applyBorder="1" applyAlignment="1"/>
    <xf numFmtId="0" fontId="51" fillId="0" borderId="0" xfId="65" applyFill="1" applyBorder="1" applyAlignment="1">
      <alignment vertical="center"/>
    </xf>
    <xf numFmtId="0" fontId="51" fillId="0" borderId="0" xfId="65" applyFill="1" applyBorder="1">
      <alignment vertical="center"/>
    </xf>
    <xf numFmtId="0" fontId="51" fillId="0" borderId="0" xfId="65" applyFill="1" applyBorder="1" applyAlignment="1">
      <alignment horizontal="distributed" vertical="center"/>
    </xf>
    <xf numFmtId="0" fontId="51" fillId="0" borderId="0" xfId="65" applyAlignment="1">
      <alignment horizontal="distributed" vertical="center"/>
    </xf>
    <xf numFmtId="0" fontId="1" fillId="0" borderId="53" xfId="64" applyFont="1" applyBorder="1" applyAlignment="1">
      <alignment vertical="center"/>
    </xf>
    <xf numFmtId="0" fontId="51" fillId="0" borderId="53" xfId="65" applyFont="1" applyBorder="1" applyAlignment="1">
      <alignment vertical="center"/>
    </xf>
    <xf numFmtId="0" fontId="53" fillId="0" borderId="0" xfId="64" applyFont="1" applyFill="1" applyBorder="1" applyAlignment="1">
      <alignment horizontal="distributed"/>
    </xf>
    <xf numFmtId="189" fontId="54" fillId="0" borderId="0" xfId="64" applyNumberFormat="1" applyFont="1" applyFill="1" applyBorder="1" applyAlignment="1"/>
    <xf numFmtId="0" fontId="49" fillId="0" borderId="0" xfId="65" applyFont="1" applyBorder="1">
      <alignment vertical="center"/>
    </xf>
    <xf numFmtId="179" fontId="0" fillId="0" borderId="22" xfId="56" applyNumberFormat="1" applyFont="1" applyFill="1" applyBorder="1" applyAlignment="1" applyProtection="1">
      <alignment horizontal="centerContinuous" vertical="center"/>
    </xf>
    <xf numFmtId="0" fontId="0" fillId="0" borderId="0" xfId="62" applyFont="1" applyBorder="1" applyAlignment="1">
      <alignment vertical="center"/>
    </xf>
    <xf numFmtId="176" fontId="42" fillId="25" borderId="0" xfId="0" applyFont="1" applyFill="1" applyBorder="1" applyAlignment="1" applyProtection="1">
      <alignment horizontal="left" vertical="top" wrapText="1"/>
    </xf>
    <xf numFmtId="176" fontId="42" fillId="25" borderId="42" xfId="0" applyFont="1" applyFill="1" applyBorder="1" applyAlignment="1" applyProtection="1">
      <alignment horizontal="left" vertical="top" wrapText="1"/>
    </xf>
    <xf numFmtId="49" fontId="44" fillId="0" borderId="0" xfId="0" applyNumberFormat="1" applyFont="1" applyAlignment="1" applyProtection="1">
      <alignment horizontal="center"/>
    </xf>
    <xf numFmtId="49" fontId="45" fillId="0" borderId="0" xfId="0" applyNumberFormat="1" applyFont="1" applyAlignment="1" applyProtection="1">
      <alignment horizontal="center"/>
    </xf>
    <xf numFmtId="49" fontId="45" fillId="0" borderId="0" xfId="0" applyNumberFormat="1" applyFont="1" applyAlignment="1" applyProtection="1"/>
    <xf numFmtId="49" fontId="46" fillId="0" borderId="0" xfId="0" applyNumberFormat="1" applyFont="1" applyAlignment="1" applyProtection="1">
      <alignment horizontal="center"/>
    </xf>
    <xf numFmtId="49" fontId="0" fillId="0" borderId="0" xfId="0" applyNumberFormat="1" applyFont="1" applyFill="1" applyBorder="1" applyAlignment="1" applyProtection="1">
      <alignment horizontal="center"/>
    </xf>
    <xf numFmtId="176" fontId="6" fillId="27" borderId="17" xfId="0" applyFont="1" applyFill="1" applyBorder="1" applyAlignment="1"/>
    <xf numFmtId="176" fontId="6" fillId="27" borderId="17" xfId="0" applyFont="1" applyFill="1" applyBorder="1" applyAlignment="1">
      <alignment horizontal="center"/>
    </xf>
    <xf numFmtId="0" fontId="1" fillId="0" borderId="51" xfId="64" applyFont="1" applyBorder="1" applyAlignment="1">
      <alignment vertical="center"/>
    </xf>
    <xf numFmtId="0" fontId="51" fillId="0" borderId="51" xfId="65" applyFont="1" applyBorder="1" applyAlignment="1">
      <alignment vertical="center"/>
    </xf>
    <xf numFmtId="0" fontId="1" fillId="27" borderId="55" xfId="64" applyFont="1" applyFill="1" applyBorder="1" applyAlignment="1">
      <alignment horizontal="center" vertical="center"/>
    </xf>
    <xf numFmtId="0" fontId="1" fillId="27" borderId="39" xfId="64" applyFont="1" applyFill="1" applyBorder="1" applyAlignment="1">
      <alignment horizontal="center" vertical="center"/>
    </xf>
    <xf numFmtId="0" fontId="1" fillId="27" borderId="38" xfId="64" applyFont="1" applyFill="1" applyBorder="1" applyAlignment="1">
      <alignment horizontal="center" vertical="center"/>
    </xf>
    <xf numFmtId="0" fontId="1" fillId="27" borderId="43" xfId="64" applyFont="1" applyFill="1" applyBorder="1" applyAlignment="1">
      <alignment horizontal="center" vertical="center"/>
    </xf>
    <xf numFmtId="37" fontId="4" fillId="0" borderId="37"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5"/>
    <cellStyle name="標準 2" xfId="47"/>
    <cellStyle name="標準 23" xfId="48"/>
    <cellStyle name="標準 3" xfId="49"/>
    <cellStyle name="標準 4" xfId="50"/>
    <cellStyle name="標準 4 2" xfId="66"/>
    <cellStyle name="標準 5" xfId="51"/>
    <cellStyle name="標準 6" xfId="52"/>
    <cellStyle name="標準 7" xfId="53"/>
    <cellStyle name="標準 8" xfId="54"/>
    <cellStyle name="標準 9" xfId="55"/>
    <cellStyle name="標準_01生産ﾜ-ｸｼ-ﾄ（生産系列）　完成版" xfId="63"/>
    <cellStyle name="標準_h07_0001_1" xfId="64"/>
    <cellStyle name="標準_H20.04推移（表1）" xfId="62"/>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'!$B$27:$B$143</c:f>
              <c:strCache>
                <c:ptCount val="117"/>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pt idx="116">
                  <c:v>     9</c:v>
                </c:pt>
              </c:strCache>
            </c:strRef>
          </c:cat>
          <c:val>
            <c:numRef>
              <c:f>'グラフ(CI) '!$C$27:$C$143</c:f>
              <c:numCache>
                <c:formatCode>0.0_);[Red]\(0.0\)</c:formatCode>
                <c:ptCount val="117"/>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pt idx="114" formatCode="_ * #,##0.0_ ;_ * \-#,##0.0_ ;_ * &quot;-&quot;?_ ;_ @_ ">
                  <c:v>85.580801172006716</c:v>
                </c:pt>
                <c:pt idx="115" formatCode="_ * #,##0.0_ ;_ * \-#,##0.0_ ;_ * &quot;-&quot;?_ ;_ @_ ">
                  <c:v>84.083886018408478</c:v>
                </c:pt>
                <c:pt idx="116" formatCode="_ * #,##0.0_ ;_ * \-#,##0.0_ ;_ * &quot;-&quot;?_ ;_ @_ ">
                  <c:v>80.308913104424647</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'!$B$27:$B$143</c:f>
              <c:strCache>
                <c:ptCount val="117"/>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pt idx="116">
                  <c:v>     9</c:v>
                </c:pt>
              </c:strCache>
            </c:strRef>
          </c:cat>
          <c:val>
            <c:numRef>
              <c:f>'グラフ(CI) '!$D$27:$D$143</c:f>
              <c:numCache>
                <c:formatCode>0.0_);[Red]\(0.0\)</c:formatCode>
                <c:ptCount val="117"/>
                <c:pt idx="0">
                  <c:v>119.8</c:v>
                </c:pt>
                <c:pt idx="1">
                  <c:v>120.2</c:v>
                </c:pt>
                <c:pt idx="2">
                  <c:v>119.7</c:v>
                </c:pt>
                <c:pt idx="3">
                  <c:v>120.5</c:v>
                </c:pt>
                <c:pt idx="4">
                  <c:v>120.6</c:v>
                </c:pt>
                <c:pt idx="5">
                  <c:v>120.4</c:v>
                </c:pt>
                <c:pt idx="6">
                  <c:v>119.3</c:v>
                </c:pt>
                <c:pt idx="7">
                  <c:v>120.3</c:v>
                </c:pt>
                <c:pt idx="8">
                  <c:v>118.8</c:v>
                </c:pt>
                <c:pt idx="9">
                  <c:v>119.7</c:v>
                </c:pt>
                <c:pt idx="10">
                  <c:v>118.5</c:v>
                </c:pt>
                <c:pt idx="11">
                  <c:v>118.9</c:v>
                </c:pt>
                <c:pt idx="12">
                  <c:v>118.2</c:v>
                </c:pt>
                <c:pt idx="13">
                  <c:v>118.8</c:v>
                </c:pt>
                <c:pt idx="14">
                  <c:v>117.8</c:v>
                </c:pt>
                <c:pt idx="15">
                  <c:v>116.4</c:v>
                </c:pt>
                <c:pt idx="16">
                  <c:v>116.7</c:v>
                </c:pt>
                <c:pt idx="17">
                  <c:v>114</c:v>
                </c:pt>
                <c:pt idx="18">
                  <c:v>113</c:v>
                </c:pt>
                <c:pt idx="19">
                  <c:v>109.5</c:v>
                </c:pt>
                <c:pt idx="20">
                  <c:v>108.5</c:v>
                </c:pt>
                <c:pt idx="21">
                  <c:v>104.9</c:v>
                </c:pt>
                <c:pt idx="22">
                  <c:v>99.2</c:v>
                </c:pt>
                <c:pt idx="23">
                  <c:v>92.6</c:v>
                </c:pt>
                <c:pt idx="24">
                  <c:v>84.9</c:v>
                </c:pt>
                <c:pt idx="25">
                  <c:v>79.5</c:v>
                </c:pt>
                <c:pt idx="26">
                  <c:v>78.5</c:v>
                </c:pt>
                <c:pt idx="27">
                  <c:v>80.7</c:v>
                </c:pt>
                <c:pt idx="28">
                  <c:v>81.900000000000006</c:v>
                </c:pt>
                <c:pt idx="29">
                  <c:v>83.2</c:v>
                </c:pt>
                <c:pt idx="30">
                  <c:v>84</c:v>
                </c:pt>
                <c:pt idx="31">
                  <c:v>85.6</c:v>
                </c:pt>
                <c:pt idx="32">
                  <c:v>88.1</c:v>
                </c:pt>
                <c:pt idx="33">
                  <c:v>90.4</c:v>
                </c:pt>
                <c:pt idx="34">
                  <c:v>91.9</c:v>
                </c:pt>
                <c:pt idx="35">
                  <c:v>93.7</c:v>
                </c:pt>
                <c:pt idx="36">
                  <c:v>96.5</c:v>
                </c:pt>
                <c:pt idx="37">
                  <c:v>97.6</c:v>
                </c:pt>
                <c:pt idx="38">
                  <c:v>98.7</c:v>
                </c:pt>
                <c:pt idx="39">
                  <c:v>99.7</c:v>
                </c:pt>
                <c:pt idx="40">
                  <c:v>99.3</c:v>
                </c:pt>
                <c:pt idx="41">
                  <c:v>99.6</c:v>
                </c:pt>
                <c:pt idx="42">
                  <c:v>100.3</c:v>
                </c:pt>
                <c:pt idx="43">
                  <c:v>100.8</c:v>
                </c:pt>
                <c:pt idx="44">
                  <c:v>101.2</c:v>
                </c:pt>
                <c:pt idx="45">
                  <c:v>100.7</c:v>
                </c:pt>
                <c:pt idx="46">
                  <c:v>102.9</c:v>
                </c:pt>
                <c:pt idx="47">
                  <c:v>102.7</c:v>
                </c:pt>
                <c:pt idx="48">
                  <c:v>103</c:v>
                </c:pt>
                <c:pt idx="49">
                  <c:v>104.1</c:v>
                </c:pt>
                <c:pt idx="50">
                  <c:v>97.5</c:v>
                </c:pt>
                <c:pt idx="51">
                  <c:v>96.2</c:v>
                </c:pt>
                <c:pt idx="52">
                  <c:v>98.4</c:v>
                </c:pt>
                <c:pt idx="53">
                  <c:v>101.5</c:v>
                </c:pt>
                <c:pt idx="54">
                  <c:v>102.8</c:v>
                </c:pt>
                <c:pt idx="55">
                  <c:v>104</c:v>
                </c:pt>
                <c:pt idx="56">
                  <c:v>104.5</c:v>
                </c:pt>
                <c:pt idx="57">
                  <c:v>106.3</c:v>
                </c:pt>
                <c:pt idx="58">
                  <c:v>105</c:v>
                </c:pt>
                <c:pt idx="59">
                  <c:v>107.3</c:v>
                </c:pt>
                <c:pt idx="60">
                  <c:v>107.6</c:v>
                </c:pt>
                <c:pt idx="61">
                  <c:v>108.5</c:v>
                </c:pt>
                <c:pt idx="62">
                  <c:v>109.7</c:v>
                </c:pt>
                <c:pt idx="63">
                  <c:v>108.4</c:v>
                </c:pt>
                <c:pt idx="64">
                  <c:v>107.7</c:v>
                </c:pt>
                <c:pt idx="65">
                  <c:v>105.8</c:v>
                </c:pt>
                <c:pt idx="66">
                  <c:v>105.1</c:v>
                </c:pt>
                <c:pt idx="67">
                  <c:v>105.1</c:v>
                </c:pt>
                <c:pt idx="68">
                  <c:v>103.3</c:v>
                </c:pt>
                <c:pt idx="69">
                  <c:v>103.1</c:v>
                </c:pt>
                <c:pt idx="70">
                  <c:v>102.8</c:v>
                </c:pt>
                <c:pt idx="71">
                  <c:v>104.2</c:v>
                </c:pt>
                <c:pt idx="72">
                  <c:v>105</c:v>
                </c:pt>
                <c:pt idx="73">
                  <c:v>106.3</c:v>
                </c:pt>
                <c:pt idx="74">
                  <c:v>107</c:v>
                </c:pt>
                <c:pt idx="75">
                  <c:v>107.4</c:v>
                </c:pt>
                <c:pt idx="76">
                  <c:v>108.8</c:v>
                </c:pt>
                <c:pt idx="77" formatCode="_ * #,##0.0_ ;_ * \-#,##0.0_ ;_ * &quot;-&quot;?_ ;_ @_ ">
                  <c:v>108.2</c:v>
                </c:pt>
                <c:pt idx="78" formatCode="_ * #,##0.0_ ;_ * \-#,##0.0_ ;_ * &quot;-&quot;?_ ;_ @_ ">
                  <c:v>109.8</c:v>
                </c:pt>
                <c:pt idx="79" formatCode="_ * #,##0.0_ ;_ * \-#,##0.0_ ;_ * &quot;-&quot;?_ ;_ @_ ">
                  <c:v>110.3</c:v>
                </c:pt>
                <c:pt idx="80" formatCode="_ * #,##0.0_ ;_ * \-#,##0.0_ ;_ * &quot;-&quot;?_ ;_ @_ ">
                  <c:v>111.9</c:v>
                </c:pt>
                <c:pt idx="81" formatCode="_ * #,##0.0_ ;_ * \-#,##0.0_ ;_ * &quot;-&quot;?_ ;_ @_ ">
                  <c:v>113.3</c:v>
                </c:pt>
                <c:pt idx="82" formatCode="_ * #,##0.0_ ;_ * \-#,##0.0_ ;_ * &quot;-&quot;?_ ;_ @_ ">
                  <c:v>114.1</c:v>
                </c:pt>
                <c:pt idx="83" formatCode="_ * #,##0.0_ ;_ * \-#,##0.0_ ;_ * &quot;-&quot;?_ ;_ @_ ">
                  <c:v>114.5</c:v>
                </c:pt>
                <c:pt idx="84" formatCode="_ * #,##0.0_ ;_ * \-#,##0.0_ ;_ * &quot;-&quot;?_ ;_ @_ ">
                  <c:v>116.8</c:v>
                </c:pt>
                <c:pt idx="85" formatCode="_ * #,##0.0_ ;_ * \-#,##0.0_ ;_ * &quot;-&quot;?_ ;_ @_ ">
                  <c:v>115.7</c:v>
                </c:pt>
                <c:pt idx="86" formatCode="_ * #,##0.0_ ;_ * \-#,##0.0_ ;_ * &quot;-&quot;?_ ;_ @_ ">
                  <c:v>117.8</c:v>
                </c:pt>
                <c:pt idx="87" formatCode="_ * #,##0.0_ ;_ * \-#,##0.0_ ;_ * &quot;-&quot;?_ ;_ @_ ">
                  <c:v>114</c:v>
                </c:pt>
                <c:pt idx="88" formatCode="_ * #,##0.0_ ;_ * \-#,##0.0_ ;_ * &quot;-&quot;?_ ;_ @_ ">
                  <c:v>113.6</c:v>
                </c:pt>
                <c:pt idx="89" formatCode="_ * #,##0.0_ ;_ * \-#,##0.0_ ;_ * &quot;-&quot;?_ ;_ @_ ">
                  <c:v>112.6</c:v>
                </c:pt>
                <c:pt idx="90" formatCode="_ * #,##0.0_ ;_ * \-#,##0.0_ ;_ * &quot;-&quot;?_ ;_ @_ ">
                  <c:v>112.9</c:v>
                </c:pt>
                <c:pt idx="91" formatCode="_ * #,##0.0_ ;_ * \-#,##0.0_ ;_ * &quot;-&quot;?_ ;_ @_ ">
                  <c:v>111.6</c:v>
                </c:pt>
                <c:pt idx="92" formatCode="_ * #,##0.0_ ;_ * \-#,##0.0_ ;_ * &quot;-&quot;?_ ;_ @_ ">
                  <c:v>113.6</c:v>
                </c:pt>
                <c:pt idx="93" formatCode="_ * #,##0.0_ ;_ * \-#,##0.0_ ;_ * &quot;-&quot;?_ ;_ @_ ">
                  <c:v>113.6</c:v>
                </c:pt>
                <c:pt idx="94" formatCode="_ * #,##0.0_ ;_ * \-#,##0.0_ ;_ * &quot;-&quot;?_ ;_ @_ ">
                  <c:v>112.9</c:v>
                </c:pt>
                <c:pt idx="95" formatCode="_ * #,##0.0_ ;_ * \-#,##0.0_ ;_ * &quot;-&quot;?_ ;_ @_ ">
                  <c:v>113.5</c:v>
                </c:pt>
                <c:pt idx="96" formatCode="_ * #,##0.0_ ;_ * \-#,##0.0_ ;_ * &quot;-&quot;?_ ;_ @_ ">
                  <c:v>114.9</c:v>
                </c:pt>
                <c:pt idx="97" formatCode="_ * #,##0.0_ ;_ * \-#,##0.0_ ;_ * &quot;-&quot;?_ ;_ @_ ">
                  <c:v>113.5</c:v>
                </c:pt>
                <c:pt idx="98" formatCode="_ * #,##0.0_ ;_ * \-#,##0.0_ ;_ * &quot;-&quot;?_ ;_ @_ ">
                  <c:v>112.3</c:v>
                </c:pt>
                <c:pt idx="99" formatCode="_ * #,##0.0_ ;_ * \-#,##0.0_ ;_ * &quot;-&quot;?_ ;_ @_ ">
                  <c:v>114.1</c:v>
                </c:pt>
                <c:pt idx="100" formatCode="_ * #,##0.0_ ;_ * \-#,##0.0_ ;_ * &quot;-&quot;?_ ;_ @_ ">
                  <c:v>112.5</c:v>
                </c:pt>
                <c:pt idx="101" formatCode="_ * #,##0.0_ ;_ * \-#,##0.0_ ;_ * &quot;-&quot;?_ ;_ @_ ">
                  <c:v>113.8</c:v>
                </c:pt>
                <c:pt idx="102" formatCode="_ * #,##0.0_ ;_ * \-#,##0.0_ ;_ * &quot;-&quot;?_ ;_ @_ ">
                  <c:v>113.3</c:v>
                </c:pt>
                <c:pt idx="103" formatCode="_ * #,##0.0_ ;_ * \-#,##0.0_ ;_ * &quot;-&quot;?_ ;_ @_ ">
                  <c:v>112.6</c:v>
                </c:pt>
                <c:pt idx="104" formatCode="_ * #,##0.0_ ;_ * \-#,##0.0_ ;_ * &quot;-&quot;?_ ;_ @_ ">
                  <c:v>112.4</c:v>
                </c:pt>
                <c:pt idx="105" formatCode="_ * #,##0.0_ ;_ * \-#,##0.0_ ;_ * &quot;-&quot;?_ ;_ @_ ">
                  <c:v>113.6</c:v>
                </c:pt>
                <c:pt idx="106" formatCode="_ * #,##0.0_ ;_ * \-#,##0.0_ ;_ * &quot;-&quot;?_ ;_ @_ ">
                  <c:v>112.8</c:v>
                </c:pt>
                <c:pt idx="107" formatCode="_ * #,##0.0_ ;_ * \-#,##0.0_ ;_ * &quot;-&quot;?_ ;_ @_ ">
                  <c:v>111.5</c:v>
                </c:pt>
                <c:pt idx="108" formatCode="_ * #,##0.0_ ;_ * \-#,##0.0_ ;_ * &quot;-&quot;?_ ;_ @_ ">
                  <c:v>112.3</c:v>
                </c:pt>
                <c:pt idx="109" formatCode="_ * #,##0.0_ ;_ * \-#,##0.0_ ;_ * &quot;-&quot;?_ ;_ @_ ">
                  <c:v>110.3</c:v>
                </c:pt>
                <c:pt idx="110" formatCode="_ * #,##0.0_ ;_ * \-#,##0.0_ ;_ * &quot;-&quot;?_ ;_ @_ ">
                  <c:v>111.1</c:v>
                </c:pt>
                <c:pt idx="111" formatCode="_ * #,##0.0_ ;_ * \-#,##0.0_ ;_ * &quot;-&quot;?_ ;_ @_ ">
                  <c:v>112.7</c:v>
                </c:pt>
                <c:pt idx="112" formatCode="_ * #,##0.0_ ;_ * \-#,##0.0_ ;_ * &quot;-&quot;?_ ;_ @_ ">
                  <c:v>110.3</c:v>
                </c:pt>
                <c:pt idx="113" formatCode="_ * #,##0.0_ ;_ * \-#,##0.0_ ;_ * &quot;-&quot;?_ ;_ @_ ">
                  <c:v>112</c:v>
                </c:pt>
                <c:pt idx="114" formatCode="_ * #,##0.0_ ;_ * \-#,##0.0_ ;_ * &quot;-&quot;?_ ;_ @_ ">
                  <c:v>112.1</c:v>
                </c:pt>
                <c:pt idx="115" formatCode="_ * #,##0.0_ ;_ * \-#,##0.0_ ;_ * &quot;-&quot;?_ ;_ @_ ">
                  <c:v>111.9</c:v>
                </c:pt>
                <c:pt idx="116" formatCode="_ * #,##0.0_ ;_ * \-#,##0.0_ ;_ * &quot;-&quot;?_ ;_ @_ ">
                  <c:v>112.7</c:v>
                </c:pt>
              </c:numCache>
            </c:numRef>
          </c:val>
          <c:smooth val="0"/>
        </c:ser>
        <c:dLbls>
          <c:showLegendKey val="0"/>
          <c:showVal val="0"/>
          <c:showCatName val="0"/>
          <c:showSerName val="0"/>
          <c:showPercent val="0"/>
          <c:showBubbleSize val="0"/>
        </c:dLbls>
        <c:marker val="1"/>
        <c:smooth val="0"/>
        <c:axId val="144399744"/>
        <c:axId val="144405632"/>
      </c:lineChart>
      <c:catAx>
        <c:axId val="14439974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44405632"/>
        <c:crossesAt val="100"/>
        <c:auto val="1"/>
        <c:lblAlgn val="ctr"/>
        <c:lblOffset val="100"/>
        <c:noMultiLvlLbl val="0"/>
      </c:catAx>
      <c:valAx>
        <c:axId val="144405632"/>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4399744"/>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876301</xdr:colOff>
      <xdr:row>12</xdr:row>
      <xdr:rowOff>63500</xdr:rowOff>
    </xdr:from>
    <xdr:to>
      <xdr:col>11</xdr:col>
      <xdr:colOff>88900</xdr:colOff>
      <xdr:row>12</xdr:row>
      <xdr:rowOff>393700</xdr:rowOff>
    </xdr:to>
    <xdr:sp macro="" textlink="">
      <xdr:nvSpPr>
        <xdr:cNvPr id="2" name="Rectangle 3459"/>
        <xdr:cNvSpPr>
          <a:spLocks noChangeArrowheads="1"/>
        </xdr:cNvSpPr>
      </xdr:nvSpPr>
      <xdr:spPr bwMode="auto">
        <a:xfrm>
          <a:off x="4889501" y="3975100"/>
          <a:ext cx="5841999" cy="3302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　</a:t>
          </a:r>
          <a:r>
            <a:rPr lang="ja-JP" altLang="en-US" sz="1100" b="0" i="0" u="none" strike="noStrike" baseline="0">
              <a:solidFill>
                <a:srgbClr val="000000"/>
              </a:solidFill>
              <a:latin typeface="ＭＳ 明朝"/>
              <a:ea typeface="ＭＳ 明朝"/>
            </a:rPr>
            <a:t>※平成2</a:t>
          </a:r>
          <a:r>
            <a:rPr lang="en-US" altLang="ja-JP" sz="1100" b="0" i="0" u="none" strike="noStrike" baseline="0">
              <a:solidFill>
                <a:srgbClr val="000000"/>
              </a:solidFill>
              <a:latin typeface="ＭＳ 明朝"/>
              <a:ea typeface="ＭＳ 明朝"/>
            </a:rPr>
            <a:t>8</a:t>
          </a:r>
          <a:r>
            <a:rPr lang="ja-JP" altLang="en-US" sz="1100" b="0" i="0" u="none" strike="noStrike" baseline="0">
              <a:solidFill>
                <a:srgbClr val="000000"/>
              </a:solidFill>
              <a:latin typeface="ＭＳ 明朝"/>
              <a:ea typeface="ＭＳ 明朝"/>
            </a:rPr>
            <a:t>年</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月</a:t>
          </a:r>
          <a:r>
            <a:rPr lang="en-US" altLang="ja-JP" sz="1100" b="0" i="0" u="none" strike="noStrike" baseline="0">
              <a:solidFill>
                <a:srgbClr val="000000"/>
              </a:solidFill>
              <a:latin typeface="ＭＳ 明朝"/>
              <a:ea typeface="ＭＳ 明朝"/>
            </a:rPr>
            <a:t>26</a:t>
          </a:r>
          <a:r>
            <a:rPr lang="ja-JP" altLang="en-US" sz="1100" b="0" i="0" u="none" strike="noStrike" baseline="0">
              <a:solidFill>
                <a:srgbClr val="000000"/>
              </a:solidFill>
              <a:latin typeface="ＭＳ 明朝"/>
              <a:ea typeface="ＭＳ 明朝"/>
            </a:rPr>
            <a:t>日に総務省統計局より平成</a:t>
          </a:r>
          <a:r>
            <a:rPr lang="en-US" altLang="ja-JP" sz="1100" b="0" i="0" u="none" strike="noStrike" baseline="0">
              <a:solidFill>
                <a:srgbClr val="000000"/>
              </a:solidFill>
              <a:latin typeface="ＭＳ 明朝"/>
              <a:ea typeface="ＭＳ 明朝"/>
            </a:rPr>
            <a:t>27</a:t>
          </a:r>
          <a:r>
            <a:rPr lang="ja-JP" altLang="en-US" sz="1100" b="0" i="0" u="none" strike="noStrike" baseline="0">
              <a:solidFill>
                <a:srgbClr val="000000"/>
              </a:solidFill>
              <a:latin typeface="ＭＳ 明朝"/>
              <a:ea typeface="ＭＳ 明朝"/>
            </a:rPr>
            <a:t>年国勢調査確報値が公表されています。</a:t>
          </a:r>
        </a:p>
      </xdr:txBody>
    </xdr:sp>
    <xdr:clientData/>
  </xdr:twoCellAnchor>
  <xdr:twoCellAnchor editAs="oneCell">
    <xdr:from>
      <xdr:col>2</xdr:col>
      <xdr:colOff>764868</xdr:colOff>
      <xdr:row>41</xdr:row>
      <xdr:rowOff>152400</xdr:rowOff>
    </xdr:from>
    <xdr:to>
      <xdr:col>9</xdr:col>
      <xdr:colOff>965200</xdr:colOff>
      <xdr:row>71</xdr:row>
      <xdr:rowOff>182516</xdr:rowOff>
    </xdr:to>
    <xdr:pic>
      <xdr:nvPicPr>
        <xdr:cNvPr id="4" name="図 3"/>
        <xdr:cNvPicPr>
          <a:picLocks noChangeAspect="1"/>
        </xdr:cNvPicPr>
      </xdr:nvPicPr>
      <xdr:blipFill>
        <a:blip xmlns:r="http://schemas.openxmlformats.org/officeDocument/2006/relationships" r:embed="rId1"/>
        <a:stretch>
          <a:fillRect/>
        </a:stretch>
      </xdr:blipFill>
      <xdr:spPr>
        <a:xfrm>
          <a:off x="1463368" y="11747500"/>
          <a:ext cx="7934632" cy="7027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
  <sheetViews>
    <sheetView showGridLines="0" tabSelected="1" view="pageBreakPreview" zoomScale="75" zoomScaleNormal="75" zoomScaleSheetLayoutView="75" workbookViewId="0">
      <selection activeCell="I39" sqref="I39"/>
    </sheetView>
  </sheetViews>
  <sheetFormatPr defaultColWidth="8.69921875" defaultRowHeight="17.25"/>
  <cols>
    <col min="1" max="1" width="1.8984375" style="224" customWidth="1"/>
    <col min="2" max="2" width="5.3984375" style="224" customWidth="1"/>
    <col min="3" max="3" width="11.59765625" style="323" customWidth="1"/>
    <col min="4" max="11" width="11.59765625" style="224" customWidth="1"/>
    <col min="12" max="12" width="2.296875" style="224" customWidth="1"/>
    <col min="13" max="13" width="4.296875" style="224" customWidth="1"/>
    <col min="14" max="16384" width="8.69921875" style="224"/>
  </cols>
  <sheetData>
    <row r="1" spans="1:27" ht="17.25" customHeight="1">
      <c r="A1" s="235"/>
      <c r="B1" s="236" t="s">
        <v>242</v>
      </c>
      <c r="C1" s="233"/>
      <c r="D1" s="237"/>
      <c r="E1" s="237"/>
      <c r="F1" s="237"/>
      <c r="G1" s="238"/>
      <c r="H1" s="238"/>
      <c r="I1" s="239"/>
      <c r="J1" s="239"/>
      <c r="K1" s="238"/>
      <c r="L1" s="238"/>
    </row>
    <row r="2" spans="1:27" s="236" customFormat="1" ht="17.25" customHeight="1">
      <c r="A2" s="240"/>
      <c r="B2" s="220" t="s">
        <v>243</v>
      </c>
      <c r="C2" s="233"/>
      <c r="D2" s="237"/>
      <c r="E2" s="237"/>
      <c r="F2" s="237"/>
      <c r="G2" s="241"/>
      <c r="H2" s="237"/>
      <c r="I2" s="241"/>
      <c r="J2" s="241"/>
      <c r="K2" s="237"/>
      <c r="L2" s="237"/>
    </row>
    <row r="3" spans="1:27" s="236" customFormat="1" ht="17.25" customHeight="1">
      <c r="A3" s="240"/>
      <c r="B3" s="220" t="s">
        <v>244</v>
      </c>
      <c r="C3" s="233"/>
      <c r="D3" s="237"/>
      <c r="E3" s="237"/>
      <c r="F3" s="237"/>
      <c r="G3" s="241"/>
      <c r="H3" s="237"/>
      <c r="I3" s="241"/>
      <c r="J3" s="241"/>
      <c r="K3" s="237"/>
      <c r="L3" s="237"/>
    </row>
    <row r="4" spans="1:27" ht="13.5" customHeight="1">
      <c r="A4" s="238"/>
      <c r="B4" s="238"/>
      <c r="C4" s="235"/>
      <c r="D4" s="238"/>
      <c r="E4" s="238"/>
      <c r="F4" s="238"/>
      <c r="G4" s="238"/>
      <c r="H4" s="238"/>
      <c r="I4" s="239"/>
      <c r="J4" s="239"/>
      <c r="K4" s="238"/>
      <c r="L4" s="238"/>
    </row>
    <row r="5" spans="1:27">
      <c r="B5" s="242"/>
      <c r="C5" s="243"/>
      <c r="D5" s="243"/>
      <c r="E5" s="243"/>
      <c r="F5" s="243"/>
      <c r="G5" s="243"/>
      <c r="H5" s="243"/>
      <c r="I5" s="243"/>
      <c r="J5" s="243"/>
      <c r="K5" s="244"/>
      <c r="L5" s="245"/>
    </row>
    <row r="6" spans="1:27" ht="56.25" customHeight="1">
      <c r="B6" s="246" t="s">
        <v>0</v>
      </c>
      <c r="C6" s="247"/>
      <c r="D6" s="248"/>
      <c r="E6" s="248"/>
      <c r="F6" s="248"/>
      <c r="G6" s="249"/>
      <c r="H6" s="250" t="s">
        <v>1</v>
      </c>
      <c r="I6" s="251"/>
      <c r="J6" s="251"/>
      <c r="K6" s="252"/>
      <c r="L6" s="253"/>
    </row>
    <row r="7" spans="1:27" ht="60" customHeight="1">
      <c r="B7" s="222"/>
      <c r="C7" s="254" t="s">
        <v>171</v>
      </c>
      <c r="D7" s="255"/>
      <c r="E7" s="255"/>
      <c r="F7" s="256"/>
      <c r="G7" s="257"/>
      <c r="H7" s="257"/>
      <c r="I7" s="428" t="s">
        <v>154</v>
      </c>
      <c r="J7" s="428"/>
      <c r="K7" s="429"/>
      <c r="L7" s="258"/>
    </row>
    <row r="8" spans="1:27" ht="21" customHeight="1">
      <c r="B8" s="223"/>
      <c r="C8" s="259" t="s">
        <v>240</v>
      </c>
      <c r="D8" s="256"/>
      <c r="E8" s="256"/>
      <c r="F8" s="256"/>
      <c r="G8" s="260"/>
      <c r="H8" s="261"/>
      <c r="I8" s="262" t="s">
        <v>162</v>
      </c>
      <c r="J8" s="263"/>
      <c r="K8" s="264"/>
      <c r="L8" s="265"/>
    </row>
    <row r="9" spans="1:27">
      <c r="B9" s="266"/>
      <c r="C9" s="267"/>
      <c r="D9" s="267"/>
      <c r="E9" s="267"/>
      <c r="F9" s="267"/>
      <c r="G9" s="267"/>
      <c r="H9" s="267"/>
      <c r="I9" s="267"/>
      <c r="J9" s="267"/>
      <c r="K9" s="268"/>
      <c r="L9" s="245"/>
    </row>
    <row r="10" spans="1:27" ht="15.75" customHeight="1">
      <c r="B10" s="269"/>
      <c r="C10" s="269"/>
      <c r="D10" s="269"/>
      <c r="E10" s="269"/>
      <c r="F10" s="269"/>
      <c r="G10" s="269"/>
      <c r="H10" s="269"/>
      <c r="I10" s="269"/>
      <c r="J10" s="269"/>
      <c r="K10" s="269"/>
      <c r="L10" s="245"/>
    </row>
    <row r="11" spans="1:27" s="271" customFormat="1" ht="32.25">
      <c r="A11" s="430" t="s">
        <v>172</v>
      </c>
      <c r="B11" s="431"/>
      <c r="C11" s="431"/>
      <c r="D11" s="431"/>
      <c r="E11" s="431"/>
      <c r="F11" s="431"/>
      <c r="G11" s="431"/>
      <c r="H11" s="431"/>
      <c r="I11" s="431"/>
      <c r="J11" s="431"/>
      <c r="K11" s="431"/>
      <c r="L11" s="432"/>
      <c r="M11" s="270"/>
      <c r="W11" s="272"/>
      <c r="X11" s="272"/>
      <c r="Y11" s="272"/>
      <c r="Z11" s="272"/>
      <c r="AA11" s="272"/>
    </row>
    <row r="12" spans="1:27" s="271" customFormat="1" ht="24" customHeight="1">
      <c r="A12" s="433" t="s">
        <v>173</v>
      </c>
      <c r="B12" s="433"/>
      <c r="C12" s="433"/>
      <c r="D12" s="433"/>
      <c r="E12" s="433"/>
      <c r="F12" s="433"/>
      <c r="G12" s="433"/>
      <c r="H12" s="433"/>
      <c r="I12" s="433"/>
      <c r="J12" s="433"/>
      <c r="K12" s="433"/>
      <c r="L12" s="433"/>
      <c r="M12" s="270"/>
      <c r="W12" s="272"/>
      <c r="X12" s="272"/>
      <c r="Y12" s="272"/>
      <c r="Z12" s="272"/>
      <c r="AA12" s="272"/>
    </row>
    <row r="13" spans="1:27" s="271" customFormat="1" ht="32.25" customHeight="1">
      <c r="A13" s="273"/>
      <c r="B13" s="273"/>
      <c r="C13" s="273"/>
      <c r="D13" s="273"/>
      <c r="E13" s="273"/>
      <c r="F13" s="273"/>
      <c r="G13" s="273"/>
      <c r="H13" s="273"/>
      <c r="I13" s="273"/>
      <c r="J13" s="273"/>
      <c r="K13" s="273"/>
      <c r="L13" s="274"/>
      <c r="M13" s="270"/>
      <c r="W13" s="272"/>
      <c r="X13" s="272"/>
      <c r="Y13" s="272"/>
      <c r="Z13" s="272"/>
      <c r="AA13" s="272"/>
    </row>
    <row r="14" spans="1:27" s="271" customFormat="1" ht="17.25" customHeight="1">
      <c r="A14" s="273"/>
      <c r="B14" s="275" t="s">
        <v>183</v>
      </c>
      <c r="C14" s="276"/>
      <c r="D14" s="276"/>
      <c r="E14" s="276"/>
      <c r="F14" s="277"/>
      <c r="G14" s="278"/>
      <c r="H14" s="276"/>
      <c r="I14" s="276"/>
      <c r="J14" s="276"/>
      <c r="K14" s="276"/>
      <c r="L14" s="274"/>
      <c r="M14" s="270"/>
      <c r="W14" s="272"/>
      <c r="X14" s="272"/>
      <c r="Y14" s="272"/>
      <c r="Z14" s="272"/>
      <c r="AA14" s="272"/>
    </row>
    <row r="15" spans="1:27" s="271" customFormat="1" ht="17.25" customHeight="1">
      <c r="A15" s="273"/>
      <c r="B15" s="275" t="s">
        <v>184</v>
      </c>
      <c r="C15" s="276"/>
      <c r="D15" s="276"/>
      <c r="E15" s="276"/>
      <c r="F15" s="277"/>
      <c r="G15" s="279"/>
      <c r="H15" s="276"/>
      <c r="I15" s="276"/>
      <c r="J15" s="276"/>
      <c r="K15" s="276"/>
      <c r="L15" s="274"/>
      <c r="M15" s="270"/>
      <c r="W15" s="272"/>
      <c r="X15" s="272"/>
      <c r="Y15" s="272"/>
      <c r="Z15" s="272"/>
      <c r="AA15" s="272"/>
    </row>
    <row r="16" spans="1:27" s="271" customFormat="1" ht="17.25" customHeight="1">
      <c r="A16" s="273"/>
      <c r="B16" s="275" t="s">
        <v>174</v>
      </c>
      <c r="C16" s="276"/>
      <c r="D16" s="276"/>
      <c r="E16" s="276"/>
      <c r="F16" s="277"/>
      <c r="G16" s="279"/>
      <c r="H16" s="276"/>
      <c r="I16" s="276"/>
      <c r="J16" s="276"/>
      <c r="K16" s="280"/>
      <c r="L16" s="274"/>
      <c r="M16" s="270"/>
      <c r="W16" s="272"/>
      <c r="X16" s="272"/>
      <c r="Y16" s="272"/>
      <c r="Z16" s="272"/>
      <c r="AA16" s="272"/>
    </row>
    <row r="17" spans="1:13" s="272" customFormat="1" ht="17.25" customHeight="1">
      <c r="A17" s="273"/>
      <c r="B17" s="281" t="s">
        <v>185</v>
      </c>
      <c r="C17" s="282"/>
      <c r="D17" s="282"/>
      <c r="E17" s="282"/>
      <c r="F17" s="277"/>
      <c r="G17" s="282"/>
      <c r="H17" s="283"/>
      <c r="I17" s="284"/>
      <c r="J17" s="280"/>
      <c r="K17" s="285"/>
      <c r="L17" s="274"/>
      <c r="M17" s="286"/>
    </row>
    <row r="18" spans="1:13" s="272" customFormat="1" ht="17.25" customHeight="1">
      <c r="A18" s="273"/>
      <c r="B18" s="281" t="s">
        <v>186</v>
      </c>
      <c r="C18" s="282"/>
      <c r="D18" s="282"/>
      <c r="E18" s="282"/>
      <c r="F18" s="282"/>
      <c r="G18" s="282"/>
      <c r="H18" s="282"/>
      <c r="I18" s="282"/>
      <c r="J18" s="285"/>
      <c r="K18" s="287"/>
      <c r="L18" s="274"/>
      <c r="M18" s="286"/>
    </row>
    <row r="19" spans="1:13" s="272" customFormat="1" ht="17.25" customHeight="1">
      <c r="B19" s="281" t="s">
        <v>187</v>
      </c>
      <c r="C19" s="288"/>
      <c r="D19" s="281"/>
      <c r="E19" s="281"/>
      <c r="F19" s="281"/>
      <c r="G19" s="289"/>
      <c r="H19" s="289"/>
      <c r="I19" s="290"/>
      <c r="J19" s="281"/>
      <c r="K19" s="291"/>
      <c r="M19" s="286"/>
    </row>
    <row r="20" spans="1:13" s="272" customFormat="1" ht="17.25" customHeight="1">
      <c r="B20" s="281"/>
      <c r="C20" s="288"/>
      <c r="D20" s="281"/>
      <c r="E20" s="281"/>
      <c r="F20" s="281"/>
      <c r="G20" s="289"/>
      <c r="H20" s="289"/>
      <c r="I20" s="290"/>
      <c r="J20" s="281"/>
      <c r="K20" s="291"/>
      <c r="M20" s="286"/>
    </row>
    <row r="21" spans="1:13" s="272" customFormat="1" ht="18.75">
      <c r="B21" s="277"/>
      <c r="C21" s="276"/>
      <c r="D21" s="276"/>
      <c r="E21" s="276"/>
      <c r="F21" s="276"/>
      <c r="G21" s="276"/>
      <c r="H21" s="285"/>
      <c r="I21" s="292"/>
      <c r="J21" s="293"/>
      <c r="K21" s="291"/>
      <c r="M21" s="286"/>
    </row>
    <row r="22" spans="1:13" s="272" customFormat="1" ht="21.75" customHeight="1">
      <c r="B22" s="294"/>
      <c r="C22" s="324" t="s">
        <v>175</v>
      </c>
      <c r="D22" s="324"/>
      <c r="E22" s="324"/>
      <c r="F22" s="324"/>
      <c r="G22" s="324"/>
      <c r="H22" s="324"/>
      <c r="I22" s="324"/>
      <c r="J22" s="324"/>
      <c r="K22" s="296"/>
      <c r="M22" s="286"/>
    </row>
    <row r="23" spans="1:13" s="299" customFormat="1" ht="21.75" customHeight="1">
      <c r="A23" s="272"/>
      <c r="B23" s="297"/>
      <c r="C23" s="435"/>
      <c r="D23" s="339" t="s">
        <v>182</v>
      </c>
      <c r="E23" s="325"/>
      <c r="F23" s="326"/>
      <c r="G23" s="339" t="s">
        <v>176</v>
      </c>
      <c r="H23" s="325"/>
      <c r="I23" s="326"/>
      <c r="J23" s="436" t="s">
        <v>165</v>
      </c>
      <c r="K23" s="296"/>
      <c r="M23" s="300"/>
    </row>
    <row r="24" spans="1:13" s="272" customFormat="1" ht="21.75" customHeight="1">
      <c r="B24" s="297"/>
      <c r="C24" s="435"/>
      <c r="D24" s="338" t="s">
        <v>190</v>
      </c>
      <c r="E24" s="333" t="s">
        <v>163</v>
      </c>
      <c r="F24" s="333" t="s">
        <v>164</v>
      </c>
      <c r="G24" s="338" t="s">
        <v>190</v>
      </c>
      <c r="H24" s="333" t="s">
        <v>163</v>
      </c>
      <c r="I24" s="333" t="s">
        <v>164</v>
      </c>
      <c r="J24" s="436"/>
      <c r="K24" s="296"/>
      <c r="M24" s="286"/>
    </row>
    <row r="25" spans="1:13" s="272" customFormat="1" ht="21.75" customHeight="1">
      <c r="A25" s="299"/>
      <c r="B25" s="297"/>
      <c r="C25" s="327" t="s">
        <v>177</v>
      </c>
      <c r="D25" s="334">
        <v>963579</v>
      </c>
      <c r="E25" s="334">
        <v>453216</v>
      </c>
      <c r="F25" s="334">
        <v>510363</v>
      </c>
      <c r="G25" s="334">
        <v>1002198</v>
      </c>
      <c r="H25" s="334">
        <v>471397</v>
      </c>
      <c r="I25" s="334">
        <v>530801</v>
      </c>
      <c r="J25" s="335">
        <f>(D25-G25)/G25</f>
        <v>-3.8534301605072055E-2</v>
      </c>
      <c r="K25" s="296"/>
      <c r="M25" s="286"/>
    </row>
    <row r="26" spans="1:13" s="297" customFormat="1" ht="21.75" customHeight="1">
      <c r="C26" s="327" t="s">
        <v>178</v>
      </c>
      <c r="D26" s="334">
        <v>116412</v>
      </c>
      <c r="E26" s="334">
        <v>59450</v>
      </c>
      <c r="F26" s="334">
        <v>56962</v>
      </c>
      <c r="G26" s="334">
        <v>128005</v>
      </c>
      <c r="H26" s="334">
        <v>65421</v>
      </c>
      <c r="I26" s="334">
        <v>62584</v>
      </c>
      <c r="J26" s="335">
        <f>(D26-G26)/G26</f>
        <v>-9.0566774735361899E-2</v>
      </c>
      <c r="K26" s="296"/>
      <c r="M26" s="301"/>
    </row>
    <row r="27" spans="1:13" s="297" customFormat="1" ht="21.75" customHeight="1">
      <c r="C27" s="327" t="s">
        <v>179</v>
      </c>
      <c r="D27" s="334">
        <v>546279</v>
      </c>
      <c r="E27" s="334">
        <v>266634</v>
      </c>
      <c r="F27" s="334">
        <v>279645</v>
      </c>
      <c r="G27" s="334">
        <v>594573</v>
      </c>
      <c r="H27" s="334">
        <v>289111</v>
      </c>
      <c r="I27" s="334">
        <v>305462</v>
      </c>
      <c r="J27" s="335">
        <f>(D27-G27)/G27</f>
        <v>-8.1224677205322143E-2</v>
      </c>
      <c r="K27" s="296"/>
      <c r="M27" s="301"/>
    </row>
    <row r="28" spans="1:13" s="305" customFormat="1" ht="21.75" customHeight="1">
      <c r="A28" s="272"/>
      <c r="B28" s="297"/>
      <c r="C28" s="327" t="s">
        <v>180</v>
      </c>
      <c r="D28" s="334">
        <v>296239</v>
      </c>
      <c r="E28" s="334">
        <v>124463</v>
      </c>
      <c r="F28" s="334">
        <v>171776</v>
      </c>
      <c r="G28" s="334">
        <v>270846</v>
      </c>
      <c r="H28" s="334">
        <v>111904</v>
      </c>
      <c r="I28" s="334">
        <v>158942</v>
      </c>
      <c r="J28" s="335">
        <f>(D28-G28)/G28</f>
        <v>9.3754384410329114E-2</v>
      </c>
      <c r="K28" s="296"/>
      <c r="M28" s="306"/>
    </row>
    <row r="29" spans="1:13" s="305" customFormat="1" ht="21.75" customHeight="1">
      <c r="A29" s="307" t="s">
        <v>166</v>
      </c>
      <c r="B29" s="297"/>
      <c r="C29" s="295"/>
      <c r="D29" s="310"/>
      <c r="E29" s="302"/>
      <c r="F29" s="302"/>
      <c r="G29" s="303"/>
      <c r="H29" s="304"/>
      <c r="I29" s="304"/>
      <c r="J29" s="304"/>
      <c r="K29" s="296"/>
      <c r="M29" s="306"/>
    </row>
    <row r="30" spans="1:13" s="305" customFormat="1" ht="21.75" customHeight="1">
      <c r="A30" s="288"/>
      <c r="B30" s="297"/>
      <c r="C30" s="324" t="s">
        <v>181</v>
      </c>
      <c r="D30" s="324"/>
      <c r="E30" s="324"/>
      <c r="F30" s="324"/>
      <c r="G30" s="324"/>
      <c r="H30" s="324"/>
      <c r="I30" s="324"/>
      <c r="J30" s="304"/>
      <c r="K30" s="296"/>
      <c r="M30" s="306"/>
    </row>
    <row r="31" spans="1:13" s="305" customFormat="1" ht="21.75" customHeight="1">
      <c r="A31" s="288"/>
      <c r="B31" s="297"/>
      <c r="C31" s="435"/>
      <c r="D31" s="339" t="s">
        <v>182</v>
      </c>
      <c r="E31" s="325"/>
      <c r="F31" s="326"/>
      <c r="G31" s="339" t="s">
        <v>176</v>
      </c>
      <c r="H31" s="325"/>
      <c r="I31" s="326"/>
      <c r="J31" s="309"/>
      <c r="K31" s="296"/>
      <c r="M31" s="306"/>
    </row>
    <row r="32" spans="1:13" s="305" customFormat="1" ht="21.75" customHeight="1">
      <c r="A32" s="288"/>
      <c r="B32" s="297"/>
      <c r="C32" s="435"/>
      <c r="D32" s="337"/>
      <c r="E32" s="333" t="s">
        <v>163</v>
      </c>
      <c r="F32" s="333" t="s">
        <v>164</v>
      </c>
      <c r="G32" s="337"/>
      <c r="H32" s="333" t="s">
        <v>163</v>
      </c>
      <c r="I32" s="333" t="s">
        <v>164</v>
      </c>
      <c r="J32" s="309"/>
      <c r="K32" s="296"/>
      <c r="M32" s="306"/>
    </row>
    <row r="33" spans="1:13" s="305" customFormat="1" ht="21.75" customHeight="1">
      <c r="A33" s="288"/>
      <c r="B33" s="297"/>
      <c r="C33" s="328" t="s">
        <v>178</v>
      </c>
      <c r="D33" s="329">
        <v>0.121</v>
      </c>
      <c r="E33" s="329">
        <v>0.13200000000000001</v>
      </c>
      <c r="F33" s="329">
        <v>0.112</v>
      </c>
      <c r="G33" s="329">
        <v>0.129</v>
      </c>
      <c r="H33" s="329">
        <v>0.14000000000000001</v>
      </c>
      <c r="I33" s="329">
        <v>0.11899999999999999</v>
      </c>
      <c r="J33" s="309"/>
      <c r="K33" s="296"/>
      <c r="M33" s="306"/>
    </row>
    <row r="34" spans="1:13" s="305" customFormat="1" ht="21.75" customHeight="1">
      <c r="A34" s="288"/>
      <c r="B34" s="297"/>
      <c r="C34" s="330" t="s">
        <v>179</v>
      </c>
      <c r="D34" s="331">
        <v>0.56999999999999995</v>
      </c>
      <c r="E34" s="331">
        <v>0.59199999999999997</v>
      </c>
      <c r="F34" s="331">
        <v>0.55000000000000004</v>
      </c>
      <c r="G34" s="331">
        <v>0.59799999999999998</v>
      </c>
      <c r="H34" s="331">
        <v>0.62</v>
      </c>
      <c r="I34" s="331">
        <v>0.57999999999999996</v>
      </c>
      <c r="J34" s="309"/>
      <c r="K34" s="296"/>
      <c r="M34" s="306"/>
    </row>
    <row r="35" spans="1:13" s="305" customFormat="1" ht="21.75" customHeight="1">
      <c r="A35" s="288"/>
      <c r="B35" s="297"/>
      <c r="C35" s="330" t="s">
        <v>180</v>
      </c>
      <c r="D35" s="331">
        <v>0.309</v>
      </c>
      <c r="E35" s="331">
        <v>0.27600000000000002</v>
      </c>
      <c r="F35" s="331">
        <v>0.33800000000000002</v>
      </c>
      <c r="G35" s="331">
        <v>0.27300000000000002</v>
      </c>
      <c r="H35" s="331">
        <v>0.24</v>
      </c>
      <c r="I35" s="331">
        <v>0.30099999999999999</v>
      </c>
      <c r="J35" s="309"/>
      <c r="K35" s="296"/>
      <c r="M35" s="306"/>
    </row>
    <row r="36" spans="1:13" s="305" customFormat="1" ht="21.75" customHeight="1">
      <c r="A36" s="288"/>
      <c r="B36" s="297"/>
      <c r="C36" s="298"/>
      <c r="D36" s="311"/>
      <c r="E36" s="311"/>
      <c r="F36" s="311"/>
      <c r="G36" s="308"/>
      <c r="H36" s="309"/>
      <c r="I36" s="309"/>
      <c r="J36" s="309"/>
      <c r="K36" s="296"/>
      <c r="M36" s="306"/>
    </row>
    <row r="37" spans="1:13" s="305" customFormat="1" ht="21.75" customHeight="1">
      <c r="A37" s="288"/>
      <c r="B37" s="297"/>
      <c r="C37" s="427" t="s">
        <v>245</v>
      </c>
      <c r="D37" s="311"/>
      <c r="E37" s="311"/>
      <c r="F37" s="311"/>
      <c r="G37" s="308"/>
      <c r="H37" s="309"/>
      <c r="I37" s="309"/>
      <c r="J37" s="309"/>
      <c r="K37" s="296"/>
      <c r="M37" s="306"/>
    </row>
    <row r="38" spans="1:13" s="305" customFormat="1" ht="21.75" customHeight="1">
      <c r="A38" s="288"/>
      <c r="B38" s="297"/>
      <c r="C38" s="336" t="s">
        <v>189</v>
      </c>
      <c r="D38" s="311"/>
      <c r="E38" s="311"/>
      <c r="F38" s="311"/>
      <c r="G38" s="308"/>
      <c r="H38" s="309"/>
      <c r="I38" s="309"/>
      <c r="J38" s="309"/>
      <c r="K38" s="296"/>
      <c r="M38" s="306"/>
    </row>
    <row r="39" spans="1:13" s="305" customFormat="1" ht="21.75" customHeight="1">
      <c r="A39" s="288"/>
      <c r="B39" s="297"/>
      <c r="C39" s="298"/>
      <c r="D39" s="311"/>
      <c r="E39" s="311"/>
      <c r="F39" s="311"/>
      <c r="G39" s="308"/>
      <c r="H39" s="309"/>
      <c r="I39" s="309"/>
      <c r="J39" s="309"/>
      <c r="K39" s="296"/>
      <c r="M39" s="306"/>
    </row>
    <row r="40" spans="1:13" s="305" customFormat="1" ht="21.75" customHeight="1">
      <c r="A40" s="288"/>
      <c r="B40" s="297"/>
      <c r="C40" s="332" t="s">
        <v>188</v>
      </c>
      <c r="D40" s="311"/>
      <c r="E40" s="311"/>
      <c r="F40" s="311"/>
      <c r="G40" s="308"/>
      <c r="H40" s="309"/>
      <c r="I40" s="309"/>
      <c r="J40" s="309"/>
      <c r="K40" s="296"/>
      <c r="M40" s="306"/>
    </row>
    <row r="41" spans="1:13" s="305" customFormat="1" ht="21.75" customHeight="1">
      <c r="A41" s="288"/>
      <c r="B41" s="297"/>
      <c r="C41" s="298"/>
      <c r="D41" s="311"/>
      <c r="E41" s="311"/>
      <c r="F41" s="311"/>
      <c r="G41" s="308"/>
      <c r="H41" s="309"/>
      <c r="I41" s="309"/>
      <c r="J41" s="309"/>
      <c r="K41" s="296"/>
      <c r="M41" s="306"/>
    </row>
    <row r="42" spans="1:13" s="305" customFormat="1" ht="21.75" customHeight="1">
      <c r="A42" s="288"/>
      <c r="B42" s="297"/>
      <c r="C42" s="298"/>
      <c r="D42" s="312"/>
      <c r="E42" s="312"/>
      <c r="F42" s="312"/>
      <c r="G42" s="313"/>
      <c r="H42" s="314"/>
      <c r="I42" s="314"/>
      <c r="J42" s="314"/>
      <c r="K42" s="296"/>
      <c r="M42" s="306"/>
    </row>
    <row r="43" spans="1:13" s="305" customFormat="1" ht="21.75" customHeight="1">
      <c r="A43" s="288"/>
      <c r="B43" s="297"/>
      <c r="C43" s="298"/>
      <c r="D43" s="312"/>
      <c r="E43" s="312"/>
      <c r="F43" s="312"/>
      <c r="G43" s="313"/>
      <c r="H43" s="314"/>
      <c r="I43" s="314"/>
      <c r="J43" s="314"/>
      <c r="K43" s="296"/>
      <c r="M43" s="306"/>
    </row>
    <row r="44" spans="1:13" ht="21.75" customHeight="1">
      <c r="A44" s="288"/>
      <c r="B44" s="297"/>
      <c r="C44" s="298"/>
      <c r="D44" s="312"/>
      <c r="E44" s="312"/>
      <c r="F44" s="312"/>
      <c r="G44" s="313"/>
      <c r="H44" s="314"/>
      <c r="I44" s="314"/>
      <c r="J44" s="314"/>
      <c r="K44" s="296"/>
      <c r="M44" s="315"/>
    </row>
    <row r="45" spans="1:13" ht="21.75" customHeight="1">
      <c r="A45" s="288"/>
      <c r="B45" s="297"/>
      <c r="C45" s="298"/>
      <c r="D45" s="312"/>
      <c r="E45" s="312"/>
      <c r="F45" s="312"/>
      <c r="G45" s="313"/>
      <c r="H45" s="314"/>
      <c r="I45" s="314"/>
      <c r="J45" s="314"/>
      <c r="K45" s="296"/>
      <c r="M45" s="315"/>
    </row>
    <row r="46" spans="1:13" ht="21.75" customHeight="1">
      <c r="A46" s="288"/>
      <c r="B46" s="297"/>
      <c r="C46" s="298"/>
      <c r="D46" s="312"/>
      <c r="E46" s="312"/>
      <c r="F46" s="312"/>
      <c r="G46" s="313"/>
      <c r="H46" s="314"/>
      <c r="I46" s="314"/>
      <c r="J46" s="314"/>
      <c r="K46" s="296"/>
      <c r="M46" s="315"/>
    </row>
    <row r="47" spans="1:13" ht="21.75" customHeight="1">
      <c r="A47" s="288"/>
      <c r="B47" s="225"/>
      <c r="C47" s="298"/>
      <c r="D47" s="312"/>
      <c r="E47" s="312"/>
      <c r="F47" s="312"/>
      <c r="G47" s="313"/>
      <c r="H47" s="314"/>
      <c r="I47" s="314"/>
      <c r="J47" s="314"/>
      <c r="K47" s="296"/>
      <c r="L47" s="288"/>
      <c r="M47" s="316"/>
    </row>
    <row r="48" spans="1:13" ht="21.75" customHeight="1">
      <c r="A48" s="288"/>
      <c r="B48" s="225"/>
      <c r="C48" s="295"/>
      <c r="D48" s="295"/>
      <c r="E48" s="295"/>
      <c r="F48" s="295"/>
      <c r="G48" s="295"/>
      <c r="H48" s="295"/>
      <c r="I48" s="295"/>
      <c r="J48" s="295"/>
      <c r="K48" s="226"/>
      <c r="L48" s="288"/>
      <c r="M48" s="315"/>
    </row>
    <row r="49" spans="1:13">
      <c r="A49" s="288"/>
      <c r="B49" s="225"/>
      <c r="C49" s="234"/>
      <c r="D49" s="226"/>
      <c r="E49" s="226"/>
      <c r="F49" s="226"/>
      <c r="G49" s="226"/>
      <c r="H49" s="226"/>
      <c r="I49" s="226"/>
      <c r="J49" s="226"/>
      <c r="K49" s="306"/>
      <c r="L49" s="288"/>
      <c r="M49" s="315"/>
    </row>
    <row r="50" spans="1:13">
      <c r="A50" s="288"/>
      <c r="B50" s="434"/>
      <c r="C50" s="434"/>
      <c r="D50" s="226"/>
      <c r="E50" s="226"/>
      <c r="F50" s="226"/>
      <c r="G50" s="226"/>
      <c r="H50" s="226"/>
      <c r="I50" s="226"/>
      <c r="J50" s="317"/>
      <c r="K50" s="317"/>
      <c r="L50" s="288"/>
      <c r="M50" s="315"/>
    </row>
    <row r="51" spans="1:13">
      <c r="A51" s="288"/>
      <c r="B51" s="234"/>
      <c r="C51" s="234"/>
      <c r="D51" s="226"/>
      <c r="E51" s="318"/>
      <c r="F51" s="318"/>
      <c r="G51" s="318"/>
      <c r="H51" s="226"/>
      <c r="I51" s="318"/>
      <c r="J51" s="319"/>
      <c r="K51" s="318"/>
      <c r="L51" s="288"/>
      <c r="M51" s="315"/>
    </row>
    <row r="52" spans="1:13">
      <c r="A52" s="288"/>
      <c r="B52" s="234"/>
      <c r="C52" s="234"/>
      <c r="D52" s="226"/>
      <c r="E52" s="318"/>
      <c r="F52" s="318"/>
      <c r="G52" s="318"/>
      <c r="H52" s="226"/>
      <c r="I52" s="318"/>
      <c r="J52" s="319"/>
      <c r="K52" s="318"/>
      <c r="L52" s="288"/>
      <c r="M52" s="315"/>
    </row>
    <row r="53" spans="1:13">
      <c r="A53" s="288"/>
      <c r="B53" s="288"/>
      <c r="C53" s="288"/>
      <c r="D53" s="320"/>
      <c r="E53" s="321"/>
      <c r="F53" s="321"/>
      <c r="G53" s="321"/>
      <c r="H53" s="226"/>
      <c r="I53" s="318"/>
      <c r="J53" s="319"/>
      <c r="K53" s="321"/>
      <c r="L53" s="288"/>
      <c r="M53" s="315"/>
    </row>
    <row r="54" spans="1:13">
      <c r="A54" s="288"/>
      <c r="B54" s="288"/>
      <c r="C54" s="288"/>
      <c r="D54" s="320"/>
      <c r="E54" s="321"/>
      <c r="F54" s="321"/>
      <c r="G54" s="321"/>
      <c r="H54" s="226"/>
      <c r="I54" s="318"/>
      <c r="J54" s="319"/>
      <c r="K54" s="321"/>
      <c r="L54" s="288"/>
      <c r="M54" s="315"/>
    </row>
    <row r="55" spans="1:13">
      <c r="A55" s="288"/>
      <c r="B55" s="288"/>
      <c r="C55" s="288"/>
      <c r="D55" s="320"/>
      <c r="E55" s="321"/>
      <c r="F55" s="321"/>
      <c r="G55" s="321"/>
      <c r="H55" s="226"/>
      <c r="I55" s="318"/>
      <c r="J55" s="319"/>
      <c r="K55" s="321"/>
      <c r="L55" s="288"/>
      <c r="M55" s="315"/>
    </row>
    <row r="56" spans="1:13">
      <c r="A56" s="288"/>
      <c r="B56" s="288"/>
      <c r="C56" s="288"/>
      <c r="D56" s="320"/>
      <c r="E56" s="321"/>
      <c r="F56" s="321"/>
      <c r="G56" s="321"/>
      <c r="H56" s="226"/>
      <c r="I56" s="318"/>
      <c r="J56" s="319"/>
      <c r="K56" s="321"/>
      <c r="L56" s="288"/>
      <c r="M56" s="315"/>
    </row>
    <row r="57" spans="1:13">
      <c r="A57" s="288"/>
      <c r="B57" s="288"/>
      <c r="C57" s="288"/>
      <c r="D57" s="320"/>
      <c r="E57" s="321"/>
      <c r="F57" s="321"/>
      <c r="G57" s="321"/>
      <c r="H57" s="226"/>
      <c r="I57" s="318"/>
      <c r="J57" s="319"/>
      <c r="K57" s="321"/>
      <c r="L57" s="288"/>
      <c r="M57" s="315"/>
    </row>
    <row r="58" spans="1:13">
      <c r="A58" s="288"/>
      <c r="B58" s="288"/>
      <c r="C58" s="288"/>
      <c r="D58" s="320"/>
      <c r="E58" s="321"/>
      <c r="F58" s="321"/>
      <c r="G58" s="321"/>
      <c r="H58" s="226"/>
      <c r="I58" s="318"/>
      <c r="J58" s="319"/>
      <c r="K58" s="321"/>
      <c r="L58" s="288"/>
      <c r="M58" s="315"/>
    </row>
    <row r="59" spans="1:13">
      <c r="A59" s="288"/>
      <c r="B59" s="288"/>
      <c r="C59" s="288"/>
      <c r="D59" s="320"/>
      <c r="E59" s="321"/>
      <c r="F59" s="321"/>
      <c r="G59" s="321"/>
      <c r="H59" s="226"/>
      <c r="I59" s="318"/>
      <c r="J59" s="319"/>
      <c r="K59" s="321"/>
      <c r="L59" s="288"/>
      <c r="M59" s="315"/>
    </row>
    <row r="60" spans="1:13">
      <c r="A60" s="288"/>
      <c r="B60" s="288"/>
      <c r="C60" s="288"/>
      <c r="D60" s="320"/>
      <c r="E60" s="321"/>
      <c r="F60" s="321"/>
      <c r="G60" s="321"/>
      <c r="H60" s="226"/>
      <c r="I60" s="318"/>
      <c r="J60" s="319"/>
      <c r="K60" s="321"/>
      <c r="L60" s="288"/>
      <c r="M60" s="315"/>
    </row>
    <row r="61" spans="1:13">
      <c r="C61" s="224"/>
      <c r="D61" s="322"/>
      <c r="E61" s="322"/>
      <c r="F61" s="322"/>
      <c r="M61" s="315"/>
    </row>
    <row r="62" spans="1:13">
      <c r="C62" s="224"/>
      <c r="D62" s="322"/>
      <c r="E62" s="322"/>
      <c r="F62" s="322"/>
      <c r="M62" s="315"/>
    </row>
    <row r="63" spans="1:13">
      <c r="C63" s="224"/>
      <c r="D63" s="322"/>
      <c r="E63" s="322"/>
      <c r="F63" s="322"/>
      <c r="M63" s="315"/>
    </row>
    <row r="64" spans="1:13">
      <c r="C64" s="224"/>
      <c r="D64" s="322"/>
      <c r="E64" s="322"/>
      <c r="F64" s="322"/>
      <c r="M64" s="315"/>
    </row>
    <row r="65" spans="3:13">
      <c r="C65" s="224"/>
      <c r="D65" s="322"/>
      <c r="E65" s="322"/>
      <c r="F65" s="322"/>
      <c r="M65" s="315"/>
    </row>
    <row r="66" spans="3:13">
      <c r="C66" s="224"/>
      <c r="M66" s="315"/>
    </row>
    <row r="67" spans="3:13" ht="23.25" customHeight="1"/>
  </sheetData>
  <mergeCells count="7">
    <mergeCell ref="I7:K7"/>
    <mergeCell ref="A11:L11"/>
    <mergeCell ref="A12:L12"/>
    <mergeCell ref="B50:C50"/>
    <mergeCell ref="C23:C24"/>
    <mergeCell ref="J23:J24"/>
    <mergeCell ref="C31:C32"/>
  </mergeCells>
  <phoneticPr fontId="3"/>
  <pageMargins left="0.70866141732283472" right="0.70866141732283472" top="0.74803149606299213" bottom="0.74803149606299213" header="0.31496062992125984" footer="0.31496062992125984"/>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showGridLines="0" view="pageBreakPreview" zoomScale="60" zoomScaleNormal="100" workbookViewId="0">
      <selection activeCell="D14" sqref="D14"/>
    </sheetView>
  </sheetViews>
  <sheetFormatPr defaultColWidth="8.5" defaultRowHeight="13.5"/>
  <cols>
    <col min="1" max="1" width="10.296875" style="420" customWidth="1"/>
    <col min="2" max="8" width="9" style="343" customWidth="1"/>
    <col min="9" max="9" width="4.59765625" style="343" customWidth="1"/>
    <col min="10" max="248" width="8.59765625" style="343" customWidth="1"/>
    <col min="249" max="249" width="10.296875" style="343" customWidth="1"/>
    <col min="250" max="256" width="8.5" style="343"/>
    <col min="257" max="257" width="10.296875" style="343" customWidth="1"/>
    <col min="258" max="264" width="9" style="343" customWidth="1"/>
    <col min="265" max="265" width="4.59765625" style="343" customWidth="1"/>
    <col min="266" max="504" width="8.59765625" style="343" customWidth="1"/>
    <col min="505" max="505" width="10.296875" style="343" customWidth="1"/>
    <col min="506" max="512" width="8.5" style="343"/>
    <col min="513" max="513" width="10.296875" style="343" customWidth="1"/>
    <col min="514" max="520" width="9" style="343" customWidth="1"/>
    <col min="521" max="521" width="4.59765625" style="343" customWidth="1"/>
    <col min="522" max="760" width="8.59765625" style="343" customWidth="1"/>
    <col min="761" max="761" width="10.296875" style="343" customWidth="1"/>
    <col min="762" max="768" width="8.5" style="343"/>
    <col min="769" max="769" width="10.296875" style="343" customWidth="1"/>
    <col min="770" max="776" width="9" style="343" customWidth="1"/>
    <col min="777" max="777" width="4.59765625" style="343" customWidth="1"/>
    <col min="778" max="1016" width="8.59765625" style="343" customWidth="1"/>
    <col min="1017" max="1017" width="10.296875" style="343" customWidth="1"/>
    <col min="1018" max="1024" width="8.5" style="343"/>
    <col min="1025" max="1025" width="10.296875" style="343" customWidth="1"/>
    <col min="1026" max="1032" width="9" style="343" customWidth="1"/>
    <col min="1033" max="1033" width="4.59765625" style="343" customWidth="1"/>
    <col min="1034" max="1272" width="8.59765625" style="343" customWidth="1"/>
    <col min="1273" max="1273" width="10.296875" style="343" customWidth="1"/>
    <col min="1274" max="1280" width="8.5" style="343"/>
    <col min="1281" max="1281" width="10.296875" style="343" customWidth="1"/>
    <col min="1282" max="1288" width="9" style="343" customWidth="1"/>
    <col min="1289" max="1289" width="4.59765625" style="343" customWidth="1"/>
    <col min="1290" max="1528" width="8.59765625" style="343" customWidth="1"/>
    <col min="1529" max="1529" width="10.296875" style="343" customWidth="1"/>
    <col min="1530" max="1536" width="8.5" style="343"/>
    <col min="1537" max="1537" width="10.296875" style="343" customWidth="1"/>
    <col min="1538" max="1544" width="9" style="343" customWidth="1"/>
    <col min="1545" max="1545" width="4.59765625" style="343" customWidth="1"/>
    <col min="1546" max="1784" width="8.59765625" style="343" customWidth="1"/>
    <col min="1785" max="1785" width="10.296875" style="343" customWidth="1"/>
    <col min="1786" max="1792" width="8.5" style="343"/>
    <col min="1793" max="1793" width="10.296875" style="343" customWidth="1"/>
    <col min="1794" max="1800" width="9" style="343" customWidth="1"/>
    <col min="1801" max="1801" width="4.59765625" style="343" customWidth="1"/>
    <col min="1802" max="2040" width="8.59765625" style="343" customWidth="1"/>
    <col min="2041" max="2041" width="10.296875" style="343" customWidth="1"/>
    <col min="2042" max="2048" width="8.5" style="343"/>
    <col min="2049" max="2049" width="10.296875" style="343" customWidth="1"/>
    <col min="2050" max="2056" width="9" style="343" customWidth="1"/>
    <col min="2057" max="2057" width="4.59765625" style="343" customWidth="1"/>
    <col min="2058" max="2296" width="8.59765625" style="343" customWidth="1"/>
    <col min="2297" max="2297" width="10.296875" style="343" customWidth="1"/>
    <col min="2298" max="2304" width="8.5" style="343"/>
    <col min="2305" max="2305" width="10.296875" style="343" customWidth="1"/>
    <col min="2306" max="2312" width="9" style="343" customWidth="1"/>
    <col min="2313" max="2313" width="4.59765625" style="343" customWidth="1"/>
    <col min="2314" max="2552" width="8.59765625" style="343" customWidth="1"/>
    <col min="2553" max="2553" width="10.296875" style="343" customWidth="1"/>
    <col min="2554" max="2560" width="8.5" style="343"/>
    <col min="2561" max="2561" width="10.296875" style="343" customWidth="1"/>
    <col min="2562" max="2568" width="9" style="343" customWidth="1"/>
    <col min="2569" max="2569" width="4.59765625" style="343" customWidth="1"/>
    <col min="2570" max="2808" width="8.59765625" style="343" customWidth="1"/>
    <col min="2809" max="2809" width="10.296875" style="343" customWidth="1"/>
    <col min="2810" max="2816" width="8.5" style="343"/>
    <col min="2817" max="2817" width="10.296875" style="343" customWidth="1"/>
    <col min="2818" max="2824" width="9" style="343" customWidth="1"/>
    <col min="2825" max="2825" width="4.59765625" style="343" customWidth="1"/>
    <col min="2826" max="3064" width="8.59765625" style="343" customWidth="1"/>
    <col min="3065" max="3065" width="10.296875" style="343" customWidth="1"/>
    <col min="3066" max="3072" width="8.5" style="343"/>
    <col min="3073" max="3073" width="10.296875" style="343" customWidth="1"/>
    <col min="3074" max="3080" width="9" style="343" customWidth="1"/>
    <col min="3081" max="3081" width="4.59765625" style="343" customWidth="1"/>
    <col min="3082" max="3320" width="8.59765625" style="343" customWidth="1"/>
    <col min="3321" max="3321" width="10.296875" style="343" customWidth="1"/>
    <col min="3322" max="3328" width="8.5" style="343"/>
    <col min="3329" max="3329" width="10.296875" style="343" customWidth="1"/>
    <col min="3330" max="3336" width="9" style="343" customWidth="1"/>
    <col min="3337" max="3337" width="4.59765625" style="343" customWidth="1"/>
    <col min="3338" max="3576" width="8.59765625" style="343" customWidth="1"/>
    <col min="3577" max="3577" width="10.296875" style="343" customWidth="1"/>
    <col min="3578" max="3584" width="8.5" style="343"/>
    <col min="3585" max="3585" width="10.296875" style="343" customWidth="1"/>
    <col min="3586" max="3592" width="9" style="343" customWidth="1"/>
    <col min="3593" max="3593" width="4.59765625" style="343" customWidth="1"/>
    <col min="3594" max="3832" width="8.59765625" style="343" customWidth="1"/>
    <col min="3833" max="3833" width="10.296875" style="343" customWidth="1"/>
    <col min="3834" max="3840" width="8.5" style="343"/>
    <col min="3841" max="3841" width="10.296875" style="343" customWidth="1"/>
    <col min="3842" max="3848" width="9" style="343" customWidth="1"/>
    <col min="3849" max="3849" width="4.59765625" style="343" customWidth="1"/>
    <col min="3850" max="4088" width="8.59765625" style="343" customWidth="1"/>
    <col min="4089" max="4089" width="10.296875" style="343" customWidth="1"/>
    <col min="4090" max="4096" width="8.5" style="343"/>
    <col min="4097" max="4097" width="10.296875" style="343" customWidth="1"/>
    <col min="4098" max="4104" width="9" style="343" customWidth="1"/>
    <col min="4105" max="4105" width="4.59765625" style="343" customWidth="1"/>
    <col min="4106" max="4344" width="8.59765625" style="343" customWidth="1"/>
    <col min="4345" max="4345" width="10.296875" style="343" customWidth="1"/>
    <col min="4346" max="4352" width="8.5" style="343"/>
    <col min="4353" max="4353" width="10.296875" style="343" customWidth="1"/>
    <col min="4354" max="4360" width="9" style="343" customWidth="1"/>
    <col min="4361" max="4361" width="4.59765625" style="343" customWidth="1"/>
    <col min="4362" max="4600" width="8.59765625" style="343" customWidth="1"/>
    <col min="4601" max="4601" width="10.296875" style="343" customWidth="1"/>
    <col min="4602" max="4608" width="8.5" style="343"/>
    <col min="4609" max="4609" width="10.296875" style="343" customWidth="1"/>
    <col min="4610" max="4616" width="9" style="343" customWidth="1"/>
    <col min="4617" max="4617" width="4.59765625" style="343" customWidth="1"/>
    <col min="4618" max="4856" width="8.59765625" style="343" customWidth="1"/>
    <col min="4857" max="4857" width="10.296875" style="343" customWidth="1"/>
    <col min="4858" max="4864" width="8.5" style="343"/>
    <col min="4865" max="4865" width="10.296875" style="343" customWidth="1"/>
    <col min="4866" max="4872" width="9" style="343" customWidth="1"/>
    <col min="4873" max="4873" width="4.59765625" style="343" customWidth="1"/>
    <col min="4874" max="5112" width="8.59765625" style="343" customWidth="1"/>
    <col min="5113" max="5113" width="10.296875" style="343" customWidth="1"/>
    <col min="5114" max="5120" width="8.5" style="343"/>
    <col min="5121" max="5121" width="10.296875" style="343" customWidth="1"/>
    <col min="5122" max="5128" width="9" style="343" customWidth="1"/>
    <col min="5129" max="5129" width="4.59765625" style="343" customWidth="1"/>
    <col min="5130" max="5368" width="8.59765625" style="343" customWidth="1"/>
    <col min="5369" max="5369" width="10.296875" style="343" customWidth="1"/>
    <col min="5370" max="5376" width="8.5" style="343"/>
    <col min="5377" max="5377" width="10.296875" style="343" customWidth="1"/>
    <col min="5378" max="5384" width="9" style="343" customWidth="1"/>
    <col min="5385" max="5385" width="4.59765625" style="343" customWidth="1"/>
    <col min="5386" max="5624" width="8.59765625" style="343" customWidth="1"/>
    <col min="5625" max="5625" width="10.296875" style="343" customWidth="1"/>
    <col min="5626" max="5632" width="8.5" style="343"/>
    <col min="5633" max="5633" width="10.296875" style="343" customWidth="1"/>
    <col min="5634" max="5640" width="9" style="343" customWidth="1"/>
    <col min="5641" max="5641" width="4.59765625" style="343" customWidth="1"/>
    <col min="5642" max="5880" width="8.59765625" style="343" customWidth="1"/>
    <col min="5881" max="5881" width="10.296875" style="343" customWidth="1"/>
    <col min="5882" max="5888" width="8.5" style="343"/>
    <col min="5889" max="5889" width="10.296875" style="343" customWidth="1"/>
    <col min="5890" max="5896" width="9" style="343" customWidth="1"/>
    <col min="5897" max="5897" width="4.59765625" style="343" customWidth="1"/>
    <col min="5898" max="6136" width="8.59765625" style="343" customWidth="1"/>
    <col min="6137" max="6137" width="10.296875" style="343" customWidth="1"/>
    <col min="6138" max="6144" width="8.5" style="343"/>
    <col min="6145" max="6145" width="10.296875" style="343" customWidth="1"/>
    <col min="6146" max="6152" width="9" style="343" customWidth="1"/>
    <col min="6153" max="6153" width="4.59765625" style="343" customWidth="1"/>
    <col min="6154" max="6392" width="8.59765625" style="343" customWidth="1"/>
    <col min="6393" max="6393" width="10.296875" style="343" customWidth="1"/>
    <col min="6394" max="6400" width="8.5" style="343"/>
    <col min="6401" max="6401" width="10.296875" style="343" customWidth="1"/>
    <col min="6402" max="6408" width="9" style="343" customWidth="1"/>
    <col min="6409" max="6409" width="4.59765625" style="343" customWidth="1"/>
    <col min="6410" max="6648" width="8.59765625" style="343" customWidth="1"/>
    <col min="6649" max="6649" width="10.296875" style="343" customWidth="1"/>
    <col min="6650" max="6656" width="8.5" style="343"/>
    <col min="6657" max="6657" width="10.296875" style="343" customWidth="1"/>
    <col min="6658" max="6664" width="9" style="343" customWidth="1"/>
    <col min="6665" max="6665" width="4.59765625" style="343" customWidth="1"/>
    <col min="6666" max="6904" width="8.59765625" style="343" customWidth="1"/>
    <col min="6905" max="6905" width="10.296875" style="343" customWidth="1"/>
    <col min="6906" max="6912" width="8.5" style="343"/>
    <col min="6913" max="6913" width="10.296875" style="343" customWidth="1"/>
    <col min="6914" max="6920" width="9" style="343" customWidth="1"/>
    <col min="6921" max="6921" width="4.59765625" style="343" customWidth="1"/>
    <col min="6922" max="7160" width="8.59765625" style="343" customWidth="1"/>
    <col min="7161" max="7161" width="10.296875" style="343" customWidth="1"/>
    <col min="7162" max="7168" width="8.5" style="343"/>
    <col min="7169" max="7169" width="10.296875" style="343" customWidth="1"/>
    <col min="7170" max="7176" width="9" style="343" customWidth="1"/>
    <col min="7177" max="7177" width="4.59765625" style="343" customWidth="1"/>
    <col min="7178" max="7416" width="8.59765625" style="343" customWidth="1"/>
    <col min="7417" max="7417" width="10.296875" style="343" customWidth="1"/>
    <col min="7418" max="7424" width="8.5" style="343"/>
    <col min="7425" max="7425" width="10.296875" style="343" customWidth="1"/>
    <col min="7426" max="7432" width="9" style="343" customWidth="1"/>
    <col min="7433" max="7433" width="4.59765625" style="343" customWidth="1"/>
    <col min="7434" max="7672" width="8.59765625" style="343" customWidth="1"/>
    <col min="7673" max="7673" width="10.296875" style="343" customWidth="1"/>
    <col min="7674" max="7680" width="8.5" style="343"/>
    <col min="7681" max="7681" width="10.296875" style="343" customWidth="1"/>
    <col min="7682" max="7688" width="9" style="343" customWidth="1"/>
    <col min="7689" max="7689" width="4.59765625" style="343" customWidth="1"/>
    <col min="7690" max="7928" width="8.59765625" style="343" customWidth="1"/>
    <col min="7929" max="7929" width="10.296875" style="343" customWidth="1"/>
    <col min="7930" max="7936" width="8.5" style="343"/>
    <col min="7937" max="7937" width="10.296875" style="343" customWidth="1"/>
    <col min="7938" max="7944" width="9" style="343" customWidth="1"/>
    <col min="7945" max="7945" width="4.59765625" style="343" customWidth="1"/>
    <col min="7946" max="8184" width="8.59765625" style="343" customWidth="1"/>
    <col min="8185" max="8185" width="10.296875" style="343" customWidth="1"/>
    <col min="8186" max="8192" width="8.5" style="343"/>
    <col min="8193" max="8193" width="10.296875" style="343" customWidth="1"/>
    <col min="8194" max="8200" width="9" style="343" customWidth="1"/>
    <col min="8201" max="8201" width="4.59765625" style="343" customWidth="1"/>
    <col min="8202" max="8440" width="8.59765625" style="343" customWidth="1"/>
    <col min="8441" max="8441" width="10.296875" style="343" customWidth="1"/>
    <col min="8442" max="8448" width="8.5" style="343"/>
    <col min="8449" max="8449" width="10.296875" style="343" customWidth="1"/>
    <col min="8450" max="8456" width="9" style="343" customWidth="1"/>
    <col min="8457" max="8457" width="4.59765625" style="343" customWidth="1"/>
    <col min="8458" max="8696" width="8.59765625" style="343" customWidth="1"/>
    <col min="8697" max="8697" width="10.296875" style="343" customWidth="1"/>
    <col min="8698" max="8704" width="8.5" style="343"/>
    <col min="8705" max="8705" width="10.296875" style="343" customWidth="1"/>
    <col min="8706" max="8712" width="9" style="343" customWidth="1"/>
    <col min="8713" max="8713" width="4.59765625" style="343" customWidth="1"/>
    <col min="8714" max="8952" width="8.59765625" style="343" customWidth="1"/>
    <col min="8953" max="8953" width="10.296875" style="343" customWidth="1"/>
    <col min="8954" max="8960" width="8.5" style="343"/>
    <col min="8961" max="8961" width="10.296875" style="343" customWidth="1"/>
    <col min="8962" max="8968" width="9" style="343" customWidth="1"/>
    <col min="8969" max="8969" width="4.59765625" style="343" customWidth="1"/>
    <col min="8970" max="9208" width="8.59765625" style="343" customWidth="1"/>
    <col min="9209" max="9209" width="10.296875" style="343" customWidth="1"/>
    <col min="9210" max="9216" width="8.5" style="343"/>
    <col min="9217" max="9217" width="10.296875" style="343" customWidth="1"/>
    <col min="9218" max="9224" width="9" style="343" customWidth="1"/>
    <col min="9225" max="9225" width="4.59765625" style="343" customWidth="1"/>
    <col min="9226" max="9464" width="8.59765625" style="343" customWidth="1"/>
    <col min="9465" max="9465" width="10.296875" style="343" customWidth="1"/>
    <col min="9466" max="9472" width="8.5" style="343"/>
    <col min="9473" max="9473" width="10.296875" style="343" customWidth="1"/>
    <col min="9474" max="9480" width="9" style="343" customWidth="1"/>
    <col min="9481" max="9481" width="4.59765625" style="343" customWidth="1"/>
    <col min="9482" max="9720" width="8.59765625" style="343" customWidth="1"/>
    <col min="9721" max="9721" width="10.296875" style="343" customWidth="1"/>
    <col min="9722" max="9728" width="8.5" style="343"/>
    <col min="9729" max="9729" width="10.296875" style="343" customWidth="1"/>
    <col min="9730" max="9736" width="9" style="343" customWidth="1"/>
    <col min="9737" max="9737" width="4.59765625" style="343" customWidth="1"/>
    <col min="9738" max="9976" width="8.59765625" style="343" customWidth="1"/>
    <col min="9977" max="9977" width="10.296875" style="343" customWidth="1"/>
    <col min="9978" max="9984" width="8.5" style="343"/>
    <col min="9985" max="9985" width="10.296875" style="343" customWidth="1"/>
    <col min="9986" max="9992" width="9" style="343" customWidth="1"/>
    <col min="9993" max="9993" width="4.59765625" style="343" customWidth="1"/>
    <col min="9994" max="10232" width="8.59765625" style="343" customWidth="1"/>
    <col min="10233" max="10233" width="10.296875" style="343" customWidth="1"/>
    <col min="10234" max="10240" width="8.5" style="343"/>
    <col min="10241" max="10241" width="10.296875" style="343" customWidth="1"/>
    <col min="10242" max="10248" width="9" style="343" customWidth="1"/>
    <col min="10249" max="10249" width="4.59765625" style="343" customWidth="1"/>
    <col min="10250" max="10488" width="8.59765625" style="343" customWidth="1"/>
    <col min="10489" max="10489" width="10.296875" style="343" customWidth="1"/>
    <col min="10490" max="10496" width="8.5" style="343"/>
    <col min="10497" max="10497" width="10.296875" style="343" customWidth="1"/>
    <col min="10498" max="10504" width="9" style="343" customWidth="1"/>
    <col min="10505" max="10505" width="4.59765625" style="343" customWidth="1"/>
    <col min="10506" max="10744" width="8.59765625" style="343" customWidth="1"/>
    <col min="10745" max="10745" width="10.296875" style="343" customWidth="1"/>
    <col min="10746" max="10752" width="8.5" style="343"/>
    <col min="10753" max="10753" width="10.296875" style="343" customWidth="1"/>
    <col min="10754" max="10760" width="9" style="343" customWidth="1"/>
    <col min="10761" max="10761" width="4.59765625" style="343" customWidth="1"/>
    <col min="10762" max="11000" width="8.59765625" style="343" customWidth="1"/>
    <col min="11001" max="11001" width="10.296875" style="343" customWidth="1"/>
    <col min="11002" max="11008" width="8.5" style="343"/>
    <col min="11009" max="11009" width="10.296875" style="343" customWidth="1"/>
    <col min="11010" max="11016" width="9" style="343" customWidth="1"/>
    <col min="11017" max="11017" width="4.59765625" style="343" customWidth="1"/>
    <col min="11018" max="11256" width="8.59765625" style="343" customWidth="1"/>
    <col min="11257" max="11257" width="10.296875" style="343" customWidth="1"/>
    <col min="11258" max="11264" width="8.5" style="343"/>
    <col min="11265" max="11265" width="10.296875" style="343" customWidth="1"/>
    <col min="11266" max="11272" width="9" style="343" customWidth="1"/>
    <col min="11273" max="11273" width="4.59765625" style="343" customWidth="1"/>
    <col min="11274" max="11512" width="8.59765625" style="343" customWidth="1"/>
    <col min="11513" max="11513" width="10.296875" style="343" customWidth="1"/>
    <col min="11514" max="11520" width="8.5" style="343"/>
    <col min="11521" max="11521" width="10.296875" style="343" customWidth="1"/>
    <col min="11522" max="11528" width="9" style="343" customWidth="1"/>
    <col min="11529" max="11529" width="4.59765625" style="343" customWidth="1"/>
    <col min="11530" max="11768" width="8.59765625" style="343" customWidth="1"/>
    <col min="11769" max="11769" width="10.296875" style="343" customWidth="1"/>
    <col min="11770" max="11776" width="8.5" style="343"/>
    <col min="11777" max="11777" width="10.296875" style="343" customWidth="1"/>
    <col min="11778" max="11784" width="9" style="343" customWidth="1"/>
    <col min="11785" max="11785" width="4.59765625" style="343" customWidth="1"/>
    <col min="11786" max="12024" width="8.59765625" style="343" customWidth="1"/>
    <col min="12025" max="12025" width="10.296875" style="343" customWidth="1"/>
    <col min="12026" max="12032" width="8.5" style="343"/>
    <col min="12033" max="12033" width="10.296875" style="343" customWidth="1"/>
    <col min="12034" max="12040" width="9" style="343" customWidth="1"/>
    <col min="12041" max="12041" width="4.59765625" style="343" customWidth="1"/>
    <col min="12042" max="12280" width="8.59765625" style="343" customWidth="1"/>
    <col min="12281" max="12281" width="10.296875" style="343" customWidth="1"/>
    <col min="12282" max="12288" width="8.5" style="343"/>
    <col min="12289" max="12289" width="10.296875" style="343" customWidth="1"/>
    <col min="12290" max="12296" width="9" style="343" customWidth="1"/>
    <col min="12297" max="12297" width="4.59765625" style="343" customWidth="1"/>
    <col min="12298" max="12536" width="8.59765625" style="343" customWidth="1"/>
    <col min="12537" max="12537" width="10.296875" style="343" customWidth="1"/>
    <col min="12538" max="12544" width="8.5" style="343"/>
    <col min="12545" max="12545" width="10.296875" style="343" customWidth="1"/>
    <col min="12546" max="12552" width="9" style="343" customWidth="1"/>
    <col min="12553" max="12553" width="4.59765625" style="343" customWidth="1"/>
    <col min="12554" max="12792" width="8.59765625" style="343" customWidth="1"/>
    <col min="12793" max="12793" width="10.296875" style="343" customWidth="1"/>
    <col min="12794" max="12800" width="8.5" style="343"/>
    <col min="12801" max="12801" width="10.296875" style="343" customWidth="1"/>
    <col min="12802" max="12808" width="9" style="343" customWidth="1"/>
    <col min="12809" max="12809" width="4.59765625" style="343" customWidth="1"/>
    <col min="12810" max="13048" width="8.59765625" style="343" customWidth="1"/>
    <col min="13049" max="13049" width="10.296875" style="343" customWidth="1"/>
    <col min="13050" max="13056" width="8.5" style="343"/>
    <col min="13057" max="13057" width="10.296875" style="343" customWidth="1"/>
    <col min="13058" max="13064" width="9" style="343" customWidth="1"/>
    <col min="13065" max="13065" width="4.59765625" style="343" customWidth="1"/>
    <col min="13066" max="13304" width="8.59765625" style="343" customWidth="1"/>
    <col min="13305" max="13305" width="10.296875" style="343" customWidth="1"/>
    <col min="13306" max="13312" width="8.5" style="343"/>
    <col min="13313" max="13313" width="10.296875" style="343" customWidth="1"/>
    <col min="13314" max="13320" width="9" style="343" customWidth="1"/>
    <col min="13321" max="13321" width="4.59765625" style="343" customWidth="1"/>
    <col min="13322" max="13560" width="8.59765625" style="343" customWidth="1"/>
    <col min="13561" max="13561" width="10.296875" style="343" customWidth="1"/>
    <col min="13562" max="13568" width="8.5" style="343"/>
    <col min="13569" max="13569" width="10.296875" style="343" customWidth="1"/>
    <col min="13570" max="13576" width="9" style="343" customWidth="1"/>
    <col min="13577" max="13577" width="4.59765625" style="343" customWidth="1"/>
    <col min="13578" max="13816" width="8.59765625" style="343" customWidth="1"/>
    <col min="13817" max="13817" width="10.296875" style="343" customWidth="1"/>
    <col min="13818" max="13824" width="8.5" style="343"/>
    <col min="13825" max="13825" width="10.296875" style="343" customWidth="1"/>
    <col min="13826" max="13832" width="9" style="343" customWidth="1"/>
    <col min="13833" max="13833" width="4.59765625" style="343" customWidth="1"/>
    <col min="13834" max="14072" width="8.59765625" style="343" customWidth="1"/>
    <col min="14073" max="14073" width="10.296875" style="343" customWidth="1"/>
    <col min="14074" max="14080" width="8.5" style="343"/>
    <col min="14081" max="14081" width="10.296875" style="343" customWidth="1"/>
    <col min="14082" max="14088" width="9" style="343" customWidth="1"/>
    <col min="14089" max="14089" width="4.59765625" style="343" customWidth="1"/>
    <col min="14090" max="14328" width="8.59765625" style="343" customWidth="1"/>
    <col min="14329" max="14329" width="10.296875" style="343" customWidth="1"/>
    <col min="14330" max="14336" width="8.5" style="343"/>
    <col min="14337" max="14337" width="10.296875" style="343" customWidth="1"/>
    <col min="14338" max="14344" width="9" style="343" customWidth="1"/>
    <col min="14345" max="14345" width="4.59765625" style="343" customWidth="1"/>
    <col min="14346" max="14584" width="8.59765625" style="343" customWidth="1"/>
    <col min="14585" max="14585" width="10.296875" style="343" customWidth="1"/>
    <col min="14586" max="14592" width="8.5" style="343"/>
    <col min="14593" max="14593" width="10.296875" style="343" customWidth="1"/>
    <col min="14594" max="14600" width="9" style="343" customWidth="1"/>
    <col min="14601" max="14601" width="4.59765625" style="343" customWidth="1"/>
    <col min="14602" max="14840" width="8.59765625" style="343" customWidth="1"/>
    <col min="14841" max="14841" width="10.296875" style="343" customWidth="1"/>
    <col min="14842" max="14848" width="8.5" style="343"/>
    <col min="14849" max="14849" width="10.296875" style="343" customWidth="1"/>
    <col min="14850" max="14856" width="9" style="343" customWidth="1"/>
    <col min="14857" max="14857" width="4.59765625" style="343" customWidth="1"/>
    <col min="14858" max="15096" width="8.59765625" style="343" customWidth="1"/>
    <col min="15097" max="15097" width="10.296875" style="343" customWidth="1"/>
    <col min="15098" max="15104" width="8.5" style="343"/>
    <col min="15105" max="15105" width="10.296875" style="343" customWidth="1"/>
    <col min="15106" max="15112" width="9" style="343" customWidth="1"/>
    <col min="15113" max="15113" width="4.59765625" style="343" customWidth="1"/>
    <col min="15114" max="15352" width="8.59765625" style="343" customWidth="1"/>
    <col min="15353" max="15353" width="10.296875" style="343" customWidth="1"/>
    <col min="15354" max="15360" width="8.5" style="343"/>
    <col min="15361" max="15361" width="10.296875" style="343" customWidth="1"/>
    <col min="15362" max="15368" width="9" style="343" customWidth="1"/>
    <col min="15369" max="15369" width="4.59765625" style="343" customWidth="1"/>
    <col min="15370" max="15608" width="8.59765625" style="343" customWidth="1"/>
    <col min="15609" max="15609" width="10.296875" style="343" customWidth="1"/>
    <col min="15610" max="15616" width="8.5" style="343"/>
    <col min="15617" max="15617" width="10.296875" style="343" customWidth="1"/>
    <col min="15618" max="15624" width="9" style="343" customWidth="1"/>
    <col min="15625" max="15625" width="4.59765625" style="343" customWidth="1"/>
    <col min="15626" max="15864" width="8.59765625" style="343" customWidth="1"/>
    <col min="15865" max="15865" width="10.296875" style="343" customWidth="1"/>
    <col min="15866" max="15872" width="8.5" style="343"/>
    <col min="15873" max="15873" width="10.296875" style="343" customWidth="1"/>
    <col min="15874" max="15880" width="9" style="343" customWidth="1"/>
    <col min="15881" max="15881" width="4.59765625" style="343" customWidth="1"/>
    <col min="15882" max="16120" width="8.59765625" style="343" customWidth="1"/>
    <col min="16121" max="16121" width="10.296875" style="343" customWidth="1"/>
    <col min="16122" max="16128" width="8.5" style="343"/>
    <col min="16129" max="16129" width="10.296875" style="343" customWidth="1"/>
    <col min="16130" max="16136" width="9" style="343" customWidth="1"/>
    <col min="16137" max="16137" width="4.59765625" style="343" customWidth="1"/>
    <col min="16138" max="16376" width="8.59765625" style="343" customWidth="1"/>
    <col min="16377" max="16377" width="10.296875" style="343" customWidth="1"/>
    <col min="16378" max="16384" width="8.5" style="343"/>
  </cols>
  <sheetData>
    <row r="1" spans="1:9" s="340" customFormat="1" ht="14.25" thickBot="1">
      <c r="A1" s="437"/>
      <c r="B1" s="438"/>
      <c r="C1" s="438"/>
      <c r="D1" s="438"/>
      <c r="E1" s="438"/>
      <c r="F1" s="438"/>
      <c r="G1" s="438"/>
      <c r="H1" s="438"/>
    </row>
    <row r="2" spans="1:9" s="340" customFormat="1" ht="14.25" thickBot="1">
      <c r="A2" s="421"/>
      <c r="B2" s="422"/>
      <c r="C2" s="422"/>
      <c r="D2" s="422"/>
      <c r="E2" s="422"/>
      <c r="F2" s="422"/>
      <c r="G2" s="422"/>
      <c r="H2" s="422"/>
    </row>
    <row r="3" spans="1:9" s="340" customFormat="1" ht="14.25" thickBot="1">
      <c r="A3" s="437" t="s">
        <v>232</v>
      </c>
      <c r="B3" s="438"/>
      <c r="C3" s="438"/>
      <c r="D3" s="438"/>
      <c r="E3" s="438"/>
      <c r="F3" s="438"/>
      <c r="G3" s="438"/>
      <c r="H3" s="438"/>
    </row>
    <row r="4" spans="1:9" s="340" customFormat="1" ht="14.25" thickBot="1">
      <c r="A4" s="421"/>
      <c r="B4" s="422"/>
      <c r="C4" s="422"/>
      <c r="D4" s="422"/>
      <c r="E4" s="422"/>
      <c r="F4" s="422"/>
      <c r="G4" s="422"/>
      <c r="H4" s="422"/>
    </row>
    <row r="5" spans="1:9" ht="14.25" customHeight="1" thickBot="1">
      <c r="A5" s="341"/>
      <c r="B5" s="342"/>
      <c r="C5" s="342"/>
      <c r="D5" s="342"/>
      <c r="E5" s="342"/>
      <c r="F5" s="342"/>
      <c r="G5" s="342"/>
      <c r="H5" s="342"/>
    </row>
    <row r="6" spans="1:9" s="346" customFormat="1" ht="15" customHeight="1">
      <c r="A6" s="344"/>
      <c r="B6" s="439" t="s">
        <v>192</v>
      </c>
      <c r="C6" s="440"/>
      <c r="D6" s="440"/>
      <c r="E6" s="440"/>
      <c r="F6" s="441" t="s">
        <v>193</v>
      </c>
      <c r="G6" s="440"/>
      <c r="H6" s="442"/>
      <c r="I6" s="345"/>
    </row>
    <row r="7" spans="1:9" s="346" customFormat="1" ht="15" customHeight="1" thickBot="1">
      <c r="A7" s="347"/>
      <c r="B7" s="348" t="s">
        <v>167</v>
      </c>
      <c r="C7" s="349" t="s">
        <v>194</v>
      </c>
      <c r="D7" s="350" t="s">
        <v>179</v>
      </c>
      <c r="E7" s="349" t="s">
        <v>180</v>
      </c>
      <c r="F7" s="351" t="s">
        <v>194</v>
      </c>
      <c r="G7" s="351" t="s">
        <v>179</v>
      </c>
      <c r="H7" s="352" t="s">
        <v>180</v>
      </c>
      <c r="I7" s="345"/>
    </row>
    <row r="8" spans="1:9" s="361" customFormat="1" ht="17.100000000000001" customHeight="1">
      <c r="A8" s="353" t="s">
        <v>195</v>
      </c>
      <c r="B8" s="354">
        <f>+B9+B10</f>
        <v>963579</v>
      </c>
      <c r="C8" s="355">
        <v>116412</v>
      </c>
      <c r="D8" s="356">
        <v>546279</v>
      </c>
      <c r="E8" s="357">
        <v>296239</v>
      </c>
      <c r="F8" s="358">
        <v>12.1397807973</v>
      </c>
      <c r="G8" s="358">
        <v>56.967557590200002</v>
      </c>
      <c r="H8" s="359">
        <v>30.892661612400001</v>
      </c>
      <c r="I8" s="360"/>
    </row>
    <row r="9" spans="1:9" s="361" customFormat="1" ht="17.100000000000001" customHeight="1">
      <c r="A9" s="362" t="s">
        <v>196</v>
      </c>
      <c r="B9" s="363">
        <f>SUM(B11:B19)</f>
        <v>753075</v>
      </c>
      <c r="C9" s="364">
        <v>92525</v>
      </c>
      <c r="D9" s="365">
        <v>434886</v>
      </c>
      <c r="E9" s="366">
        <v>221361</v>
      </c>
      <c r="F9" s="367">
        <v>12.356899029299999</v>
      </c>
      <c r="G9" s="367">
        <v>58.079896150000003</v>
      </c>
      <c r="H9" s="368">
        <v>29.563204820700001</v>
      </c>
      <c r="I9" s="360"/>
    </row>
    <row r="10" spans="1:9" s="361" customFormat="1" ht="17.100000000000001" customHeight="1" thickBot="1">
      <c r="A10" s="369" t="s">
        <v>197</v>
      </c>
      <c r="B10" s="370">
        <f>+B20+B22+B26+B30+B37+B41</f>
        <v>210504</v>
      </c>
      <c r="C10" s="371">
        <v>23887</v>
      </c>
      <c r="D10" s="372">
        <v>111393</v>
      </c>
      <c r="E10" s="373">
        <v>74878</v>
      </c>
      <c r="F10" s="374">
        <v>11.3662101847</v>
      </c>
      <c r="G10" s="374">
        <v>53.004406208699997</v>
      </c>
      <c r="H10" s="375">
        <v>35.629383606600001</v>
      </c>
      <c r="I10" s="360"/>
    </row>
    <row r="11" spans="1:9" s="361" customFormat="1" ht="17.100000000000001" customHeight="1">
      <c r="A11" s="353" t="s">
        <v>198</v>
      </c>
      <c r="B11" s="354">
        <v>364154</v>
      </c>
      <c r="C11" s="355">
        <v>44519</v>
      </c>
      <c r="D11" s="356">
        <v>211753</v>
      </c>
      <c r="E11" s="357">
        <v>105954</v>
      </c>
      <c r="F11" s="358">
        <v>12.290393290400001</v>
      </c>
      <c r="G11" s="358">
        <v>58.458807484799998</v>
      </c>
      <c r="H11" s="359">
        <v>29.250799224800001</v>
      </c>
      <c r="I11" s="360"/>
    </row>
    <row r="12" spans="1:9" s="361" customFormat="1" ht="17.100000000000001" customHeight="1">
      <c r="A12" s="362" t="s">
        <v>199</v>
      </c>
      <c r="B12" s="363">
        <v>51860</v>
      </c>
      <c r="C12" s="364">
        <v>5659</v>
      </c>
      <c r="D12" s="365">
        <v>28330</v>
      </c>
      <c r="E12" s="366">
        <v>17625</v>
      </c>
      <c r="F12" s="367">
        <v>10.9640795133</v>
      </c>
      <c r="G12" s="367">
        <v>54.888208625600001</v>
      </c>
      <c r="H12" s="368">
        <v>34.147711861099999</v>
      </c>
      <c r="I12" s="360"/>
    </row>
    <row r="13" spans="1:9" s="361" customFormat="1" ht="17.100000000000001" customHeight="1">
      <c r="A13" s="362" t="s">
        <v>200</v>
      </c>
      <c r="B13" s="363">
        <v>63621</v>
      </c>
      <c r="C13" s="364">
        <v>7770</v>
      </c>
      <c r="D13" s="365">
        <v>37244</v>
      </c>
      <c r="E13" s="366">
        <v>18434</v>
      </c>
      <c r="F13" s="367">
        <v>12.246248896699999</v>
      </c>
      <c r="G13" s="367">
        <v>58.700037826299997</v>
      </c>
      <c r="H13" s="368">
        <v>29.053713277</v>
      </c>
      <c r="I13" s="360"/>
    </row>
    <row r="14" spans="1:9" s="361" customFormat="1" ht="17.100000000000001" customHeight="1">
      <c r="A14" s="362" t="s">
        <v>201</v>
      </c>
      <c r="B14" s="363">
        <v>28470</v>
      </c>
      <c r="C14" s="364">
        <v>3351</v>
      </c>
      <c r="D14" s="365">
        <v>16059</v>
      </c>
      <c r="E14" s="366">
        <v>8972</v>
      </c>
      <c r="F14" s="367">
        <v>11.8067789444</v>
      </c>
      <c r="G14" s="367">
        <v>56.581636248300001</v>
      </c>
      <c r="H14" s="368">
        <v>31.611584807300002</v>
      </c>
      <c r="I14" s="360"/>
    </row>
    <row r="15" spans="1:9" s="361" customFormat="1" ht="17.100000000000001" customHeight="1">
      <c r="A15" s="362" t="s">
        <v>202</v>
      </c>
      <c r="B15" s="363">
        <v>24801</v>
      </c>
      <c r="C15" s="364">
        <v>3057</v>
      </c>
      <c r="D15" s="365">
        <v>14462</v>
      </c>
      <c r="E15" s="366">
        <v>7118</v>
      </c>
      <c r="F15" s="367">
        <v>12.4081665787</v>
      </c>
      <c r="G15" s="367">
        <v>58.700328773800003</v>
      </c>
      <c r="H15" s="368">
        <v>28.8915046475</v>
      </c>
      <c r="I15" s="360"/>
    </row>
    <row r="16" spans="1:9" s="361" customFormat="1" ht="17.100000000000001" customHeight="1">
      <c r="A16" s="362" t="s">
        <v>203</v>
      </c>
      <c r="B16" s="363">
        <v>74770</v>
      </c>
      <c r="C16" s="364">
        <v>9229</v>
      </c>
      <c r="D16" s="365">
        <v>41901</v>
      </c>
      <c r="E16" s="366">
        <v>23289</v>
      </c>
      <c r="F16" s="367">
        <v>12.4014028675</v>
      </c>
      <c r="G16" s="367">
        <v>56.304169634099999</v>
      </c>
      <c r="H16" s="368">
        <v>31.294427498400001</v>
      </c>
      <c r="I16" s="360"/>
    </row>
    <row r="17" spans="1:9" s="361" customFormat="1" ht="17.100000000000001" customHeight="1">
      <c r="A17" s="362" t="s">
        <v>204</v>
      </c>
      <c r="B17" s="363">
        <v>29331</v>
      </c>
      <c r="C17" s="364">
        <v>3349</v>
      </c>
      <c r="D17" s="365">
        <v>15401</v>
      </c>
      <c r="E17" s="366">
        <v>10126</v>
      </c>
      <c r="F17" s="367">
        <v>11.597866740500001</v>
      </c>
      <c r="G17" s="367">
        <v>53.334949438999999</v>
      </c>
      <c r="H17" s="368">
        <v>35.067183820499999</v>
      </c>
      <c r="I17" s="360"/>
    </row>
    <row r="18" spans="1:9" s="361" customFormat="1" ht="17.100000000000001" customHeight="1">
      <c r="A18" s="362" t="s">
        <v>205</v>
      </c>
      <c r="B18" s="363">
        <v>62616</v>
      </c>
      <c r="C18" s="364">
        <v>7526</v>
      </c>
      <c r="D18" s="365">
        <v>36199</v>
      </c>
      <c r="E18" s="366">
        <v>18663</v>
      </c>
      <c r="F18" s="367">
        <v>12.0632172854</v>
      </c>
      <c r="G18" s="367">
        <v>58.022376098000002</v>
      </c>
      <c r="H18" s="368">
        <v>29.914406616699999</v>
      </c>
      <c r="I18" s="360"/>
    </row>
    <row r="19" spans="1:9" s="361" customFormat="1" ht="17.100000000000001" customHeight="1">
      <c r="A19" s="376" t="s">
        <v>206</v>
      </c>
      <c r="B19" s="377">
        <v>53452</v>
      </c>
      <c r="C19" s="378">
        <v>8065</v>
      </c>
      <c r="D19" s="379">
        <v>33537</v>
      </c>
      <c r="E19" s="380">
        <v>11180</v>
      </c>
      <c r="F19" s="381">
        <v>15.279830245199999</v>
      </c>
      <c r="G19" s="381">
        <v>63.5387063772</v>
      </c>
      <c r="H19" s="382">
        <v>21.181463377699998</v>
      </c>
      <c r="I19" s="360"/>
    </row>
    <row r="20" spans="1:9" s="361" customFormat="1" ht="17.100000000000001" customHeight="1" thickBot="1">
      <c r="A20" s="383" t="s">
        <v>207</v>
      </c>
      <c r="B20" s="384">
        <f>+B21</f>
        <v>9206</v>
      </c>
      <c r="C20" s="385">
        <v>707</v>
      </c>
      <c r="D20" s="386">
        <v>4433</v>
      </c>
      <c r="E20" s="387">
        <v>4065</v>
      </c>
      <c r="F20" s="388">
        <v>7.6806083650000003</v>
      </c>
      <c r="G20" s="388">
        <v>48.158609451399997</v>
      </c>
      <c r="H20" s="389">
        <v>44.160782183599999</v>
      </c>
      <c r="I20" s="360"/>
    </row>
    <row r="21" spans="1:9" s="361" customFormat="1" ht="17.100000000000001" customHeight="1" thickTop="1">
      <c r="A21" s="390" t="s">
        <v>208</v>
      </c>
      <c r="B21" s="363">
        <v>9206</v>
      </c>
      <c r="C21" s="364">
        <v>707</v>
      </c>
      <c r="D21" s="365">
        <v>4433</v>
      </c>
      <c r="E21" s="366">
        <v>4065</v>
      </c>
      <c r="F21" s="367">
        <v>7.6806083650000003</v>
      </c>
      <c r="G21" s="367">
        <v>48.158609451399997</v>
      </c>
      <c r="H21" s="368">
        <v>44.160782183599999</v>
      </c>
      <c r="I21" s="360"/>
    </row>
    <row r="22" spans="1:9" s="361" customFormat="1" ht="17.100000000000001" customHeight="1" thickBot="1">
      <c r="A22" s="383" t="s">
        <v>209</v>
      </c>
      <c r="B22" s="384">
        <f>SUM(B23:B25)</f>
        <v>24721</v>
      </c>
      <c r="C22" s="385">
        <v>2395</v>
      </c>
      <c r="D22" s="386">
        <v>12903</v>
      </c>
      <c r="E22" s="387">
        <v>9391</v>
      </c>
      <c r="F22" s="388">
        <v>9.7006764146000002</v>
      </c>
      <c r="G22" s="388">
        <v>52.262141034499997</v>
      </c>
      <c r="H22" s="389">
        <v>38.037182550899999</v>
      </c>
      <c r="I22" s="360"/>
    </row>
    <row r="23" spans="1:9" s="361" customFormat="1" ht="17.100000000000001" customHeight="1" thickTop="1">
      <c r="A23" s="390" t="s">
        <v>168</v>
      </c>
      <c r="B23" s="391">
        <v>16992</v>
      </c>
      <c r="C23" s="392">
        <v>1792</v>
      </c>
      <c r="D23" s="393">
        <v>8936</v>
      </c>
      <c r="E23" s="394">
        <v>6242</v>
      </c>
      <c r="F23" s="395">
        <v>10.5598114319</v>
      </c>
      <c r="G23" s="395">
        <v>52.657631113699999</v>
      </c>
      <c r="H23" s="396">
        <v>36.782557454299997</v>
      </c>
      <c r="I23" s="360"/>
    </row>
    <row r="24" spans="1:9" s="361" customFormat="1" ht="17.100000000000001" customHeight="1">
      <c r="A24" s="362" t="s">
        <v>210</v>
      </c>
      <c r="B24" s="363">
        <v>4377</v>
      </c>
      <c r="C24" s="364">
        <v>361</v>
      </c>
      <c r="D24" s="365">
        <v>2169</v>
      </c>
      <c r="E24" s="366">
        <v>1845</v>
      </c>
      <c r="F24" s="367">
        <v>8.2514285714</v>
      </c>
      <c r="G24" s="367">
        <v>49.5771428571</v>
      </c>
      <c r="H24" s="368">
        <v>42.1714285714</v>
      </c>
      <c r="I24" s="360"/>
    </row>
    <row r="25" spans="1:9" s="361" customFormat="1" ht="17.100000000000001" customHeight="1">
      <c r="A25" s="376" t="s">
        <v>211</v>
      </c>
      <c r="B25" s="377">
        <v>3352</v>
      </c>
      <c r="C25" s="378">
        <v>242</v>
      </c>
      <c r="D25" s="379">
        <v>1798</v>
      </c>
      <c r="E25" s="380">
        <v>1304</v>
      </c>
      <c r="F25" s="381">
        <v>7.2368421053</v>
      </c>
      <c r="G25" s="381">
        <v>53.767942583699998</v>
      </c>
      <c r="H25" s="382">
        <v>38.995215311000003</v>
      </c>
      <c r="I25" s="360"/>
    </row>
    <row r="26" spans="1:9" s="361" customFormat="1" ht="17.100000000000001" customHeight="1" thickBot="1">
      <c r="A26" s="383" t="s">
        <v>212</v>
      </c>
      <c r="B26" s="384">
        <f>SUM(B27:B29)</f>
        <v>45785</v>
      </c>
      <c r="C26" s="385">
        <v>5747</v>
      </c>
      <c r="D26" s="386">
        <v>25302</v>
      </c>
      <c r="E26" s="387">
        <v>14646</v>
      </c>
      <c r="F26" s="388">
        <v>12.576868366299999</v>
      </c>
      <c r="G26" s="388">
        <v>55.371484845200001</v>
      </c>
      <c r="H26" s="389">
        <v>32.051646788500001</v>
      </c>
      <c r="I26" s="360"/>
    </row>
    <row r="27" spans="1:9" s="361" customFormat="1" ht="17.100000000000001" customHeight="1" thickTop="1">
      <c r="A27" s="390" t="s">
        <v>213</v>
      </c>
      <c r="B27" s="397">
        <v>12200</v>
      </c>
      <c r="C27" s="392">
        <v>1445</v>
      </c>
      <c r="D27" s="398">
        <v>6738</v>
      </c>
      <c r="E27" s="394">
        <v>4000</v>
      </c>
      <c r="F27" s="395">
        <v>11.860789624900001</v>
      </c>
      <c r="G27" s="395">
        <v>55.306574735300003</v>
      </c>
      <c r="H27" s="396">
        <v>32.832635639800003</v>
      </c>
      <c r="I27" s="360"/>
    </row>
    <row r="28" spans="1:9" s="361" customFormat="1" ht="17.100000000000001" customHeight="1">
      <c r="A28" s="362" t="s">
        <v>214</v>
      </c>
      <c r="B28" s="399">
        <v>7224</v>
      </c>
      <c r="C28" s="364">
        <v>915</v>
      </c>
      <c r="D28" s="400">
        <v>4018</v>
      </c>
      <c r="E28" s="366">
        <v>2276</v>
      </c>
      <c r="F28" s="367">
        <v>12.6924677486</v>
      </c>
      <c r="G28" s="367">
        <v>55.735885698399997</v>
      </c>
      <c r="H28" s="368">
        <v>31.571646552899999</v>
      </c>
      <c r="I28" s="360"/>
    </row>
    <row r="29" spans="1:9" s="361" customFormat="1" ht="17.100000000000001" customHeight="1">
      <c r="A29" s="376" t="s">
        <v>215</v>
      </c>
      <c r="B29" s="401">
        <v>26361</v>
      </c>
      <c r="C29" s="378">
        <v>3387</v>
      </c>
      <c r="D29" s="402">
        <v>14546</v>
      </c>
      <c r="E29" s="380">
        <v>8370</v>
      </c>
      <c r="F29" s="381">
        <v>12.876858153100001</v>
      </c>
      <c r="G29" s="381">
        <v>55.301676614800002</v>
      </c>
      <c r="H29" s="382">
        <v>31.8214652321</v>
      </c>
      <c r="I29" s="360"/>
    </row>
    <row r="30" spans="1:9" s="361" customFormat="1" ht="17.100000000000001" customHeight="1" thickBot="1">
      <c r="A30" s="383" t="s">
        <v>216</v>
      </c>
      <c r="B30" s="384">
        <f>SUM(B31:B36)</f>
        <v>51544</v>
      </c>
      <c r="C30" s="385">
        <v>6645</v>
      </c>
      <c r="D30" s="386">
        <v>28076</v>
      </c>
      <c r="E30" s="387">
        <v>16793</v>
      </c>
      <c r="F30" s="388">
        <v>12.8994059867</v>
      </c>
      <c r="G30" s="388">
        <v>54.501688861300003</v>
      </c>
      <c r="H30" s="389">
        <v>32.598905152</v>
      </c>
      <c r="I30" s="360"/>
    </row>
    <row r="31" spans="1:9" s="361" customFormat="1" ht="17.100000000000001" customHeight="1" thickTop="1">
      <c r="A31" s="390" t="s">
        <v>217</v>
      </c>
      <c r="B31" s="391">
        <v>7480</v>
      </c>
      <c r="C31" s="392">
        <v>822</v>
      </c>
      <c r="D31" s="393">
        <v>4150</v>
      </c>
      <c r="E31" s="394">
        <v>2495</v>
      </c>
      <c r="F31" s="395">
        <v>11.0084371233</v>
      </c>
      <c r="G31" s="395">
        <v>55.577875987699997</v>
      </c>
      <c r="H31" s="396">
        <v>33.413686888999997</v>
      </c>
      <c r="I31" s="360"/>
    </row>
    <row r="32" spans="1:9" s="361" customFormat="1" ht="17.100000000000001" customHeight="1">
      <c r="A32" s="362" t="s">
        <v>218</v>
      </c>
      <c r="B32" s="363">
        <v>7641</v>
      </c>
      <c r="C32" s="364">
        <v>1194</v>
      </c>
      <c r="D32" s="365">
        <v>4196</v>
      </c>
      <c r="E32" s="366">
        <v>2248</v>
      </c>
      <c r="F32" s="367">
        <v>15.632364493300001</v>
      </c>
      <c r="G32" s="367">
        <v>54.935847080400002</v>
      </c>
      <c r="H32" s="368">
        <v>29.431788426299999</v>
      </c>
      <c r="I32" s="360"/>
    </row>
    <row r="33" spans="1:9" s="361" customFormat="1" ht="17.100000000000001" customHeight="1">
      <c r="A33" s="362" t="s">
        <v>219</v>
      </c>
      <c r="B33" s="363">
        <v>5837</v>
      </c>
      <c r="C33" s="364">
        <v>632</v>
      </c>
      <c r="D33" s="365">
        <v>3147</v>
      </c>
      <c r="E33" s="366">
        <v>2055</v>
      </c>
      <c r="F33" s="367">
        <v>10.833047651699999</v>
      </c>
      <c r="G33" s="367">
        <v>53.942406582099999</v>
      </c>
      <c r="H33" s="368">
        <v>35.224545766200002</v>
      </c>
      <c r="I33" s="360"/>
    </row>
    <row r="34" spans="1:9" s="361" customFormat="1" ht="17.100000000000001" customHeight="1">
      <c r="A34" s="362" t="s">
        <v>220</v>
      </c>
      <c r="B34" s="363">
        <v>8068</v>
      </c>
      <c r="C34" s="364">
        <v>1021</v>
      </c>
      <c r="D34" s="365">
        <v>4262</v>
      </c>
      <c r="E34" s="366">
        <v>2785</v>
      </c>
      <c r="F34" s="367">
        <v>12.6549330689</v>
      </c>
      <c r="G34" s="367">
        <v>52.825979177000001</v>
      </c>
      <c r="H34" s="368">
        <v>34.519087754099999</v>
      </c>
      <c r="I34" s="360"/>
    </row>
    <row r="35" spans="1:9" s="361" customFormat="1" ht="17.100000000000001" customHeight="1">
      <c r="A35" s="362" t="s">
        <v>221</v>
      </c>
      <c r="B35" s="363">
        <v>12742</v>
      </c>
      <c r="C35" s="364">
        <v>1759</v>
      </c>
      <c r="D35" s="365">
        <v>7124</v>
      </c>
      <c r="E35" s="366">
        <v>3850</v>
      </c>
      <c r="F35" s="367">
        <v>13.8144977617</v>
      </c>
      <c r="G35" s="367">
        <v>55.9491086154</v>
      </c>
      <c r="H35" s="368">
        <v>30.2363936229</v>
      </c>
      <c r="I35" s="360"/>
    </row>
    <row r="36" spans="1:9" s="361" customFormat="1" ht="17.100000000000001" customHeight="1">
      <c r="A36" s="376" t="s">
        <v>222</v>
      </c>
      <c r="B36" s="377">
        <v>9776</v>
      </c>
      <c r="C36" s="378">
        <v>1217</v>
      </c>
      <c r="D36" s="379">
        <v>5197</v>
      </c>
      <c r="E36" s="380">
        <v>3360</v>
      </c>
      <c r="F36" s="381">
        <v>12.4514016779</v>
      </c>
      <c r="G36" s="381">
        <v>53.171679967300001</v>
      </c>
      <c r="H36" s="382">
        <v>34.376918354799997</v>
      </c>
      <c r="I36" s="360"/>
    </row>
    <row r="37" spans="1:9" s="361" customFormat="1" ht="17.100000000000001" customHeight="1" thickBot="1">
      <c r="A37" s="383" t="s">
        <v>223</v>
      </c>
      <c r="B37" s="384">
        <f>SUM(B38:B40)</f>
        <v>40649</v>
      </c>
      <c r="C37" s="385">
        <v>4747</v>
      </c>
      <c r="D37" s="386">
        <v>22179</v>
      </c>
      <c r="E37" s="387">
        <v>13566</v>
      </c>
      <c r="F37" s="388">
        <v>11.7233033686</v>
      </c>
      <c r="G37" s="388">
        <v>54.773782475600001</v>
      </c>
      <c r="H37" s="389">
        <v>33.502914155900001</v>
      </c>
      <c r="I37" s="360"/>
    </row>
    <row r="38" spans="1:9" s="404" customFormat="1" ht="17.100000000000001" customHeight="1" thickTop="1">
      <c r="A38" s="390" t="s">
        <v>224</v>
      </c>
      <c r="B38" s="391">
        <v>21533</v>
      </c>
      <c r="C38" s="392">
        <v>2272</v>
      </c>
      <c r="D38" s="393">
        <v>11245</v>
      </c>
      <c r="E38" s="394">
        <v>7934</v>
      </c>
      <c r="F38" s="395">
        <v>10.5915808121</v>
      </c>
      <c r="G38" s="395">
        <v>52.421798517600003</v>
      </c>
      <c r="H38" s="396">
        <v>36.986620670400001</v>
      </c>
      <c r="I38" s="403"/>
    </row>
    <row r="39" spans="1:9" s="361" customFormat="1" ht="17.100000000000001" customHeight="1">
      <c r="A39" s="362" t="s">
        <v>225</v>
      </c>
      <c r="B39" s="363">
        <v>14989</v>
      </c>
      <c r="C39" s="364">
        <v>2125</v>
      </c>
      <c r="D39" s="365">
        <v>9090</v>
      </c>
      <c r="E39" s="366">
        <v>3699</v>
      </c>
      <c r="F39" s="367">
        <v>14.2483572482</v>
      </c>
      <c r="G39" s="367">
        <v>60.949443475899997</v>
      </c>
      <c r="H39" s="368">
        <v>24.8021992758</v>
      </c>
      <c r="I39" s="360"/>
    </row>
    <row r="40" spans="1:9" s="361" customFormat="1" ht="17.100000000000001" customHeight="1">
      <c r="A40" s="376" t="s">
        <v>226</v>
      </c>
      <c r="B40" s="377">
        <v>4127</v>
      </c>
      <c r="C40" s="378">
        <v>350</v>
      </c>
      <c r="D40" s="379">
        <v>1844</v>
      </c>
      <c r="E40" s="380">
        <v>1933</v>
      </c>
      <c r="F40" s="381">
        <v>8.4807366125999994</v>
      </c>
      <c r="G40" s="381">
        <v>44.6813666101</v>
      </c>
      <c r="H40" s="382">
        <v>46.837896777300003</v>
      </c>
      <c r="I40" s="360"/>
    </row>
    <row r="41" spans="1:9" s="361" customFormat="1" ht="17.100000000000001" customHeight="1" thickBot="1">
      <c r="A41" s="383" t="s">
        <v>227</v>
      </c>
      <c r="B41" s="384">
        <f>SUM(B42:B46)</f>
        <v>38599</v>
      </c>
      <c r="C41" s="385">
        <v>3646</v>
      </c>
      <c r="D41" s="386">
        <v>18500</v>
      </c>
      <c r="E41" s="387">
        <v>16417</v>
      </c>
      <c r="F41" s="388">
        <v>9.4546586105999992</v>
      </c>
      <c r="G41" s="388">
        <v>47.973446049300001</v>
      </c>
      <c r="H41" s="389">
        <v>42.571895340099999</v>
      </c>
      <c r="I41" s="360"/>
    </row>
    <row r="42" spans="1:9" s="361" customFormat="1" ht="17.100000000000001" customHeight="1" thickTop="1">
      <c r="A42" s="390" t="s">
        <v>191</v>
      </c>
      <c r="B42" s="391">
        <v>15682</v>
      </c>
      <c r="C42" s="392">
        <v>1620</v>
      </c>
      <c r="D42" s="398">
        <v>7738</v>
      </c>
      <c r="E42" s="394">
        <v>6315</v>
      </c>
      <c r="F42" s="405">
        <v>10.336247049100001</v>
      </c>
      <c r="G42" s="406">
        <v>49.371530657800001</v>
      </c>
      <c r="H42" s="407">
        <v>40.292222293099996</v>
      </c>
      <c r="I42" s="360"/>
    </row>
    <row r="43" spans="1:9" s="361" customFormat="1" ht="17.100000000000001" customHeight="1">
      <c r="A43" s="362" t="s">
        <v>228</v>
      </c>
      <c r="B43" s="363">
        <v>3087</v>
      </c>
      <c r="C43" s="364">
        <v>265</v>
      </c>
      <c r="D43" s="400">
        <v>1535</v>
      </c>
      <c r="E43" s="366">
        <v>1287</v>
      </c>
      <c r="F43" s="408">
        <v>8.5843861354000008</v>
      </c>
      <c r="G43" s="409">
        <v>49.724651765499999</v>
      </c>
      <c r="H43" s="410">
        <v>41.690962099099998</v>
      </c>
      <c r="I43" s="360"/>
    </row>
    <row r="44" spans="1:9" s="361" customFormat="1" ht="17.100000000000001" customHeight="1">
      <c r="A44" s="362" t="s">
        <v>229</v>
      </c>
      <c r="B44" s="363">
        <v>2826</v>
      </c>
      <c r="C44" s="364">
        <v>221</v>
      </c>
      <c r="D44" s="400">
        <v>1116</v>
      </c>
      <c r="E44" s="366">
        <v>1489</v>
      </c>
      <c r="F44" s="408">
        <v>7.8202406228000001</v>
      </c>
      <c r="G44" s="409">
        <v>39.490445859899999</v>
      </c>
      <c r="H44" s="410">
        <v>52.6893135173</v>
      </c>
      <c r="I44" s="360"/>
    </row>
    <row r="45" spans="1:9" s="361" customFormat="1" ht="17.100000000000001" customHeight="1">
      <c r="A45" s="362" t="s">
        <v>230</v>
      </c>
      <c r="B45" s="363">
        <v>446</v>
      </c>
      <c r="C45" s="364">
        <v>34</v>
      </c>
      <c r="D45" s="400">
        <v>198</v>
      </c>
      <c r="E45" s="366">
        <v>214</v>
      </c>
      <c r="F45" s="408">
        <v>7.6233183857000002</v>
      </c>
      <c r="G45" s="409">
        <v>44.394618834100001</v>
      </c>
      <c r="H45" s="410">
        <v>47.982062780299998</v>
      </c>
      <c r="I45" s="360"/>
    </row>
    <row r="46" spans="1:9" s="361" customFormat="1" ht="17.100000000000001" customHeight="1" thickBot="1">
      <c r="A46" s="369" t="s">
        <v>231</v>
      </c>
      <c r="B46" s="370">
        <v>16558</v>
      </c>
      <c r="C46" s="371">
        <v>1506</v>
      </c>
      <c r="D46" s="411">
        <v>7913</v>
      </c>
      <c r="E46" s="373">
        <v>7112</v>
      </c>
      <c r="F46" s="412">
        <v>9.1101566753000007</v>
      </c>
      <c r="G46" s="413">
        <v>47.867642610899999</v>
      </c>
      <c r="H46" s="414">
        <v>43.022200713799997</v>
      </c>
      <c r="I46" s="360"/>
    </row>
    <row r="47" spans="1:9" s="361" customFormat="1" ht="17.100000000000001" customHeight="1">
      <c r="A47" s="423"/>
      <c r="B47" s="365"/>
      <c r="C47" s="365"/>
      <c r="D47" s="365"/>
      <c r="E47" s="424"/>
      <c r="F47" s="408"/>
      <c r="G47" s="408"/>
      <c r="H47" s="408"/>
      <c r="I47" s="425"/>
    </row>
    <row r="48" spans="1:9" ht="9" customHeight="1">
      <c r="A48" s="415"/>
      <c r="B48" s="416"/>
      <c r="C48" s="416"/>
      <c r="D48" s="416"/>
      <c r="E48" s="416"/>
      <c r="F48" s="416"/>
      <c r="G48" s="416"/>
      <c r="H48" s="416"/>
    </row>
    <row r="49" spans="1:8">
      <c r="A49" s="417" t="s">
        <v>233</v>
      </c>
      <c r="B49" s="418"/>
      <c r="C49" s="418"/>
      <c r="D49" s="418"/>
      <c r="E49" s="418"/>
      <c r="F49" s="418"/>
      <c r="G49" s="418"/>
      <c r="H49" s="418"/>
    </row>
    <row r="50" spans="1:8">
      <c r="A50" s="417" t="s">
        <v>234</v>
      </c>
      <c r="B50" s="418"/>
      <c r="C50" s="418"/>
      <c r="D50" s="418"/>
      <c r="E50" s="418"/>
      <c r="F50" s="418"/>
      <c r="G50" s="418"/>
      <c r="H50" s="418"/>
    </row>
    <row r="51" spans="1:8">
      <c r="A51" s="419"/>
      <c r="B51" s="418"/>
      <c r="C51" s="418"/>
      <c r="D51" s="418"/>
      <c r="E51" s="418"/>
      <c r="F51" s="418"/>
      <c r="G51" s="418"/>
      <c r="H51" s="418"/>
    </row>
    <row r="52" spans="1:8">
      <c r="A52" s="419"/>
      <c r="B52" s="418"/>
      <c r="C52" s="418"/>
      <c r="D52" s="418"/>
      <c r="E52" s="418"/>
      <c r="F52" s="418"/>
      <c r="G52" s="418"/>
      <c r="H52" s="418"/>
    </row>
    <row r="53" spans="1:8">
      <c r="A53" s="419"/>
      <c r="B53" s="418"/>
      <c r="C53" s="418"/>
      <c r="D53" s="418"/>
      <c r="E53" s="418"/>
      <c r="F53" s="418"/>
      <c r="G53" s="418"/>
      <c r="H53" s="418"/>
    </row>
    <row r="54" spans="1:8">
      <c r="A54" s="419"/>
      <c r="B54" s="418"/>
      <c r="C54" s="418"/>
      <c r="D54" s="418"/>
      <c r="E54" s="418"/>
      <c r="F54" s="418"/>
      <c r="G54" s="418"/>
      <c r="H54" s="418"/>
    </row>
    <row r="55" spans="1:8">
      <c r="A55" s="419"/>
      <c r="B55" s="418"/>
      <c r="C55" s="418"/>
      <c r="D55" s="418"/>
      <c r="E55" s="418"/>
      <c r="F55" s="418"/>
      <c r="G55" s="418"/>
      <c r="H55" s="418"/>
    </row>
    <row r="56" spans="1:8">
      <c r="A56" s="419"/>
      <c r="B56" s="418"/>
      <c r="C56" s="418"/>
      <c r="D56" s="418"/>
      <c r="E56" s="418"/>
      <c r="F56" s="418"/>
      <c r="G56" s="418"/>
      <c r="H56" s="418"/>
    </row>
    <row r="57" spans="1:8">
      <c r="A57" s="419"/>
      <c r="B57" s="418"/>
      <c r="C57" s="418"/>
      <c r="D57" s="418"/>
      <c r="E57" s="418"/>
      <c r="F57" s="418"/>
      <c r="G57" s="418"/>
      <c r="H57" s="418"/>
    </row>
    <row r="58" spans="1:8">
      <c r="A58" s="419"/>
      <c r="B58" s="418"/>
      <c r="C58" s="418"/>
      <c r="D58" s="418"/>
      <c r="E58" s="418"/>
      <c r="F58" s="418"/>
      <c r="G58" s="418"/>
      <c r="H58" s="418"/>
    </row>
    <row r="59" spans="1:8">
      <c r="A59" s="419"/>
      <c r="B59" s="418"/>
      <c r="C59" s="418"/>
      <c r="D59" s="418"/>
      <c r="E59" s="418"/>
      <c r="F59" s="418"/>
      <c r="G59" s="418"/>
      <c r="H59" s="418"/>
    </row>
    <row r="60" spans="1:8">
      <c r="A60" s="419"/>
      <c r="B60" s="418"/>
      <c r="C60" s="418"/>
      <c r="D60" s="418"/>
      <c r="E60" s="418"/>
      <c r="F60" s="418"/>
      <c r="G60" s="418"/>
      <c r="H60" s="418"/>
    </row>
    <row r="61" spans="1:8">
      <c r="A61" s="419"/>
      <c r="B61" s="418"/>
      <c r="C61" s="418"/>
      <c r="D61" s="418"/>
      <c r="E61" s="418"/>
      <c r="F61" s="418"/>
      <c r="G61" s="418"/>
      <c r="H61" s="418"/>
    </row>
    <row r="62" spans="1:8">
      <c r="A62" s="419"/>
      <c r="B62" s="418"/>
      <c r="C62" s="418"/>
      <c r="D62" s="418"/>
      <c r="E62" s="418"/>
      <c r="F62" s="418"/>
      <c r="G62" s="418"/>
      <c r="H62" s="418"/>
    </row>
    <row r="63" spans="1:8">
      <c r="A63" s="419"/>
      <c r="B63" s="418"/>
      <c r="C63" s="418"/>
      <c r="D63" s="418"/>
      <c r="E63" s="418"/>
      <c r="F63" s="418"/>
      <c r="G63" s="418"/>
      <c r="H63" s="418"/>
    </row>
    <row r="64" spans="1:8">
      <c r="A64" s="419"/>
      <c r="B64" s="418"/>
      <c r="C64" s="418"/>
      <c r="D64" s="418"/>
      <c r="E64" s="418"/>
      <c r="F64" s="418"/>
      <c r="G64" s="418"/>
      <c r="H64" s="418"/>
    </row>
    <row r="65" spans="1:8">
      <c r="A65" s="419"/>
      <c r="B65" s="418"/>
      <c r="C65" s="418"/>
      <c r="D65" s="418"/>
      <c r="E65" s="418"/>
      <c r="F65" s="418"/>
      <c r="G65" s="418"/>
      <c r="H65" s="418"/>
    </row>
    <row r="66" spans="1:8">
      <c r="A66" s="419"/>
      <c r="B66" s="418"/>
      <c r="C66" s="418"/>
      <c r="D66" s="418"/>
      <c r="E66" s="418"/>
      <c r="F66" s="418"/>
      <c r="G66" s="418"/>
      <c r="H66" s="418"/>
    </row>
    <row r="67" spans="1:8">
      <c r="A67" s="419"/>
      <c r="B67" s="418"/>
      <c r="C67" s="418"/>
      <c r="D67" s="418"/>
      <c r="E67" s="418"/>
      <c r="F67" s="418"/>
      <c r="G67" s="418"/>
      <c r="H67" s="418"/>
    </row>
    <row r="68" spans="1:8">
      <c r="A68" s="419"/>
      <c r="B68" s="418"/>
      <c r="C68" s="418"/>
      <c r="D68" s="418"/>
      <c r="E68" s="418"/>
      <c r="F68" s="418"/>
      <c r="G68" s="418"/>
      <c r="H68" s="418"/>
    </row>
    <row r="69" spans="1:8">
      <c r="A69" s="419"/>
      <c r="B69" s="418"/>
      <c r="C69" s="418"/>
      <c r="D69" s="418"/>
      <c r="E69" s="418"/>
      <c r="F69" s="418"/>
      <c r="G69" s="418"/>
      <c r="H69" s="418"/>
    </row>
    <row r="70" spans="1:8">
      <c r="A70" s="419"/>
      <c r="B70" s="418"/>
      <c r="C70" s="418"/>
      <c r="D70" s="418"/>
      <c r="E70" s="418"/>
      <c r="F70" s="418"/>
      <c r="G70" s="418"/>
      <c r="H70" s="418"/>
    </row>
    <row r="71" spans="1:8">
      <c r="A71" s="419"/>
      <c r="B71" s="418"/>
      <c r="C71" s="418"/>
      <c r="D71" s="418"/>
      <c r="E71" s="418"/>
      <c r="F71" s="418"/>
      <c r="G71" s="418"/>
      <c r="H71" s="418"/>
    </row>
    <row r="72" spans="1:8">
      <c r="A72" s="419"/>
      <c r="B72" s="418"/>
      <c r="C72" s="418"/>
      <c r="D72" s="418"/>
      <c r="E72" s="418"/>
      <c r="F72" s="418"/>
      <c r="G72" s="418"/>
      <c r="H72" s="418"/>
    </row>
    <row r="73" spans="1:8">
      <c r="A73" s="419"/>
      <c r="B73" s="418"/>
      <c r="C73" s="418"/>
      <c r="D73" s="418"/>
      <c r="E73" s="418"/>
      <c r="F73" s="418"/>
      <c r="G73" s="418"/>
      <c r="H73" s="418"/>
    </row>
    <row r="74" spans="1:8">
      <c r="A74" s="419"/>
      <c r="B74" s="418"/>
      <c r="C74" s="418"/>
      <c r="D74" s="418"/>
      <c r="E74" s="418"/>
      <c r="F74" s="418"/>
      <c r="G74" s="418"/>
      <c r="H74" s="418"/>
    </row>
    <row r="75" spans="1:8">
      <c r="A75" s="419"/>
      <c r="B75" s="418"/>
      <c r="C75" s="418"/>
      <c r="D75" s="418"/>
      <c r="E75" s="418"/>
      <c r="F75" s="418"/>
      <c r="G75" s="418"/>
      <c r="H75" s="418"/>
    </row>
    <row r="76" spans="1:8">
      <c r="A76" s="419"/>
      <c r="B76" s="418"/>
      <c r="C76" s="418"/>
      <c r="D76" s="418"/>
      <c r="E76" s="418"/>
      <c r="F76" s="418"/>
      <c r="G76" s="418"/>
      <c r="H76" s="418"/>
    </row>
    <row r="77" spans="1:8">
      <c r="A77" s="419"/>
      <c r="B77" s="418"/>
      <c r="C77" s="418"/>
      <c r="D77" s="418"/>
      <c r="E77" s="418"/>
      <c r="F77" s="418"/>
      <c r="G77" s="418"/>
      <c r="H77" s="418"/>
    </row>
    <row r="78" spans="1:8">
      <c r="A78" s="419"/>
      <c r="B78" s="418"/>
      <c r="C78" s="418"/>
      <c r="D78" s="418"/>
      <c r="E78" s="418"/>
      <c r="F78" s="418"/>
      <c r="G78" s="418"/>
      <c r="H78" s="418"/>
    </row>
    <row r="79" spans="1:8">
      <c r="A79" s="419"/>
      <c r="B79" s="418"/>
      <c r="C79" s="418"/>
      <c r="D79" s="418"/>
      <c r="E79" s="418"/>
      <c r="F79" s="418"/>
      <c r="G79" s="418"/>
      <c r="H79" s="418"/>
    </row>
    <row r="80" spans="1:8">
      <c r="A80" s="419"/>
      <c r="B80" s="418"/>
      <c r="C80" s="418"/>
      <c r="D80" s="418"/>
      <c r="E80" s="418"/>
      <c r="F80" s="418"/>
      <c r="G80" s="418"/>
      <c r="H80" s="418"/>
    </row>
    <row r="81" spans="1:8">
      <c r="A81" s="419"/>
      <c r="B81" s="418"/>
      <c r="C81" s="418"/>
      <c r="D81" s="418"/>
      <c r="E81" s="418"/>
      <c r="F81" s="418"/>
      <c r="G81" s="418"/>
      <c r="H81" s="418"/>
    </row>
    <row r="82" spans="1:8">
      <c r="A82" s="419"/>
      <c r="B82" s="418"/>
      <c r="C82" s="418"/>
      <c r="D82" s="418"/>
      <c r="E82" s="418"/>
      <c r="F82" s="418"/>
      <c r="G82" s="418"/>
      <c r="H82" s="418"/>
    </row>
    <row r="83" spans="1:8">
      <c r="A83" s="419"/>
      <c r="B83" s="418"/>
      <c r="C83" s="418"/>
      <c r="D83" s="418"/>
      <c r="E83" s="418"/>
      <c r="F83" s="418"/>
      <c r="G83" s="418"/>
      <c r="H83" s="418"/>
    </row>
    <row r="84" spans="1:8">
      <c r="A84" s="419"/>
      <c r="B84" s="418"/>
      <c r="C84" s="418"/>
      <c r="D84" s="418"/>
      <c r="E84" s="418"/>
      <c r="F84" s="418"/>
      <c r="G84" s="418"/>
      <c r="H84" s="418"/>
    </row>
    <row r="85" spans="1:8">
      <c r="A85" s="419"/>
      <c r="B85" s="418"/>
      <c r="C85" s="418"/>
      <c r="D85" s="418"/>
      <c r="E85" s="418"/>
      <c r="F85" s="418"/>
      <c r="G85" s="418"/>
      <c r="H85" s="418"/>
    </row>
    <row r="86" spans="1:8">
      <c r="A86" s="419"/>
      <c r="B86" s="418"/>
      <c r="C86" s="418"/>
      <c r="D86" s="418"/>
      <c r="E86" s="418"/>
      <c r="F86" s="418"/>
      <c r="G86" s="418"/>
      <c r="H86" s="418"/>
    </row>
    <row r="87" spans="1:8">
      <c r="A87" s="419"/>
      <c r="B87" s="418"/>
      <c r="C87" s="418"/>
      <c r="D87" s="418"/>
      <c r="E87" s="418"/>
      <c r="F87" s="418"/>
      <c r="G87" s="418"/>
      <c r="H87" s="418"/>
    </row>
    <row r="88" spans="1:8">
      <c r="A88" s="419"/>
      <c r="B88" s="418"/>
      <c r="C88" s="418"/>
      <c r="D88" s="418"/>
      <c r="E88" s="418"/>
      <c r="F88" s="418"/>
      <c r="G88" s="418"/>
      <c r="H88" s="418"/>
    </row>
    <row r="89" spans="1:8">
      <c r="A89" s="419"/>
      <c r="B89" s="418"/>
      <c r="C89" s="418"/>
      <c r="D89" s="418"/>
      <c r="E89" s="418"/>
      <c r="F89" s="418"/>
      <c r="G89" s="418"/>
      <c r="H89" s="418"/>
    </row>
    <row r="90" spans="1:8">
      <c r="A90" s="419"/>
      <c r="B90" s="418"/>
      <c r="C90" s="418"/>
      <c r="D90" s="418"/>
      <c r="E90" s="418"/>
      <c r="F90" s="418"/>
      <c r="G90" s="418"/>
      <c r="H90" s="418"/>
    </row>
    <row r="91" spans="1:8">
      <c r="A91" s="419"/>
      <c r="B91" s="418"/>
      <c r="C91" s="418"/>
      <c r="D91" s="418"/>
      <c r="E91" s="418"/>
      <c r="F91" s="418"/>
      <c r="G91" s="418"/>
      <c r="H91" s="418"/>
    </row>
    <row r="92" spans="1:8">
      <c r="A92" s="419"/>
      <c r="B92" s="418"/>
      <c r="C92" s="418"/>
      <c r="D92" s="418"/>
      <c r="E92" s="418"/>
      <c r="F92" s="418"/>
      <c r="G92" s="418"/>
      <c r="H92" s="418"/>
    </row>
    <row r="93" spans="1:8">
      <c r="A93" s="419"/>
      <c r="B93" s="418"/>
      <c r="C93" s="418"/>
      <c r="D93" s="418"/>
      <c r="E93" s="418"/>
      <c r="F93" s="418"/>
      <c r="G93" s="418"/>
      <c r="H93" s="418"/>
    </row>
    <row r="94" spans="1:8">
      <c r="A94" s="419"/>
      <c r="B94" s="418"/>
      <c r="C94" s="418"/>
      <c r="D94" s="418"/>
      <c r="E94" s="418"/>
      <c r="F94" s="418"/>
      <c r="G94" s="418"/>
      <c r="H94" s="418"/>
    </row>
    <row r="95" spans="1:8">
      <c r="A95" s="419"/>
      <c r="B95" s="418"/>
      <c r="C95" s="418"/>
      <c r="D95" s="418"/>
      <c r="E95" s="418"/>
      <c r="F95" s="418"/>
      <c r="G95" s="418"/>
      <c r="H95" s="418"/>
    </row>
    <row r="96" spans="1:8">
      <c r="A96" s="419"/>
      <c r="B96" s="418"/>
      <c r="C96" s="418"/>
      <c r="D96" s="418"/>
      <c r="E96" s="418"/>
      <c r="F96" s="418"/>
      <c r="G96" s="418"/>
      <c r="H96" s="418"/>
    </row>
    <row r="97" spans="1:8">
      <c r="A97" s="419"/>
      <c r="B97" s="418"/>
      <c r="C97" s="418"/>
      <c r="D97" s="418"/>
      <c r="E97" s="418"/>
      <c r="F97" s="418"/>
      <c r="G97" s="418"/>
      <c r="H97" s="418"/>
    </row>
    <row r="98" spans="1:8">
      <c r="A98" s="419"/>
      <c r="B98" s="418"/>
      <c r="C98" s="418"/>
      <c r="D98" s="418"/>
      <c r="E98" s="418"/>
      <c r="F98" s="418"/>
      <c r="G98" s="418"/>
      <c r="H98" s="418"/>
    </row>
    <row r="99" spans="1:8">
      <c r="A99" s="419"/>
      <c r="B99" s="418"/>
      <c r="C99" s="418"/>
      <c r="D99" s="418"/>
      <c r="E99" s="418"/>
      <c r="F99" s="418"/>
      <c r="G99" s="418"/>
      <c r="H99" s="418"/>
    </row>
    <row r="100" spans="1:8">
      <c r="A100" s="419"/>
      <c r="B100" s="418"/>
      <c r="C100" s="418"/>
      <c r="D100" s="418"/>
      <c r="E100" s="418"/>
      <c r="F100" s="418"/>
      <c r="G100" s="418"/>
      <c r="H100" s="418"/>
    </row>
    <row r="101" spans="1:8">
      <c r="A101" s="419"/>
      <c r="B101" s="418"/>
      <c r="C101" s="418"/>
      <c r="D101" s="418"/>
      <c r="E101" s="418"/>
      <c r="F101" s="418"/>
      <c r="G101" s="418"/>
      <c r="H101" s="418"/>
    </row>
    <row r="102" spans="1:8">
      <c r="A102" s="419"/>
      <c r="B102" s="418"/>
      <c r="C102" s="418"/>
      <c r="D102" s="418"/>
      <c r="E102" s="418"/>
      <c r="F102" s="418"/>
      <c r="G102" s="418"/>
      <c r="H102" s="418"/>
    </row>
    <row r="103" spans="1:8">
      <c r="A103" s="419"/>
      <c r="B103" s="418"/>
      <c r="C103" s="418"/>
      <c r="D103" s="418"/>
      <c r="E103" s="418"/>
      <c r="F103" s="418"/>
      <c r="G103" s="418"/>
      <c r="H103" s="418"/>
    </row>
    <row r="104" spans="1:8">
      <c r="A104" s="419"/>
      <c r="B104" s="418"/>
      <c r="C104" s="418"/>
      <c r="D104" s="418"/>
      <c r="E104" s="418"/>
      <c r="F104" s="418"/>
      <c r="G104" s="418"/>
      <c r="H104" s="418"/>
    </row>
    <row r="105" spans="1:8">
      <c r="A105" s="419"/>
      <c r="B105" s="418"/>
      <c r="C105" s="418"/>
      <c r="D105" s="418"/>
      <c r="E105" s="418"/>
      <c r="F105" s="418"/>
      <c r="G105" s="418"/>
      <c r="H105" s="418"/>
    </row>
    <row r="106" spans="1:8">
      <c r="A106" s="419"/>
      <c r="B106" s="418"/>
      <c r="C106" s="418"/>
      <c r="D106" s="418"/>
      <c r="E106" s="418"/>
      <c r="F106" s="418"/>
      <c r="G106" s="418"/>
      <c r="H106" s="418"/>
    </row>
    <row r="107" spans="1:8">
      <c r="A107" s="419"/>
      <c r="B107" s="418"/>
      <c r="C107" s="418"/>
      <c r="D107" s="418"/>
      <c r="E107" s="418"/>
      <c r="F107" s="418"/>
      <c r="G107" s="418"/>
      <c r="H107" s="418"/>
    </row>
    <row r="108" spans="1:8">
      <c r="A108" s="419"/>
      <c r="B108" s="418"/>
      <c r="C108" s="418"/>
      <c r="D108" s="418"/>
      <c r="E108" s="418"/>
      <c r="F108" s="418"/>
      <c r="G108" s="418"/>
      <c r="H108" s="418"/>
    </row>
    <row r="109" spans="1:8">
      <c r="A109" s="419"/>
      <c r="B109" s="418"/>
      <c r="C109" s="418"/>
      <c r="D109" s="418"/>
      <c r="E109" s="418"/>
      <c r="F109" s="418"/>
      <c r="G109" s="418"/>
      <c r="H109" s="418"/>
    </row>
    <row r="110" spans="1:8">
      <c r="A110" s="419"/>
      <c r="B110" s="418"/>
      <c r="C110" s="418"/>
      <c r="D110" s="418"/>
      <c r="E110" s="418"/>
      <c r="F110" s="418"/>
      <c r="G110" s="418"/>
      <c r="H110" s="418"/>
    </row>
    <row r="111" spans="1:8">
      <c r="A111" s="419"/>
      <c r="B111" s="418"/>
      <c r="C111" s="418"/>
      <c r="D111" s="418"/>
      <c r="E111" s="418"/>
      <c r="F111" s="418"/>
      <c r="G111" s="418"/>
      <c r="H111" s="418"/>
    </row>
    <row r="112" spans="1:8">
      <c r="A112" s="419"/>
      <c r="B112" s="418"/>
      <c r="C112" s="418"/>
      <c r="D112" s="418"/>
      <c r="E112" s="418"/>
      <c r="F112" s="418"/>
      <c r="G112" s="418"/>
      <c r="H112" s="418"/>
    </row>
    <row r="113" spans="1:8">
      <c r="A113" s="419"/>
      <c r="B113" s="418"/>
      <c r="C113" s="418"/>
      <c r="D113" s="418"/>
      <c r="E113" s="418"/>
      <c r="F113" s="418"/>
      <c r="G113" s="418"/>
      <c r="H113" s="418"/>
    </row>
    <row r="114" spans="1:8">
      <c r="A114" s="419"/>
      <c r="B114" s="418"/>
      <c r="C114" s="418"/>
      <c r="D114" s="418"/>
      <c r="E114" s="418"/>
      <c r="F114" s="418"/>
      <c r="G114" s="418"/>
      <c r="H114" s="418"/>
    </row>
    <row r="115" spans="1:8">
      <c r="A115" s="419"/>
      <c r="B115" s="418"/>
      <c r="C115" s="418"/>
      <c r="D115" s="418"/>
      <c r="E115" s="418"/>
      <c r="F115" s="418"/>
      <c r="G115" s="418"/>
      <c r="H115" s="418"/>
    </row>
    <row r="116" spans="1:8">
      <c r="A116" s="419"/>
      <c r="B116" s="418"/>
      <c r="C116" s="418"/>
      <c r="D116" s="418"/>
      <c r="E116" s="418"/>
      <c r="F116" s="418"/>
      <c r="G116" s="418"/>
      <c r="H116" s="418"/>
    </row>
    <row r="117" spans="1:8">
      <c r="A117" s="419"/>
      <c r="B117" s="418"/>
      <c r="C117" s="418"/>
      <c r="D117" s="418"/>
      <c r="E117" s="418"/>
      <c r="F117" s="418"/>
      <c r="G117" s="418"/>
      <c r="H117" s="418"/>
    </row>
    <row r="118" spans="1:8">
      <c r="A118" s="419"/>
      <c r="B118" s="418"/>
      <c r="C118" s="418"/>
      <c r="D118" s="418"/>
      <c r="E118" s="418"/>
      <c r="F118" s="418"/>
      <c r="G118" s="418"/>
      <c r="H118" s="418"/>
    </row>
    <row r="119" spans="1:8">
      <c r="A119" s="419"/>
      <c r="B119" s="418"/>
      <c r="C119" s="418"/>
      <c r="D119" s="418"/>
      <c r="E119" s="418"/>
      <c r="F119" s="418"/>
      <c r="G119" s="418"/>
      <c r="H119" s="418"/>
    </row>
    <row r="120" spans="1:8">
      <c r="A120" s="419"/>
      <c r="B120" s="418"/>
      <c r="C120" s="418"/>
      <c r="D120" s="418"/>
      <c r="E120" s="418"/>
      <c r="F120" s="418"/>
      <c r="G120" s="418"/>
      <c r="H120" s="418"/>
    </row>
    <row r="121" spans="1:8">
      <c r="A121" s="419"/>
      <c r="B121" s="418"/>
      <c r="C121" s="418"/>
      <c r="D121" s="418"/>
      <c r="E121" s="418"/>
      <c r="F121" s="418"/>
      <c r="G121" s="418"/>
      <c r="H121" s="418"/>
    </row>
    <row r="122" spans="1:8">
      <c r="A122" s="419"/>
      <c r="B122" s="418"/>
      <c r="C122" s="418"/>
      <c r="D122" s="418"/>
      <c r="E122" s="418"/>
      <c r="F122" s="418"/>
      <c r="G122" s="418"/>
      <c r="H122" s="418"/>
    </row>
    <row r="123" spans="1:8">
      <c r="A123" s="419"/>
      <c r="B123" s="418"/>
      <c r="C123" s="418"/>
      <c r="D123" s="418"/>
      <c r="E123" s="418"/>
      <c r="F123" s="418"/>
      <c r="G123" s="418"/>
      <c r="H123" s="418"/>
    </row>
    <row r="124" spans="1:8">
      <c r="A124" s="419"/>
      <c r="B124" s="418"/>
      <c r="C124" s="418"/>
      <c r="D124" s="418"/>
      <c r="E124" s="418"/>
      <c r="F124" s="418"/>
      <c r="G124" s="418"/>
      <c r="H124" s="418"/>
    </row>
    <row r="125" spans="1:8">
      <c r="A125" s="419"/>
      <c r="B125" s="418"/>
      <c r="C125" s="418"/>
      <c r="D125" s="418"/>
      <c r="E125" s="418"/>
      <c r="F125" s="418"/>
      <c r="G125" s="418"/>
      <c r="H125" s="418"/>
    </row>
    <row r="126" spans="1:8">
      <c r="A126" s="419"/>
      <c r="B126" s="418"/>
      <c r="C126" s="418"/>
      <c r="D126" s="418"/>
      <c r="E126" s="418"/>
      <c r="F126" s="418"/>
      <c r="G126" s="418"/>
      <c r="H126" s="418"/>
    </row>
    <row r="127" spans="1:8">
      <c r="A127" s="419"/>
      <c r="B127" s="418"/>
      <c r="C127" s="418"/>
      <c r="D127" s="418"/>
      <c r="E127" s="418"/>
      <c r="F127" s="418"/>
      <c r="G127" s="418"/>
      <c r="H127" s="418"/>
    </row>
    <row r="128" spans="1:8">
      <c r="A128" s="419"/>
      <c r="B128" s="418"/>
      <c r="C128" s="418"/>
      <c r="D128" s="418"/>
      <c r="E128" s="418"/>
      <c r="F128" s="418"/>
      <c r="G128" s="418"/>
      <c r="H128" s="418"/>
    </row>
    <row r="129" spans="1:8">
      <c r="A129" s="419"/>
      <c r="B129" s="418"/>
      <c r="C129" s="418"/>
      <c r="D129" s="418"/>
      <c r="E129" s="418"/>
      <c r="F129" s="418"/>
      <c r="G129" s="418"/>
      <c r="H129" s="418"/>
    </row>
    <row r="130" spans="1:8">
      <c r="A130" s="419"/>
      <c r="B130" s="418"/>
      <c r="C130" s="418"/>
      <c r="D130" s="418"/>
      <c r="E130" s="418"/>
      <c r="F130" s="418"/>
      <c r="G130" s="418"/>
      <c r="H130" s="418"/>
    </row>
    <row r="131" spans="1:8">
      <c r="A131" s="419"/>
      <c r="B131" s="418"/>
      <c r="C131" s="418"/>
      <c r="D131" s="418"/>
      <c r="E131" s="418"/>
      <c r="F131" s="418"/>
      <c r="G131" s="418"/>
      <c r="H131" s="418"/>
    </row>
    <row r="132" spans="1:8">
      <c r="A132" s="419"/>
      <c r="B132" s="418"/>
      <c r="C132" s="418"/>
      <c r="D132" s="418"/>
      <c r="E132" s="418"/>
      <c r="F132" s="418"/>
      <c r="G132" s="418"/>
      <c r="H132" s="418"/>
    </row>
    <row r="133" spans="1:8">
      <c r="A133" s="419"/>
      <c r="B133" s="418"/>
      <c r="C133" s="418"/>
      <c r="D133" s="418"/>
      <c r="E133" s="418"/>
      <c r="F133" s="418"/>
      <c r="G133" s="418"/>
      <c r="H133" s="418"/>
    </row>
    <row r="134" spans="1:8">
      <c r="A134" s="419"/>
      <c r="B134" s="418"/>
      <c r="C134" s="418"/>
      <c r="D134" s="418"/>
      <c r="E134" s="418"/>
      <c r="F134" s="418"/>
      <c r="G134" s="418"/>
      <c r="H134" s="418"/>
    </row>
    <row r="135" spans="1:8">
      <c r="A135" s="419"/>
      <c r="B135" s="418"/>
      <c r="C135" s="418"/>
      <c r="D135" s="418"/>
      <c r="E135" s="418"/>
      <c r="F135" s="418"/>
      <c r="G135" s="418"/>
      <c r="H135" s="418"/>
    </row>
    <row r="136" spans="1:8">
      <c r="A136" s="419"/>
      <c r="B136" s="418"/>
      <c r="C136" s="418"/>
      <c r="D136" s="418"/>
      <c r="E136" s="418"/>
      <c r="F136" s="418"/>
      <c r="G136" s="418"/>
      <c r="H136" s="418"/>
    </row>
    <row r="137" spans="1:8">
      <c r="A137" s="419"/>
      <c r="B137" s="418"/>
      <c r="C137" s="418"/>
      <c r="D137" s="418"/>
      <c r="E137" s="418"/>
      <c r="F137" s="418"/>
      <c r="G137" s="418"/>
      <c r="H137" s="418"/>
    </row>
    <row r="138" spans="1:8">
      <c r="A138" s="419"/>
      <c r="B138" s="418"/>
      <c r="C138" s="418"/>
      <c r="D138" s="418"/>
      <c r="E138" s="418"/>
      <c r="F138" s="418"/>
      <c r="G138" s="418"/>
      <c r="H138" s="418"/>
    </row>
    <row r="139" spans="1:8">
      <c r="A139" s="419"/>
      <c r="B139" s="418"/>
      <c r="C139" s="418"/>
      <c r="D139" s="418"/>
      <c r="E139" s="418"/>
      <c r="F139" s="418"/>
      <c r="G139" s="418"/>
      <c r="H139" s="418"/>
    </row>
    <row r="140" spans="1:8">
      <c r="A140" s="419"/>
      <c r="B140" s="418"/>
      <c r="C140" s="418"/>
      <c r="D140" s="418"/>
      <c r="E140" s="418"/>
      <c r="F140" s="418"/>
      <c r="G140" s="418"/>
      <c r="H140" s="418"/>
    </row>
    <row r="141" spans="1:8">
      <c r="A141" s="419"/>
      <c r="B141" s="418"/>
      <c r="C141" s="418"/>
      <c r="D141" s="418"/>
      <c r="E141" s="418"/>
      <c r="F141" s="418"/>
      <c r="G141" s="418"/>
      <c r="H141" s="418"/>
    </row>
    <row r="142" spans="1:8">
      <c r="A142" s="419"/>
      <c r="B142" s="418"/>
      <c r="C142" s="418"/>
      <c r="D142" s="418"/>
      <c r="E142" s="418"/>
      <c r="F142" s="418"/>
      <c r="G142" s="418"/>
      <c r="H142" s="418"/>
    </row>
    <row r="143" spans="1:8">
      <c r="A143" s="419"/>
      <c r="B143" s="418"/>
      <c r="C143" s="418"/>
      <c r="D143" s="418"/>
      <c r="E143" s="418"/>
      <c r="F143" s="418"/>
      <c r="G143" s="418"/>
      <c r="H143" s="418"/>
    </row>
    <row r="144" spans="1:8">
      <c r="A144" s="419"/>
      <c r="B144" s="418"/>
      <c r="C144" s="418"/>
      <c r="D144" s="418"/>
      <c r="E144" s="418"/>
      <c r="F144" s="418"/>
      <c r="G144" s="418"/>
      <c r="H144" s="418"/>
    </row>
    <row r="145" spans="1:8">
      <c r="A145" s="419"/>
      <c r="B145" s="418"/>
      <c r="C145" s="418"/>
      <c r="D145" s="418"/>
      <c r="E145" s="418"/>
      <c r="F145" s="418"/>
      <c r="G145" s="418"/>
      <c r="H145" s="418"/>
    </row>
    <row r="146" spans="1:8">
      <c r="A146" s="419"/>
      <c r="B146" s="418"/>
      <c r="C146" s="418"/>
      <c r="D146" s="418"/>
      <c r="E146" s="418"/>
      <c r="F146" s="418"/>
      <c r="G146" s="418"/>
      <c r="H146" s="418"/>
    </row>
    <row r="147" spans="1:8">
      <c r="A147" s="419"/>
      <c r="B147" s="418"/>
      <c r="C147" s="418"/>
      <c r="D147" s="418"/>
      <c r="E147" s="418"/>
      <c r="F147" s="418"/>
      <c r="G147" s="418"/>
      <c r="H147" s="418"/>
    </row>
    <row r="148" spans="1:8">
      <c r="A148" s="419"/>
      <c r="B148" s="418"/>
      <c r="C148" s="418"/>
      <c r="D148" s="418"/>
      <c r="E148" s="418"/>
      <c r="F148" s="418"/>
      <c r="G148" s="418"/>
      <c r="H148" s="418"/>
    </row>
    <row r="149" spans="1:8">
      <c r="A149" s="419"/>
      <c r="B149" s="418"/>
      <c r="C149" s="418"/>
      <c r="D149" s="418"/>
      <c r="E149" s="418"/>
      <c r="F149" s="418"/>
      <c r="G149" s="418"/>
      <c r="H149" s="418"/>
    </row>
    <row r="150" spans="1:8">
      <c r="A150" s="419"/>
      <c r="B150" s="418"/>
      <c r="C150" s="418"/>
      <c r="D150" s="418"/>
      <c r="E150" s="418"/>
      <c r="F150" s="418"/>
      <c r="G150" s="418"/>
      <c r="H150" s="418"/>
    </row>
    <row r="151" spans="1:8">
      <c r="A151" s="419"/>
      <c r="B151" s="418"/>
      <c r="C151" s="418"/>
      <c r="D151" s="418"/>
      <c r="E151" s="418"/>
      <c r="F151" s="418"/>
      <c r="G151" s="418"/>
      <c r="H151" s="418"/>
    </row>
    <row r="152" spans="1:8">
      <c r="A152" s="419"/>
      <c r="B152" s="418"/>
      <c r="C152" s="418"/>
      <c r="D152" s="418"/>
      <c r="E152" s="418"/>
      <c r="F152" s="418"/>
      <c r="G152" s="418"/>
      <c r="H152" s="418"/>
    </row>
    <row r="153" spans="1:8">
      <c r="A153" s="419"/>
      <c r="B153" s="418"/>
      <c r="C153" s="418"/>
      <c r="D153" s="418"/>
      <c r="E153" s="418"/>
      <c r="F153" s="418"/>
      <c r="G153" s="418"/>
      <c r="H153" s="418"/>
    </row>
    <row r="154" spans="1:8">
      <c r="A154" s="419"/>
      <c r="B154" s="418"/>
      <c r="C154" s="418"/>
      <c r="D154" s="418"/>
      <c r="E154" s="418"/>
      <c r="F154" s="418"/>
      <c r="G154" s="418"/>
      <c r="H154" s="418"/>
    </row>
    <row r="155" spans="1:8">
      <c r="A155" s="419"/>
      <c r="B155" s="418"/>
      <c r="C155" s="418"/>
      <c r="D155" s="418"/>
      <c r="E155" s="418"/>
      <c r="F155" s="418"/>
      <c r="G155" s="418"/>
      <c r="H155" s="418"/>
    </row>
    <row r="156" spans="1:8">
      <c r="A156" s="419"/>
      <c r="B156" s="418"/>
      <c r="C156" s="418"/>
      <c r="D156" s="418"/>
      <c r="E156" s="418"/>
      <c r="F156" s="418"/>
      <c r="G156" s="418"/>
      <c r="H156" s="418"/>
    </row>
    <row r="157" spans="1:8">
      <c r="A157" s="419"/>
      <c r="B157" s="418"/>
      <c r="C157" s="418"/>
      <c r="D157" s="418"/>
      <c r="E157" s="418"/>
      <c r="F157" s="418"/>
      <c r="G157" s="418"/>
      <c r="H157" s="418"/>
    </row>
    <row r="158" spans="1:8">
      <c r="A158" s="419"/>
      <c r="B158" s="418"/>
      <c r="C158" s="418"/>
      <c r="D158" s="418"/>
      <c r="E158" s="418"/>
      <c r="F158" s="418"/>
      <c r="G158" s="418"/>
      <c r="H158" s="418"/>
    </row>
    <row r="159" spans="1:8">
      <c r="A159" s="419"/>
      <c r="B159" s="418"/>
      <c r="C159" s="418"/>
      <c r="D159" s="418"/>
      <c r="E159" s="418"/>
      <c r="F159" s="418"/>
      <c r="G159" s="418"/>
      <c r="H159" s="418"/>
    </row>
    <row r="160" spans="1:8">
      <c r="A160" s="419"/>
      <c r="B160" s="418"/>
      <c r="C160" s="418"/>
      <c r="D160" s="418"/>
      <c r="E160" s="418"/>
      <c r="F160" s="418"/>
      <c r="G160" s="418"/>
      <c r="H160" s="418"/>
    </row>
    <row r="161" spans="1:8">
      <c r="A161" s="419"/>
      <c r="B161" s="418"/>
      <c r="C161" s="418"/>
      <c r="D161" s="418"/>
      <c r="E161" s="418"/>
      <c r="F161" s="418"/>
      <c r="G161" s="418"/>
      <c r="H161" s="418"/>
    </row>
    <row r="162" spans="1:8">
      <c r="A162" s="419"/>
      <c r="B162" s="418"/>
      <c r="C162" s="418"/>
      <c r="D162" s="418"/>
      <c r="E162" s="418"/>
      <c r="F162" s="418"/>
      <c r="G162" s="418"/>
      <c r="H162" s="418"/>
    </row>
    <row r="163" spans="1:8">
      <c r="A163" s="419"/>
      <c r="B163" s="418"/>
      <c r="C163" s="418"/>
      <c r="D163" s="418"/>
      <c r="E163" s="418"/>
      <c r="F163" s="418"/>
      <c r="G163" s="418"/>
      <c r="H163" s="418"/>
    </row>
    <row r="164" spans="1:8">
      <c r="A164" s="419"/>
      <c r="B164" s="418"/>
      <c r="C164" s="418"/>
      <c r="D164" s="418"/>
      <c r="E164" s="418"/>
      <c r="F164" s="418"/>
      <c r="G164" s="418"/>
      <c r="H164" s="418"/>
    </row>
    <row r="165" spans="1:8">
      <c r="A165" s="419"/>
      <c r="B165" s="418"/>
      <c r="C165" s="418"/>
      <c r="D165" s="418"/>
      <c r="E165" s="418"/>
      <c r="F165" s="418"/>
      <c r="G165" s="418"/>
      <c r="H165" s="418"/>
    </row>
    <row r="166" spans="1:8">
      <c r="A166" s="419"/>
      <c r="B166" s="418"/>
      <c r="C166" s="418"/>
      <c r="D166" s="418"/>
      <c r="E166" s="418"/>
      <c r="F166" s="418"/>
      <c r="G166" s="418"/>
      <c r="H166" s="418"/>
    </row>
    <row r="167" spans="1:8">
      <c r="A167" s="419"/>
      <c r="B167" s="418"/>
      <c r="C167" s="418"/>
      <c r="D167" s="418"/>
      <c r="E167" s="418"/>
      <c r="F167" s="418"/>
      <c r="G167" s="418"/>
      <c r="H167" s="418"/>
    </row>
    <row r="168" spans="1:8">
      <c r="A168" s="419"/>
      <c r="B168" s="418"/>
      <c r="C168" s="418"/>
      <c r="D168" s="418"/>
      <c r="E168" s="418"/>
      <c r="F168" s="418"/>
      <c r="G168" s="418"/>
      <c r="H168" s="418"/>
    </row>
    <row r="169" spans="1:8">
      <c r="A169" s="419"/>
      <c r="B169" s="418"/>
      <c r="C169" s="418"/>
      <c r="D169" s="418"/>
      <c r="E169" s="418"/>
      <c r="F169" s="418"/>
      <c r="G169" s="418"/>
      <c r="H169" s="418"/>
    </row>
    <row r="170" spans="1:8">
      <c r="A170" s="419"/>
      <c r="B170" s="418"/>
      <c r="C170" s="418"/>
      <c r="D170" s="418"/>
      <c r="E170" s="418"/>
      <c r="F170" s="418"/>
      <c r="G170" s="418"/>
      <c r="H170" s="418"/>
    </row>
    <row r="171" spans="1:8">
      <c r="A171" s="419"/>
      <c r="B171" s="418"/>
      <c r="C171" s="418"/>
      <c r="D171" s="418"/>
      <c r="E171" s="418"/>
      <c r="F171" s="418"/>
      <c r="G171" s="418"/>
      <c r="H171" s="418"/>
    </row>
    <row r="172" spans="1:8">
      <c r="A172" s="419"/>
      <c r="B172" s="418"/>
      <c r="C172" s="418"/>
      <c r="D172" s="418"/>
      <c r="E172" s="418"/>
      <c r="F172" s="418"/>
      <c r="G172" s="418"/>
      <c r="H172" s="418"/>
    </row>
    <row r="173" spans="1:8">
      <c r="A173" s="419"/>
      <c r="B173" s="418"/>
      <c r="C173" s="418"/>
      <c r="D173" s="418"/>
      <c r="E173" s="418"/>
      <c r="F173" s="418"/>
      <c r="G173" s="418"/>
      <c r="H173" s="418"/>
    </row>
    <row r="174" spans="1:8">
      <c r="A174" s="419"/>
      <c r="B174" s="418"/>
      <c r="C174" s="418"/>
      <c r="D174" s="418"/>
      <c r="E174" s="418"/>
      <c r="F174" s="418"/>
      <c r="G174" s="418"/>
      <c r="H174" s="418"/>
    </row>
    <row r="175" spans="1:8">
      <c r="A175" s="419"/>
      <c r="B175" s="418"/>
      <c r="C175" s="418"/>
      <c r="D175" s="418"/>
      <c r="E175" s="418"/>
      <c r="F175" s="418"/>
      <c r="G175" s="418"/>
      <c r="H175" s="418"/>
    </row>
    <row r="176" spans="1:8">
      <c r="A176" s="419"/>
      <c r="B176" s="418"/>
      <c r="C176" s="418"/>
      <c r="D176" s="418"/>
      <c r="E176" s="418"/>
      <c r="F176" s="418"/>
      <c r="G176" s="418"/>
      <c r="H176" s="418"/>
    </row>
    <row r="177" spans="1:8">
      <c r="A177" s="419"/>
      <c r="B177" s="418"/>
      <c r="C177" s="418"/>
      <c r="D177" s="418"/>
      <c r="E177" s="418"/>
      <c r="F177" s="418"/>
      <c r="G177" s="418"/>
      <c r="H177" s="418"/>
    </row>
    <row r="178" spans="1:8">
      <c r="A178" s="419"/>
      <c r="B178" s="418"/>
      <c r="C178" s="418"/>
      <c r="D178" s="418"/>
      <c r="E178" s="418"/>
      <c r="F178" s="418"/>
      <c r="G178" s="418"/>
      <c r="H178" s="418"/>
    </row>
    <row r="179" spans="1:8">
      <c r="A179" s="419"/>
      <c r="B179" s="418"/>
      <c r="C179" s="418"/>
      <c r="D179" s="418"/>
      <c r="E179" s="418"/>
      <c r="F179" s="418"/>
      <c r="G179" s="418"/>
      <c r="H179" s="418"/>
    </row>
    <row r="180" spans="1:8">
      <c r="A180" s="419"/>
      <c r="B180" s="418"/>
      <c r="C180" s="418"/>
      <c r="D180" s="418"/>
      <c r="E180" s="418"/>
      <c r="F180" s="418"/>
      <c r="G180" s="418"/>
      <c r="H180" s="418"/>
    </row>
    <row r="181" spans="1:8">
      <c r="A181" s="419"/>
      <c r="B181" s="418"/>
      <c r="C181" s="418"/>
      <c r="D181" s="418"/>
      <c r="E181" s="418"/>
      <c r="F181" s="418"/>
      <c r="G181" s="418"/>
      <c r="H181" s="418"/>
    </row>
    <row r="182" spans="1:8">
      <c r="A182" s="419"/>
      <c r="B182" s="418"/>
      <c r="C182" s="418"/>
      <c r="D182" s="418"/>
      <c r="E182" s="418"/>
      <c r="F182" s="418"/>
      <c r="G182" s="418"/>
      <c r="H182" s="418"/>
    </row>
    <row r="183" spans="1:8">
      <c r="A183" s="419"/>
      <c r="B183" s="418"/>
      <c r="C183" s="418"/>
      <c r="D183" s="418"/>
      <c r="E183" s="418"/>
      <c r="F183" s="418"/>
      <c r="G183" s="418"/>
      <c r="H183" s="418"/>
    </row>
    <row r="184" spans="1:8">
      <c r="A184" s="419"/>
      <c r="B184" s="418"/>
      <c r="C184" s="418"/>
      <c r="D184" s="418"/>
      <c r="E184" s="418"/>
      <c r="F184" s="418"/>
      <c r="G184" s="418"/>
      <c r="H184" s="418"/>
    </row>
    <row r="185" spans="1:8">
      <c r="A185" s="419"/>
      <c r="B185" s="418"/>
      <c r="C185" s="418"/>
      <c r="D185" s="418"/>
      <c r="E185" s="418"/>
      <c r="F185" s="418"/>
      <c r="G185" s="418"/>
      <c r="H185" s="418"/>
    </row>
    <row r="186" spans="1:8">
      <c r="A186" s="419"/>
      <c r="B186" s="418"/>
      <c r="C186" s="418"/>
      <c r="D186" s="418"/>
      <c r="E186" s="418"/>
      <c r="F186" s="418"/>
      <c r="G186" s="418"/>
      <c r="H186" s="418"/>
    </row>
    <row r="187" spans="1:8">
      <c r="A187" s="419"/>
      <c r="B187" s="418"/>
      <c r="C187" s="418"/>
      <c r="D187" s="418"/>
      <c r="E187" s="418"/>
      <c r="F187" s="418"/>
      <c r="G187" s="418"/>
      <c r="H187" s="418"/>
    </row>
    <row r="188" spans="1:8">
      <c r="A188" s="419"/>
      <c r="B188" s="418"/>
      <c r="C188" s="418"/>
      <c r="D188" s="418"/>
      <c r="E188" s="418"/>
      <c r="F188" s="418"/>
      <c r="G188" s="418"/>
      <c r="H188" s="418"/>
    </row>
    <row r="189" spans="1:8">
      <c r="A189" s="419"/>
      <c r="B189" s="418"/>
      <c r="C189" s="418"/>
      <c r="D189" s="418"/>
      <c r="E189" s="418"/>
      <c r="F189" s="418"/>
      <c r="G189" s="418"/>
      <c r="H189" s="418"/>
    </row>
    <row r="190" spans="1:8">
      <c r="A190" s="419"/>
      <c r="B190" s="418"/>
      <c r="C190" s="418"/>
      <c r="D190" s="418"/>
      <c r="E190" s="418"/>
      <c r="F190" s="418"/>
      <c r="G190" s="418"/>
      <c r="H190" s="418"/>
    </row>
    <row r="191" spans="1:8">
      <c r="A191" s="419"/>
      <c r="B191" s="418"/>
      <c r="C191" s="418"/>
      <c r="D191" s="418"/>
      <c r="E191" s="418"/>
      <c r="F191" s="418"/>
      <c r="G191" s="418"/>
      <c r="H191" s="418"/>
    </row>
    <row r="192" spans="1:8">
      <c r="A192" s="419"/>
      <c r="B192" s="418"/>
      <c r="C192" s="418"/>
      <c r="D192" s="418"/>
      <c r="E192" s="418"/>
      <c r="F192" s="418"/>
      <c r="G192" s="418"/>
      <c r="H192" s="418"/>
    </row>
    <row r="193" spans="1:8">
      <c r="A193" s="419"/>
      <c r="B193" s="418"/>
      <c r="C193" s="418"/>
      <c r="D193" s="418"/>
      <c r="E193" s="418"/>
      <c r="F193" s="418"/>
      <c r="G193" s="418"/>
      <c r="H193" s="418"/>
    </row>
    <row r="194" spans="1:8">
      <c r="A194" s="419"/>
      <c r="B194" s="418"/>
      <c r="C194" s="418"/>
      <c r="D194" s="418"/>
      <c r="E194" s="418"/>
      <c r="F194" s="418"/>
      <c r="G194" s="418"/>
      <c r="H194" s="418"/>
    </row>
    <row r="195" spans="1:8">
      <c r="A195" s="419"/>
      <c r="B195" s="418"/>
      <c r="C195" s="418"/>
      <c r="D195" s="418"/>
      <c r="E195" s="418"/>
      <c r="F195" s="418"/>
      <c r="G195" s="418"/>
      <c r="H195" s="418"/>
    </row>
    <row r="196" spans="1:8">
      <c r="A196" s="419"/>
      <c r="B196" s="418"/>
      <c r="C196" s="418"/>
      <c r="D196" s="418"/>
      <c r="E196" s="418"/>
      <c r="F196" s="418"/>
      <c r="G196" s="418"/>
      <c r="H196" s="418"/>
    </row>
    <row r="197" spans="1:8">
      <c r="A197" s="419"/>
      <c r="B197" s="418"/>
      <c r="C197" s="418"/>
      <c r="D197" s="418"/>
      <c r="E197" s="418"/>
      <c r="F197" s="418"/>
      <c r="G197" s="418"/>
      <c r="H197" s="418"/>
    </row>
    <row r="198" spans="1:8">
      <c r="A198" s="419"/>
      <c r="B198" s="418"/>
      <c r="C198" s="418"/>
      <c r="D198" s="418"/>
      <c r="E198" s="418"/>
      <c r="F198" s="418"/>
      <c r="G198" s="418"/>
      <c r="H198" s="418"/>
    </row>
    <row r="199" spans="1:8">
      <c r="A199" s="419"/>
      <c r="B199" s="418"/>
      <c r="C199" s="418"/>
      <c r="D199" s="418"/>
      <c r="E199" s="418"/>
      <c r="F199" s="418"/>
      <c r="G199" s="418"/>
      <c r="H199" s="418"/>
    </row>
    <row r="200" spans="1:8">
      <c r="A200" s="419"/>
      <c r="B200" s="418"/>
      <c r="C200" s="418"/>
      <c r="D200" s="418"/>
      <c r="E200" s="418"/>
      <c r="F200" s="418"/>
      <c r="G200" s="418"/>
      <c r="H200" s="418"/>
    </row>
    <row r="201" spans="1:8">
      <c r="A201" s="419"/>
      <c r="B201" s="418"/>
      <c r="C201" s="418"/>
      <c r="D201" s="418"/>
      <c r="E201" s="418"/>
      <c r="F201" s="418"/>
      <c r="G201" s="418"/>
      <c r="H201" s="418"/>
    </row>
  </sheetData>
  <mergeCells count="4">
    <mergeCell ref="A1:H1"/>
    <mergeCell ref="B6:E6"/>
    <mergeCell ref="F6:H6"/>
    <mergeCell ref="A3:H3"/>
  </mergeCells>
  <phoneticPr fontId="3"/>
  <pageMargins left="0.7" right="0.7" top="0.75" bottom="0.75" header="0.3" footer="0.3"/>
  <pageSetup paperSize="9" scale="8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10" zoomScale="75" zoomScaleNormal="75" zoomScaleSheetLayoutView="75" workbookViewId="0">
      <selection activeCell="D24" sqref="D24"/>
    </sheetView>
  </sheetViews>
  <sheetFormatPr defaultRowHeight="17.25"/>
  <cols>
    <col min="1" max="1" width="0.69921875" style="194" customWidth="1"/>
    <col min="2" max="2" width="15" style="194" customWidth="1"/>
    <col min="3" max="11" width="12.19921875" style="194" customWidth="1"/>
    <col min="12" max="16384" width="8.796875" style="194"/>
  </cols>
  <sheetData>
    <row r="1" spans="1:11" ht="21">
      <c r="A1" s="2"/>
      <c r="B1" s="1"/>
      <c r="C1" s="2"/>
      <c r="D1" s="2"/>
      <c r="E1" s="2"/>
      <c r="F1" s="202" t="s">
        <v>2</v>
      </c>
      <c r="G1" s="3"/>
      <c r="H1" s="2"/>
      <c r="I1" s="2"/>
      <c r="J1" s="2"/>
      <c r="K1" s="2"/>
    </row>
    <row r="2" spans="1:11">
      <c r="A2" s="2"/>
      <c r="B2" s="4"/>
      <c r="C2" s="5" t="s">
        <v>3</v>
      </c>
      <c r="D2" s="4"/>
      <c r="E2" s="4"/>
      <c r="F2" s="4"/>
      <c r="G2" s="4"/>
      <c r="H2" s="4"/>
      <c r="I2" s="4"/>
      <c r="J2" s="4"/>
      <c r="K2" s="4"/>
    </row>
    <row r="3" spans="1:11" ht="18" thickBot="1">
      <c r="A3" s="2"/>
      <c r="B3" s="84"/>
      <c r="C3" s="7"/>
      <c r="D3" s="6"/>
      <c r="E3" s="6"/>
      <c r="F3" s="6"/>
      <c r="G3" s="6"/>
      <c r="H3" s="6"/>
      <c r="I3" s="6"/>
      <c r="J3" s="6"/>
      <c r="K3" s="6"/>
    </row>
    <row r="4" spans="1:11">
      <c r="A4" s="2"/>
      <c r="B4" s="443" t="s">
        <v>95</v>
      </c>
      <c r="C4" s="446" t="s">
        <v>4</v>
      </c>
      <c r="D4" s="8"/>
      <c r="E4" s="8"/>
      <c r="F4" s="8"/>
      <c r="G4" s="8"/>
      <c r="H4" s="8"/>
      <c r="I4" s="8"/>
      <c r="J4" s="450" t="s">
        <v>94</v>
      </c>
      <c r="K4" s="446" t="s">
        <v>93</v>
      </c>
    </row>
    <row r="5" spans="1:11">
      <c r="A5" s="2"/>
      <c r="B5" s="444"/>
      <c r="C5" s="447"/>
      <c r="D5" s="448" t="s">
        <v>61</v>
      </c>
      <c r="E5" s="448" t="s">
        <v>62</v>
      </c>
      <c r="F5" s="448" t="s">
        <v>63</v>
      </c>
      <c r="G5" s="448" t="s">
        <v>64</v>
      </c>
      <c r="H5" s="448" t="s">
        <v>65</v>
      </c>
      <c r="I5" s="448" t="s">
        <v>66</v>
      </c>
      <c r="J5" s="451"/>
      <c r="K5" s="447"/>
    </row>
    <row r="6" spans="1:11">
      <c r="A6" s="2"/>
      <c r="B6" s="445"/>
      <c r="C6" s="9" t="s">
        <v>92</v>
      </c>
      <c r="D6" s="449"/>
      <c r="E6" s="449"/>
      <c r="F6" s="449"/>
      <c r="G6" s="449"/>
      <c r="H6" s="449"/>
      <c r="I6" s="449"/>
      <c r="J6" s="10" t="s">
        <v>91</v>
      </c>
      <c r="K6" s="10" t="s">
        <v>91</v>
      </c>
    </row>
    <row r="7" spans="1:11">
      <c r="A7" s="2"/>
      <c r="B7" s="135"/>
      <c r="C7" s="13" t="s">
        <v>90</v>
      </c>
      <c r="D7" s="2"/>
      <c r="E7" s="2"/>
      <c r="F7" s="190" t="s">
        <v>67</v>
      </c>
      <c r="G7" s="2"/>
      <c r="H7" s="2"/>
      <c r="I7" s="153"/>
      <c r="J7" s="454" t="s">
        <v>67</v>
      </c>
      <c r="K7" s="455"/>
    </row>
    <row r="8" spans="1:11">
      <c r="A8" s="2"/>
      <c r="B8" s="191" t="s">
        <v>139</v>
      </c>
      <c r="C8" s="16">
        <v>85.8</v>
      </c>
      <c r="D8" s="15">
        <v>80.2</v>
      </c>
      <c r="E8" s="15">
        <v>103.9</v>
      </c>
      <c r="F8" s="15">
        <v>72.900000000000006</v>
      </c>
      <c r="G8" s="15">
        <v>97.9</v>
      </c>
      <c r="H8" s="15">
        <v>90.5</v>
      </c>
      <c r="I8" s="15">
        <v>96</v>
      </c>
      <c r="J8" s="14">
        <v>86.5</v>
      </c>
      <c r="K8" s="18">
        <v>90.7</v>
      </c>
    </row>
    <row r="9" spans="1:11">
      <c r="A9" s="2"/>
      <c r="B9" s="154" t="s">
        <v>53</v>
      </c>
      <c r="C9" s="16">
        <v>100</v>
      </c>
      <c r="D9" s="15">
        <v>100</v>
      </c>
      <c r="E9" s="15">
        <v>100</v>
      </c>
      <c r="F9" s="15">
        <v>100</v>
      </c>
      <c r="G9" s="15">
        <v>100</v>
      </c>
      <c r="H9" s="15">
        <v>100</v>
      </c>
      <c r="I9" s="15">
        <v>100</v>
      </c>
      <c r="J9" s="14">
        <v>100</v>
      </c>
      <c r="K9" s="18">
        <v>100</v>
      </c>
    </row>
    <row r="10" spans="1:11">
      <c r="A10" s="2"/>
      <c r="B10" s="154" t="s">
        <v>56</v>
      </c>
      <c r="C10" s="16">
        <v>106.5</v>
      </c>
      <c r="D10" s="15">
        <v>104.2</v>
      </c>
      <c r="E10" s="15">
        <v>91.3</v>
      </c>
      <c r="F10" s="15">
        <v>117.6</v>
      </c>
      <c r="G10" s="15">
        <v>104.2</v>
      </c>
      <c r="H10" s="15">
        <v>90.8</v>
      </c>
      <c r="I10" s="15">
        <v>101.3</v>
      </c>
      <c r="J10" s="14">
        <v>97.2</v>
      </c>
      <c r="K10" s="18">
        <v>102.4</v>
      </c>
    </row>
    <row r="11" spans="1:11">
      <c r="A11" s="2"/>
      <c r="B11" s="154" t="s">
        <v>72</v>
      </c>
      <c r="C11" s="16">
        <v>100.2</v>
      </c>
      <c r="D11" s="15">
        <v>100.3</v>
      </c>
      <c r="E11" s="15">
        <v>81.599999999999994</v>
      </c>
      <c r="F11" s="15">
        <v>104.4</v>
      </c>
      <c r="G11" s="15">
        <v>101.9</v>
      </c>
      <c r="H11" s="15">
        <v>90.8</v>
      </c>
      <c r="I11" s="15">
        <v>103</v>
      </c>
      <c r="J11" s="14">
        <v>97.8</v>
      </c>
      <c r="K11" s="18">
        <v>101.5</v>
      </c>
    </row>
    <row r="12" spans="1:11">
      <c r="A12" s="2"/>
      <c r="B12" s="192" t="s">
        <v>73</v>
      </c>
      <c r="C12" s="200">
        <v>99.8</v>
      </c>
      <c r="D12" s="15">
        <v>101</v>
      </c>
      <c r="E12" s="15">
        <v>51.3</v>
      </c>
      <c r="F12" s="15">
        <v>102.7</v>
      </c>
      <c r="G12" s="15">
        <v>110.4</v>
      </c>
      <c r="H12" s="15">
        <v>87.3</v>
      </c>
      <c r="I12" s="15">
        <v>103.7</v>
      </c>
      <c r="J12" s="14">
        <v>97</v>
      </c>
      <c r="K12" s="189">
        <v>100</v>
      </c>
    </row>
    <row r="13" spans="1:11">
      <c r="A13" s="2"/>
      <c r="B13" s="192" t="s">
        <v>77</v>
      </c>
      <c r="C13" s="200">
        <v>103.5</v>
      </c>
      <c r="D13" s="15">
        <v>93.1</v>
      </c>
      <c r="E13" s="15">
        <v>60.6</v>
      </c>
      <c r="F13" s="15">
        <v>117.5</v>
      </c>
      <c r="G13" s="15">
        <v>109.8</v>
      </c>
      <c r="H13" s="15">
        <v>87.9</v>
      </c>
      <c r="I13" s="15">
        <v>102.2</v>
      </c>
      <c r="J13" s="14">
        <v>99</v>
      </c>
      <c r="K13" s="189">
        <v>103.1</v>
      </c>
    </row>
    <row r="14" spans="1:11">
      <c r="A14" s="2"/>
      <c r="B14" s="192" t="s">
        <v>137</v>
      </c>
      <c r="C14" s="200">
        <v>98.6</v>
      </c>
      <c r="D14" s="15">
        <v>71</v>
      </c>
      <c r="E14" s="15">
        <v>60.4</v>
      </c>
      <c r="F14" s="15">
        <v>116.6</v>
      </c>
      <c r="G14" s="15">
        <v>110.9</v>
      </c>
      <c r="H14" s="15">
        <v>81.8</v>
      </c>
      <c r="I14" s="15">
        <v>105.2</v>
      </c>
      <c r="J14" s="14">
        <v>97.8</v>
      </c>
      <c r="K14" s="189">
        <v>103.4</v>
      </c>
    </row>
    <row r="15" spans="1:11">
      <c r="A15" s="2"/>
      <c r="B15" s="192"/>
      <c r="C15" s="200"/>
      <c r="D15" s="15"/>
      <c r="E15" s="15"/>
      <c r="F15" s="15"/>
      <c r="G15" s="15"/>
      <c r="H15" s="15"/>
      <c r="I15" s="15"/>
      <c r="J15" s="14"/>
      <c r="K15" s="189"/>
    </row>
    <row r="16" spans="1:11">
      <c r="A16" s="2"/>
      <c r="B16" s="155"/>
      <c r="C16" s="458" t="s">
        <v>5</v>
      </c>
      <c r="D16" s="459"/>
      <c r="E16" s="459"/>
      <c r="F16" s="459"/>
      <c r="G16" s="459"/>
      <c r="H16" s="459"/>
      <c r="I16" s="460"/>
      <c r="J16" s="456" t="s">
        <v>71</v>
      </c>
      <c r="K16" s="457"/>
    </row>
    <row r="17" spans="1:11">
      <c r="A17" s="2"/>
      <c r="B17" s="155"/>
      <c r="C17" s="213"/>
      <c r="D17" s="214"/>
      <c r="E17" s="214"/>
      <c r="F17" s="214"/>
      <c r="G17" s="214"/>
      <c r="H17" s="214"/>
      <c r="I17" s="215"/>
      <c r="J17" s="212"/>
      <c r="K17" s="212"/>
    </row>
    <row r="18" spans="1:11">
      <c r="A18" s="2"/>
      <c r="B18" s="156" t="s">
        <v>235</v>
      </c>
      <c r="C18" s="200">
        <v>98.7</v>
      </c>
      <c r="D18" s="189">
        <v>69</v>
      </c>
      <c r="E18" s="189">
        <v>54.7</v>
      </c>
      <c r="F18" s="189">
        <v>122.4</v>
      </c>
      <c r="G18" s="189">
        <v>104.5</v>
      </c>
      <c r="H18" s="189">
        <v>84.2</v>
      </c>
      <c r="I18" s="182">
        <v>107.9</v>
      </c>
      <c r="J18" s="181">
        <v>98.3</v>
      </c>
      <c r="K18" s="189">
        <v>103.7</v>
      </c>
    </row>
    <row r="19" spans="1:11">
      <c r="A19" s="2"/>
      <c r="B19" s="156" t="s">
        <v>134</v>
      </c>
      <c r="C19" s="200">
        <v>95.3</v>
      </c>
      <c r="D19" s="189">
        <v>68.900000000000006</v>
      </c>
      <c r="E19" s="189">
        <v>59.4</v>
      </c>
      <c r="F19" s="189">
        <v>121</v>
      </c>
      <c r="G19" s="189">
        <v>111.9</v>
      </c>
      <c r="H19" s="189">
        <v>83.3</v>
      </c>
      <c r="I19" s="182">
        <v>107.7</v>
      </c>
      <c r="J19" s="181">
        <v>97.1</v>
      </c>
      <c r="K19" s="189">
        <v>101.6</v>
      </c>
    </row>
    <row r="20" spans="1:11">
      <c r="A20" s="2"/>
      <c r="B20" s="156" t="s">
        <v>136</v>
      </c>
      <c r="C20" s="200">
        <v>99</v>
      </c>
      <c r="D20" s="189">
        <v>69.900000000000006</v>
      </c>
      <c r="E20" s="189">
        <v>57</v>
      </c>
      <c r="F20" s="189">
        <v>120.1</v>
      </c>
      <c r="G20" s="189">
        <v>109</v>
      </c>
      <c r="H20" s="189">
        <v>79.2</v>
      </c>
      <c r="I20" s="182">
        <v>108.5</v>
      </c>
      <c r="J20" s="181">
        <v>95.9</v>
      </c>
      <c r="K20" s="189">
        <v>99.8</v>
      </c>
    </row>
    <row r="21" spans="1:11">
      <c r="A21" s="2"/>
      <c r="B21" s="156" t="s">
        <v>143</v>
      </c>
      <c r="C21" s="200">
        <v>100</v>
      </c>
      <c r="D21" s="189">
        <v>69.8</v>
      </c>
      <c r="E21" s="189">
        <v>34</v>
      </c>
      <c r="F21" s="189">
        <v>122.7</v>
      </c>
      <c r="G21" s="189">
        <v>118.6</v>
      </c>
      <c r="H21" s="189">
        <v>94.1</v>
      </c>
      <c r="I21" s="182">
        <v>109.8</v>
      </c>
      <c r="J21" s="181">
        <v>98.4</v>
      </c>
      <c r="K21" s="189">
        <v>104.1</v>
      </c>
    </row>
    <row r="22" spans="1:11">
      <c r="A22" s="2"/>
      <c r="B22" s="156" t="s">
        <v>149</v>
      </c>
      <c r="C22" s="200">
        <v>105.7</v>
      </c>
      <c r="D22" s="189">
        <v>70</v>
      </c>
      <c r="E22" s="189">
        <v>37.200000000000003</v>
      </c>
      <c r="F22" s="189">
        <v>130.9</v>
      </c>
      <c r="G22" s="189">
        <v>123.2</v>
      </c>
      <c r="H22" s="189">
        <v>84.5</v>
      </c>
      <c r="I22" s="182">
        <v>112.5</v>
      </c>
      <c r="J22" s="181">
        <v>93.2</v>
      </c>
      <c r="K22" s="189">
        <v>97.7</v>
      </c>
    </row>
    <row r="23" spans="1:11">
      <c r="A23" s="2"/>
      <c r="B23" s="156" t="s">
        <v>6</v>
      </c>
      <c r="C23" s="200">
        <v>101.3</v>
      </c>
      <c r="D23" s="189">
        <v>64.7</v>
      </c>
      <c r="E23" s="189">
        <v>85.3</v>
      </c>
      <c r="F23" s="189">
        <v>122.1</v>
      </c>
      <c r="G23" s="189">
        <v>111.9</v>
      </c>
      <c r="H23" s="189">
        <v>92.8</v>
      </c>
      <c r="I23" s="182">
        <v>114.6</v>
      </c>
      <c r="J23" s="181">
        <v>96.7</v>
      </c>
      <c r="K23" s="189">
        <v>105</v>
      </c>
    </row>
    <row r="24" spans="1:11">
      <c r="A24" s="2"/>
      <c r="B24" s="156" t="s">
        <v>7</v>
      </c>
      <c r="C24" s="200" t="s">
        <v>156</v>
      </c>
      <c r="D24" s="189">
        <v>71.400000000000006</v>
      </c>
      <c r="E24" s="189">
        <v>74.099999999999994</v>
      </c>
      <c r="F24" s="189">
        <v>138.69999999999999</v>
      </c>
      <c r="G24" s="189">
        <v>114</v>
      </c>
      <c r="H24" s="189">
        <v>79.599999999999994</v>
      </c>
      <c r="I24" s="182">
        <v>118.4</v>
      </c>
      <c r="J24" s="181">
        <v>97.3</v>
      </c>
      <c r="K24" s="189">
        <v>104.1</v>
      </c>
    </row>
    <row r="25" spans="1:11">
      <c r="A25" s="2"/>
      <c r="B25" s="156" t="s">
        <v>8</v>
      </c>
      <c r="C25" s="200" t="s">
        <v>158</v>
      </c>
      <c r="D25" s="189">
        <v>77.599999999999994</v>
      </c>
      <c r="E25" s="189">
        <v>77.099999999999994</v>
      </c>
      <c r="F25" s="189">
        <v>119.8</v>
      </c>
      <c r="G25" s="189">
        <v>114.5</v>
      </c>
      <c r="H25" s="189">
        <v>99.1</v>
      </c>
      <c r="I25" s="182">
        <v>121.1</v>
      </c>
      <c r="J25" s="181">
        <v>94.6</v>
      </c>
      <c r="K25" s="189">
        <v>103.3</v>
      </c>
    </row>
    <row r="26" spans="1:11">
      <c r="A26" s="2"/>
      <c r="B26" s="156" t="s">
        <v>9</v>
      </c>
      <c r="C26" s="200" t="s">
        <v>160</v>
      </c>
      <c r="D26" s="189">
        <v>83.3</v>
      </c>
      <c r="E26" s="189">
        <v>42.5</v>
      </c>
      <c r="F26" s="189">
        <v>134.80000000000001</v>
      </c>
      <c r="G26" s="189">
        <v>120.1</v>
      </c>
      <c r="H26" s="189">
        <v>76.2</v>
      </c>
      <c r="I26" s="227">
        <v>122.4</v>
      </c>
      <c r="J26" s="181">
        <v>96.8</v>
      </c>
      <c r="K26" s="189">
        <v>101.8</v>
      </c>
    </row>
    <row r="27" spans="1:11">
      <c r="A27" s="2"/>
      <c r="B27" s="156" t="s">
        <v>10</v>
      </c>
      <c r="C27" s="200" t="s">
        <v>161</v>
      </c>
      <c r="D27" s="189">
        <v>71.599999999999994</v>
      </c>
      <c r="E27" s="189">
        <v>43.5</v>
      </c>
      <c r="F27" s="189">
        <v>131.1</v>
      </c>
      <c r="G27" s="189">
        <v>125.6</v>
      </c>
      <c r="H27" s="189">
        <v>97</v>
      </c>
      <c r="I27" s="227">
        <v>124.4</v>
      </c>
      <c r="J27" s="181">
        <v>96.5</v>
      </c>
      <c r="K27" s="189">
        <v>100.9</v>
      </c>
    </row>
    <row r="28" spans="1:11">
      <c r="A28" s="2"/>
      <c r="B28" s="156" t="s">
        <v>11</v>
      </c>
      <c r="C28" s="200" t="s">
        <v>170</v>
      </c>
      <c r="D28" s="189">
        <v>67.8</v>
      </c>
      <c r="E28" s="189">
        <v>72.599999999999994</v>
      </c>
      <c r="F28" s="189">
        <v>153.1</v>
      </c>
      <c r="G28" s="189">
        <v>109.8</v>
      </c>
      <c r="H28" s="189">
        <v>90.5</v>
      </c>
      <c r="I28" s="227">
        <v>126.8</v>
      </c>
      <c r="J28" s="181">
        <v>97.8</v>
      </c>
      <c r="K28" s="189">
        <v>101.8</v>
      </c>
    </row>
    <row r="29" spans="1:11">
      <c r="A29" s="2"/>
      <c r="B29" s="156" t="s">
        <v>12</v>
      </c>
      <c r="C29" s="200" t="s">
        <v>236</v>
      </c>
      <c r="D29" s="189">
        <v>74.3</v>
      </c>
      <c r="E29" s="189">
        <v>50.2</v>
      </c>
      <c r="F29" s="189">
        <v>131.5</v>
      </c>
      <c r="G29" s="189">
        <v>116.8</v>
      </c>
      <c r="H29" s="189">
        <v>90.9</v>
      </c>
      <c r="I29" s="227">
        <v>126.3</v>
      </c>
      <c r="J29" s="181">
        <v>98.4</v>
      </c>
      <c r="K29" s="189">
        <v>107</v>
      </c>
    </row>
    <row r="30" spans="1:11">
      <c r="A30" s="2"/>
      <c r="B30" s="156" t="s">
        <v>135</v>
      </c>
      <c r="C30" s="200" t="s">
        <v>246</v>
      </c>
      <c r="D30" s="189">
        <v>79.3</v>
      </c>
      <c r="E30" s="189">
        <v>50.9</v>
      </c>
      <c r="F30" s="189">
        <v>129.9</v>
      </c>
      <c r="G30" s="189">
        <v>113.1</v>
      </c>
      <c r="H30" s="189">
        <v>73.5</v>
      </c>
      <c r="I30" s="227">
        <v>128.4</v>
      </c>
      <c r="J30" s="181">
        <v>98.5</v>
      </c>
      <c r="K30" s="189" t="s">
        <v>237</v>
      </c>
    </row>
    <row r="31" spans="1:11" ht="18" thickBot="1">
      <c r="A31" s="2"/>
      <c r="B31" s="206"/>
      <c r="C31" s="24"/>
      <c r="D31" s="25"/>
      <c r="E31" s="26"/>
      <c r="F31" s="26"/>
      <c r="G31" s="26"/>
      <c r="H31" s="26"/>
      <c r="I31" s="27"/>
      <c r="J31" s="24"/>
      <c r="K31" s="25"/>
    </row>
    <row r="32" spans="1:11">
      <c r="A32" s="2"/>
      <c r="B32" s="2"/>
      <c r="C32" s="28" t="s">
        <v>89</v>
      </c>
      <c r="D32" s="2"/>
      <c r="E32" s="60"/>
      <c r="F32" s="60"/>
      <c r="G32" s="2"/>
      <c r="H32" s="2"/>
      <c r="I32" s="2"/>
      <c r="J32" s="2"/>
      <c r="K32" s="2"/>
    </row>
    <row r="33" spans="1:11">
      <c r="A33" s="2"/>
      <c r="B33" s="2"/>
      <c r="C33" s="28" t="s">
        <v>155</v>
      </c>
      <c r="D33" s="2"/>
      <c r="E33" s="2"/>
      <c r="F33" s="2"/>
      <c r="G33" s="2"/>
      <c r="H33" s="2"/>
      <c r="I33" s="2"/>
      <c r="J33" s="2"/>
      <c r="K33" s="2"/>
    </row>
    <row r="34" spans="1:11">
      <c r="A34" s="2"/>
      <c r="B34" s="2"/>
      <c r="C34" s="28"/>
      <c r="D34" s="2"/>
      <c r="E34" s="2"/>
      <c r="F34" s="2"/>
      <c r="G34" s="2"/>
      <c r="H34" s="2"/>
      <c r="I34" s="2"/>
      <c r="J34" s="2"/>
      <c r="K34" s="2"/>
    </row>
    <row r="35" spans="1:11">
      <c r="A35" s="2"/>
      <c r="B35" s="29"/>
      <c r="C35" s="5" t="s">
        <v>88</v>
      </c>
      <c r="D35" s="30"/>
      <c r="E35" s="2"/>
      <c r="F35" s="2"/>
      <c r="G35" s="2"/>
      <c r="H35" s="2"/>
      <c r="I35" s="2"/>
      <c r="J35" s="2"/>
      <c r="K35" s="2"/>
    </row>
    <row r="36" spans="1:11" ht="18" thickBot="1">
      <c r="A36" s="2"/>
      <c r="B36" s="31"/>
      <c r="C36" s="32"/>
      <c r="D36" s="33"/>
      <c r="E36" s="6"/>
      <c r="F36" s="6"/>
      <c r="G36" s="6"/>
      <c r="H36" s="6"/>
      <c r="I36" s="6"/>
      <c r="J36" s="6"/>
      <c r="K36" s="6"/>
    </row>
    <row r="37" spans="1:11">
      <c r="A37" s="2"/>
      <c r="B37" s="461" t="s">
        <v>83</v>
      </c>
      <c r="C37" s="34" t="s">
        <v>87</v>
      </c>
      <c r="D37" s="8"/>
      <c r="E37" s="35"/>
      <c r="F37" s="4"/>
      <c r="G37" s="4"/>
      <c r="H37" s="4"/>
      <c r="I37" s="4"/>
      <c r="J37" s="4"/>
      <c r="K37" s="4"/>
    </row>
    <row r="38" spans="1:11">
      <c r="A38" s="2"/>
      <c r="B38" s="462"/>
      <c r="C38" s="110" t="s">
        <v>86</v>
      </c>
      <c r="D38" s="152" t="s">
        <v>85</v>
      </c>
      <c r="E38" s="12"/>
      <c r="F38" s="4"/>
      <c r="G38" s="37"/>
      <c r="H38" s="38"/>
      <c r="I38" s="39"/>
      <c r="J38" s="37"/>
      <c r="K38" s="30"/>
    </row>
    <row r="39" spans="1:11">
      <c r="A39" s="2"/>
      <c r="B39" s="40"/>
      <c r="C39" s="180" t="s">
        <v>69</v>
      </c>
      <c r="D39" s="41"/>
      <c r="E39" s="42"/>
      <c r="F39" s="4"/>
      <c r="G39" s="43"/>
      <c r="H39" s="38"/>
      <c r="I39" s="38"/>
      <c r="J39" s="38"/>
      <c r="K39" s="43"/>
    </row>
    <row r="40" spans="1:11">
      <c r="A40" s="2"/>
      <c r="B40" s="191" t="s">
        <v>68</v>
      </c>
      <c r="C40" s="46">
        <v>113.8453014074196</v>
      </c>
      <c r="D40" s="47">
        <v>36.908333333333339</v>
      </c>
      <c r="E40" s="48"/>
      <c r="F40" s="49"/>
      <c r="G40" s="49"/>
      <c r="H40" s="49"/>
      <c r="I40" s="49"/>
      <c r="J40" s="50"/>
      <c r="K40" s="50"/>
    </row>
    <row r="41" spans="1:11">
      <c r="A41" s="2"/>
      <c r="B41" s="154" t="s">
        <v>39</v>
      </c>
      <c r="C41" s="47">
        <v>86.75133024970323</v>
      </c>
      <c r="D41" s="47">
        <v>42.85</v>
      </c>
      <c r="E41" s="48"/>
      <c r="F41" s="49"/>
      <c r="G41" s="49"/>
      <c r="H41" s="49"/>
      <c r="I41" s="49"/>
      <c r="J41" s="50"/>
      <c r="K41" s="50"/>
    </row>
    <row r="42" spans="1:11">
      <c r="A42" s="2"/>
      <c r="B42" s="154" t="s">
        <v>53</v>
      </c>
      <c r="C42" s="47">
        <v>100</v>
      </c>
      <c r="D42" s="47">
        <v>64.274999999999991</v>
      </c>
      <c r="E42" s="48"/>
      <c r="F42" s="49"/>
      <c r="G42" s="49"/>
      <c r="H42" s="49"/>
      <c r="I42" s="49"/>
      <c r="J42" s="50"/>
      <c r="K42" s="50"/>
    </row>
    <row r="43" spans="1:11">
      <c r="A43" s="2"/>
      <c r="B43" s="154" t="s">
        <v>56</v>
      </c>
      <c r="C43" s="47">
        <v>107.38213665549326</v>
      </c>
      <c r="D43" s="47">
        <v>52.383333333333326</v>
      </c>
      <c r="E43" s="48"/>
      <c r="F43" s="49"/>
      <c r="G43" s="49"/>
      <c r="H43" s="49"/>
      <c r="I43" s="49"/>
      <c r="J43" s="50"/>
      <c r="K43" s="50"/>
    </row>
    <row r="44" spans="1:11">
      <c r="A44" s="2"/>
      <c r="B44" s="154" t="s">
        <v>72</v>
      </c>
      <c r="C44" s="47">
        <v>100.08691115234377</v>
      </c>
      <c r="D44" s="47">
        <v>50.000000000000007</v>
      </c>
      <c r="E44" s="49"/>
      <c r="F44" s="49"/>
      <c r="G44" s="49"/>
      <c r="H44" s="49"/>
      <c r="I44" s="49"/>
      <c r="J44" s="50"/>
      <c r="K44" s="50"/>
    </row>
    <row r="45" spans="1:11">
      <c r="A45" s="2"/>
      <c r="B45" s="192" t="s">
        <v>73</v>
      </c>
      <c r="C45" s="47">
        <v>99.653329909839002</v>
      </c>
      <c r="D45" s="44">
        <v>65.466666666666669</v>
      </c>
      <c r="E45" s="42"/>
      <c r="F45" s="38"/>
      <c r="G45" s="45"/>
      <c r="H45" s="45"/>
      <c r="I45" s="38"/>
      <c r="J45" s="38"/>
      <c r="K45" s="38"/>
    </row>
    <row r="46" spans="1:11">
      <c r="A46" s="2"/>
      <c r="B46" s="192" t="s">
        <v>77</v>
      </c>
      <c r="C46" s="44">
        <v>95.362858483585612</v>
      </c>
      <c r="D46" s="44">
        <v>42.866666666666667</v>
      </c>
      <c r="E46" s="42"/>
      <c r="F46" s="38"/>
      <c r="G46" s="45"/>
      <c r="H46" s="45"/>
      <c r="I46" s="38"/>
      <c r="J46" s="38"/>
      <c r="K46" s="38"/>
    </row>
    <row r="47" spans="1:11">
      <c r="A47" s="2"/>
      <c r="B47" s="192" t="s">
        <v>147</v>
      </c>
      <c r="C47" s="44">
        <v>83.882518290767479</v>
      </c>
      <c r="D47" s="44">
        <v>48.816666666666663</v>
      </c>
      <c r="E47" s="38"/>
      <c r="F47" s="38"/>
      <c r="G47" s="45"/>
      <c r="H47" s="45"/>
      <c r="I47" s="38"/>
      <c r="J47" s="38"/>
      <c r="K47" s="38"/>
    </row>
    <row r="48" spans="1:11">
      <c r="A48" s="2"/>
      <c r="B48" s="155"/>
      <c r="C48" s="47"/>
      <c r="D48" s="47"/>
      <c r="E48" s="17"/>
      <c r="F48" s="17"/>
      <c r="G48" s="51"/>
      <c r="H48" s="51"/>
      <c r="I48" s="17"/>
      <c r="J48" s="17"/>
      <c r="K48" s="17"/>
    </row>
    <row r="49" spans="1:11">
      <c r="A49" s="2"/>
      <c r="B49" s="156" t="s">
        <v>169</v>
      </c>
      <c r="C49" s="16">
        <v>86.199069714532769</v>
      </c>
      <c r="D49" s="47">
        <v>85.7</v>
      </c>
      <c r="E49" s="52"/>
      <c r="F49" s="53"/>
      <c r="G49" s="52"/>
      <c r="H49" s="51"/>
      <c r="I49" s="52"/>
      <c r="J49" s="17"/>
      <c r="K49" s="17"/>
    </row>
    <row r="50" spans="1:11">
      <c r="A50" s="2"/>
      <c r="B50" s="156" t="s">
        <v>135</v>
      </c>
      <c r="C50" s="16">
        <v>82.749125223761183</v>
      </c>
      <c r="D50" s="47">
        <v>42.9</v>
      </c>
      <c r="E50" s="52"/>
      <c r="F50" s="53"/>
      <c r="G50" s="52"/>
      <c r="H50" s="51"/>
      <c r="I50" s="52"/>
      <c r="J50" s="17"/>
      <c r="K50" s="17"/>
    </row>
    <row r="51" spans="1:11">
      <c r="A51" s="2"/>
      <c r="B51" s="156" t="s">
        <v>134</v>
      </c>
      <c r="C51" s="16">
        <v>80.376935744005124</v>
      </c>
      <c r="D51" s="47">
        <v>42.9</v>
      </c>
      <c r="E51" s="52"/>
      <c r="F51" s="53"/>
      <c r="G51" s="52"/>
      <c r="H51" s="51"/>
      <c r="I51" s="52"/>
      <c r="J51" s="17"/>
      <c r="K51" s="17"/>
    </row>
    <row r="52" spans="1:11">
      <c r="A52" s="2"/>
      <c r="B52" s="156" t="s">
        <v>136</v>
      </c>
      <c r="C52" s="16">
        <v>80.49641654082096</v>
      </c>
      <c r="D52" s="47">
        <v>42.9</v>
      </c>
      <c r="E52" s="52"/>
      <c r="F52" s="53"/>
      <c r="G52" s="52"/>
      <c r="H52" s="51"/>
      <c r="I52" s="52"/>
      <c r="J52" s="17"/>
      <c r="K52" s="17"/>
    </row>
    <row r="53" spans="1:11">
      <c r="A53" s="2"/>
      <c r="B53" s="156" t="s">
        <v>150</v>
      </c>
      <c r="C53" s="16">
        <v>79.845466319205244</v>
      </c>
      <c r="D53" s="47">
        <v>57.1</v>
      </c>
      <c r="E53" s="52"/>
      <c r="F53" s="53"/>
      <c r="G53" s="52"/>
      <c r="H53" s="51"/>
      <c r="I53" s="52"/>
      <c r="J53" s="17"/>
      <c r="K53" s="17"/>
    </row>
    <row r="54" spans="1:11">
      <c r="A54" s="2"/>
      <c r="B54" s="156" t="s">
        <v>153</v>
      </c>
      <c r="C54" s="16">
        <v>86.279542135712376</v>
      </c>
      <c r="D54" s="47">
        <v>71.400000000000006</v>
      </c>
      <c r="E54" s="52"/>
      <c r="F54" s="53"/>
      <c r="G54" s="52"/>
      <c r="H54" s="51"/>
      <c r="I54" s="52"/>
      <c r="J54" s="17"/>
      <c r="K54" s="17"/>
    </row>
    <row r="55" spans="1:11">
      <c r="A55" s="2"/>
      <c r="B55" s="156" t="s">
        <v>6</v>
      </c>
      <c r="C55" s="16">
        <v>84.004564989094035</v>
      </c>
      <c r="D55" s="47">
        <v>85.7</v>
      </c>
      <c r="E55" s="52"/>
      <c r="F55" s="53"/>
      <c r="G55" s="52"/>
      <c r="H55" s="51"/>
      <c r="I55" s="52"/>
      <c r="J55" s="17"/>
      <c r="K55" s="17"/>
    </row>
    <row r="56" spans="1:11">
      <c r="A56" s="2"/>
      <c r="B56" s="156" t="s">
        <v>7</v>
      </c>
      <c r="C56" s="16">
        <v>86.256753886745813</v>
      </c>
      <c r="D56" s="47">
        <v>71.400000000000006</v>
      </c>
      <c r="E56" s="52"/>
      <c r="F56" s="53"/>
      <c r="G56" s="52"/>
      <c r="H56" s="51"/>
      <c r="I56" s="52"/>
      <c r="J56" s="17"/>
      <c r="K56" s="17"/>
    </row>
    <row r="57" spans="1:11">
      <c r="A57" s="2"/>
      <c r="B57" s="156" t="s">
        <v>8</v>
      </c>
      <c r="C57" s="16">
        <v>85.93964565468869</v>
      </c>
      <c r="D57" s="47">
        <v>42.9</v>
      </c>
      <c r="E57" s="52"/>
      <c r="F57" s="53"/>
      <c r="G57" s="52"/>
      <c r="H57" s="51"/>
      <c r="I57" s="52"/>
      <c r="J57" s="17"/>
      <c r="K57" s="17"/>
    </row>
    <row r="58" spans="1:11">
      <c r="A58" s="2"/>
      <c r="B58" s="156" t="s">
        <v>9</v>
      </c>
      <c r="C58" s="16">
        <v>92.0021027948154</v>
      </c>
      <c r="D58" s="47">
        <v>85.7</v>
      </c>
      <c r="E58" s="52"/>
      <c r="F58" s="53"/>
      <c r="G58" s="52"/>
      <c r="H58" s="51"/>
      <c r="I58" s="52"/>
      <c r="J58" s="17"/>
      <c r="K58" s="17"/>
    </row>
    <row r="59" spans="1:11">
      <c r="A59" s="2"/>
      <c r="B59" s="156" t="s">
        <v>10</v>
      </c>
      <c r="C59" s="16">
        <v>85.580801172006716</v>
      </c>
      <c r="D59" s="47">
        <v>57.1</v>
      </c>
      <c r="E59" s="52"/>
      <c r="F59" s="53"/>
      <c r="G59" s="52"/>
      <c r="H59" s="51"/>
      <c r="I59" s="52"/>
      <c r="J59" s="17"/>
      <c r="K59" s="17"/>
    </row>
    <row r="60" spans="1:11">
      <c r="A60" s="2"/>
      <c r="B60" s="156" t="s">
        <v>11</v>
      </c>
      <c r="C60" s="16">
        <v>84.083886018408478</v>
      </c>
      <c r="D60" s="47">
        <v>57.1</v>
      </c>
      <c r="E60" s="52"/>
      <c r="F60" s="53"/>
      <c r="G60" s="52"/>
      <c r="H60" s="51"/>
      <c r="I60" s="52"/>
      <c r="J60" s="17"/>
      <c r="K60" s="17"/>
    </row>
    <row r="61" spans="1:11">
      <c r="A61" s="2"/>
      <c r="B61" s="156" t="s">
        <v>12</v>
      </c>
      <c r="C61" s="16">
        <v>80.308913104424647</v>
      </c>
      <c r="D61" s="47">
        <v>14.3</v>
      </c>
      <c r="E61" s="52"/>
      <c r="F61" s="53"/>
      <c r="G61" s="52"/>
      <c r="H61" s="51"/>
      <c r="I61" s="52"/>
      <c r="J61" s="17"/>
      <c r="K61" s="17"/>
    </row>
    <row r="62" spans="1:11" ht="18" thickBot="1">
      <c r="A62" s="2"/>
      <c r="B62" s="54"/>
      <c r="C62" s="55"/>
      <c r="D62" s="55"/>
      <c r="E62" s="56"/>
      <c r="F62" s="57"/>
      <c r="G62" s="58"/>
      <c r="H62" s="59"/>
      <c r="I62" s="58"/>
      <c r="J62" s="59"/>
      <c r="K62" s="59"/>
    </row>
    <row r="63" spans="1:11">
      <c r="A63" s="2"/>
      <c r="B63" s="3"/>
      <c r="C63" s="60" t="s">
        <v>70</v>
      </c>
      <c r="D63" s="4"/>
      <c r="E63" s="52"/>
      <c r="F63" s="61"/>
      <c r="G63" s="62"/>
      <c r="H63" s="39"/>
      <c r="I63" s="62"/>
      <c r="J63" s="39"/>
      <c r="K63" s="39"/>
    </row>
    <row r="64" spans="1:11">
      <c r="A64" s="2"/>
      <c r="B64" s="3"/>
      <c r="C64" s="28" t="s">
        <v>84</v>
      </c>
      <c r="D64" s="4"/>
      <c r="E64" s="52"/>
      <c r="F64" s="61"/>
      <c r="G64" s="62"/>
      <c r="H64" s="39"/>
      <c r="I64" s="62"/>
      <c r="J64" s="39"/>
      <c r="K64" s="39"/>
    </row>
    <row r="65" spans="1:11">
      <c r="A65" s="2"/>
      <c r="B65" s="2"/>
      <c r="C65" s="28"/>
      <c r="D65" s="2"/>
      <c r="E65" s="63"/>
      <c r="F65" s="2"/>
      <c r="G65" s="64"/>
      <c r="H65" s="2"/>
      <c r="I65" s="64"/>
      <c r="J65" s="2"/>
      <c r="K65" s="2"/>
    </row>
    <row r="66" spans="1:11">
      <c r="A66" s="2"/>
      <c r="B66" s="29"/>
      <c r="C66" s="5" t="s">
        <v>15</v>
      </c>
      <c r="D66" s="30"/>
      <c r="E66" s="62"/>
      <c r="F66" s="4"/>
      <c r="G66" s="62"/>
      <c r="H66" s="4"/>
      <c r="I66" s="62"/>
      <c r="J66" s="4"/>
      <c r="K66" s="4"/>
    </row>
    <row r="67" spans="1:11" ht="18" thickBot="1">
      <c r="A67" s="2"/>
      <c r="B67" s="31"/>
      <c r="C67" s="7"/>
      <c r="D67" s="33"/>
      <c r="E67" s="58"/>
      <c r="F67" s="6"/>
      <c r="G67" s="58"/>
      <c r="H67" s="6"/>
      <c r="I67" s="62"/>
      <c r="J67" s="4"/>
      <c r="K67" s="4"/>
    </row>
    <row r="68" spans="1:11">
      <c r="A68" s="2"/>
      <c r="B68" s="461" t="s">
        <v>83</v>
      </c>
      <c r="C68" s="463" t="s">
        <v>16</v>
      </c>
      <c r="D68" s="464"/>
      <c r="E68" s="67" t="s">
        <v>17</v>
      </c>
      <c r="F68" s="68"/>
      <c r="G68" s="467" t="s">
        <v>74</v>
      </c>
      <c r="H68" s="470" t="s">
        <v>58</v>
      </c>
      <c r="I68" s="426" t="s">
        <v>241</v>
      </c>
      <c r="J68" s="69"/>
      <c r="K68" s="69"/>
    </row>
    <row r="69" spans="1:11">
      <c r="A69" s="2"/>
      <c r="B69" s="444"/>
      <c r="C69" s="465"/>
      <c r="D69" s="466"/>
      <c r="E69" s="70" t="s">
        <v>82</v>
      </c>
      <c r="F69" s="8"/>
      <c r="G69" s="468"/>
      <c r="H69" s="471"/>
      <c r="I69" s="71" t="s">
        <v>81</v>
      </c>
      <c r="J69" s="72"/>
      <c r="K69" s="72"/>
    </row>
    <row r="70" spans="1:11">
      <c r="A70" s="2"/>
      <c r="B70" s="444"/>
      <c r="C70" s="473" t="s">
        <v>18</v>
      </c>
      <c r="D70" s="475" t="s">
        <v>19</v>
      </c>
      <c r="E70" s="473" t="s">
        <v>18</v>
      </c>
      <c r="F70" s="475" t="s">
        <v>19</v>
      </c>
      <c r="G70" s="468"/>
      <c r="H70" s="471"/>
      <c r="I70" s="73" t="s">
        <v>80</v>
      </c>
      <c r="J70" s="74"/>
      <c r="K70" s="204" t="s">
        <v>19</v>
      </c>
    </row>
    <row r="71" spans="1:11" ht="34.5">
      <c r="A71" s="2"/>
      <c r="B71" s="445"/>
      <c r="C71" s="474"/>
      <c r="D71" s="476"/>
      <c r="E71" s="474"/>
      <c r="F71" s="476"/>
      <c r="G71" s="469"/>
      <c r="H71" s="472"/>
      <c r="I71" s="75" t="s">
        <v>20</v>
      </c>
      <c r="J71" s="203" t="s">
        <v>75</v>
      </c>
      <c r="K71" s="76" t="s">
        <v>79</v>
      </c>
    </row>
    <row r="72" spans="1:11">
      <c r="A72" s="2"/>
      <c r="B72" s="11"/>
      <c r="C72" s="230" t="s">
        <v>159</v>
      </c>
      <c r="D72" s="20"/>
      <c r="E72" s="77"/>
      <c r="F72" s="19"/>
      <c r="G72" s="452" t="s">
        <v>78</v>
      </c>
      <c r="H72" s="453"/>
      <c r="I72" s="78" t="s">
        <v>21</v>
      </c>
      <c r="J72" s="79" t="s">
        <v>21</v>
      </c>
      <c r="K72" s="79" t="s">
        <v>21</v>
      </c>
    </row>
    <row r="73" spans="1:11">
      <c r="A73" s="2"/>
      <c r="B73" s="191" t="s">
        <v>68</v>
      </c>
      <c r="C73" s="231">
        <v>97.5</v>
      </c>
      <c r="D73" s="2">
        <v>98.6</v>
      </c>
      <c r="E73" s="17">
        <v>97.7</v>
      </c>
      <c r="F73" s="2">
        <v>99.1</v>
      </c>
      <c r="G73" s="12">
        <v>103.1</v>
      </c>
      <c r="H73" s="23">
        <v>105.7</v>
      </c>
      <c r="I73" s="12">
        <v>261.24299999999999</v>
      </c>
      <c r="J73" s="17">
        <v>322.99599999999998</v>
      </c>
      <c r="K73" s="4">
        <v>324.92899999999997</v>
      </c>
    </row>
    <row r="74" spans="1:11">
      <c r="A74" s="2"/>
      <c r="B74" s="154" t="s">
        <v>39</v>
      </c>
      <c r="C74" s="231">
        <v>96.9</v>
      </c>
      <c r="D74" s="2">
        <v>97.2</v>
      </c>
      <c r="E74" s="17">
        <v>97.2</v>
      </c>
      <c r="F74" s="2">
        <v>97.9</v>
      </c>
      <c r="G74" s="12">
        <v>101.5</v>
      </c>
      <c r="H74" s="23">
        <v>100.1</v>
      </c>
      <c r="I74" s="12">
        <v>260.471</v>
      </c>
      <c r="J74" s="17">
        <v>291.12299999999999</v>
      </c>
      <c r="K74" s="4">
        <v>319.06</v>
      </c>
    </row>
    <row r="75" spans="1:11">
      <c r="A75" s="2"/>
      <c r="B75" s="154" t="s">
        <v>53</v>
      </c>
      <c r="C75" s="231">
        <v>96.8</v>
      </c>
      <c r="D75" s="2">
        <v>96.5</v>
      </c>
      <c r="E75" s="17">
        <v>96.9</v>
      </c>
      <c r="F75" s="2">
        <v>96.9</v>
      </c>
      <c r="G75" s="14">
        <v>100</v>
      </c>
      <c r="H75" s="23">
        <v>100</v>
      </c>
      <c r="I75" s="12">
        <v>235.1</v>
      </c>
      <c r="J75" s="17">
        <v>267.3</v>
      </c>
      <c r="K75" s="4">
        <v>318.3</v>
      </c>
    </row>
    <row r="76" spans="1:11">
      <c r="A76" s="2"/>
      <c r="B76" s="154" t="s">
        <v>56</v>
      </c>
      <c r="C76" s="231">
        <v>96.4</v>
      </c>
      <c r="D76" s="2">
        <v>96.3</v>
      </c>
      <c r="E76" s="17">
        <v>96.6</v>
      </c>
      <c r="F76" s="2">
        <v>96.6</v>
      </c>
      <c r="G76" s="22">
        <v>99.3</v>
      </c>
      <c r="H76" s="23">
        <v>101.5</v>
      </c>
      <c r="I76" s="12">
        <v>252.82900000000001</v>
      </c>
      <c r="J76" s="17">
        <v>299.88900000000001</v>
      </c>
      <c r="K76" s="4">
        <v>308.82600000000002</v>
      </c>
    </row>
    <row r="77" spans="1:11">
      <c r="A77" s="2"/>
      <c r="B77" s="154" t="s">
        <v>72</v>
      </c>
      <c r="C77" s="231">
        <v>96.3</v>
      </c>
      <c r="D77" s="2">
        <v>96.2</v>
      </c>
      <c r="E77" s="17">
        <v>96.5</v>
      </c>
      <c r="F77" s="2">
        <v>96.6</v>
      </c>
      <c r="G77" s="22">
        <v>99</v>
      </c>
      <c r="H77" s="23">
        <v>100.6</v>
      </c>
      <c r="I77" s="12">
        <v>244.922</v>
      </c>
      <c r="J77" s="17">
        <v>283.01400000000001</v>
      </c>
      <c r="K77" s="4">
        <v>313.87400000000002</v>
      </c>
    </row>
    <row r="78" spans="1:11">
      <c r="A78" s="2"/>
      <c r="B78" s="154" t="s">
        <v>73</v>
      </c>
      <c r="C78" s="231">
        <v>96.8</v>
      </c>
      <c r="D78" s="2">
        <v>96.6</v>
      </c>
      <c r="E78" s="17">
        <v>97</v>
      </c>
      <c r="F78" s="2">
        <v>96.9</v>
      </c>
      <c r="G78" s="193">
        <v>99</v>
      </c>
      <c r="H78" s="23">
        <v>101.9</v>
      </c>
      <c r="I78" s="12">
        <v>258.464</v>
      </c>
      <c r="J78" s="17">
        <v>278.51900000000001</v>
      </c>
      <c r="K78" s="4">
        <v>319.17</v>
      </c>
    </row>
    <row r="79" spans="1:11">
      <c r="A79" s="2"/>
      <c r="B79" s="192" t="s">
        <v>77</v>
      </c>
      <c r="C79" s="231">
        <v>99.5</v>
      </c>
      <c r="D79" s="2">
        <v>99.2</v>
      </c>
      <c r="E79" s="17">
        <v>99.6</v>
      </c>
      <c r="F79" s="2">
        <v>99.5</v>
      </c>
      <c r="G79" s="193">
        <v>101.6</v>
      </c>
      <c r="H79" s="23">
        <v>105.1</v>
      </c>
      <c r="I79" s="200">
        <v>264.98700000000002</v>
      </c>
      <c r="J79" s="189">
        <v>319.24799999999999</v>
      </c>
      <c r="K79" s="189">
        <v>318.755</v>
      </c>
    </row>
    <row r="80" spans="1:11">
      <c r="A80" s="2"/>
      <c r="B80" s="192" t="s">
        <v>138</v>
      </c>
      <c r="C80" s="232">
        <v>100</v>
      </c>
      <c r="D80" s="2">
        <v>100</v>
      </c>
      <c r="E80" s="17">
        <v>100</v>
      </c>
      <c r="F80" s="2">
        <v>100</v>
      </c>
      <c r="G80" s="193">
        <v>102.7</v>
      </c>
      <c r="H80" s="23">
        <v>102.7</v>
      </c>
      <c r="I80" s="200">
        <v>278.48899999999998</v>
      </c>
      <c r="J80" s="189">
        <v>327.07</v>
      </c>
      <c r="K80" s="189">
        <v>315.37900000000002</v>
      </c>
    </row>
    <row r="81" spans="1:11">
      <c r="A81" s="2"/>
      <c r="B81" s="157"/>
      <c r="C81" s="80"/>
      <c r="D81" s="17"/>
      <c r="E81" s="81"/>
      <c r="F81" s="17"/>
      <c r="G81" s="80"/>
      <c r="H81" s="205"/>
      <c r="I81" s="14"/>
      <c r="J81" s="17"/>
      <c r="K81" s="17"/>
    </row>
    <row r="82" spans="1:11">
      <c r="A82" s="2"/>
      <c r="B82" s="156" t="s">
        <v>235</v>
      </c>
      <c r="C82" s="14">
        <v>100.5</v>
      </c>
      <c r="D82" s="17">
        <v>100.2</v>
      </c>
      <c r="E82" s="39">
        <v>100.6</v>
      </c>
      <c r="F82" s="17">
        <v>100.1</v>
      </c>
      <c r="G82" s="193">
        <v>102.7</v>
      </c>
      <c r="H82" s="186">
        <v>101.4</v>
      </c>
      <c r="I82" s="14">
        <v>252.26400000000001</v>
      </c>
      <c r="J82" s="17">
        <v>268.23500000000001</v>
      </c>
      <c r="K82" s="17">
        <v>309.76100000000002</v>
      </c>
    </row>
    <row r="83" spans="1:11">
      <c r="A83" s="2"/>
      <c r="B83" s="156" t="s">
        <v>134</v>
      </c>
      <c r="C83" s="14">
        <v>100.1</v>
      </c>
      <c r="D83" s="17">
        <v>99.9</v>
      </c>
      <c r="E83" s="39">
        <v>100.3</v>
      </c>
      <c r="F83" s="17">
        <v>100.1</v>
      </c>
      <c r="G83" s="193">
        <v>103</v>
      </c>
      <c r="H83" s="186">
        <v>101.3</v>
      </c>
      <c r="I83" s="14">
        <v>264.41300000000001</v>
      </c>
      <c r="J83" s="17">
        <v>296.654</v>
      </c>
      <c r="K83" s="17">
        <v>294.90499999999997</v>
      </c>
    </row>
    <row r="84" spans="1:11">
      <c r="A84" s="2"/>
      <c r="B84" s="156" t="s">
        <v>136</v>
      </c>
      <c r="C84" s="14">
        <v>100.2</v>
      </c>
      <c r="D84" s="17">
        <v>99.8</v>
      </c>
      <c r="E84" s="39">
        <v>100.4</v>
      </c>
      <c r="F84" s="17">
        <v>100</v>
      </c>
      <c r="G84" s="193">
        <v>103</v>
      </c>
      <c r="H84" s="186">
        <v>100.9</v>
      </c>
      <c r="I84" s="14">
        <v>296.56799999999998</v>
      </c>
      <c r="J84" s="17">
        <v>328.262</v>
      </c>
      <c r="K84" s="17">
        <v>340.47399999999999</v>
      </c>
    </row>
    <row r="85" spans="1:11">
      <c r="A85" s="2"/>
      <c r="B85" s="156" t="s">
        <v>143</v>
      </c>
      <c r="C85" s="14">
        <v>99.8</v>
      </c>
      <c r="D85" s="17">
        <v>99.5</v>
      </c>
      <c r="E85" s="39">
        <v>100</v>
      </c>
      <c r="F85" s="17">
        <v>99.5</v>
      </c>
      <c r="G85" s="193">
        <v>102.5</v>
      </c>
      <c r="H85" s="186">
        <v>99.9</v>
      </c>
      <c r="I85" s="14">
        <v>254.74100000000001</v>
      </c>
      <c r="J85" s="17">
        <v>257.42399999999998</v>
      </c>
      <c r="K85" s="17">
        <v>312.33100000000002</v>
      </c>
    </row>
    <row r="86" spans="1:11">
      <c r="A86" s="2"/>
      <c r="B86" s="156" t="s">
        <v>149</v>
      </c>
      <c r="C86" s="14">
        <v>99.7</v>
      </c>
      <c r="D86" s="17">
        <v>99.6</v>
      </c>
      <c r="E86" s="39">
        <v>99.8</v>
      </c>
      <c r="F86" s="17">
        <v>99.4</v>
      </c>
      <c r="G86" s="193">
        <v>102.5</v>
      </c>
      <c r="H86" s="186">
        <v>99.6</v>
      </c>
      <c r="I86" s="14">
        <v>269.774</v>
      </c>
      <c r="J86" s="17">
        <v>221.631</v>
      </c>
      <c r="K86" s="17">
        <v>297.66199999999998</v>
      </c>
    </row>
    <row r="87" spans="1:11">
      <c r="A87" s="2"/>
      <c r="B87" s="156" t="s">
        <v>6</v>
      </c>
      <c r="C87" s="14">
        <v>99.5</v>
      </c>
      <c r="D87" s="17">
        <v>99.7</v>
      </c>
      <c r="E87" s="39">
        <v>99.8</v>
      </c>
      <c r="F87" s="17">
        <v>99.5</v>
      </c>
      <c r="G87" s="193">
        <v>103.1</v>
      </c>
      <c r="H87" s="186">
        <v>99.5</v>
      </c>
      <c r="I87" s="14">
        <v>238.042</v>
      </c>
      <c r="J87" s="17">
        <v>225.69</v>
      </c>
      <c r="K87" s="17">
        <v>334.60899999999998</v>
      </c>
    </row>
    <row r="88" spans="1:11">
      <c r="A88" s="2"/>
      <c r="B88" s="156" t="s">
        <v>7</v>
      </c>
      <c r="C88" s="14">
        <v>100</v>
      </c>
      <c r="D88" s="17">
        <v>99.9</v>
      </c>
      <c r="E88" s="39">
        <v>100.1</v>
      </c>
      <c r="F88" s="17">
        <v>99.8</v>
      </c>
      <c r="G88" s="193">
        <v>103</v>
      </c>
      <c r="H88" s="186">
        <v>99.1</v>
      </c>
      <c r="I88" s="14">
        <v>299.05</v>
      </c>
      <c r="J88" s="17">
        <v>336.81599999999997</v>
      </c>
      <c r="K88" s="17">
        <v>338.00099999999998</v>
      </c>
    </row>
    <row r="89" spans="1:11">
      <c r="A89" s="2"/>
      <c r="B89" s="156" t="s">
        <v>8</v>
      </c>
      <c r="C89" s="14">
        <v>100.2</v>
      </c>
      <c r="D89" s="17">
        <v>100</v>
      </c>
      <c r="E89" s="39">
        <v>100.3</v>
      </c>
      <c r="F89" s="17">
        <v>99.9</v>
      </c>
      <c r="G89" s="193">
        <v>102.9</v>
      </c>
      <c r="H89" s="186">
        <v>99.2</v>
      </c>
      <c r="I89" s="14">
        <v>250.655</v>
      </c>
      <c r="J89" s="17">
        <v>302.49799999999999</v>
      </c>
      <c r="K89" s="17">
        <v>306.721</v>
      </c>
    </row>
    <row r="90" spans="1:11">
      <c r="A90" s="2"/>
      <c r="B90" s="156" t="s">
        <v>9</v>
      </c>
      <c r="C90" s="14">
        <v>100</v>
      </c>
      <c r="D90" s="17">
        <v>99.9</v>
      </c>
      <c r="E90" s="39">
        <v>100.1</v>
      </c>
      <c r="F90" s="17">
        <v>99.8</v>
      </c>
      <c r="G90" s="193">
        <v>102.9</v>
      </c>
      <c r="H90" s="186">
        <v>99.1</v>
      </c>
      <c r="I90" s="14">
        <v>286.30900000000003</v>
      </c>
      <c r="J90" s="17">
        <v>307.72000000000003</v>
      </c>
      <c r="K90" s="17">
        <v>276.60199999999998</v>
      </c>
    </row>
    <row r="91" spans="1:11">
      <c r="A91" s="2"/>
      <c r="B91" s="156" t="s">
        <v>10</v>
      </c>
      <c r="C91" s="200">
        <v>100.1</v>
      </c>
      <c r="D91" s="17">
        <v>99.6</v>
      </c>
      <c r="E91" s="39">
        <v>100.1</v>
      </c>
      <c r="F91" s="17">
        <v>99.6</v>
      </c>
      <c r="G91" s="193">
        <v>103.3</v>
      </c>
      <c r="H91" s="186">
        <v>99.1</v>
      </c>
      <c r="I91" s="14">
        <v>252.54400000000001</v>
      </c>
      <c r="J91" s="17">
        <v>311.10199999999998</v>
      </c>
      <c r="K91" s="17">
        <v>302.42200000000003</v>
      </c>
    </row>
    <row r="92" spans="1:11">
      <c r="A92" s="2"/>
      <c r="B92" s="156" t="s">
        <v>11</v>
      </c>
      <c r="C92" s="200">
        <v>100.1</v>
      </c>
      <c r="D92" s="17">
        <v>99.7</v>
      </c>
      <c r="E92" s="39">
        <v>99.9</v>
      </c>
      <c r="F92" s="17">
        <v>99.6</v>
      </c>
      <c r="G92" s="193">
        <v>103</v>
      </c>
      <c r="H92" s="186">
        <v>98.8</v>
      </c>
      <c r="I92" s="14">
        <v>236.15799999999999</v>
      </c>
      <c r="J92" s="17">
        <v>278.67700000000002</v>
      </c>
      <c r="K92" s="17">
        <v>301.44200000000001</v>
      </c>
    </row>
    <row r="93" spans="1:11">
      <c r="A93" s="2"/>
      <c r="B93" s="156" t="s">
        <v>12</v>
      </c>
      <c r="C93" s="200">
        <v>99.9</v>
      </c>
      <c r="D93" s="17">
        <v>99.8</v>
      </c>
      <c r="E93" s="39">
        <v>99.6</v>
      </c>
      <c r="F93" s="17">
        <v>99.6</v>
      </c>
      <c r="G93" s="193">
        <v>102.9</v>
      </c>
      <c r="H93" s="186">
        <v>98.8</v>
      </c>
      <c r="I93" s="14">
        <v>239.714</v>
      </c>
      <c r="J93" s="17">
        <v>300.91300000000001</v>
      </c>
      <c r="K93" s="17">
        <v>296.387</v>
      </c>
    </row>
    <row r="94" spans="1:11">
      <c r="A94" s="2"/>
      <c r="B94" s="156" t="s">
        <v>135</v>
      </c>
      <c r="C94" s="200">
        <v>100.8</v>
      </c>
      <c r="D94" s="17">
        <v>100.4</v>
      </c>
      <c r="E94" s="39">
        <v>100.1</v>
      </c>
      <c r="F94" s="17">
        <v>99.8</v>
      </c>
      <c r="G94" s="193" t="s">
        <v>239</v>
      </c>
      <c r="H94" s="186">
        <v>98.7</v>
      </c>
      <c r="I94" s="14">
        <v>214.43</v>
      </c>
      <c r="J94" s="17">
        <v>252.62200000000001</v>
      </c>
      <c r="K94" s="17">
        <v>305.68299999999999</v>
      </c>
    </row>
    <row r="95" spans="1:11" ht="18" thickBot="1">
      <c r="A95" s="2"/>
      <c r="B95" s="84"/>
      <c r="C95" s="85"/>
      <c r="D95" s="6"/>
      <c r="E95" s="6"/>
      <c r="F95" s="6"/>
      <c r="G95" s="85"/>
      <c r="H95" s="25"/>
      <c r="I95" s="86"/>
      <c r="J95" s="26"/>
      <c r="K95" s="6"/>
    </row>
    <row r="96" spans="1:11">
      <c r="A96" s="2"/>
      <c r="B96" s="2"/>
      <c r="C96" s="28" t="s">
        <v>76</v>
      </c>
      <c r="D96" s="66"/>
      <c r="E96" s="2"/>
      <c r="F96" s="2"/>
      <c r="G96" s="2"/>
      <c r="H96" s="60"/>
      <c r="I96" s="60"/>
      <c r="J96" s="60"/>
      <c r="K96" s="60"/>
    </row>
    <row r="97" spans="1:11">
      <c r="A97" s="2"/>
      <c r="B97" s="2"/>
      <c r="C97" s="28" t="s">
        <v>152</v>
      </c>
      <c r="D97" s="2"/>
      <c r="E97" s="2"/>
      <c r="F97" s="2"/>
      <c r="G97" s="2"/>
      <c r="H97" s="60"/>
      <c r="I97" s="60"/>
      <c r="J97" s="2"/>
      <c r="K97" s="2"/>
    </row>
  </sheetData>
  <mergeCells count="23">
    <mergeCell ref="G72:H72"/>
    <mergeCell ref="J7:K7"/>
    <mergeCell ref="J16:K16"/>
    <mergeCell ref="C16:I16"/>
    <mergeCell ref="B37:B38"/>
    <mergeCell ref="B68:B71"/>
    <mergeCell ref="C68:D69"/>
    <mergeCell ref="G68:G71"/>
    <mergeCell ref="H68:H71"/>
    <mergeCell ref="C70:C71"/>
    <mergeCell ref="D70:D71"/>
    <mergeCell ref="E70:E71"/>
    <mergeCell ref="F70:F71"/>
    <mergeCell ref="B4:B6"/>
    <mergeCell ref="C4:C5"/>
    <mergeCell ref="K4:K5"/>
    <mergeCell ref="D5:D6"/>
    <mergeCell ref="E5:E6"/>
    <mergeCell ref="F5:F6"/>
    <mergeCell ref="G5:G6"/>
    <mergeCell ref="H5:H6"/>
    <mergeCell ref="I5:I6"/>
    <mergeCell ref="J4:J5"/>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view="pageBreakPreview" topLeftCell="A7" zoomScale="75" zoomScaleNormal="100" zoomScaleSheetLayoutView="75" workbookViewId="0">
      <selection activeCell="A33" sqref="A33:XFD33"/>
    </sheetView>
  </sheetViews>
  <sheetFormatPr defaultRowHeight="17.25"/>
  <cols>
    <col min="1" max="1" width="0.69921875" style="194" customWidth="1"/>
    <col min="2" max="2" width="15" style="194" customWidth="1"/>
    <col min="3" max="11" width="12.19921875" style="194" customWidth="1"/>
    <col min="12" max="14" width="8.796875" style="194"/>
    <col min="15" max="15" width="10.8984375" style="194" bestFit="1" customWidth="1"/>
    <col min="16" max="16384" width="8.796875" style="194"/>
  </cols>
  <sheetData>
    <row r="1" spans="1:11">
      <c r="A1" s="2"/>
      <c r="B1" s="65"/>
      <c r="C1" s="188" t="s">
        <v>115</v>
      </c>
      <c r="D1" s="66"/>
      <c r="E1" s="2"/>
      <c r="F1" s="2"/>
      <c r="G1" s="2"/>
      <c r="H1" s="2"/>
      <c r="I1" s="2"/>
      <c r="J1" s="2"/>
      <c r="K1" s="2"/>
    </row>
    <row r="2" spans="1:11" ht="18" thickBot="1">
      <c r="A2" s="2"/>
      <c r="B2" s="103"/>
      <c r="C2" s="32"/>
      <c r="D2" s="88" t="s">
        <v>22</v>
      </c>
      <c r="E2" s="6"/>
      <c r="F2" s="6"/>
      <c r="G2" s="6"/>
      <c r="H2" s="6"/>
      <c r="I2" s="6"/>
      <c r="J2" s="6"/>
      <c r="K2" s="6"/>
    </row>
    <row r="3" spans="1:11">
      <c r="A3" s="2"/>
      <c r="B3" s="495" t="s">
        <v>13</v>
      </c>
      <c r="C3" s="463" t="s">
        <v>114</v>
      </c>
      <c r="D3" s="496"/>
      <c r="E3" s="496"/>
      <c r="F3" s="464"/>
      <c r="G3" s="446" t="s">
        <v>23</v>
      </c>
      <c r="H3" s="498"/>
      <c r="I3" s="499"/>
      <c r="J3" s="446" t="s">
        <v>24</v>
      </c>
      <c r="K3" s="498"/>
    </row>
    <row r="4" spans="1:11">
      <c r="A4" s="2"/>
      <c r="B4" s="444"/>
      <c r="C4" s="465"/>
      <c r="D4" s="497"/>
      <c r="E4" s="497"/>
      <c r="F4" s="466"/>
      <c r="G4" s="447"/>
      <c r="H4" s="500"/>
      <c r="I4" s="501"/>
      <c r="J4" s="447"/>
      <c r="K4" s="500"/>
    </row>
    <row r="5" spans="1:11">
      <c r="A5" s="2"/>
      <c r="B5" s="444"/>
      <c r="C5" s="473" t="s">
        <v>23</v>
      </c>
      <c r="D5" s="473" t="s">
        <v>25</v>
      </c>
      <c r="E5" s="89" t="s">
        <v>113</v>
      </c>
      <c r="F5" s="8"/>
      <c r="G5" s="90" t="s">
        <v>26</v>
      </c>
      <c r="H5" s="91" t="s">
        <v>112</v>
      </c>
      <c r="I5" s="92" t="s">
        <v>112</v>
      </c>
      <c r="J5" s="93" t="s">
        <v>26</v>
      </c>
      <c r="K5" s="91" t="s">
        <v>112</v>
      </c>
    </row>
    <row r="6" spans="1:11">
      <c r="A6" s="2"/>
      <c r="B6" s="445"/>
      <c r="C6" s="474"/>
      <c r="D6" s="474"/>
      <c r="E6" s="94" t="s">
        <v>4</v>
      </c>
      <c r="F6" s="94" t="s">
        <v>111</v>
      </c>
      <c r="G6" s="95" t="s">
        <v>27</v>
      </c>
      <c r="H6" s="96" t="s">
        <v>109</v>
      </c>
      <c r="I6" s="96" t="s">
        <v>110</v>
      </c>
      <c r="J6" s="95" t="s">
        <v>27</v>
      </c>
      <c r="K6" s="96" t="s">
        <v>109</v>
      </c>
    </row>
    <row r="7" spans="1:11">
      <c r="A7" s="2"/>
      <c r="B7" s="11"/>
      <c r="C7" s="14" t="s">
        <v>28</v>
      </c>
      <c r="D7" s="15" t="s">
        <v>28</v>
      </c>
      <c r="E7" s="15" t="s">
        <v>14</v>
      </c>
      <c r="F7" s="15" t="s">
        <v>14</v>
      </c>
      <c r="G7" s="97" t="s">
        <v>29</v>
      </c>
      <c r="H7" s="15" t="s">
        <v>29</v>
      </c>
      <c r="I7" s="15" t="s">
        <v>29</v>
      </c>
      <c r="J7" s="97" t="s">
        <v>29</v>
      </c>
      <c r="K7" s="15" t="s">
        <v>29</v>
      </c>
    </row>
    <row r="8" spans="1:11">
      <c r="A8" s="2"/>
      <c r="B8" s="191" t="s">
        <v>68</v>
      </c>
      <c r="C8" s="22">
        <v>333.8</v>
      </c>
      <c r="D8" s="15">
        <v>379.5</v>
      </c>
      <c r="E8" s="98">
        <v>-1</v>
      </c>
      <c r="F8" s="81">
        <v>-0.5</v>
      </c>
      <c r="G8" s="99">
        <v>153.9</v>
      </c>
      <c r="H8" s="98">
        <v>142.1</v>
      </c>
      <c r="I8" s="98">
        <v>11.8</v>
      </c>
      <c r="J8" s="14">
        <v>153</v>
      </c>
      <c r="K8" s="15">
        <v>140.1</v>
      </c>
    </row>
    <row r="9" spans="1:11">
      <c r="A9" s="2"/>
      <c r="B9" s="154" t="s">
        <v>39</v>
      </c>
      <c r="C9" s="22">
        <v>316</v>
      </c>
      <c r="D9" s="15">
        <v>355.2</v>
      </c>
      <c r="E9" s="98">
        <v>-2.9</v>
      </c>
      <c r="F9" s="81">
        <v>-5</v>
      </c>
      <c r="G9" s="99">
        <v>144.4</v>
      </c>
      <c r="H9" s="98">
        <v>136.1</v>
      </c>
      <c r="I9" s="98">
        <v>8.3000000000000007</v>
      </c>
      <c r="J9" s="14">
        <v>147.30000000000001</v>
      </c>
      <c r="K9" s="15">
        <v>136.4</v>
      </c>
    </row>
    <row r="10" spans="1:11">
      <c r="A10" s="2"/>
      <c r="B10" s="154" t="s">
        <v>53</v>
      </c>
      <c r="C10" s="22">
        <v>311.78199999999998</v>
      </c>
      <c r="D10" s="15">
        <v>360.27600000000001</v>
      </c>
      <c r="E10" s="98">
        <v>-0.7</v>
      </c>
      <c r="F10" s="100">
        <v>1.1000000000000001</v>
      </c>
      <c r="G10" s="99">
        <v>143.9</v>
      </c>
      <c r="H10" s="98">
        <v>135</v>
      </c>
      <c r="I10" s="98">
        <v>8.9</v>
      </c>
      <c r="J10" s="14">
        <v>149.80000000000001</v>
      </c>
      <c r="K10" s="15">
        <v>137.80000000000001</v>
      </c>
    </row>
    <row r="11" spans="1:11">
      <c r="A11" s="2"/>
      <c r="B11" s="154" t="s">
        <v>56</v>
      </c>
      <c r="C11" s="22">
        <v>311.49299999999999</v>
      </c>
      <c r="D11" s="15">
        <v>362.29599999999999</v>
      </c>
      <c r="E11" s="98">
        <v>0.3</v>
      </c>
      <c r="F11" s="100">
        <v>0.2</v>
      </c>
      <c r="G11" s="99">
        <v>144.69999999999999</v>
      </c>
      <c r="H11" s="98">
        <v>135.4</v>
      </c>
      <c r="I11" s="98">
        <v>9.3000000000000007</v>
      </c>
      <c r="J11" s="14">
        <v>149</v>
      </c>
      <c r="K11" s="15">
        <v>137.1</v>
      </c>
    </row>
    <row r="12" spans="1:11">
      <c r="A12" s="2"/>
      <c r="B12" s="154" t="s">
        <v>72</v>
      </c>
      <c r="C12" s="22">
        <v>312.58800000000002</v>
      </c>
      <c r="D12" s="15">
        <v>356.649</v>
      </c>
      <c r="E12" s="98">
        <v>-1.2</v>
      </c>
      <c r="F12" s="100">
        <v>-0.9</v>
      </c>
      <c r="G12" s="99">
        <v>146.80000000000001</v>
      </c>
      <c r="H12" s="98">
        <v>137.30000000000001</v>
      </c>
      <c r="I12" s="98">
        <v>9.5</v>
      </c>
      <c r="J12" s="14">
        <v>150.69999999999999</v>
      </c>
      <c r="K12" s="15">
        <v>138.5</v>
      </c>
    </row>
    <row r="13" spans="1:11">
      <c r="A13" s="2"/>
      <c r="B13" s="192" t="s">
        <v>73</v>
      </c>
      <c r="C13" s="16">
        <v>311.85899999999998</v>
      </c>
      <c r="D13" s="15">
        <v>357.97699999999998</v>
      </c>
      <c r="E13" s="98">
        <v>-0.8</v>
      </c>
      <c r="F13" s="100">
        <v>-0.3</v>
      </c>
      <c r="G13" s="16">
        <v>145.80000000000001</v>
      </c>
      <c r="H13" s="18">
        <v>136.30000000000001</v>
      </c>
      <c r="I13" s="18">
        <v>9.5</v>
      </c>
      <c r="J13" s="14">
        <v>149.30000000000001</v>
      </c>
      <c r="K13" s="15">
        <v>136.9</v>
      </c>
    </row>
    <row r="14" spans="1:11">
      <c r="A14" s="2"/>
      <c r="B14" s="192" t="s">
        <v>97</v>
      </c>
      <c r="C14" s="200">
        <v>316.88099999999997</v>
      </c>
      <c r="D14" s="15">
        <v>363.33800000000002</v>
      </c>
      <c r="E14" s="209">
        <v>0.9</v>
      </c>
      <c r="F14" s="100">
        <v>0.9</v>
      </c>
      <c r="G14" s="200">
        <v>145.80000000000001</v>
      </c>
      <c r="H14" s="189">
        <v>135.9</v>
      </c>
      <c r="I14" s="189">
        <v>9.9</v>
      </c>
      <c r="J14" s="14">
        <v>149</v>
      </c>
      <c r="K14" s="15">
        <v>136.19999999999999</v>
      </c>
    </row>
    <row r="15" spans="1:11">
      <c r="A15" s="2"/>
      <c r="B15" s="192" t="s">
        <v>140</v>
      </c>
      <c r="C15" s="200">
        <v>309.11099999999999</v>
      </c>
      <c r="D15" s="15">
        <v>357.94900000000001</v>
      </c>
      <c r="E15" s="209">
        <v>-1.1000000000000001</v>
      </c>
      <c r="F15" s="100">
        <v>0</v>
      </c>
      <c r="G15" s="200">
        <v>149.80000000000001</v>
      </c>
      <c r="H15" s="189">
        <v>136.9</v>
      </c>
      <c r="I15" s="189">
        <v>12.9</v>
      </c>
      <c r="J15" s="14">
        <v>148.69999999999999</v>
      </c>
      <c r="K15" s="15">
        <v>135.80000000000001</v>
      </c>
    </row>
    <row r="16" spans="1:11">
      <c r="A16" s="2"/>
      <c r="B16" s="157"/>
      <c r="C16" s="200"/>
      <c r="D16" s="83"/>
      <c r="E16" s="189"/>
      <c r="F16" s="18"/>
      <c r="G16" s="14"/>
      <c r="H16" s="17"/>
      <c r="I16" s="17"/>
      <c r="J16" s="22"/>
      <c r="K16" s="83"/>
    </row>
    <row r="17" spans="1:11">
      <c r="A17" s="2"/>
      <c r="B17" s="156" t="s">
        <v>235</v>
      </c>
      <c r="C17" s="200">
        <v>253.00299999999999</v>
      </c>
      <c r="D17" s="18">
        <v>297.81599999999997</v>
      </c>
      <c r="E17" s="189">
        <v>0.6</v>
      </c>
      <c r="F17" s="100">
        <v>1.1000000000000001</v>
      </c>
      <c r="G17" s="200">
        <v>147.30000000000001</v>
      </c>
      <c r="H17" s="189">
        <v>135.4</v>
      </c>
      <c r="I17" s="189">
        <v>11.9</v>
      </c>
      <c r="J17" s="200">
        <v>149.69999999999999</v>
      </c>
      <c r="K17" s="189">
        <v>136.69999999999999</v>
      </c>
    </row>
    <row r="18" spans="1:11">
      <c r="A18" s="2"/>
      <c r="B18" s="156" t="s">
        <v>134</v>
      </c>
      <c r="C18" s="200">
        <v>275.60700000000003</v>
      </c>
      <c r="D18" s="18">
        <v>308.24799999999999</v>
      </c>
      <c r="E18" s="189">
        <v>4.2</v>
      </c>
      <c r="F18" s="100">
        <v>0.2</v>
      </c>
      <c r="G18" s="200">
        <v>153.19999999999999</v>
      </c>
      <c r="H18" s="189">
        <v>139.5</v>
      </c>
      <c r="I18" s="189">
        <v>13.7</v>
      </c>
      <c r="J18" s="200">
        <v>149.6</v>
      </c>
      <c r="K18" s="189">
        <v>136.30000000000001</v>
      </c>
    </row>
    <row r="19" spans="1:11">
      <c r="A19" s="2"/>
      <c r="B19" s="156" t="s">
        <v>136</v>
      </c>
      <c r="C19" s="200">
        <v>586.62099999999998</v>
      </c>
      <c r="D19" s="18">
        <v>655.57100000000003</v>
      </c>
      <c r="E19" s="189">
        <v>-2.4</v>
      </c>
      <c r="F19" s="100">
        <v>-0.3</v>
      </c>
      <c r="G19" s="200">
        <v>150.6</v>
      </c>
      <c r="H19" s="189">
        <v>136</v>
      </c>
      <c r="I19" s="189">
        <v>14.6</v>
      </c>
      <c r="J19" s="200">
        <v>147.9</v>
      </c>
      <c r="K19" s="189">
        <v>134.5</v>
      </c>
    </row>
    <row r="20" spans="1:11">
      <c r="A20" s="2"/>
      <c r="B20" s="156" t="s">
        <v>144</v>
      </c>
      <c r="C20" s="200">
        <v>256.834</v>
      </c>
      <c r="D20" s="189">
        <v>299.42599999999999</v>
      </c>
      <c r="E20" s="189">
        <v>-3.2</v>
      </c>
      <c r="F20" s="100">
        <v>1</v>
      </c>
      <c r="G20" s="200">
        <v>142.1</v>
      </c>
      <c r="H20" s="189">
        <v>128.69999999999999</v>
      </c>
      <c r="I20" s="189">
        <v>13.4</v>
      </c>
      <c r="J20" s="200">
        <v>140.4</v>
      </c>
      <c r="K20" s="189">
        <v>128.1</v>
      </c>
    </row>
    <row r="21" spans="1:11">
      <c r="A21" s="2"/>
      <c r="B21" s="156" t="s">
        <v>149</v>
      </c>
      <c r="C21" s="200">
        <v>257.488</v>
      </c>
      <c r="D21" s="189">
        <v>292.18200000000002</v>
      </c>
      <c r="E21" s="189">
        <v>1.6</v>
      </c>
      <c r="F21" s="100">
        <v>1.2</v>
      </c>
      <c r="G21" s="200">
        <v>148.69999999999999</v>
      </c>
      <c r="H21" s="189">
        <v>134.9</v>
      </c>
      <c r="I21" s="189">
        <v>13.8</v>
      </c>
      <c r="J21" s="200">
        <v>147</v>
      </c>
      <c r="K21" s="189">
        <v>134.4</v>
      </c>
    </row>
    <row r="22" spans="1:11">
      <c r="A22" s="2"/>
      <c r="B22" s="156" t="s">
        <v>6</v>
      </c>
      <c r="C22" s="200">
        <v>266.25299999999999</v>
      </c>
      <c r="D22" s="189">
        <v>313.41899999999998</v>
      </c>
      <c r="E22" s="189">
        <v>-2.5</v>
      </c>
      <c r="F22" s="100">
        <v>2</v>
      </c>
      <c r="G22" s="200">
        <v>145.9</v>
      </c>
      <c r="H22" s="189">
        <v>134.5</v>
      </c>
      <c r="I22" s="189">
        <v>11.4</v>
      </c>
      <c r="J22" s="200">
        <v>152.5</v>
      </c>
      <c r="K22" s="189">
        <v>139.30000000000001</v>
      </c>
    </row>
    <row r="23" spans="1:11">
      <c r="A23" s="2"/>
      <c r="B23" s="156" t="s">
        <v>7</v>
      </c>
      <c r="C23" s="200">
        <v>256.55</v>
      </c>
      <c r="D23" s="189">
        <v>305.45999999999998</v>
      </c>
      <c r="E23" s="189">
        <v>-1</v>
      </c>
      <c r="F23" s="100">
        <v>0.1</v>
      </c>
      <c r="G23" s="200">
        <v>153.1</v>
      </c>
      <c r="H23" s="189">
        <v>138.80000000000001</v>
      </c>
      <c r="I23" s="189">
        <v>14.3</v>
      </c>
      <c r="J23" s="200">
        <v>153.80000000000001</v>
      </c>
      <c r="K23" s="189">
        <v>140.5</v>
      </c>
    </row>
    <row r="24" spans="1:11">
      <c r="A24" s="2"/>
      <c r="B24" s="156" t="s">
        <v>8</v>
      </c>
      <c r="C24" s="200">
        <v>254.01900000000001</v>
      </c>
      <c r="D24" s="189">
        <v>301.48399999999998</v>
      </c>
      <c r="E24" s="189">
        <v>-2.6</v>
      </c>
      <c r="F24" s="100">
        <v>0.2</v>
      </c>
      <c r="G24" s="200">
        <v>144.19999999999999</v>
      </c>
      <c r="H24" s="189">
        <v>129.69999999999999</v>
      </c>
      <c r="I24" s="189">
        <v>14.5</v>
      </c>
      <c r="J24" s="200">
        <v>142.69999999999999</v>
      </c>
      <c r="K24" s="189">
        <v>130.5</v>
      </c>
    </row>
    <row r="25" spans="1:11">
      <c r="A25" s="2"/>
      <c r="B25" s="156" t="s">
        <v>9</v>
      </c>
      <c r="C25" s="200">
        <v>458.23200000000003</v>
      </c>
      <c r="D25" s="189">
        <v>528.55899999999997</v>
      </c>
      <c r="E25" s="189">
        <v>9.9</v>
      </c>
      <c r="F25" s="100">
        <v>2.2999999999999998</v>
      </c>
      <c r="G25" s="200">
        <v>156.30000000000001</v>
      </c>
      <c r="H25" s="189">
        <v>141.69999999999999</v>
      </c>
      <c r="I25" s="189">
        <v>14.6</v>
      </c>
      <c r="J25" s="200">
        <v>154</v>
      </c>
      <c r="K25" s="189">
        <v>141.5</v>
      </c>
    </row>
    <row r="26" spans="1:11">
      <c r="A26" s="2"/>
      <c r="B26" s="156" t="s">
        <v>10</v>
      </c>
      <c r="C26" s="200">
        <v>360.03199999999998</v>
      </c>
      <c r="D26" s="189">
        <v>426.928</v>
      </c>
      <c r="E26" s="189">
        <v>6.3</v>
      </c>
      <c r="F26" s="100">
        <v>1.3</v>
      </c>
      <c r="G26" s="200">
        <v>151.5</v>
      </c>
      <c r="H26" s="189">
        <v>137.9</v>
      </c>
      <c r="I26" s="189">
        <v>13.6</v>
      </c>
      <c r="J26" s="200">
        <v>151.5</v>
      </c>
      <c r="K26" s="189">
        <v>139</v>
      </c>
    </row>
    <row r="27" spans="1:11">
      <c r="A27" s="2"/>
      <c r="B27" s="156" t="s">
        <v>11</v>
      </c>
      <c r="C27" s="200">
        <v>263.75299999999999</v>
      </c>
      <c r="D27" s="189">
        <v>300.048</v>
      </c>
      <c r="E27" s="189">
        <v>-2</v>
      </c>
      <c r="F27" s="100">
        <v>0.5</v>
      </c>
      <c r="G27" s="200">
        <v>146</v>
      </c>
      <c r="H27" s="189">
        <v>133.9</v>
      </c>
      <c r="I27" s="189">
        <v>12.1</v>
      </c>
      <c r="J27" s="200">
        <v>145</v>
      </c>
      <c r="K27" s="189">
        <v>133.1</v>
      </c>
    </row>
    <row r="28" spans="1:11">
      <c r="A28" s="2"/>
      <c r="B28" s="156" t="s">
        <v>12</v>
      </c>
      <c r="C28" s="200">
        <v>251.17599999999999</v>
      </c>
      <c r="D28" s="189">
        <v>295.62</v>
      </c>
      <c r="E28" s="189">
        <v>1.4</v>
      </c>
      <c r="F28" s="100">
        <v>0.2</v>
      </c>
      <c r="G28" s="200">
        <v>150.5</v>
      </c>
      <c r="H28" s="189">
        <v>137.30000000000001</v>
      </c>
      <c r="I28" s="189">
        <v>13.2</v>
      </c>
      <c r="J28" s="200">
        <v>148.80000000000001</v>
      </c>
      <c r="K28" s="189">
        <v>136.30000000000001</v>
      </c>
    </row>
    <row r="29" spans="1:11">
      <c r="A29" s="2"/>
      <c r="B29" s="156" t="s">
        <v>96</v>
      </c>
      <c r="C29" s="200" t="s">
        <v>108</v>
      </c>
      <c r="D29" s="189">
        <v>298.76</v>
      </c>
      <c r="E29" s="189" t="s">
        <v>108</v>
      </c>
      <c r="F29" s="100">
        <v>0.2</v>
      </c>
      <c r="G29" s="200" t="s">
        <v>108</v>
      </c>
      <c r="H29" s="189" t="s">
        <v>108</v>
      </c>
      <c r="I29" s="189" t="s">
        <v>108</v>
      </c>
      <c r="J29" s="200">
        <v>148.30000000000001</v>
      </c>
      <c r="K29" s="189">
        <v>135.5</v>
      </c>
    </row>
    <row r="30" spans="1:11" ht="18" thickBot="1">
      <c r="A30" s="2"/>
      <c r="B30" s="84"/>
      <c r="C30" s="86"/>
      <c r="D30" s="6"/>
      <c r="E30" s="57"/>
      <c r="F30" s="59"/>
      <c r="G30" s="101"/>
      <c r="H30" s="57"/>
      <c r="I30" s="57"/>
      <c r="J30" s="101"/>
      <c r="K30" s="57"/>
    </row>
    <row r="31" spans="1:11">
      <c r="A31" s="2"/>
      <c r="B31" s="2"/>
      <c r="C31" s="28" t="s">
        <v>107</v>
      </c>
      <c r="D31" s="2"/>
      <c r="E31" s="2"/>
      <c r="F31" s="2"/>
      <c r="G31" s="2"/>
      <c r="H31" s="2"/>
      <c r="I31" s="60"/>
      <c r="J31" s="2"/>
      <c r="K31" s="2"/>
    </row>
    <row r="32" spans="1:11">
      <c r="A32" s="2"/>
      <c r="B32" s="65"/>
      <c r="C32" s="28"/>
      <c r="D32" s="66"/>
      <c r="E32" s="2"/>
      <c r="F32" s="2"/>
      <c r="G32" s="2"/>
      <c r="H32" s="179"/>
      <c r="I32" s="2"/>
      <c r="J32" s="2"/>
      <c r="K32" s="2"/>
    </row>
    <row r="33" spans="1:11">
      <c r="A33" s="2"/>
      <c r="B33" s="102"/>
      <c r="C33" s="188" t="s">
        <v>106</v>
      </c>
      <c r="D33" s="30"/>
      <c r="E33" s="4"/>
      <c r="F33" s="4"/>
      <c r="G33" s="4"/>
      <c r="H33" s="4"/>
      <c r="I33" s="4"/>
      <c r="J33" s="4"/>
      <c r="K33" s="4"/>
    </row>
    <row r="34" spans="1:11" ht="18" thickBot="1">
      <c r="A34" s="2"/>
      <c r="B34" s="103"/>
      <c r="C34" s="6"/>
      <c r="D34" s="104" t="s">
        <v>105</v>
      </c>
      <c r="E34" s="6"/>
      <c r="F34" s="6"/>
      <c r="G34" s="6"/>
      <c r="H34" s="6"/>
      <c r="I34" s="6"/>
      <c r="J34" s="6"/>
      <c r="K34" s="4"/>
    </row>
    <row r="35" spans="1:11">
      <c r="A35" s="2"/>
      <c r="B35" s="443" t="s">
        <v>13</v>
      </c>
      <c r="C35" s="479" t="s">
        <v>30</v>
      </c>
      <c r="D35" s="480"/>
      <c r="E35" s="480"/>
      <c r="F35" s="480"/>
      <c r="G35" s="480"/>
      <c r="H35" s="494"/>
      <c r="I35" s="479" t="s">
        <v>31</v>
      </c>
      <c r="J35" s="480"/>
      <c r="K35" s="4"/>
    </row>
    <row r="36" spans="1:11">
      <c r="A36" s="2"/>
      <c r="B36" s="493"/>
      <c r="C36" s="105" t="s">
        <v>32</v>
      </c>
      <c r="D36" s="106"/>
      <c r="E36" s="107" t="s">
        <v>33</v>
      </c>
      <c r="F36" s="106"/>
      <c r="G36" s="108" t="s">
        <v>34</v>
      </c>
      <c r="H36" s="106"/>
      <c r="I36" s="108" t="s">
        <v>32</v>
      </c>
      <c r="J36" s="109"/>
      <c r="K36" s="4"/>
    </row>
    <row r="37" spans="1:11">
      <c r="A37" s="2"/>
      <c r="B37" s="462"/>
      <c r="C37" s="110" t="s">
        <v>35</v>
      </c>
      <c r="D37" s="110" t="s">
        <v>36</v>
      </c>
      <c r="E37" s="110" t="s">
        <v>35</v>
      </c>
      <c r="F37" s="110" t="s">
        <v>36</v>
      </c>
      <c r="G37" s="36" t="s">
        <v>35</v>
      </c>
      <c r="H37" s="36" t="s">
        <v>36</v>
      </c>
      <c r="I37" s="111" t="s">
        <v>35</v>
      </c>
      <c r="J37" s="112" t="s">
        <v>36</v>
      </c>
      <c r="K37" s="43"/>
    </row>
    <row r="38" spans="1:11">
      <c r="A38" s="2"/>
      <c r="B38" s="113"/>
      <c r="C38" s="14" t="s">
        <v>37</v>
      </c>
      <c r="D38" s="114" t="s">
        <v>104</v>
      </c>
      <c r="E38" s="15" t="s">
        <v>38</v>
      </c>
      <c r="F38" s="17" t="s">
        <v>38</v>
      </c>
      <c r="G38" s="17" t="s">
        <v>38</v>
      </c>
      <c r="H38" s="17" t="s">
        <v>38</v>
      </c>
      <c r="I38" s="14" t="s">
        <v>37</v>
      </c>
      <c r="J38" s="15" t="s">
        <v>37</v>
      </c>
      <c r="K38" s="43"/>
    </row>
    <row r="39" spans="1:11">
      <c r="A39" s="2"/>
      <c r="B39" s="192" t="s">
        <v>68</v>
      </c>
      <c r="C39" s="115">
        <v>1.26</v>
      </c>
      <c r="D39" s="116">
        <v>0.84</v>
      </c>
      <c r="E39" s="102">
        <v>3987</v>
      </c>
      <c r="F39" s="29">
        <v>15538</v>
      </c>
      <c r="G39" s="29">
        <v>5019</v>
      </c>
      <c r="H39" s="65">
        <v>13020</v>
      </c>
      <c r="I39" s="115">
        <v>1.25</v>
      </c>
      <c r="J39" s="117">
        <v>0.88</v>
      </c>
      <c r="K39" s="4"/>
    </row>
    <row r="40" spans="1:11">
      <c r="A40" s="2"/>
      <c r="B40" s="154" t="s">
        <v>39</v>
      </c>
      <c r="C40" s="115">
        <v>0.92</v>
      </c>
      <c r="D40" s="116">
        <v>0.56000000000000005</v>
      </c>
      <c r="E40" s="102">
        <v>4502</v>
      </c>
      <c r="F40" s="29">
        <v>18145</v>
      </c>
      <c r="G40" s="29">
        <v>4149</v>
      </c>
      <c r="H40" s="65">
        <v>10169</v>
      </c>
      <c r="I40" s="115">
        <v>0.79</v>
      </c>
      <c r="J40" s="117">
        <v>0.47</v>
      </c>
      <c r="K40" s="4"/>
    </row>
    <row r="41" spans="1:11">
      <c r="A41" s="2"/>
      <c r="B41" s="154" t="s">
        <v>53</v>
      </c>
      <c r="C41" s="115">
        <v>0.98</v>
      </c>
      <c r="D41" s="116">
        <v>0.57999999999999996</v>
      </c>
      <c r="E41" s="102">
        <v>4686</v>
      </c>
      <c r="F41" s="102">
        <v>18697</v>
      </c>
      <c r="G41" s="102">
        <v>4578</v>
      </c>
      <c r="H41" s="102">
        <v>10811</v>
      </c>
      <c r="I41" s="115">
        <v>0.89</v>
      </c>
      <c r="J41" s="117">
        <v>0.52</v>
      </c>
      <c r="K41" s="4"/>
    </row>
    <row r="42" spans="1:11">
      <c r="A42" s="2"/>
      <c r="B42" s="154" t="s">
        <v>56</v>
      </c>
      <c r="C42" s="118">
        <v>1.1299999999999999</v>
      </c>
      <c r="D42" s="119">
        <v>0.71</v>
      </c>
      <c r="E42" s="102">
        <v>4626</v>
      </c>
      <c r="F42" s="102">
        <v>18465</v>
      </c>
      <c r="G42" s="102">
        <v>5236</v>
      </c>
      <c r="H42" s="102">
        <v>13110</v>
      </c>
      <c r="I42" s="118">
        <v>1.05</v>
      </c>
      <c r="J42" s="120">
        <v>0.65</v>
      </c>
      <c r="K42" s="4"/>
    </row>
    <row r="43" spans="1:11">
      <c r="A43" s="2"/>
      <c r="B43" s="154" t="s">
        <v>72</v>
      </c>
      <c r="C43" s="118">
        <v>1.29</v>
      </c>
      <c r="D43" s="119">
        <v>0.81</v>
      </c>
      <c r="E43" s="102">
        <v>4294</v>
      </c>
      <c r="F43" s="102">
        <v>17274</v>
      </c>
      <c r="G43" s="102">
        <v>5523</v>
      </c>
      <c r="H43" s="102">
        <v>13947</v>
      </c>
      <c r="I43" s="118">
        <v>1.28</v>
      </c>
      <c r="J43" s="120">
        <v>0.8</v>
      </c>
      <c r="K43" s="4"/>
    </row>
    <row r="44" spans="1:11">
      <c r="A44" s="2"/>
      <c r="B44" s="192" t="s">
        <v>73</v>
      </c>
      <c r="C44" s="195">
        <v>1.39</v>
      </c>
      <c r="D44" s="196">
        <v>0.89</v>
      </c>
      <c r="E44" s="197">
        <v>4099</v>
      </c>
      <c r="F44" s="197">
        <v>16646</v>
      </c>
      <c r="G44" s="197">
        <v>5681</v>
      </c>
      <c r="H44" s="197">
        <v>14784</v>
      </c>
      <c r="I44" s="118">
        <v>1.46</v>
      </c>
      <c r="J44" s="120">
        <v>0.93</v>
      </c>
      <c r="K44" s="4"/>
    </row>
    <row r="45" spans="1:11">
      <c r="A45" s="2"/>
      <c r="B45" s="192" t="s">
        <v>97</v>
      </c>
      <c r="C45" s="195">
        <v>1.53</v>
      </c>
      <c r="D45" s="196">
        <v>0.99</v>
      </c>
      <c r="E45" s="197">
        <v>3747</v>
      </c>
      <c r="F45" s="197">
        <v>15392</v>
      </c>
      <c r="G45" s="197">
        <v>5727</v>
      </c>
      <c r="H45" s="197">
        <v>15306</v>
      </c>
      <c r="I45" s="118">
        <v>1.66</v>
      </c>
      <c r="J45" s="120">
        <v>1.0900000000000001</v>
      </c>
      <c r="K45" s="4"/>
    </row>
    <row r="46" spans="1:11">
      <c r="A46" s="2"/>
      <c r="B46" s="192" t="s">
        <v>141</v>
      </c>
      <c r="C46" s="195">
        <v>1.62</v>
      </c>
      <c r="D46" s="196">
        <v>1.05</v>
      </c>
      <c r="E46" s="197">
        <v>3596</v>
      </c>
      <c r="F46" s="197">
        <v>14797</v>
      </c>
      <c r="G46" s="197">
        <v>5828</v>
      </c>
      <c r="H46" s="197">
        <v>15467</v>
      </c>
      <c r="I46" s="118">
        <v>1.8</v>
      </c>
      <c r="J46" s="120">
        <v>1.2</v>
      </c>
      <c r="K46" s="4"/>
    </row>
    <row r="47" spans="1:11">
      <c r="A47" s="2"/>
      <c r="B47" s="21"/>
      <c r="C47" s="115"/>
      <c r="D47" s="116"/>
      <c r="E47" s="102"/>
      <c r="F47" s="102"/>
      <c r="G47" s="102"/>
      <c r="H47" s="102"/>
      <c r="I47" s="115"/>
      <c r="J47" s="117"/>
      <c r="K47" s="4"/>
    </row>
    <row r="48" spans="1:11">
      <c r="A48" s="2"/>
      <c r="B48" s="2"/>
      <c r="C48" s="216" t="s">
        <v>5</v>
      </c>
      <c r="D48" s="122"/>
      <c r="E48" s="65"/>
      <c r="F48" s="29"/>
      <c r="G48" s="29"/>
      <c r="H48" s="65"/>
      <c r="I48" s="121" t="s">
        <v>5</v>
      </c>
      <c r="J48" s="123"/>
      <c r="K48" s="4"/>
    </row>
    <row r="49" spans="1:11">
      <c r="A49" s="2"/>
      <c r="B49" s="156" t="s">
        <v>235</v>
      </c>
      <c r="C49" s="115">
        <v>1.51</v>
      </c>
      <c r="D49" s="116">
        <v>1.08</v>
      </c>
      <c r="E49" s="124">
        <v>3777</v>
      </c>
      <c r="F49" s="29">
        <v>15059</v>
      </c>
      <c r="G49" s="125">
        <v>6101</v>
      </c>
      <c r="H49" s="208">
        <v>16923</v>
      </c>
      <c r="I49" s="126">
        <v>1.86</v>
      </c>
      <c r="J49" s="117">
        <v>1.24</v>
      </c>
      <c r="K49" s="39"/>
    </row>
    <row r="50" spans="1:11">
      <c r="A50" s="2"/>
      <c r="B50" s="156" t="s">
        <v>134</v>
      </c>
      <c r="C50" s="115">
        <v>1.7</v>
      </c>
      <c r="D50" s="116">
        <v>1.08</v>
      </c>
      <c r="E50" s="124">
        <v>2967</v>
      </c>
      <c r="F50" s="29">
        <v>14292</v>
      </c>
      <c r="G50" s="125">
        <v>6065</v>
      </c>
      <c r="H50" s="208">
        <v>16910</v>
      </c>
      <c r="I50" s="126">
        <v>1.9</v>
      </c>
      <c r="J50" s="117">
        <v>1.26</v>
      </c>
      <c r="K50" s="39"/>
    </row>
    <row r="51" spans="1:11">
      <c r="A51" s="2"/>
      <c r="B51" s="156" t="s">
        <v>136</v>
      </c>
      <c r="C51" s="115">
        <v>1.77</v>
      </c>
      <c r="D51" s="116">
        <v>1.0900000000000001</v>
      </c>
      <c r="E51" s="124">
        <v>2490</v>
      </c>
      <c r="F51" s="29">
        <v>13166</v>
      </c>
      <c r="G51" s="125">
        <v>5606</v>
      </c>
      <c r="H51" s="208">
        <v>15890</v>
      </c>
      <c r="I51" s="126">
        <v>1.9</v>
      </c>
      <c r="J51" s="117">
        <v>1.27</v>
      </c>
      <c r="K51" s="39"/>
    </row>
    <row r="52" spans="1:11">
      <c r="A52" s="2"/>
      <c r="B52" s="156" t="s">
        <v>145</v>
      </c>
      <c r="C52" s="115">
        <v>1.69</v>
      </c>
      <c r="D52" s="116">
        <v>1.08</v>
      </c>
      <c r="E52" s="124">
        <v>3745</v>
      </c>
      <c r="F52" s="29">
        <v>13638</v>
      </c>
      <c r="G52" s="125">
        <v>6066</v>
      </c>
      <c r="H52" s="208">
        <v>15757</v>
      </c>
      <c r="I52" s="126">
        <v>2.0699999999999998</v>
      </c>
      <c r="J52" s="117">
        <v>1.28</v>
      </c>
      <c r="K52" s="39"/>
    </row>
    <row r="53" spans="1:11">
      <c r="A53" s="2"/>
      <c r="B53" s="156" t="s">
        <v>149</v>
      </c>
      <c r="C53" s="115">
        <v>1.72</v>
      </c>
      <c r="D53" s="116">
        <v>1.1399999999999999</v>
      </c>
      <c r="E53" s="124">
        <v>3796</v>
      </c>
      <c r="F53" s="29">
        <v>14197</v>
      </c>
      <c r="G53" s="125">
        <v>6760</v>
      </c>
      <c r="H53" s="208">
        <v>16933</v>
      </c>
      <c r="I53" s="221">
        <v>1.92</v>
      </c>
      <c r="J53" s="117">
        <v>1.28</v>
      </c>
      <c r="K53" s="39"/>
    </row>
    <row r="54" spans="1:11">
      <c r="A54" s="2"/>
      <c r="B54" s="156" t="s">
        <v>6</v>
      </c>
      <c r="C54" s="115">
        <v>1.63</v>
      </c>
      <c r="D54" s="116">
        <v>1.1200000000000001</v>
      </c>
      <c r="E54" s="124">
        <v>4048</v>
      </c>
      <c r="F54" s="29">
        <v>15070</v>
      </c>
      <c r="G54" s="125">
        <v>6346</v>
      </c>
      <c r="H54" s="208">
        <v>17247</v>
      </c>
      <c r="I54" s="221">
        <v>1.9</v>
      </c>
      <c r="J54" s="117">
        <v>1.3</v>
      </c>
      <c r="K54" s="39"/>
    </row>
    <row r="55" spans="1:11">
      <c r="A55" s="2"/>
      <c r="B55" s="156" t="s">
        <v>7</v>
      </c>
      <c r="C55" s="115">
        <v>1.84</v>
      </c>
      <c r="D55" s="116">
        <v>1.17</v>
      </c>
      <c r="E55" s="124">
        <v>4784</v>
      </c>
      <c r="F55" s="29">
        <v>15859</v>
      </c>
      <c r="G55" s="125">
        <v>6222</v>
      </c>
      <c r="H55" s="208">
        <v>17002</v>
      </c>
      <c r="I55" s="221">
        <v>2.06</v>
      </c>
      <c r="J55" s="117">
        <v>1.34</v>
      </c>
      <c r="K55" s="39"/>
    </row>
    <row r="56" spans="1:11">
      <c r="A56" s="2"/>
      <c r="B56" s="156" t="s">
        <v>8</v>
      </c>
      <c r="C56" s="115">
        <v>1.89</v>
      </c>
      <c r="D56" s="116">
        <v>1.2</v>
      </c>
      <c r="E56" s="124">
        <v>3644</v>
      </c>
      <c r="F56" s="29">
        <v>15393</v>
      </c>
      <c r="G56" s="125">
        <v>6192</v>
      </c>
      <c r="H56" s="208">
        <v>16725</v>
      </c>
      <c r="I56" s="221">
        <v>2.09</v>
      </c>
      <c r="J56" s="117">
        <v>1.36</v>
      </c>
      <c r="K56" s="39"/>
    </row>
    <row r="57" spans="1:11">
      <c r="A57" s="2"/>
      <c r="B57" s="156" t="s">
        <v>9</v>
      </c>
      <c r="C57" s="115">
        <v>1.75</v>
      </c>
      <c r="D57" s="116">
        <v>1.2</v>
      </c>
      <c r="E57" s="124">
        <v>3440</v>
      </c>
      <c r="F57" s="29">
        <v>14831</v>
      </c>
      <c r="G57" s="125">
        <v>5935</v>
      </c>
      <c r="H57" s="228">
        <v>16406</v>
      </c>
      <c r="I57" s="221">
        <v>2.0099999999999998</v>
      </c>
      <c r="J57" s="117">
        <v>1.37</v>
      </c>
      <c r="K57" s="39"/>
    </row>
    <row r="58" spans="1:11">
      <c r="A58" s="2"/>
      <c r="B58" s="156" t="s">
        <v>10</v>
      </c>
      <c r="C58" s="115">
        <v>1.78</v>
      </c>
      <c r="D58" s="229">
        <v>1.19</v>
      </c>
      <c r="E58" s="124">
        <v>3044</v>
      </c>
      <c r="F58" s="29">
        <v>14203</v>
      </c>
      <c r="G58" s="125">
        <v>5598</v>
      </c>
      <c r="H58" s="228">
        <v>15654</v>
      </c>
      <c r="I58" s="221">
        <v>2.0099999999999998</v>
      </c>
      <c r="J58" s="117">
        <v>1.37</v>
      </c>
      <c r="K58" s="39"/>
    </row>
    <row r="59" spans="1:11">
      <c r="A59" s="2"/>
      <c r="B59" s="156" t="s">
        <v>11</v>
      </c>
      <c r="C59" s="115">
        <v>1.9</v>
      </c>
      <c r="D59" s="229">
        <v>1.19</v>
      </c>
      <c r="E59" s="124">
        <v>3077</v>
      </c>
      <c r="F59" s="29">
        <v>13894</v>
      </c>
      <c r="G59" s="125">
        <v>6412</v>
      </c>
      <c r="H59" s="228">
        <v>16200</v>
      </c>
      <c r="I59" s="221">
        <v>2.02</v>
      </c>
      <c r="J59" s="117">
        <v>1.37</v>
      </c>
      <c r="K59" s="39"/>
    </row>
    <row r="60" spans="1:11">
      <c r="A60" s="2"/>
      <c r="B60" s="156" t="s">
        <v>12</v>
      </c>
      <c r="C60" s="115">
        <v>1.83</v>
      </c>
      <c r="D60" s="229">
        <v>1.18</v>
      </c>
      <c r="E60" s="124">
        <v>3377</v>
      </c>
      <c r="F60" s="29">
        <v>13975</v>
      </c>
      <c r="G60" s="125">
        <v>6324</v>
      </c>
      <c r="H60" s="228">
        <v>16871</v>
      </c>
      <c r="I60" s="221">
        <v>2.09</v>
      </c>
      <c r="J60" s="117">
        <v>1.38</v>
      </c>
      <c r="K60" s="39"/>
    </row>
    <row r="61" spans="1:11">
      <c r="A61" s="2"/>
      <c r="B61" s="156" t="s">
        <v>96</v>
      </c>
      <c r="C61" s="115">
        <v>1.75</v>
      </c>
      <c r="D61" s="229">
        <v>1.19</v>
      </c>
      <c r="E61" s="124">
        <v>3346</v>
      </c>
      <c r="F61" s="29">
        <v>13992</v>
      </c>
      <c r="G61" s="125">
        <v>6134</v>
      </c>
      <c r="H61" s="228">
        <v>17259</v>
      </c>
      <c r="I61" s="221">
        <v>2.11</v>
      </c>
      <c r="J61" s="117">
        <v>1.4</v>
      </c>
      <c r="K61" s="39"/>
    </row>
    <row r="62" spans="1:11" ht="18" thickBot="1">
      <c r="A62" s="2"/>
      <c r="B62" s="84"/>
      <c r="C62" s="127"/>
      <c r="D62" s="128"/>
      <c r="E62" s="198"/>
      <c r="F62" s="198"/>
      <c r="G62" s="198"/>
      <c r="H62" s="199"/>
      <c r="I62" s="58"/>
      <c r="J62" s="129"/>
      <c r="K62" s="4"/>
    </row>
    <row r="63" spans="1:11">
      <c r="A63" s="2"/>
      <c r="B63" s="87"/>
      <c r="C63" s="219" t="s">
        <v>148</v>
      </c>
      <c r="D63" s="217"/>
      <c r="E63" s="218"/>
      <c r="F63" s="218"/>
      <c r="G63" s="218"/>
      <c r="H63" s="218"/>
      <c r="I63" s="62"/>
      <c r="J63" s="217"/>
      <c r="K63" s="4"/>
    </row>
    <row r="64" spans="1:11">
      <c r="A64" s="2"/>
      <c r="B64" s="4"/>
      <c r="C64" s="130"/>
      <c r="D64" s="4"/>
      <c r="E64" s="131"/>
      <c r="F64" s="4"/>
      <c r="G64" s="131"/>
      <c r="H64" s="4"/>
      <c r="I64" s="131"/>
      <c r="J64" s="4"/>
      <c r="K64" s="4"/>
    </row>
    <row r="65" spans="1:15">
      <c r="A65" s="2"/>
      <c r="B65" s="29"/>
      <c r="C65" s="5" t="s">
        <v>103</v>
      </c>
      <c r="D65" s="30"/>
      <c r="E65" s="62"/>
      <c r="F65" s="4"/>
      <c r="G65" s="62"/>
      <c r="H65" s="4"/>
      <c r="I65" s="62"/>
      <c r="J65" s="4"/>
      <c r="K65" s="4"/>
    </row>
    <row r="66" spans="1:15" ht="18" thickBot="1">
      <c r="A66" s="2"/>
      <c r="B66" s="31"/>
      <c r="C66" s="32"/>
      <c r="D66" s="33"/>
      <c r="E66" s="58"/>
      <c r="F66" s="6"/>
      <c r="G66" s="58"/>
      <c r="H66" s="6"/>
      <c r="I66" s="58"/>
      <c r="J66" s="6"/>
      <c r="K66" s="4"/>
    </row>
    <row r="67" spans="1:15">
      <c r="A67" s="2"/>
      <c r="B67" s="443" t="s">
        <v>102</v>
      </c>
      <c r="C67" s="132"/>
      <c r="D67" s="481" t="s">
        <v>101</v>
      </c>
      <c r="E67" s="482"/>
      <c r="F67" s="481" t="s">
        <v>60</v>
      </c>
      <c r="G67" s="485"/>
      <c r="H67" s="210" t="s">
        <v>130</v>
      </c>
      <c r="I67" s="14" t="s">
        <v>40</v>
      </c>
      <c r="J67" s="43" t="s">
        <v>41</v>
      </c>
      <c r="K67" s="4"/>
    </row>
    <row r="68" spans="1:15">
      <c r="A68" s="2"/>
      <c r="B68" s="444"/>
      <c r="C68" s="133" t="s">
        <v>42</v>
      </c>
      <c r="D68" s="483"/>
      <c r="E68" s="484"/>
      <c r="F68" s="486"/>
      <c r="G68" s="487"/>
      <c r="H68" s="210" t="s">
        <v>131</v>
      </c>
      <c r="I68" s="488" t="s">
        <v>43</v>
      </c>
      <c r="J68" s="489"/>
      <c r="K68" s="2"/>
    </row>
    <row r="69" spans="1:15">
      <c r="A69" s="2"/>
      <c r="B69" s="444"/>
      <c r="C69" s="133" t="s">
        <v>44</v>
      </c>
      <c r="D69" s="477" t="s">
        <v>45</v>
      </c>
      <c r="E69" s="183" t="s">
        <v>100</v>
      </c>
      <c r="F69" s="477" t="s">
        <v>46</v>
      </c>
      <c r="G69" s="448" t="s">
        <v>47</v>
      </c>
      <c r="H69" s="210" t="s">
        <v>132</v>
      </c>
      <c r="I69" s="490" t="s">
        <v>99</v>
      </c>
      <c r="J69" s="492" t="s">
        <v>98</v>
      </c>
      <c r="K69" s="2"/>
    </row>
    <row r="70" spans="1:15">
      <c r="A70" s="2"/>
      <c r="B70" s="445"/>
      <c r="C70" s="134" t="s">
        <v>59</v>
      </c>
      <c r="D70" s="478"/>
      <c r="E70" s="158" t="s">
        <v>57</v>
      </c>
      <c r="F70" s="478"/>
      <c r="G70" s="449"/>
      <c r="H70" s="211" t="s">
        <v>133</v>
      </c>
      <c r="I70" s="491"/>
      <c r="J70" s="465"/>
      <c r="K70" s="2"/>
    </row>
    <row r="71" spans="1:15">
      <c r="A71" s="2"/>
      <c r="B71" s="135"/>
      <c r="C71" s="97" t="s">
        <v>48</v>
      </c>
      <c r="D71" s="136" t="s">
        <v>49</v>
      </c>
      <c r="E71" s="15" t="s">
        <v>49</v>
      </c>
      <c r="F71" s="136" t="s">
        <v>50</v>
      </c>
      <c r="G71" s="15" t="s">
        <v>49</v>
      </c>
      <c r="H71" s="136" t="s">
        <v>51</v>
      </c>
      <c r="I71" s="137" t="s">
        <v>52</v>
      </c>
      <c r="J71" s="15" t="s">
        <v>51</v>
      </c>
      <c r="K71" s="2"/>
    </row>
    <row r="72" spans="1:15">
      <c r="A72" s="2"/>
      <c r="B72" s="191" t="s">
        <v>68</v>
      </c>
      <c r="C72" s="138">
        <v>1199</v>
      </c>
      <c r="D72" s="65">
        <v>586</v>
      </c>
      <c r="E72" s="65">
        <v>386</v>
      </c>
      <c r="F72" s="65">
        <v>6176</v>
      </c>
      <c r="G72" s="65">
        <v>598.10699999999997</v>
      </c>
      <c r="H72" s="137">
        <v>137094</v>
      </c>
      <c r="I72" s="65">
        <v>160</v>
      </c>
      <c r="J72" s="65">
        <v>27160</v>
      </c>
      <c r="K72" s="2"/>
    </row>
    <row r="73" spans="1:15">
      <c r="A73" s="2"/>
      <c r="B73" s="154" t="s">
        <v>39</v>
      </c>
      <c r="C73" s="138">
        <v>1317.86</v>
      </c>
      <c r="D73" s="65">
        <v>494</v>
      </c>
      <c r="E73" s="65">
        <v>333.51100000000008</v>
      </c>
      <c r="F73" s="65">
        <v>4784</v>
      </c>
      <c r="G73" s="65">
        <v>495.38899999999995</v>
      </c>
      <c r="H73" s="137">
        <v>129962</v>
      </c>
      <c r="I73" s="65">
        <v>166</v>
      </c>
      <c r="J73" s="65">
        <v>17172</v>
      </c>
      <c r="K73" s="2"/>
    </row>
    <row r="74" spans="1:15">
      <c r="A74" s="2"/>
      <c r="B74" s="154" t="s">
        <v>53</v>
      </c>
      <c r="C74" s="138">
        <v>1250</v>
      </c>
      <c r="D74" s="65">
        <v>508</v>
      </c>
      <c r="E74" s="65">
        <v>464</v>
      </c>
      <c r="F74" s="65">
        <v>4867</v>
      </c>
      <c r="G74" s="65">
        <v>516</v>
      </c>
      <c r="H74" s="137">
        <v>125504</v>
      </c>
      <c r="I74" s="65">
        <v>148</v>
      </c>
      <c r="J74" s="65">
        <v>24684</v>
      </c>
      <c r="K74" s="2"/>
    </row>
    <row r="75" spans="1:15">
      <c r="A75" s="2"/>
      <c r="B75" s="154" t="s">
        <v>56</v>
      </c>
      <c r="C75" s="139">
        <v>1243</v>
      </c>
      <c r="D75" s="102">
        <v>487</v>
      </c>
      <c r="E75" s="102">
        <v>486</v>
      </c>
      <c r="F75" s="102">
        <v>4825</v>
      </c>
      <c r="G75" s="102">
        <v>492</v>
      </c>
      <c r="H75" s="102">
        <v>127388</v>
      </c>
      <c r="I75" s="102">
        <v>142</v>
      </c>
      <c r="J75" s="102">
        <v>15907</v>
      </c>
      <c r="K75" s="2"/>
    </row>
    <row r="76" spans="1:15">
      <c r="A76" s="2"/>
      <c r="B76" s="154" t="s">
        <v>72</v>
      </c>
      <c r="C76" s="139">
        <v>2021</v>
      </c>
      <c r="D76" s="102">
        <v>497</v>
      </c>
      <c r="E76" s="102">
        <v>581</v>
      </c>
      <c r="F76" s="102">
        <v>4961</v>
      </c>
      <c r="G76" s="102">
        <v>503</v>
      </c>
      <c r="H76" s="142">
        <v>128210</v>
      </c>
      <c r="I76" s="102">
        <v>112</v>
      </c>
      <c r="J76" s="102">
        <v>19717</v>
      </c>
      <c r="K76" s="2"/>
    </row>
    <row r="77" spans="1:15">
      <c r="A77" s="2"/>
      <c r="B77" s="192" t="s">
        <v>73</v>
      </c>
      <c r="C77" s="139">
        <v>2055</v>
      </c>
      <c r="D77" s="102">
        <v>578</v>
      </c>
      <c r="E77" s="102">
        <v>401</v>
      </c>
      <c r="F77" s="102">
        <v>5637</v>
      </c>
      <c r="G77" s="102">
        <v>580</v>
      </c>
      <c r="H77" s="197">
        <v>124867</v>
      </c>
      <c r="I77" s="102">
        <v>94</v>
      </c>
      <c r="J77" s="102">
        <v>13078</v>
      </c>
      <c r="K77" s="2"/>
    </row>
    <row r="78" spans="1:15">
      <c r="A78" s="2"/>
      <c r="B78" s="192" t="s">
        <v>97</v>
      </c>
      <c r="C78" s="139">
        <v>2196</v>
      </c>
      <c r="D78" s="102">
        <v>487</v>
      </c>
      <c r="E78" s="102">
        <v>390</v>
      </c>
      <c r="F78" s="102">
        <v>5014</v>
      </c>
      <c r="G78" s="102">
        <v>485</v>
      </c>
      <c r="H78" s="197">
        <v>123459</v>
      </c>
      <c r="I78" s="102">
        <v>95</v>
      </c>
      <c r="J78" s="102">
        <v>17092</v>
      </c>
      <c r="K78" s="2"/>
    </row>
    <row r="79" spans="1:15">
      <c r="A79" s="2"/>
      <c r="B79" s="192" t="s">
        <v>142</v>
      </c>
      <c r="C79" s="139">
        <v>1530.63</v>
      </c>
      <c r="D79" s="102">
        <v>457</v>
      </c>
      <c r="E79" s="102">
        <v>444</v>
      </c>
      <c r="F79" s="102">
        <v>4909</v>
      </c>
      <c r="G79" s="102">
        <v>459</v>
      </c>
      <c r="H79" s="197">
        <v>124228</v>
      </c>
      <c r="I79" s="102">
        <v>83</v>
      </c>
      <c r="J79" s="102">
        <v>23306</v>
      </c>
      <c r="K79" s="2"/>
    </row>
    <row r="80" spans="1:15">
      <c r="A80" s="2"/>
      <c r="B80" s="157"/>
      <c r="C80" s="140"/>
      <c r="D80" s="137"/>
      <c r="E80" s="137"/>
      <c r="F80" s="137"/>
      <c r="G80" s="137"/>
      <c r="H80" s="51"/>
      <c r="I80" s="65"/>
      <c r="J80" s="65"/>
      <c r="K80" s="2"/>
      <c r="O80" s="207"/>
    </row>
    <row r="81" spans="1:11">
      <c r="A81" s="2"/>
      <c r="B81" s="156" t="s">
        <v>235</v>
      </c>
      <c r="C81" s="187">
        <v>98.27</v>
      </c>
      <c r="D81" s="141">
        <v>36.548999999999999</v>
      </c>
      <c r="E81" s="141">
        <v>37.558999999999997</v>
      </c>
      <c r="F81" s="141">
        <v>386</v>
      </c>
      <c r="G81" s="141">
        <v>36.774000000000001</v>
      </c>
      <c r="H81" s="51">
        <v>10070</v>
      </c>
      <c r="I81" s="65">
        <v>9</v>
      </c>
      <c r="J81" s="142">
        <v>731</v>
      </c>
      <c r="K81" s="2"/>
    </row>
    <row r="82" spans="1:11">
      <c r="A82" s="2"/>
      <c r="B82" s="156" t="s">
        <v>134</v>
      </c>
      <c r="C82" s="187">
        <v>70.650000000000006</v>
      </c>
      <c r="D82" s="141">
        <v>50.140999999999998</v>
      </c>
      <c r="E82" s="141">
        <v>29.984999999999999</v>
      </c>
      <c r="F82" s="141">
        <v>537</v>
      </c>
      <c r="G82" s="141">
        <v>49.860999999999997</v>
      </c>
      <c r="H82" s="51">
        <v>10227</v>
      </c>
      <c r="I82" s="65">
        <v>13</v>
      </c>
      <c r="J82" s="142">
        <v>788</v>
      </c>
      <c r="K82" s="2"/>
    </row>
    <row r="83" spans="1:11">
      <c r="A83" s="2"/>
      <c r="B83" s="156" t="s">
        <v>136</v>
      </c>
      <c r="C83" s="187">
        <v>149.35</v>
      </c>
      <c r="D83" s="141">
        <v>47.706000000000003</v>
      </c>
      <c r="E83" s="141">
        <v>24.283000000000001</v>
      </c>
      <c r="F83" s="141">
        <v>544</v>
      </c>
      <c r="G83" s="141">
        <v>48.332000000000001</v>
      </c>
      <c r="H83" s="51">
        <v>12433</v>
      </c>
      <c r="I83" s="65">
        <v>8</v>
      </c>
      <c r="J83" s="142">
        <v>600</v>
      </c>
      <c r="K83" s="2"/>
    </row>
    <row r="84" spans="1:11">
      <c r="A84" s="2"/>
      <c r="B84" s="156" t="s">
        <v>146</v>
      </c>
      <c r="C84" s="187">
        <v>92.31</v>
      </c>
      <c r="D84" s="141">
        <v>29.387</v>
      </c>
      <c r="E84" s="141">
        <v>26.745000000000001</v>
      </c>
      <c r="F84" s="141">
        <v>309</v>
      </c>
      <c r="G84" s="141">
        <v>28.75</v>
      </c>
      <c r="H84" s="51">
        <v>11798</v>
      </c>
      <c r="I84" s="65">
        <v>1</v>
      </c>
      <c r="J84" s="142">
        <v>159</v>
      </c>
      <c r="K84" s="2"/>
    </row>
    <row r="85" spans="1:11">
      <c r="A85" s="2"/>
      <c r="B85" s="156" t="s">
        <v>149</v>
      </c>
      <c r="C85" s="187">
        <v>63.01</v>
      </c>
      <c r="D85" s="141">
        <v>32.162999999999997</v>
      </c>
      <c r="E85" s="141">
        <v>20.373999999999999</v>
      </c>
      <c r="F85" s="141">
        <v>311</v>
      </c>
      <c r="G85" s="141">
        <v>31.978000000000002</v>
      </c>
      <c r="H85" s="51">
        <v>9695</v>
      </c>
      <c r="I85" s="65">
        <v>9</v>
      </c>
      <c r="J85" s="142">
        <v>1528</v>
      </c>
      <c r="K85" s="2"/>
    </row>
    <row r="86" spans="1:11">
      <c r="A86" s="2"/>
      <c r="B86" s="156" t="s">
        <v>6</v>
      </c>
      <c r="C86" s="187">
        <v>114.16</v>
      </c>
      <c r="D86" s="141">
        <v>25.353000000000002</v>
      </c>
      <c r="E86" s="141">
        <v>22.79</v>
      </c>
      <c r="F86" s="141">
        <v>238</v>
      </c>
      <c r="G86" s="141">
        <v>24.933</v>
      </c>
      <c r="H86" s="51">
        <v>9984</v>
      </c>
      <c r="I86" s="65">
        <v>10</v>
      </c>
      <c r="J86" s="142">
        <v>2039</v>
      </c>
      <c r="K86" s="2"/>
    </row>
    <row r="87" spans="1:11">
      <c r="A87" s="2"/>
      <c r="B87" s="156" t="s">
        <v>7</v>
      </c>
      <c r="C87" s="187">
        <v>199.96</v>
      </c>
      <c r="D87" s="141">
        <v>38.006</v>
      </c>
      <c r="E87" s="141">
        <v>40.040999999999997</v>
      </c>
      <c r="F87" s="141">
        <v>372</v>
      </c>
      <c r="G87" s="141">
        <v>37.975999999999999</v>
      </c>
      <c r="H87" s="51">
        <v>9954</v>
      </c>
      <c r="I87" s="65">
        <v>8</v>
      </c>
      <c r="J87" s="142">
        <v>583</v>
      </c>
      <c r="K87" s="2"/>
    </row>
    <row r="88" spans="1:11">
      <c r="A88" s="2"/>
      <c r="B88" s="156" t="s">
        <v>8</v>
      </c>
      <c r="C88" s="187">
        <v>87.74</v>
      </c>
      <c r="D88" s="141">
        <v>35.965000000000003</v>
      </c>
      <c r="E88" s="141">
        <v>17.157</v>
      </c>
      <c r="F88" s="141">
        <v>296</v>
      </c>
      <c r="G88" s="141">
        <v>35.433999999999997</v>
      </c>
      <c r="H88" s="51">
        <v>10142</v>
      </c>
      <c r="I88" s="65">
        <v>7</v>
      </c>
      <c r="J88" s="142">
        <v>235</v>
      </c>
      <c r="K88" s="2"/>
    </row>
    <row r="89" spans="1:11">
      <c r="A89" s="2"/>
      <c r="B89" s="156" t="s">
        <v>9</v>
      </c>
      <c r="C89" s="187">
        <v>227.61</v>
      </c>
      <c r="D89" s="141">
        <v>43.573999999999998</v>
      </c>
      <c r="E89" s="141">
        <v>25.169</v>
      </c>
      <c r="F89" s="141">
        <v>425</v>
      </c>
      <c r="G89" s="141">
        <v>43.703000000000003</v>
      </c>
      <c r="H89" s="51">
        <v>10118</v>
      </c>
      <c r="I89" s="65">
        <v>6</v>
      </c>
      <c r="J89" s="142">
        <v>107</v>
      </c>
      <c r="K89" s="2"/>
    </row>
    <row r="90" spans="1:11">
      <c r="A90" s="2"/>
      <c r="B90" s="156" t="s">
        <v>10</v>
      </c>
      <c r="C90" s="187">
        <v>158.9</v>
      </c>
      <c r="D90" s="141">
        <v>65.491</v>
      </c>
      <c r="E90" s="141">
        <v>26.768999999999998</v>
      </c>
      <c r="F90" s="141">
        <v>659</v>
      </c>
      <c r="G90" s="141">
        <v>64.194000000000003</v>
      </c>
      <c r="H90" s="51">
        <v>10734</v>
      </c>
      <c r="I90" s="65">
        <v>8</v>
      </c>
      <c r="J90" s="142">
        <v>200</v>
      </c>
      <c r="K90" s="2"/>
    </row>
    <row r="91" spans="1:11">
      <c r="A91" s="2"/>
      <c r="B91" s="156" t="s">
        <v>11</v>
      </c>
      <c r="C91" s="187">
        <v>127.11</v>
      </c>
      <c r="D91" s="141">
        <v>36.677999999999997</v>
      </c>
      <c r="E91" s="141">
        <v>31.835000000000001</v>
      </c>
      <c r="F91" s="141">
        <v>352</v>
      </c>
      <c r="G91" s="141">
        <v>36.356999999999999</v>
      </c>
      <c r="H91" s="51">
        <v>10707</v>
      </c>
      <c r="I91" s="65">
        <v>6</v>
      </c>
      <c r="J91" s="142">
        <v>124</v>
      </c>
      <c r="K91" s="2"/>
    </row>
    <row r="92" spans="1:11">
      <c r="A92" s="2"/>
      <c r="B92" s="156" t="s">
        <v>12</v>
      </c>
      <c r="C92" s="187">
        <v>141.08000000000001</v>
      </c>
      <c r="D92" s="141">
        <v>49.22</v>
      </c>
      <c r="E92" s="141">
        <v>20.736000000000001</v>
      </c>
      <c r="F92" s="141">
        <v>532</v>
      </c>
      <c r="G92" s="141">
        <v>48.904000000000003</v>
      </c>
      <c r="H92" s="51">
        <v>9496</v>
      </c>
      <c r="I92" s="65">
        <v>11</v>
      </c>
      <c r="J92" s="142">
        <v>727</v>
      </c>
      <c r="K92" s="2"/>
    </row>
    <row r="93" spans="1:11">
      <c r="A93" s="2"/>
      <c r="B93" s="156" t="s">
        <v>96</v>
      </c>
      <c r="C93" s="187">
        <v>100.99</v>
      </c>
      <c r="D93" s="141">
        <v>42.582000000000001</v>
      </c>
      <c r="E93" s="141">
        <v>31.683</v>
      </c>
      <c r="F93" s="141">
        <v>420</v>
      </c>
      <c r="G93" s="141">
        <v>42.679000000000002</v>
      </c>
      <c r="H93" s="51">
        <v>10101</v>
      </c>
      <c r="I93" s="65">
        <v>11</v>
      </c>
      <c r="J93" s="142">
        <v>555</v>
      </c>
      <c r="K93" s="2"/>
    </row>
    <row r="94" spans="1:11" ht="18" thickBot="1">
      <c r="A94" s="2"/>
      <c r="B94" s="143"/>
      <c r="C94" s="144"/>
      <c r="D94" s="145"/>
      <c r="E94" s="145"/>
      <c r="F94" s="145"/>
      <c r="G94" s="145"/>
      <c r="H94" s="146"/>
      <c r="I94" s="31"/>
      <c r="J94" s="31"/>
      <c r="K94" s="2"/>
    </row>
    <row r="95" spans="1:11">
      <c r="A95" s="2"/>
      <c r="B95" s="4"/>
      <c r="C95" s="147" t="s">
        <v>129</v>
      </c>
      <c r="D95" s="82"/>
      <c r="E95" s="87"/>
      <c r="F95" s="4"/>
      <c r="G95" s="4"/>
      <c r="H95" s="28"/>
      <c r="I95" s="4"/>
      <c r="J95" s="4"/>
      <c r="K95" s="4"/>
    </row>
  </sheetData>
  <mergeCells count="18">
    <mergeCell ref="B3:B6"/>
    <mergeCell ref="C3:F4"/>
    <mergeCell ref="G3:I4"/>
    <mergeCell ref="J3:K4"/>
    <mergeCell ref="C5:C6"/>
    <mergeCell ref="D5:D6"/>
    <mergeCell ref="F69:F70"/>
    <mergeCell ref="G69:G70"/>
    <mergeCell ref="I35:J35"/>
    <mergeCell ref="B67:B70"/>
    <mergeCell ref="D67:E68"/>
    <mergeCell ref="F67:G68"/>
    <mergeCell ref="I68:J68"/>
    <mergeCell ref="D69:D70"/>
    <mergeCell ref="I69:I70"/>
    <mergeCell ref="J69:J70"/>
    <mergeCell ref="B35:B37"/>
    <mergeCell ref="C35:H35"/>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3"/>
  <sheetViews>
    <sheetView workbookViewId="0">
      <pane ySplit="2" topLeftCell="A127" activePane="bottomLeft" state="frozen"/>
      <selection activeCell="R5" sqref="R5"/>
      <selection pane="bottomLeft" activeCell="C143" sqref="C143"/>
    </sheetView>
  </sheetViews>
  <sheetFormatPr defaultRowHeight="17.25"/>
  <cols>
    <col min="2" max="2" width="6" style="148" bestFit="1" customWidth="1"/>
    <col min="3" max="3" width="10.8984375" style="148" bestFit="1" customWidth="1"/>
    <col min="4" max="4" width="8.5" style="149" bestFit="1" customWidth="1"/>
  </cols>
  <sheetData>
    <row r="1" spans="2:4">
      <c r="D1" s="201" t="s">
        <v>128</v>
      </c>
    </row>
    <row r="2" spans="2:4">
      <c r="B2" s="150"/>
      <c r="C2" s="151" t="s">
        <v>54</v>
      </c>
      <c r="D2" s="151" t="s">
        <v>55</v>
      </c>
    </row>
    <row r="3" spans="2:4">
      <c r="B3" s="159" t="s">
        <v>127</v>
      </c>
      <c r="C3" s="160">
        <v>114.02897608036955</v>
      </c>
      <c r="D3" s="160">
        <v>114.4</v>
      </c>
    </row>
    <row r="4" spans="2:4">
      <c r="B4" s="161"/>
      <c r="C4" s="160">
        <v>114.82739768106293</v>
      </c>
      <c r="D4" s="160">
        <v>113.4</v>
      </c>
    </row>
    <row r="5" spans="2:4">
      <c r="B5" s="161"/>
      <c r="C5" s="160">
        <v>115.04737235372968</v>
      </c>
      <c r="D5" s="160">
        <v>114</v>
      </c>
    </row>
    <row r="6" spans="2:4">
      <c r="B6" s="161"/>
      <c r="C6" s="160">
        <v>116.75501997949573</v>
      </c>
      <c r="D6" s="160">
        <v>115.8</v>
      </c>
    </row>
    <row r="7" spans="2:4">
      <c r="B7" s="161" t="s">
        <v>119</v>
      </c>
      <c r="C7" s="160">
        <v>112.12567257081247</v>
      </c>
      <c r="D7" s="160">
        <v>114.5</v>
      </c>
    </row>
    <row r="8" spans="2:4">
      <c r="B8" s="161"/>
      <c r="C8" s="160">
        <v>119.53855011192192</v>
      </c>
      <c r="D8" s="160">
        <v>115.1</v>
      </c>
    </row>
    <row r="9" spans="2:4">
      <c r="B9" s="161"/>
      <c r="C9" s="160">
        <v>113.4817211365875</v>
      </c>
      <c r="D9" s="160">
        <v>114.4</v>
      </c>
    </row>
    <row r="10" spans="2:4">
      <c r="B10" s="161"/>
      <c r="C10" s="160">
        <v>113.17195542998047</v>
      </c>
      <c r="D10" s="160">
        <v>115</v>
      </c>
    </row>
    <row r="11" spans="2:4">
      <c r="B11" s="162" t="s">
        <v>118</v>
      </c>
      <c r="C11" s="163">
        <v>111.12962789917221</v>
      </c>
      <c r="D11" s="164">
        <v>114.7</v>
      </c>
    </row>
    <row r="12" spans="2:4">
      <c r="B12" s="162"/>
      <c r="C12" s="163">
        <v>117.06565152883164</v>
      </c>
      <c r="D12" s="164">
        <v>115.2</v>
      </c>
    </row>
    <row r="13" spans="2:4">
      <c r="B13" s="162"/>
      <c r="C13" s="163">
        <v>116.46956934051349</v>
      </c>
      <c r="D13" s="164">
        <v>116.2</v>
      </c>
    </row>
    <row r="14" spans="2:4" ht="18" thickBot="1">
      <c r="B14" s="165"/>
      <c r="C14" s="166">
        <v>117.7634361353918</v>
      </c>
      <c r="D14" s="167">
        <v>117.5</v>
      </c>
    </row>
    <row r="15" spans="2:4">
      <c r="B15" s="168" t="s">
        <v>126</v>
      </c>
      <c r="C15" s="169">
        <v>118.8152155016071</v>
      </c>
      <c r="D15" s="170">
        <v>117.6</v>
      </c>
    </row>
    <row r="16" spans="2:4">
      <c r="B16" s="171"/>
      <c r="C16" s="160">
        <v>115.84872114413787</v>
      </c>
      <c r="D16" s="172">
        <v>117.8</v>
      </c>
    </row>
    <row r="17" spans="2:4">
      <c r="B17" s="171"/>
      <c r="C17" s="160">
        <v>116.41566996369808</v>
      </c>
      <c r="D17" s="172">
        <v>118</v>
      </c>
    </row>
    <row r="18" spans="2:4">
      <c r="B18" s="171"/>
      <c r="C18" s="160">
        <v>121.30649368256894</v>
      </c>
      <c r="D18" s="172">
        <v>119.2</v>
      </c>
    </row>
    <row r="19" spans="2:4">
      <c r="B19" s="171" t="s">
        <v>119</v>
      </c>
      <c r="C19" s="160">
        <v>118.13421438961052</v>
      </c>
      <c r="D19" s="172">
        <v>118.8</v>
      </c>
    </row>
    <row r="20" spans="2:4">
      <c r="B20" s="171"/>
      <c r="C20" s="160">
        <v>115.6143490297755</v>
      </c>
      <c r="D20" s="172">
        <v>119.4</v>
      </c>
    </row>
    <row r="21" spans="2:4">
      <c r="B21" s="171"/>
      <c r="C21" s="160">
        <v>113.22334406421417</v>
      </c>
      <c r="D21" s="172">
        <v>119.5</v>
      </c>
    </row>
    <row r="22" spans="2:4">
      <c r="B22" s="171"/>
      <c r="C22" s="160">
        <v>121.56382614129022</v>
      </c>
      <c r="D22" s="172">
        <v>119.9</v>
      </c>
    </row>
    <row r="23" spans="2:4">
      <c r="B23" s="171" t="s">
        <v>118</v>
      </c>
      <c r="C23" s="160">
        <v>119.56834852549925</v>
      </c>
      <c r="D23" s="172">
        <v>119.3</v>
      </c>
    </row>
    <row r="24" spans="2:4">
      <c r="B24" s="171"/>
      <c r="C24" s="163">
        <v>114.55825767504106</v>
      </c>
      <c r="D24" s="163">
        <v>119.7</v>
      </c>
    </row>
    <row r="25" spans="2:4">
      <c r="B25" s="171"/>
      <c r="C25" s="163">
        <v>123.12471134242529</v>
      </c>
      <c r="D25" s="163">
        <v>120.1</v>
      </c>
    </row>
    <row r="26" spans="2:4" ht="18" thickBot="1">
      <c r="B26" s="173"/>
      <c r="C26" s="166">
        <v>122.14288345066566</v>
      </c>
      <c r="D26" s="166">
        <v>120.1</v>
      </c>
    </row>
    <row r="27" spans="2:4">
      <c r="B27" s="171" t="s">
        <v>125</v>
      </c>
      <c r="C27" s="160">
        <v>122.08486587856315</v>
      </c>
      <c r="D27" s="160">
        <v>119.8</v>
      </c>
    </row>
    <row r="28" spans="2:4">
      <c r="B28" s="171"/>
      <c r="C28" s="160">
        <v>122.28701344513264</v>
      </c>
      <c r="D28" s="172">
        <v>120.2</v>
      </c>
    </row>
    <row r="29" spans="2:4">
      <c r="B29" s="171"/>
      <c r="C29" s="160">
        <v>126.16004961145055</v>
      </c>
      <c r="D29" s="172">
        <v>119.7</v>
      </c>
    </row>
    <row r="30" spans="2:4">
      <c r="B30" s="171"/>
      <c r="C30" s="160">
        <v>124.16376249992783</v>
      </c>
      <c r="D30" s="172">
        <v>120.5</v>
      </c>
    </row>
    <row r="31" spans="2:4">
      <c r="B31" s="171" t="s">
        <v>119</v>
      </c>
      <c r="C31" s="160">
        <v>124.88079904552245</v>
      </c>
      <c r="D31" s="172">
        <v>120.6</v>
      </c>
    </row>
    <row r="32" spans="2:4">
      <c r="B32" s="171"/>
      <c r="C32" s="160">
        <v>120.996296874585</v>
      </c>
      <c r="D32" s="172">
        <v>120.4</v>
      </c>
    </row>
    <row r="33" spans="2:4">
      <c r="B33" s="171"/>
      <c r="C33" s="160">
        <v>123.12213865491235</v>
      </c>
      <c r="D33" s="172">
        <v>119.3</v>
      </c>
    </row>
    <row r="34" spans="2:4">
      <c r="B34" s="171"/>
      <c r="C34" s="160">
        <v>121.70236758731802</v>
      </c>
      <c r="D34" s="172">
        <v>120.3</v>
      </c>
    </row>
    <row r="35" spans="2:4">
      <c r="B35" s="171" t="s">
        <v>118</v>
      </c>
      <c r="C35" s="160">
        <v>122.75686336047684</v>
      </c>
      <c r="D35" s="172">
        <v>118.8</v>
      </c>
    </row>
    <row r="36" spans="2:4">
      <c r="B36" s="171"/>
      <c r="C36" s="160">
        <v>123.67053163005339</v>
      </c>
      <c r="D36" s="172">
        <v>119.7</v>
      </c>
    </row>
    <row r="37" spans="2:4">
      <c r="B37" s="171"/>
      <c r="C37" s="160">
        <v>120.52590119572247</v>
      </c>
      <c r="D37" s="172">
        <v>118.5</v>
      </c>
    </row>
    <row r="38" spans="2:4">
      <c r="B38" s="171"/>
      <c r="C38" s="160">
        <v>118.98834948708885</v>
      </c>
      <c r="D38" s="172">
        <v>118.9</v>
      </c>
    </row>
    <row r="39" spans="2:4">
      <c r="B39" s="171" t="s">
        <v>124</v>
      </c>
      <c r="C39" s="160">
        <v>116.54187225001407</v>
      </c>
      <c r="D39" s="172">
        <v>118.2</v>
      </c>
    </row>
    <row r="40" spans="2:4">
      <c r="B40" s="171"/>
      <c r="C40" s="160">
        <v>122.27123649534937</v>
      </c>
      <c r="D40" s="172">
        <v>118.8</v>
      </c>
    </row>
    <row r="41" spans="2:4">
      <c r="B41" s="171"/>
      <c r="C41" s="160">
        <v>117.89125742779645</v>
      </c>
      <c r="D41" s="172">
        <v>117.8</v>
      </c>
    </row>
    <row r="42" spans="2:4">
      <c r="B42" s="171"/>
      <c r="C42" s="160">
        <v>118.94550769137835</v>
      </c>
      <c r="D42" s="172">
        <v>116.4</v>
      </c>
    </row>
    <row r="43" spans="2:4">
      <c r="B43" s="171" t="s">
        <v>119</v>
      </c>
      <c r="C43" s="160">
        <v>121.48662629553606</v>
      </c>
      <c r="D43" s="172">
        <v>116.7</v>
      </c>
    </row>
    <row r="44" spans="2:4">
      <c r="B44" s="171"/>
      <c r="C44" s="160">
        <v>112.96116568202893</v>
      </c>
      <c r="D44" s="172">
        <v>114</v>
      </c>
    </row>
    <row r="45" spans="2:4">
      <c r="B45" s="171"/>
      <c r="C45" s="160">
        <v>117.50413318705209</v>
      </c>
      <c r="D45" s="172">
        <v>113</v>
      </c>
    </row>
    <row r="46" spans="2:4">
      <c r="B46" s="171"/>
      <c r="C46" s="160">
        <v>114.50348462600853</v>
      </c>
      <c r="D46" s="172">
        <v>109.5</v>
      </c>
    </row>
    <row r="47" spans="2:4">
      <c r="B47" s="171" t="s">
        <v>118</v>
      </c>
      <c r="C47" s="160">
        <v>113.45330202480699</v>
      </c>
      <c r="D47" s="172">
        <v>108.5</v>
      </c>
    </row>
    <row r="48" spans="2:4">
      <c r="B48" s="171"/>
      <c r="C48" s="160">
        <v>105.19216865629947</v>
      </c>
      <c r="D48" s="172">
        <v>104.9</v>
      </c>
    </row>
    <row r="49" spans="2:4">
      <c r="B49" s="171"/>
      <c r="C49" s="160">
        <v>105.18398286665894</v>
      </c>
      <c r="D49" s="172">
        <v>99.2</v>
      </c>
    </row>
    <row r="50" spans="2:4">
      <c r="B50" s="171"/>
      <c r="C50" s="160">
        <v>100.20887968610633</v>
      </c>
      <c r="D50" s="172">
        <v>92.6</v>
      </c>
    </row>
    <row r="51" spans="2:4">
      <c r="B51" s="171" t="s">
        <v>123</v>
      </c>
      <c r="C51" s="160">
        <v>93.375627287249657</v>
      </c>
      <c r="D51" s="172">
        <v>84.9</v>
      </c>
    </row>
    <row r="52" spans="2:4">
      <c r="B52" s="174"/>
      <c r="C52" s="160">
        <v>89.780081852631383</v>
      </c>
      <c r="D52" s="172">
        <v>79.5</v>
      </c>
    </row>
    <row r="53" spans="2:4">
      <c r="B53" s="174"/>
      <c r="C53" s="160">
        <v>84.130852124514419</v>
      </c>
      <c r="D53" s="172">
        <v>78.5</v>
      </c>
    </row>
    <row r="54" spans="2:4">
      <c r="B54" s="174"/>
      <c r="C54" s="163">
        <v>83.836204076548313</v>
      </c>
      <c r="D54" s="163">
        <v>80.7</v>
      </c>
    </row>
    <row r="55" spans="2:4">
      <c r="B55" s="171" t="s">
        <v>119</v>
      </c>
      <c r="C55" s="160">
        <v>81.341665465502871</v>
      </c>
      <c r="D55" s="172">
        <v>81.900000000000006</v>
      </c>
    </row>
    <row r="56" spans="2:4">
      <c r="B56" s="174"/>
      <c r="C56" s="163">
        <v>87.65387276201902</v>
      </c>
      <c r="D56" s="163">
        <v>83.2</v>
      </c>
    </row>
    <row r="57" spans="2:4">
      <c r="B57" s="174"/>
      <c r="C57" s="163">
        <v>85.838296801707443</v>
      </c>
      <c r="D57" s="163">
        <v>84</v>
      </c>
    </row>
    <row r="58" spans="2:4">
      <c r="B58" s="174"/>
      <c r="C58" s="163">
        <v>82.238893211553048</v>
      </c>
      <c r="D58" s="163">
        <v>85.6</v>
      </c>
    </row>
    <row r="59" spans="2:4">
      <c r="B59" s="171" t="s">
        <v>118</v>
      </c>
      <c r="C59" s="163">
        <v>85.394859277599238</v>
      </c>
      <c r="D59" s="163">
        <v>88.1</v>
      </c>
    </row>
    <row r="60" spans="2:4">
      <c r="B60" s="171"/>
      <c r="C60" s="163">
        <v>88.41474872344655</v>
      </c>
      <c r="D60" s="163">
        <v>90.4</v>
      </c>
    </row>
    <row r="61" spans="2:4">
      <c r="B61" s="171"/>
      <c r="C61" s="163">
        <v>89.267549053590713</v>
      </c>
      <c r="D61" s="163">
        <v>91.9</v>
      </c>
    </row>
    <row r="62" spans="2:4">
      <c r="B62" s="171"/>
      <c r="C62" s="163">
        <v>89.743312360075834</v>
      </c>
      <c r="D62" s="163">
        <v>93.7</v>
      </c>
    </row>
    <row r="63" spans="2:4">
      <c r="B63" s="171" t="s">
        <v>122</v>
      </c>
      <c r="C63" s="163">
        <v>92.877241676476928</v>
      </c>
      <c r="D63" s="163">
        <v>96.5</v>
      </c>
    </row>
    <row r="64" spans="2:4">
      <c r="B64" s="174"/>
      <c r="C64" s="175">
        <v>94.584525660551748</v>
      </c>
      <c r="D64" s="175">
        <v>97.6</v>
      </c>
    </row>
    <row r="65" spans="2:4">
      <c r="B65" s="174"/>
      <c r="C65" s="175">
        <v>98.708814454460708</v>
      </c>
      <c r="D65" s="175">
        <v>98.7</v>
      </c>
    </row>
    <row r="66" spans="2:4">
      <c r="B66" s="174"/>
      <c r="C66" s="175">
        <v>94.998135900511684</v>
      </c>
      <c r="D66" s="175">
        <v>99.7</v>
      </c>
    </row>
    <row r="67" spans="2:4">
      <c r="B67" s="171" t="s">
        <v>119</v>
      </c>
      <c r="C67" s="175">
        <v>100.53376007887083</v>
      </c>
      <c r="D67" s="175">
        <v>99.3</v>
      </c>
    </row>
    <row r="68" spans="2:4">
      <c r="B68" s="174"/>
      <c r="C68" s="175">
        <v>96.423048873308588</v>
      </c>
      <c r="D68" s="175">
        <v>99.6</v>
      </c>
    </row>
    <row r="69" spans="2:4">
      <c r="B69" s="174"/>
      <c r="C69" s="175">
        <v>97.84854121113068</v>
      </c>
      <c r="D69" s="175">
        <v>100.3</v>
      </c>
    </row>
    <row r="70" spans="2:4">
      <c r="B70" s="176"/>
      <c r="C70" s="175">
        <v>106.04376588386701</v>
      </c>
      <c r="D70" s="175">
        <v>100.8</v>
      </c>
    </row>
    <row r="71" spans="2:4">
      <c r="B71" s="171" t="s">
        <v>118</v>
      </c>
      <c r="C71" s="175">
        <v>106.54542615615294</v>
      </c>
      <c r="D71" s="175">
        <v>101.2</v>
      </c>
    </row>
    <row r="72" spans="2:4">
      <c r="B72" s="174"/>
      <c r="C72" s="175">
        <v>104.58819248022971</v>
      </c>
      <c r="D72" s="175">
        <v>100.7</v>
      </c>
    </row>
    <row r="73" spans="2:4">
      <c r="B73" s="174"/>
      <c r="C73" s="175">
        <v>104.14188920284302</v>
      </c>
      <c r="D73" s="175">
        <v>102.9</v>
      </c>
    </row>
    <row r="74" spans="2:4">
      <c r="B74" s="174"/>
      <c r="C74" s="175">
        <v>102.70665842159603</v>
      </c>
      <c r="D74" s="175">
        <v>102.7</v>
      </c>
    </row>
    <row r="75" spans="2:4">
      <c r="B75" s="174">
        <v>23.1</v>
      </c>
      <c r="C75" s="175">
        <v>110.23780622234251</v>
      </c>
      <c r="D75" s="175">
        <v>103</v>
      </c>
    </row>
    <row r="76" spans="2:4">
      <c r="B76" s="174"/>
      <c r="C76" s="175">
        <v>109.93016229770068</v>
      </c>
      <c r="D76" s="175">
        <v>104.1</v>
      </c>
    </row>
    <row r="77" spans="2:4">
      <c r="B77" s="174"/>
      <c r="C77" s="175">
        <v>113.59124812401673</v>
      </c>
      <c r="D77" s="175">
        <v>97.5</v>
      </c>
    </row>
    <row r="78" spans="2:4">
      <c r="B78" s="174"/>
      <c r="C78" s="175">
        <v>108.89224380649939</v>
      </c>
      <c r="D78" s="175">
        <v>96.2</v>
      </c>
    </row>
    <row r="79" spans="2:4">
      <c r="B79" s="171" t="s">
        <v>119</v>
      </c>
      <c r="C79" s="175">
        <v>109.838779488819</v>
      </c>
      <c r="D79" s="175">
        <v>98.4</v>
      </c>
    </row>
    <row r="80" spans="2:4">
      <c r="B80" s="171"/>
      <c r="C80" s="175">
        <v>110.9350935341032</v>
      </c>
      <c r="D80" s="175">
        <v>101.5</v>
      </c>
    </row>
    <row r="81" spans="2:4">
      <c r="B81" s="171"/>
      <c r="C81" s="175">
        <v>109.16180944515821</v>
      </c>
      <c r="D81" s="175">
        <v>102.8</v>
      </c>
    </row>
    <row r="82" spans="2:4">
      <c r="B82" s="174"/>
      <c r="C82" s="175">
        <v>107.85676304719294</v>
      </c>
      <c r="D82" s="175">
        <v>104</v>
      </c>
    </row>
    <row r="83" spans="2:4">
      <c r="B83" s="171" t="s">
        <v>118</v>
      </c>
      <c r="C83" s="175">
        <v>104.22588597258094</v>
      </c>
      <c r="D83" s="175">
        <v>104.5</v>
      </c>
    </row>
    <row r="84" spans="2:4">
      <c r="B84" s="174"/>
      <c r="C84" s="175">
        <v>103.4156272385007</v>
      </c>
      <c r="D84" s="175">
        <v>106.3</v>
      </c>
    </row>
    <row r="85" spans="2:4">
      <c r="B85" s="174"/>
      <c r="C85" s="175">
        <v>99.842497116783193</v>
      </c>
      <c r="D85" s="175">
        <v>105</v>
      </c>
    </row>
    <row r="86" spans="2:4">
      <c r="B86" s="174"/>
      <c r="C86" s="175">
        <v>100.65772357222129</v>
      </c>
      <c r="D86" s="175">
        <v>107.3</v>
      </c>
    </row>
    <row r="87" spans="2:4">
      <c r="B87" s="174">
        <v>24.1</v>
      </c>
      <c r="C87" s="175">
        <v>100.13147802282715</v>
      </c>
      <c r="D87" s="175">
        <v>107.6</v>
      </c>
    </row>
    <row r="88" spans="2:4">
      <c r="B88" s="174"/>
      <c r="C88" s="175">
        <v>103.58681057539189</v>
      </c>
      <c r="D88" s="175">
        <v>108.5</v>
      </c>
    </row>
    <row r="89" spans="2:4">
      <c r="B89" s="174"/>
      <c r="C89" s="175">
        <v>102.57475285549384</v>
      </c>
      <c r="D89" s="175">
        <v>109.7</v>
      </c>
    </row>
    <row r="90" spans="2:4">
      <c r="B90" s="174"/>
      <c r="C90" s="175">
        <v>104.26701964362097</v>
      </c>
      <c r="D90" s="175">
        <v>108.4</v>
      </c>
    </row>
    <row r="91" spans="2:4">
      <c r="B91" s="171" t="s">
        <v>119</v>
      </c>
      <c r="C91" s="175">
        <v>101.61164273249976</v>
      </c>
      <c r="D91" s="175">
        <v>107.7</v>
      </c>
    </row>
    <row r="92" spans="2:4">
      <c r="B92" s="177"/>
      <c r="C92" s="178">
        <v>98.846037854629799</v>
      </c>
      <c r="D92" s="178">
        <v>105.8</v>
      </c>
    </row>
    <row r="93" spans="2:4">
      <c r="B93" s="177"/>
      <c r="C93" s="178">
        <v>97.171047549850314</v>
      </c>
      <c r="D93" s="178">
        <v>105.1</v>
      </c>
    </row>
    <row r="94" spans="2:4">
      <c r="B94" s="177"/>
      <c r="C94" s="178">
        <v>99.993050865752764</v>
      </c>
      <c r="D94" s="178">
        <v>105.1</v>
      </c>
    </row>
    <row r="95" spans="2:4">
      <c r="B95" s="171" t="s">
        <v>118</v>
      </c>
      <c r="C95" s="178">
        <v>98.837176759110932</v>
      </c>
      <c r="D95" s="178">
        <v>103.3</v>
      </c>
    </row>
    <row r="96" spans="2:4">
      <c r="B96" s="171"/>
      <c r="C96" s="178">
        <v>95.584333958278648</v>
      </c>
      <c r="D96" s="178">
        <v>103.1</v>
      </c>
    </row>
    <row r="97" spans="2:4">
      <c r="B97" s="171"/>
      <c r="C97" s="178">
        <v>97.76873026196408</v>
      </c>
      <c r="D97" s="178">
        <v>102.8</v>
      </c>
    </row>
    <row r="98" spans="2:4">
      <c r="B98" s="171"/>
      <c r="C98" s="178">
        <v>100.67085274870541</v>
      </c>
      <c r="D98" s="178">
        <v>104.2</v>
      </c>
    </row>
    <row r="99" spans="2:4">
      <c r="B99" s="171" t="s">
        <v>121</v>
      </c>
      <c r="C99" s="178">
        <v>103.57271733612083</v>
      </c>
      <c r="D99" s="178">
        <v>105</v>
      </c>
    </row>
    <row r="100" spans="2:4">
      <c r="B100" s="177"/>
      <c r="C100" s="178">
        <v>96.617989415499238</v>
      </c>
      <c r="D100" s="178">
        <v>106.3</v>
      </c>
    </row>
    <row r="101" spans="2:4">
      <c r="B101" s="177"/>
      <c r="C101" s="178">
        <v>93.441429962776894</v>
      </c>
      <c r="D101" s="178">
        <v>107</v>
      </c>
    </row>
    <row r="102" spans="2:4">
      <c r="B102" s="177"/>
      <c r="C102" s="178">
        <v>94.7953087839511</v>
      </c>
      <c r="D102" s="178">
        <v>107.4</v>
      </c>
    </row>
    <row r="103" spans="2:4">
      <c r="B103" s="171" t="s">
        <v>119</v>
      </c>
      <c r="C103" s="178">
        <v>97.145425816804718</v>
      </c>
      <c r="D103" s="178">
        <v>108.8</v>
      </c>
    </row>
    <row r="104" spans="2:4">
      <c r="B104" s="184"/>
      <c r="C104" s="185">
        <v>99.090110475045307</v>
      </c>
      <c r="D104" s="185">
        <v>108.2</v>
      </c>
    </row>
    <row r="105" spans="2:4">
      <c r="B105" s="177"/>
      <c r="C105" s="185">
        <v>102.36873856897223</v>
      </c>
      <c r="D105" s="185">
        <v>109.8</v>
      </c>
    </row>
    <row r="106" spans="2:4">
      <c r="B106" s="150"/>
      <c r="C106" s="185">
        <v>98.135628487572305</v>
      </c>
      <c r="D106" s="185">
        <v>110.3</v>
      </c>
    </row>
    <row r="107" spans="2:4">
      <c r="B107" s="171" t="s">
        <v>118</v>
      </c>
      <c r="C107" s="185">
        <v>99.122551625833637</v>
      </c>
      <c r="D107" s="185">
        <v>111.9</v>
      </c>
    </row>
    <row r="108" spans="2:4">
      <c r="B108" s="171"/>
      <c r="C108" s="185">
        <v>108.25744096412613</v>
      </c>
      <c r="D108" s="185">
        <v>113.3</v>
      </c>
    </row>
    <row r="109" spans="2:4">
      <c r="B109" s="171"/>
      <c r="C109" s="185">
        <v>100.66617605380574</v>
      </c>
      <c r="D109" s="185">
        <v>114.1</v>
      </c>
    </row>
    <row r="110" spans="2:4">
      <c r="B110" s="171"/>
      <c r="C110" s="185">
        <v>102.62644142756012</v>
      </c>
      <c r="D110" s="185">
        <v>114.5</v>
      </c>
    </row>
    <row r="111" spans="2:4">
      <c r="B111" s="171" t="s">
        <v>120</v>
      </c>
      <c r="C111" s="185">
        <v>102.09644321228512</v>
      </c>
      <c r="D111" s="185">
        <v>116.8</v>
      </c>
    </row>
    <row r="112" spans="2:4">
      <c r="B112" s="171"/>
      <c r="C112" s="185">
        <v>101.94726534688314</v>
      </c>
      <c r="D112" s="185">
        <v>115.7</v>
      </c>
    </row>
    <row r="113" spans="2:4">
      <c r="B113" s="171"/>
      <c r="C113" s="185">
        <v>101.93215219504876</v>
      </c>
      <c r="D113" s="185">
        <v>117.8</v>
      </c>
    </row>
    <row r="114" spans="2:4">
      <c r="B114" s="171"/>
      <c r="C114" s="185">
        <v>99.531007547497055</v>
      </c>
      <c r="D114" s="185">
        <v>114</v>
      </c>
    </row>
    <row r="115" spans="2:4">
      <c r="B115" s="171" t="s">
        <v>119</v>
      </c>
      <c r="C115" s="185">
        <v>101.78408502613348</v>
      </c>
      <c r="D115" s="185">
        <v>113.6</v>
      </c>
    </row>
    <row r="116" spans="2:4">
      <c r="B116" s="171"/>
      <c r="C116" s="185">
        <v>99.327554723745848</v>
      </c>
      <c r="D116" s="185">
        <v>112.6</v>
      </c>
    </row>
    <row r="117" spans="2:4">
      <c r="B117" s="171"/>
      <c r="C117" s="185">
        <v>95.161111417820905</v>
      </c>
      <c r="D117" s="185">
        <v>112.9</v>
      </c>
    </row>
    <row r="118" spans="2:4">
      <c r="B118" s="150"/>
      <c r="C118" s="185">
        <v>90.094957105299216</v>
      </c>
      <c r="D118" s="185">
        <v>111.6</v>
      </c>
    </row>
    <row r="119" spans="2:4">
      <c r="B119" s="171" t="s">
        <v>118</v>
      </c>
      <c r="C119" s="185">
        <v>89.676026795849893</v>
      </c>
      <c r="D119" s="185">
        <v>113.6</v>
      </c>
    </row>
    <row r="120" spans="2:4">
      <c r="B120" s="171"/>
      <c r="C120" s="185">
        <v>86.86610167089087</v>
      </c>
      <c r="D120" s="185">
        <v>113.6</v>
      </c>
    </row>
    <row r="121" spans="2:4">
      <c r="B121" s="171"/>
      <c r="C121" s="185">
        <v>87.652007192329904</v>
      </c>
      <c r="D121" s="185">
        <v>112.9</v>
      </c>
    </row>
    <row r="122" spans="2:4">
      <c r="B122" s="171"/>
      <c r="C122" s="185">
        <v>88.285589569243029</v>
      </c>
      <c r="D122" s="185">
        <v>113.5</v>
      </c>
    </row>
    <row r="123" spans="2:4">
      <c r="B123" s="171" t="s">
        <v>117</v>
      </c>
      <c r="C123" s="185">
        <v>86.191315831104646</v>
      </c>
      <c r="D123" s="185">
        <v>114.9</v>
      </c>
    </row>
    <row r="124" spans="2:4">
      <c r="B124" s="171"/>
      <c r="C124" s="185">
        <v>83.524489755989052</v>
      </c>
      <c r="D124" s="185">
        <v>113.5</v>
      </c>
    </row>
    <row r="125" spans="2:4">
      <c r="B125" s="171"/>
      <c r="C125" s="185">
        <v>81.942131015847337</v>
      </c>
      <c r="D125" s="185">
        <v>112.3</v>
      </c>
    </row>
    <row r="126" spans="2:4">
      <c r="B126" s="171"/>
      <c r="C126" s="185">
        <v>84.550030172057191</v>
      </c>
      <c r="D126" s="185">
        <v>114.1</v>
      </c>
    </row>
    <row r="127" spans="2:4">
      <c r="B127" s="171" t="s">
        <v>116</v>
      </c>
      <c r="C127" s="185">
        <v>82.81054220419206</v>
      </c>
      <c r="D127" s="185">
        <v>112.5</v>
      </c>
    </row>
    <row r="128" spans="2:4">
      <c r="B128" s="171"/>
      <c r="C128" s="185">
        <v>83.440926477905435</v>
      </c>
      <c r="D128" s="185">
        <v>113.8</v>
      </c>
    </row>
    <row r="129" spans="2:4">
      <c r="B129" s="171"/>
      <c r="C129" s="185">
        <v>88.198113186857725</v>
      </c>
      <c r="D129" s="185">
        <v>113.3</v>
      </c>
    </row>
    <row r="130" spans="2:4">
      <c r="B130" s="171"/>
      <c r="C130" s="185">
        <v>86.111123622136162</v>
      </c>
      <c r="D130" s="185">
        <v>112.6</v>
      </c>
    </row>
    <row r="131" spans="2:4">
      <c r="B131" s="171" t="s">
        <v>118</v>
      </c>
      <c r="C131" s="185">
        <v>86.199069714532769</v>
      </c>
      <c r="D131" s="185">
        <v>112.4</v>
      </c>
    </row>
    <row r="132" spans="2:4">
      <c r="B132" s="171"/>
      <c r="C132" s="185">
        <v>82.749125223761183</v>
      </c>
      <c r="D132" s="185">
        <v>113.6</v>
      </c>
    </row>
    <row r="133" spans="2:4">
      <c r="B133" s="171"/>
      <c r="C133" s="185">
        <v>80.376935744005124</v>
      </c>
      <c r="D133" s="185">
        <v>112.8</v>
      </c>
    </row>
    <row r="134" spans="2:4">
      <c r="B134" s="171"/>
      <c r="C134" s="185">
        <v>80.49641654082096</v>
      </c>
      <c r="D134" s="185">
        <v>111.5</v>
      </c>
    </row>
    <row r="135" spans="2:4">
      <c r="B135" s="171" t="s">
        <v>151</v>
      </c>
      <c r="C135" s="185">
        <v>79.845466319205244</v>
      </c>
      <c r="D135" s="185">
        <v>112.3</v>
      </c>
    </row>
    <row r="136" spans="2:4">
      <c r="B136" s="171"/>
      <c r="C136" s="185">
        <v>86.279542135712376</v>
      </c>
      <c r="D136" s="185">
        <v>110.3</v>
      </c>
    </row>
    <row r="137" spans="2:4">
      <c r="B137" s="171"/>
      <c r="C137" s="185">
        <v>84.004564989094035</v>
      </c>
      <c r="D137" s="185">
        <v>111.1</v>
      </c>
    </row>
    <row r="138" spans="2:4">
      <c r="B138" s="171"/>
      <c r="C138" s="185">
        <v>86.256753886745813</v>
      </c>
      <c r="D138" s="185">
        <v>112.7</v>
      </c>
    </row>
    <row r="139" spans="2:4">
      <c r="B139" s="171" t="s">
        <v>157</v>
      </c>
      <c r="C139" s="185">
        <v>85.93964565468869</v>
      </c>
      <c r="D139" s="185">
        <v>110.3</v>
      </c>
    </row>
    <row r="140" spans="2:4">
      <c r="B140" s="171"/>
      <c r="C140" s="185">
        <v>92.0021027948154</v>
      </c>
      <c r="D140" s="185">
        <v>112</v>
      </c>
    </row>
    <row r="141" spans="2:4">
      <c r="B141" s="171"/>
      <c r="C141" s="185">
        <v>85.580801172006716</v>
      </c>
      <c r="D141" s="185">
        <v>112.1</v>
      </c>
    </row>
    <row r="142" spans="2:4">
      <c r="B142" s="171"/>
      <c r="C142" s="185">
        <v>84.083886018408478</v>
      </c>
      <c r="D142" s="185">
        <v>111.9</v>
      </c>
    </row>
    <row r="143" spans="2:4">
      <c r="B143" s="171" t="s">
        <v>238</v>
      </c>
      <c r="C143" s="185">
        <v>80.308913104424647</v>
      </c>
      <c r="D143" s="185">
        <v>112.7</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vt:lpstr>
      <vt:lpstr>２</vt:lpstr>
      <vt:lpstr>３ </vt:lpstr>
      <vt:lpstr>４ </vt:lpstr>
      <vt:lpstr>グラフ(CI) </vt:lpstr>
      <vt:lpstr>'１'!Print_Area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2016-12-25T23:56:10Z</cp:lastPrinted>
  <dcterms:created xsi:type="dcterms:W3CDTF">2002-05-01T08:40:05Z</dcterms:created>
  <dcterms:modified xsi:type="dcterms:W3CDTF">2016-12-26T00:26:53Z</dcterms:modified>
</cp:coreProperties>
</file>