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700" windowHeight="8775"/>
  </bookViews>
  <sheets>
    <sheet name="V06A" sheetId="37" r:id="rId1"/>
    <sheet name="V06B" sheetId="45" r:id="rId2"/>
    <sheet name="V06C" sheetId="33" r:id="rId3"/>
    <sheet name="V06D" sheetId="34" r:id="rId4"/>
  </sheets>
  <definedNames>
    <definedName name="_xlnm.Print_Area" localSheetId="0">V06A!$B$6:$K$50</definedName>
    <definedName name="_xlnm.Print_Area" localSheetId="1">V06B!$B$6:$K$50</definedName>
    <definedName name="_xlnm.Print_Area" localSheetId="2">V06C!$B$6:$K$50</definedName>
    <definedName name="_xlnm.Print_Area" localSheetId="3">V06D!$B$6:$K$50</definedName>
  </definedNames>
  <calcPr calcId="145621"/>
</workbook>
</file>

<file path=xl/calcChain.xml><?xml version="1.0" encoding="utf-8"?>
<calcChain xmlns="http://schemas.openxmlformats.org/spreadsheetml/2006/main">
  <c r="K48" i="45" l="1"/>
  <c r="J48" i="45"/>
  <c r="F48" i="45"/>
  <c r="I48" i="45" s="1"/>
  <c r="C48" i="45"/>
  <c r="K47" i="45"/>
  <c r="J47" i="45"/>
  <c r="F47" i="45"/>
  <c r="I47" i="45" s="1"/>
  <c r="C47" i="45"/>
  <c r="K46" i="45"/>
  <c r="J46" i="45"/>
  <c r="F46" i="45"/>
  <c r="I46" i="45" s="1"/>
  <c r="C46" i="45"/>
  <c r="K45" i="45"/>
  <c r="J45" i="45"/>
  <c r="F45" i="45"/>
  <c r="I45" i="45" s="1"/>
  <c r="C45" i="45"/>
  <c r="K44" i="45"/>
  <c r="J44" i="45"/>
  <c r="I44" i="45"/>
  <c r="F44" i="45"/>
  <c r="C44" i="45"/>
  <c r="K42" i="45"/>
  <c r="J42" i="45"/>
  <c r="F42" i="45"/>
  <c r="I42" i="45" s="1"/>
  <c r="C42" i="45"/>
  <c r="K41" i="45"/>
  <c r="J41" i="45"/>
  <c r="F41" i="45"/>
  <c r="I41" i="45" s="1"/>
  <c r="C41" i="45"/>
  <c r="K40" i="45"/>
  <c r="J40" i="45"/>
  <c r="F40" i="45"/>
  <c r="I40" i="45" s="1"/>
  <c r="C40" i="45"/>
  <c r="K38" i="45"/>
  <c r="J38" i="45"/>
  <c r="F38" i="45"/>
  <c r="I38" i="45" s="1"/>
  <c r="C38" i="45"/>
  <c r="K37" i="45"/>
  <c r="J37" i="45"/>
  <c r="I37" i="45"/>
  <c r="F37" i="45"/>
  <c r="C37" i="45"/>
  <c r="K36" i="45"/>
  <c r="J36" i="45"/>
  <c r="F36" i="45"/>
  <c r="I36" i="45" s="1"/>
  <c r="C36" i="45"/>
  <c r="K35" i="45"/>
  <c r="J35" i="45"/>
  <c r="F35" i="45"/>
  <c r="I35" i="45" s="1"/>
  <c r="C35" i="45"/>
  <c r="K34" i="45"/>
  <c r="J34" i="45"/>
  <c r="F34" i="45"/>
  <c r="I34" i="45" s="1"/>
  <c r="C34" i="45"/>
  <c r="K33" i="45"/>
  <c r="J33" i="45"/>
  <c r="F33" i="45"/>
  <c r="I33" i="45" s="1"/>
  <c r="C33" i="45"/>
  <c r="K31" i="45"/>
  <c r="J31" i="45"/>
  <c r="F31" i="45"/>
  <c r="I31" i="45" s="1"/>
  <c r="C31" i="45"/>
  <c r="K30" i="45"/>
  <c r="J30" i="45"/>
  <c r="F30" i="45"/>
  <c r="I30" i="45" s="1"/>
  <c r="C30" i="45"/>
  <c r="K29" i="45"/>
  <c r="J29" i="45"/>
  <c r="F29" i="45"/>
  <c r="I29" i="45" s="1"/>
  <c r="C29" i="45"/>
  <c r="K27" i="45"/>
  <c r="J27" i="45"/>
  <c r="F27" i="45"/>
  <c r="I27" i="45" s="1"/>
  <c r="C27" i="45"/>
  <c r="K26" i="45"/>
  <c r="J26" i="45"/>
  <c r="F26" i="45"/>
  <c r="I26" i="45" s="1"/>
  <c r="C26" i="45"/>
  <c r="K25" i="45"/>
  <c r="J25" i="45"/>
  <c r="F25" i="45"/>
  <c r="I25" i="45" s="1"/>
  <c r="C25" i="45"/>
  <c r="K23" i="45"/>
  <c r="J23" i="45"/>
  <c r="F23" i="45"/>
  <c r="I23" i="45" s="1"/>
  <c r="C23" i="45"/>
  <c r="K21" i="45"/>
  <c r="J21" i="45"/>
  <c r="F21" i="45"/>
  <c r="I21" i="45" s="1"/>
  <c r="C21" i="45"/>
  <c r="K20" i="45"/>
  <c r="J20" i="45"/>
  <c r="F20" i="45"/>
  <c r="I20" i="45" s="1"/>
  <c r="C20" i="45"/>
  <c r="K19" i="45"/>
  <c r="J19" i="45"/>
  <c r="F19" i="45"/>
  <c r="I19" i="45" s="1"/>
  <c r="C19" i="45"/>
  <c r="K18" i="45"/>
  <c r="J18" i="45"/>
  <c r="F18" i="45"/>
  <c r="I18" i="45" s="1"/>
  <c r="C18" i="45"/>
  <c r="K17" i="45"/>
  <c r="J17" i="45"/>
  <c r="F17" i="45"/>
  <c r="I17" i="45" s="1"/>
  <c r="C17" i="45"/>
  <c r="K16" i="45"/>
  <c r="J16" i="45"/>
  <c r="F16" i="45"/>
  <c r="I16" i="45" s="1"/>
  <c r="C16" i="45"/>
  <c r="K15" i="45"/>
  <c r="J15" i="45"/>
  <c r="F15" i="45"/>
  <c r="I15" i="45" s="1"/>
  <c r="C15" i="45"/>
  <c r="C11" i="45" s="1"/>
  <c r="K14" i="45"/>
  <c r="J14" i="45"/>
  <c r="F14" i="45"/>
  <c r="I14" i="45" s="1"/>
  <c r="C14" i="45"/>
  <c r="K13" i="45"/>
  <c r="J13" i="45"/>
  <c r="F13" i="45"/>
  <c r="I13" i="45" s="1"/>
  <c r="C13" i="45"/>
  <c r="H11" i="45"/>
  <c r="K11" i="45" s="1"/>
  <c r="G11" i="45"/>
  <c r="J11" i="45" s="1"/>
  <c r="E11" i="45"/>
  <c r="D11" i="45"/>
  <c r="F11" i="45" l="1"/>
  <c r="I11" i="45" s="1"/>
</calcChain>
</file>

<file path=xl/sharedStrings.xml><?xml version="1.0" encoding="utf-8"?>
<sst xmlns="http://schemas.openxmlformats.org/spreadsheetml/2006/main" count="360" uniqueCount="124">
  <si>
    <t>男</t>
  </si>
  <si>
    <t>女</t>
  </si>
  <si>
    <t>人</t>
  </si>
  <si>
    <t>選挙当日</t>
  </si>
  <si>
    <t>有権者数</t>
  </si>
  <si>
    <t>投票者数</t>
  </si>
  <si>
    <t xml:space="preserve"> 投票率</t>
  </si>
  <si>
    <t>％</t>
  </si>
  <si>
    <t>Ｄ．県知事選挙</t>
  </si>
  <si>
    <t xml:space="preserve"> 　みなべ町</t>
    <rPh sb="5" eb="6">
      <t>マチ</t>
    </rPh>
    <phoneticPr fontId="2"/>
  </si>
  <si>
    <t xml:space="preserve"> 　串 本 町</t>
    <rPh sb="2" eb="3">
      <t>クシ</t>
    </rPh>
    <rPh sb="4" eb="5">
      <t>ホン</t>
    </rPh>
    <rPh sb="6" eb="7">
      <t>マチ</t>
    </rPh>
    <phoneticPr fontId="2"/>
  </si>
  <si>
    <t xml:space="preserve">   岩 出 市</t>
    <rPh sb="3" eb="4">
      <t>イワ</t>
    </rPh>
    <rPh sb="5" eb="6">
      <t>デ</t>
    </rPh>
    <rPh sb="7" eb="8">
      <t>シ</t>
    </rPh>
    <phoneticPr fontId="2"/>
  </si>
  <si>
    <t xml:space="preserve">   紀の川市</t>
    <rPh sb="3" eb="4">
      <t>キ</t>
    </rPh>
    <rPh sb="5" eb="7">
      <t>カワシ</t>
    </rPh>
    <phoneticPr fontId="2"/>
  </si>
  <si>
    <t xml:space="preserve">   紀美野町</t>
    <rPh sb="3" eb="5">
      <t>ノリミ</t>
    </rPh>
    <rPh sb="5" eb="7">
      <t>ノマチ</t>
    </rPh>
    <phoneticPr fontId="2"/>
  </si>
  <si>
    <t xml:space="preserve">   有田川町</t>
    <rPh sb="3" eb="5">
      <t>アリダ</t>
    </rPh>
    <rPh sb="5" eb="6">
      <t>ガワ</t>
    </rPh>
    <rPh sb="6" eb="7">
      <t>チョウ</t>
    </rPh>
    <phoneticPr fontId="2"/>
  </si>
  <si>
    <t xml:space="preserve">   みなべ町</t>
    <rPh sb="6" eb="7">
      <t>マチ</t>
    </rPh>
    <phoneticPr fontId="2"/>
  </si>
  <si>
    <t xml:space="preserve">   日高川町</t>
    <rPh sb="3" eb="5">
      <t>ヒダカ</t>
    </rPh>
    <rPh sb="5" eb="6">
      <t>ガワ</t>
    </rPh>
    <rPh sb="6" eb="7">
      <t>チョウ</t>
    </rPh>
    <phoneticPr fontId="2"/>
  </si>
  <si>
    <t xml:space="preserve">   串 本 町</t>
    <rPh sb="3" eb="4">
      <t>クシ</t>
    </rPh>
    <rPh sb="5" eb="6">
      <t>ホン</t>
    </rPh>
    <rPh sb="7" eb="8">
      <t>マチ</t>
    </rPh>
    <phoneticPr fontId="2"/>
  </si>
  <si>
    <t xml:space="preserve">   紀美野町</t>
    <rPh sb="3" eb="7">
      <t>キミノチョウ</t>
    </rPh>
    <phoneticPr fontId="2"/>
  </si>
  <si>
    <t xml:space="preserve">   みなべ町</t>
    <rPh sb="6" eb="7">
      <t>チョウ</t>
    </rPh>
    <phoneticPr fontId="2"/>
  </si>
  <si>
    <t xml:space="preserve">   日高川町</t>
    <rPh sb="3" eb="6">
      <t>ヒダカガワ</t>
    </rPh>
    <rPh sb="6" eb="7">
      <t>チョウ</t>
    </rPh>
    <phoneticPr fontId="2"/>
  </si>
  <si>
    <t xml:space="preserve"> 　日高川町</t>
    <rPh sb="2" eb="4">
      <t>ヒダカ</t>
    </rPh>
    <rPh sb="4" eb="5">
      <t>ガワ</t>
    </rPh>
    <rPh sb="5" eb="6">
      <t>チョウ</t>
    </rPh>
    <phoneticPr fontId="2"/>
  </si>
  <si>
    <t>県  計</t>
    <phoneticPr fontId="2"/>
  </si>
  <si>
    <t xml:space="preserve">   かつらぎ町</t>
    <phoneticPr fontId="2"/>
  </si>
  <si>
    <t xml:space="preserve">   九度山町</t>
    <phoneticPr fontId="2"/>
  </si>
  <si>
    <t xml:space="preserve">   高 野 町</t>
    <phoneticPr fontId="2"/>
  </si>
  <si>
    <t xml:space="preserve">   湯 浅 町</t>
    <phoneticPr fontId="2"/>
  </si>
  <si>
    <t xml:space="preserve">   広 川 町</t>
    <phoneticPr fontId="2"/>
  </si>
  <si>
    <t xml:space="preserve">   美 浜 町</t>
    <phoneticPr fontId="2"/>
  </si>
  <si>
    <t xml:space="preserve">   日 高 町</t>
    <phoneticPr fontId="2"/>
  </si>
  <si>
    <t xml:space="preserve">   由 良 町</t>
    <phoneticPr fontId="2"/>
  </si>
  <si>
    <t xml:space="preserve">   印 南 町</t>
    <phoneticPr fontId="2"/>
  </si>
  <si>
    <t xml:space="preserve">   白 浜 町</t>
    <phoneticPr fontId="2"/>
  </si>
  <si>
    <t xml:space="preserve">   上富田町</t>
    <phoneticPr fontId="2"/>
  </si>
  <si>
    <t xml:space="preserve">   すさみ町</t>
    <phoneticPr fontId="2"/>
  </si>
  <si>
    <t xml:space="preserve">   那智勝浦町</t>
    <phoneticPr fontId="2"/>
  </si>
  <si>
    <t xml:space="preserve">   太 地 町</t>
    <phoneticPr fontId="2"/>
  </si>
  <si>
    <t xml:space="preserve">   古座川町</t>
    <phoneticPr fontId="2"/>
  </si>
  <si>
    <t xml:space="preserve">   北 山 村</t>
    <phoneticPr fontId="2"/>
  </si>
  <si>
    <t xml:space="preserve"> 　白 浜 町</t>
    <phoneticPr fontId="2"/>
  </si>
  <si>
    <t xml:space="preserve"> 　上富田町</t>
    <phoneticPr fontId="2"/>
  </si>
  <si>
    <t xml:space="preserve"> 　すさみ町</t>
    <phoneticPr fontId="2"/>
  </si>
  <si>
    <t xml:space="preserve"> 　那智勝浦町</t>
    <phoneticPr fontId="2"/>
  </si>
  <si>
    <t>県  計</t>
    <phoneticPr fontId="2"/>
  </si>
  <si>
    <t xml:space="preserve">   和歌山市</t>
    <phoneticPr fontId="2"/>
  </si>
  <si>
    <t xml:space="preserve">   海 南 市</t>
    <phoneticPr fontId="2"/>
  </si>
  <si>
    <t xml:space="preserve">   橋 本 市</t>
    <phoneticPr fontId="2"/>
  </si>
  <si>
    <t xml:space="preserve">   有 田 市</t>
    <phoneticPr fontId="2"/>
  </si>
  <si>
    <t xml:space="preserve">   御 坊 市</t>
    <phoneticPr fontId="2"/>
  </si>
  <si>
    <t xml:space="preserve">   田 辺 市</t>
    <phoneticPr fontId="2"/>
  </si>
  <si>
    <t xml:space="preserve">   新 宮 市</t>
    <phoneticPr fontId="2"/>
  </si>
  <si>
    <t xml:space="preserve">   和歌山市</t>
    <phoneticPr fontId="2"/>
  </si>
  <si>
    <t xml:space="preserve">   海 南 市</t>
    <phoneticPr fontId="2"/>
  </si>
  <si>
    <t xml:space="preserve">   橋 本 市</t>
    <phoneticPr fontId="2"/>
  </si>
  <si>
    <t xml:space="preserve">   有 田 市</t>
    <phoneticPr fontId="2"/>
  </si>
  <si>
    <t xml:space="preserve">   御 坊 市</t>
    <phoneticPr fontId="2"/>
  </si>
  <si>
    <t xml:space="preserve">   田 辺 市</t>
    <phoneticPr fontId="2"/>
  </si>
  <si>
    <t xml:space="preserve">   新 宮 市</t>
    <phoneticPr fontId="2"/>
  </si>
  <si>
    <t xml:space="preserve"> 　太 地 町</t>
    <phoneticPr fontId="2"/>
  </si>
  <si>
    <t>　 古座川町</t>
    <phoneticPr fontId="2"/>
  </si>
  <si>
    <t>　 北 山 村</t>
    <phoneticPr fontId="2"/>
  </si>
  <si>
    <t>投票者数</t>
    <rPh sb="0" eb="3">
      <t>トウヒョウシャ</t>
    </rPh>
    <rPh sb="3" eb="4">
      <t>スウ</t>
    </rPh>
    <phoneticPr fontId="2"/>
  </si>
  <si>
    <t>有権者数</t>
    <rPh sb="0" eb="2">
      <t>ユウケン</t>
    </rPh>
    <rPh sb="2" eb="3">
      <t>シャ</t>
    </rPh>
    <rPh sb="3" eb="4">
      <t>スウ</t>
    </rPh>
    <phoneticPr fontId="5"/>
  </si>
  <si>
    <t>県  計</t>
    <phoneticPr fontId="2"/>
  </si>
  <si>
    <t xml:space="preserve"> 　橋 本 市</t>
    <phoneticPr fontId="2"/>
  </si>
  <si>
    <t xml:space="preserve"> 　有 田 市</t>
    <phoneticPr fontId="2"/>
  </si>
  <si>
    <t xml:space="preserve"> 　御 坊 市</t>
    <phoneticPr fontId="2"/>
  </si>
  <si>
    <t xml:space="preserve"> 　田 辺 市</t>
    <phoneticPr fontId="2"/>
  </si>
  <si>
    <t xml:space="preserve"> 　新 宮 市</t>
    <phoneticPr fontId="2"/>
  </si>
  <si>
    <t>投票率</t>
    <phoneticPr fontId="2"/>
  </si>
  <si>
    <t xml:space="preserve">   和歌山市</t>
    <phoneticPr fontId="2"/>
  </si>
  <si>
    <t xml:space="preserve">   海 南 市</t>
    <phoneticPr fontId="2"/>
  </si>
  <si>
    <t xml:space="preserve"> 　かつらぎ町</t>
    <phoneticPr fontId="2"/>
  </si>
  <si>
    <t xml:space="preserve"> 　九度山町</t>
    <phoneticPr fontId="2"/>
  </si>
  <si>
    <t xml:space="preserve"> 　高 野 町</t>
    <phoneticPr fontId="2"/>
  </si>
  <si>
    <t xml:space="preserve"> 　湯 浅 町</t>
    <phoneticPr fontId="2"/>
  </si>
  <si>
    <t xml:space="preserve"> 　広 川 町</t>
    <phoneticPr fontId="2"/>
  </si>
  <si>
    <t xml:space="preserve"> 　美 浜 町</t>
    <phoneticPr fontId="2"/>
  </si>
  <si>
    <t>　 日 高 町</t>
    <phoneticPr fontId="2"/>
  </si>
  <si>
    <t>　 由 良 町</t>
    <phoneticPr fontId="2"/>
  </si>
  <si>
    <t xml:space="preserve"> 　印 南 町</t>
    <phoneticPr fontId="2"/>
  </si>
  <si>
    <t xml:space="preserve"> 　白 浜 町</t>
    <phoneticPr fontId="2"/>
  </si>
  <si>
    <t xml:space="preserve"> 　上富田町</t>
    <phoneticPr fontId="2"/>
  </si>
  <si>
    <t xml:space="preserve"> 　すさみ町</t>
    <phoneticPr fontId="2"/>
  </si>
  <si>
    <t xml:space="preserve"> 　那智勝浦町</t>
    <phoneticPr fontId="2"/>
  </si>
  <si>
    <t xml:space="preserve"> 　太 地 町</t>
    <phoneticPr fontId="2"/>
  </si>
  <si>
    <t xml:space="preserve"> 　古座川町</t>
    <phoneticPr fontId="2"/>
  </si>
  <si>
    <t xml:space="preserve"> 　北 山 村</t>
    <phoneticPr fontId="2"/>
  </si>
  <si>
    <t>Ｖ-06 市町村，選挙別有権者数及び投票率</t>
    <phoneticPr fontId="2"/>
  </si>
  <si>
    <t>資料：県選挙管理委員会事務局</t>
    <phoneticPr fontId="2"/>
  </si>
  <si>
    <t>Ａ．衆議院小選挙区選出議員選挙</t>
  </si>
  <si>
    <t>（平成26年(2014年)12月14日）</t>
    <phoneticPr fontId="2"/>
  </si>
  <si>
    <t>（平成27年(2015年)4月12日）</t>
    <phoneticPr fontId="2"/>
  </si>
  <si>
    <t>-</t>
  </si>
  <si>
    <t>（平成26年(2014年)11月30日）</t>
    <rPh sb="11" eb="12">
      <t>ネン</t>
    </rPh>
    <phoneticPr fontId="2"/>
  </si>
  <si>
    <t>Ｖ-06 市町村，選挙別有権者数及び投票率</t>
    <phoneticPr fontId="2"/>
  </si>
  <si>
    <t>Ｂ．参議院和歌山県選挙区選出議員選挙</t>
    <phoneticPr fontId="5"/>
  </si>
  <si>
    <t>（平成28年(2016年)7月10日）</t>
    <rPh sb="11" eb="12">
      <t>ネン</t>
    </rPh>
    <phoneticPr fontId="5"/>
  </si>
  <si>
    <t>県  計</t>
    <phoneticPr fontId="2"/>
  </si>
  <si>
    <t xml:space="preserve">   和歌山市</t>
    <phoneticPr fontId="2"/>
  </si>
  <si>
    <t xml:space="preserve">   海 南 市</t>
    <phoneticPr fontId="2"/>
  </si>
  <si>
    <t xml:space="preserve">   橋 本 市</t>
    <phoneticPr fontId="2"/>
  </si>
  <si>
    <t xml:space="preserve">   有 田 市</t>
    <phoneticPr fontId="2"/>
  </si>
  <si>
    <t xml:space="preserve">   御 坊 市</t>
    <phoneticPr fontId="2"/>
  </si>
  <si>
    <t xml:space="preserve">   田 辺 市</t>
    <phoneticPr fontId="2"/>
  </si>
  <si>
    <t xml:space="preserve">   新 宮 市</t>
    <phoneticPr fontId="2"/>
  </si>
  <si>
    <t xml:space="preserve">   かつらぎ町</t>
    <phoneticPr fontId="2"/>
  </si>
  <si>
    <t xml:space="preserve">   九度山町</t>
    <phoneticPr fontId="2"/>
  </si>
  <si>
    <t xml:space="preserve">   高 野 町</t>
    <phoneticPr fontId="2"/>
  </si>
  <si>
    <t xml:space="preserve">   湯 浅 町</t>
    <phoneticPr fontId="2"/>
  </si>
  <si>
    <t xml:space="preserve">   広 川 町</t>
    <phoneticPr fontId="2"/>
  </si>
  <si>
    <t xml:space="preserve">   美 浜 町</t>
    <phoneticPr fontId="2"/>
  </si>
  <si>
    <t xml:space="preserve">   日 高 町</t>
    <phoneticPr fontId="2"/>
  </si>
  <si>
    <t xml:space="preserve">   由 良 町</t>
    <phoneticPr fontId="2"/>
  </si>
  <si>
    <t xml:space="preserve">   印 南 町</t>
    <phoneticPr fontId="2"/>
  </si>
  <si>
    <t xml:space="preserve">   白 浜 町</t>
    <phoneticPr fontId="2"/>
  </si>
  <si>
    <t xml:space="preserve">   上富田町</t>
    <phoneticPr fontId="2"/>
  </si>
  <si>
    <t xml:space="preserve">   すさみ町</t>
    <phoneticPr fontId="2"/>
  </si>
  <si>
    <t xml:space="preserve">   那智勝浦町</t>
    <phoneticPr fontId="2"/>
  </si>
  <si>
    <t xml:space="preserve">   太 地 町</t>
    <phoneticPr fontId="2"/>
  </si>
  <si>
    <t xml:space="preserve">   古座川町</t>
    <phoneticPr fontId="2"/>
  </si>
  <si>
    <t xml:space="preserve">   北 山 村</t>
    <phoneticPr fontId="2"/>
  </si>
  <si>
    <t>資料：県選挙管理委員会事務局</t>
    <phoneticPr fontId="2"/>
  </si>
  <si>
    <t>Ｃ．県議会議員一般選挙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</si>
</sst>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#,##0_);[Red]\(#,##0\)"/>
    <numFmt numFmtId="178" formatCode="0.00_);[Red]\(0.00\)"/>
    <numFmt numFmtId="179" formatCode="#,##0.0_ "/>
    <numFmt numFmtId="180" formatCode="#,##0.0_);[Red]\(#,##0.0\)"/>
    <numFmt numFmtId="182" formatCode="#,##0.0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標準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7" fontId="6" fillId="0" borderId="0"/>
  </cellStyleXfs>
  <cellXfs count="161">
    <xf numFmtId="0" fontId="0" fillId="0" borderId="0" xfId="0">
      <alignment vertical="center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 applyAlignment="1" applyProtection="1">
      <alignment horizontal="center"/>
    </xf>
    <xf numFmtId="176" fontId="3" fillId="0" borderId="4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/>
    </xf>
    <xf numFmtId="176" fontId="4" fillId="0" borderId="0" xfId="0" applyNumberFormat="1" applyFont="1">
      <alignment vertical="center"/>
    </xf>
    <xf numFmtId="177" fontId="4" fillId="0" borderId="0" xfId="0" applyNumberFormat="1" applyFont="1" applyProtection="1">
      <alignment vertical="center"/>
    </xf>
    <xf numFmtId="176" fontId="4" fillId="0" borderId="2" xfId="0" applyNumberFormat="1" applyFont="1" applyBorder="1" applyProtection="1">
      <alignment vertical="center"/>
    </xf>
    <xf numFmtId="176" fontId="4" fillId="0" borderId="0" xfId="0" applyNumberFormat="1" applyFont="1" applyProtection="1">
      <alignment vertical="center"/>
    </xf>
    <xf numFmtId="176" fontId="4" fillId="0" borderId="1" xfId="0" applyNumberFormat="1" applyFont="1" applyBorder="1" applyProtection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 applyProtection="1">
      <alignment horizontal="left"/>
      <protection locked="0"/>
    </xf>
    <xf numFmtId="176" fontId="4" fillId="0" borderId="3" xfId="0" applyNumberFormat="1" applyFont="1" applyBorder="1" applyProtection="1">
      <alignment vertical="center"/>
    </xf>
    <xf numFmtId="176" fontId="3" fillId="0" borderId="2" xfId="0" applyNumberFormat="1" applyFont="1" applyBorder="1" applyAlignment="1" applyProtection="1">
      <alignment horizontal="right"/>
    </xf>
    <xf numFmtId="176" fontId="4" fillId="0" borderId="5" xfId="0" applyNumberFormat="1" applyFont="1" applyBorder="1" applyProtection="1">
      <alignment vertical="center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0" applyNumberFormat="1" applyFont="1" applyBorder="1" applyAlignment="1" applyProtection="1">
      <alignment horizontal="left"/>
      <protection locked="0"/>
    </xf>
    <xf numFmtId="177" fontId="4" fillId="0" borderId="1" xfId="0" applyNumberFormat="1" applyFont="1" applyBorder="1" applyProtection="1">
      <alignment vertical="center"/>
    </xf>
    <xf numFmtId="177" fontId="3" fillId="0" borderId="2" xfId="0" applyNumberFormat="1" applyFont="1" applyBorder="1" applyAlignment="1" applyProtection="1">
      <alignment horizontal="center"/>
    </xf>
    <xf numFmtId="177" fontId="3" fillId="0" borderId="3" xfId="0" applyNumberFormat="1" applyFont="1" applyBorder="1">
      <alignment vertical="center"/>
    </xf>
    <xf numFmtId="177" fontId="4" fillId="0" borderId="2" xfId="0" applyNumberFormat="1" applyFont="1" applyBorder="1" applyProtection="1">
      <alignment vertical="center"/>
    </xf>
    <xf numFmtId="177" fontId="4" fillId="0" borderId="3" xfId="0" applyNumberFormat="1" applyFont="1" applyBorder="1" applyProtection="1">
      <alignment vertical="center"/>
    </xf>
    <xf numFmtId="177" fontId="3" fillId="0" borderId="4" xfId="0" applyNumberFormat="1" applyFont="1" applyBorder="1" applyAlignment="1" applyProtection="1">
      <alignment horizontal="center"/>
    </xf>
    <xf numFmtId="177" fontId="3" fillId="0" borderId="4" xfId="0" applyNumberFormat="1" applyFont="1" applyBorder="1" applyAlignment="1" applyProtection="1">
      <alignment horizontal="left"/>
    </xf>
    <xf numFmtId="177" fontId="3" fillId="0" borderId="2" xfId="0" applyNumberFormat="1" applyFont="1" applyBorder="1" applyAlignment="1" applyProtection="1">
      <alignment horizontal="right"/>
    </xf>
    <xf numFmtId="177" fontId="3" fillId="0" borderId="0" xfId="0" applyNumberFormat="1" applyFont="1" applyAlignment="1" applyProtection="1">
      <alignment horizontal="right"/>
    </xf>
    <xf numFmtId="177" fontId="4" fillId="0" borderId="5" xfId="0" applyNumberFormat="1" applyFont="1" applyBorder="1" applyProtection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179" fontId="4" fillId="0" borderId="0" xfId="0" applyNumberFormat="1" applyFont="1" applyProtection="1">
      <alignment vertical="center"/>
    </xf>
    <xf numFmtId="180" fontId="3" fillId="0" borderId="0" xfId="0" applyNumberFormat="1" applyFont="1">
      <alignment vertical="center"/>
    </xf>
    <xf numFmtId="180" fontId="4" fillId="0" borderId="1" xfId="0" applyNumberFormat="1" applyFont="1" applyBorder="1" applyProtection="1">
      <alignment vertical="center"/>
    </xf>
    <xf numFmtId="180" fontId="4" fillId="0" borderId="0" xfId="0" applyNumberFormat="1" applyFont="1" applyProtection="1">
      <alignment vertical="center"/>
    </xf>
    <xf numFmtId="180" fontId="3" fillId="0" borderId="1" xfId="0" applyNumberFormat="1" applyFont="1" applyBorder="1">
      <alignment vertical="center"/>
    </xf>
    <xf numFmtId="180" fontId="4" fillId="0" borderId="2" xfId="0" applyNumberFormat="1" applyFont="1" applyBorder="1" applyProtection="1">
      <alignment vertical="center"/>
    </xf>
    <xf numFmtId="180" fontId="4" fillId="0" borderId="3" xfId="0" applyNumberFormat="1" applyFont="1" applyBorder="1" applyProtection="1">
      <alignment vertical="center"/>
    </xf>
    <xf numFmtId="180" fontId="3" fillId="0" borderId="3" xfId="0" applyNumberFormat="1" applyFont="1" applyBorder="1">
      <alignment vertical="center"/>
    </xf>
    <xf numFmtId="180" fontId="3" fillId="0" borderId="4" xfId="0" applyNumberFormat="1" applyFont="1" applyBorder="1" applyAlignment="1" applyProtection="1">
      <alignment horizontal="left"/>
    </xf>
    <xf numFmtId="180" fontId="3" fillId="0" borderId="4" xfId="0" applyNumberFormat="1" applyFont="1" applyBorder="1" applyAlignment="1" applyProtection="1">
      <alignment horizontal="center"/>
    </xf>
    <xf numFmtId="180" fontId="3" fillId="0" borderId="0" xfId="0" applyNumberFormat="1" applyFont="1" applyAlignment="1" applyProtection="1">
      <alignment horizontal="right"/>
    </xf>
    <xf numFmtId="176" fontId="4" fillId="0" borderId="0" xfId="0" applyNumberFormat="1" applyFont="1" applyAlignment="1" applyProtection="1">
      <alignment horizont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Alignment="1" applyProtection="1">
      <alignment horizontal="center"/>
    </xf>
    <xf numFmtId="177" fontId="3" fillId="0" borderId="0" xfId="0" applyNumberFormat="1" applyFont="1" applyBorder="1">
      <alignment vertical="center"/>
    </xf>
    <xf numFmtId="182" fontId="3" fillId="0" borderId="0" xfId="0" applyNumberFormat="1" applyFont="1">
      <alignment vertical="center"/>
    </xf>
    <xf numFmtId="178" fontId="4" fillId="0" borderId="0" xfId="0" applyNumberFormat="1" applyFont="1" applyProtection="1">
      <alignment vertical="center"/>
    </xf>
    <xf numFmtId="182" fontId="3" fillId="0" borderId="1" xfId="0" applyNumberFormat="1" applyFont="1" applyBorder="1">
      <alignment vertical="center"/>
    </xf>
    <xf numFmtId="178" fontId="3" fillId="0" borderId="1" xfId="0" applyNumberFormat="1" applyFont="1" applyBorder="1">
      <alignment vertical="center"/>
    </xf>
    <xf numFmtId="182" fontId="4" fillId="0" borderId="2" xfId="0" applyNumberFormat="1" applyFont="1" applyBorder="1" applyProtection="1">
      <alignment vertical="center"/>
    </xf>
    <xf numFmtId="178" fontId="4" fillId="0" borderId="3" xfId="0" applyNumberFormat="1" applyFont="1" applyBorder="1" applyProtection="1">
      <alignment vertical="center"/>
    </xf>
    <xf numFmtId="178" fontId="3" fillId="0" borderId="3" xfId="0" applyNumberFormat="1" applyFont="1" applyBorder="1">
      <alignment vertical="center"/>
    </xf>
    <xf numFmtId="182" fontId="3" fillId="0" borderId="4" xfId="0" applyNumberFormat="1" applyFont="1" applyBorder="1" applyAlignment="1" applyProtection="1">
      <alignment horizontal="left"/>
    </xf>
    <xf numFmtId="178" fontId="3" fillId="0" borderId="4" xfId="0" applyNumberFormat="1" applyFont="1" applyBorder="1" applyAlignment="1" applyProtection="1">
      <alignment horizontal="center"/>
    </xf>
    <xf numFmtId="182" fontId="3" fillId="0" borderId="0" xfId="0" applyNumberFormat="1" applyFont="1" applyAlignment="1" applyProtection="1">
      <alignment horizontal="right"/>
    </xf>
    <xf numFmtId="178" fontId="3" fillId="0" borderId="0" xfId="0" applyNumberFormat="1" applyFont="1" applyAlignment="1" applyProtection="1">
      <alignment horizontal="right"/>
    </xf>
    <xf numFmtId="182" fontId="4" fillId="0" borderId="1" xfId="0" applyNumberFormat="1" applyFont="1" applyBorder="1" applyProtection="1">
      <alignment vertical="center"/>
    </xf>
    <xf numFmtId="178" fontId="4" fillId="0" borderId="1" xfId="0" applyNumberFormat="1" applyFont="1" applyBorder="1" applyProtection="1">
      <alignment vertical="center"/>
    </xf>
    <xf numFmtId="182" fontId="4" fillId="0" borderId="0" xfId="0" applyNumberFormat="1" applyFont="1" applyProtection="1">
      <alignment vertical="center"/>
    </xf>
    <xf numFmtId="178" fontId="4" fillId="0" borderId="0" xfId="0" applyNumberFormat="1" applyFont="1" applyFill="1" applyProtection="1">
      <alignment vertical="center"/>
    </xf>
    <xf numFmtId="178" fontId="3" fillId="0" borderId="0" xfId="0" applyNumberFormat="1" applyFont="1" applyFill="1" applyProtection="1">
      <alignment vertical="center"/>
    </xf>
    <xf numFmtId="176" fontId="4" fillId="0" borderId="2" xfId="0" applyNumberFormat="1" applyFont="1" applyFill="1" applyBorder="1" applyProtection="1">
      <alignment vertical="center"/>
    </xf>
    <xf numFmtId="176" fontId="4" fillId="0" borderId="0" xfId="0" applyNumberFormat="1" applyFont="1" applyFill="1" applyBorder="1" applyProtection="1">
      <alignment vertical="center"/>
    </xf>
    <xf numFmtId="182" fontId="4" fillId="0" borderId="0" xfId="0" applyNumberFormat="1" applyFont="1" applyFill="1" applyProtection="1">
      <alignment vertical="center"/>
    </xf>
    <xf numFmtId="176" fontId="3" fillId="0" borderId="2" xfId="0" applyNumberFormat="1" applyFont="1" applyFill="1" applyBorder="1" applyProtection="1">
      <alignment vertical="center"/>
      <protection locked="0"/>
    </xf>
    <xf numFmtId="176" fontId="3" fillId="0" borderId="0" xfId="0" applyNumberFormat="1" applyFont="1" applyFill="1">
      <alignment vertical="center"/>
    </xf>
    <xf numFmtId="176" fontId="3" fillId="0" borderId="0" xfId="0" applyNumberFormat="1" applyFont="1" applyFill="1" applyProtection="1">
      <alignment vertical="center"/>
      <protection locked="0"/>
    </xf>
    <xf numFmtId="182" fontId="3" fillId="0" borderId="0" xfId="0" applyNumberFormat="1" applyFont="1" applyFill="1" applyProtection="1">
      <alignment vertical="center"/>
    </xf>
    <xf numFmtId="176" fontId="3" fillId="0" borderId="2" xfId="0" applyNumberFormat="1" applyFont="1" applyFill="1" applyBorder="1" applyProtection="1">
      <alignment vertical="center"/>
    </xf>
    <xf numFmtId="176" fontId="3" fillId="0" borderId="0" xfId="0" applyNumberFormat="1" applyFont="1" applyFill="1" applyProtection="1">
      <alignment vertical="center"/>
    </xf>
    <xf numFmtId="182" fontId="3" fillId="0" borderId="0" xfId="0" applyNumberFormat="1" applyFont="1" applyFill="1">
      <alignment vertical="center"/>
    </xf>
    <xf numFmtId="178" fontId="3" fillId="0" borderId="0" xfId="0" applyNumberFormat="1" applyFont="1" applyFill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38" fontId="3" fillId="2" borderId="0" xfId="1" applyFont="1" applyFill="1" applyBorder="1" applyAlignment="1" applyProtection="1">
      <alignment horizontal="right" vertical="center"/>
      <protection locked="0"/>
    </xf>
    <xf numFmtId="38" fontId="3" fillId="2" borderId="0" xfId="1" applyFont="1" applyFill="1" applyBorder="1" applyAlignment="1">
      <alignment horizontal="right" vertical="center"/>
    </xf>
    <xf numFmtId="176" fontId="3" fillId="0" borderId="10" xfId="0" applyNumberFormat="1" applyFont="1" applyBorder="1">
      <alignment vertical="center"/>
    </xf>
    <xf numFmtId="176" fontId="3" fillId="0" borderId="6" xfId="0" applyNumberFormat="1" applyFont="1" applyBorder="1" applyAlignment="1" applyProtection="1">
      <alignment horizontal="center"/>
    </xf>
    <xf numFmtId="176" fontId="3" fillId="0" borderId="7" xfId="0" applyNumberFormat="1" applyFont="1" applyBorder="1">
      <alignment vertical="center"/>
    </xf>
    <xf numFmtId="176" fontId="3" fillId="0" borderId="0" xfId="0" applyNumberFormat="1" applyFont="1" applyBorder="1" applyAlignment="1" applyProtection="1">
      <alignment horizontal="right"/>
    </xf>
    <xf numFmtId="176" fontId="4" fillId="0" borderId="8" xfId="0" applyNumberFormat="1" applyFont="1" applyBorder="1" applyAlignment="1" applyProtection="1">
      <alignment horizontal="center"/>
    </xf>
    <xf numFmtId="176" fontId="3" fillId="0" borderId="8" xfId="0" applyNumberFormat="1" applyFont="1" applyBorder="1">
      <alignment vertical="center"/>
    </xf>
    <xf numFmtId="176" fontId="3" fillId="0" borderId="8" xfId="0" applyNumberFormat="1" applyFont="1" applyBorder="1" applyAlignment="1" applyProtection="1">
      <alignment horizontal="left"/>
    </xf>
    <xf numFmtId="176" fontId="3" fillId="0" borderId="9" xfId="0" applyNumberFormat="1" applyFont="1" applyBorder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3" fillId="2" borderId="0" xfId="0" applyNumberFormat="1" applyFont="1" applyFill="1" applyAlignment="1">
      <alignment horizontal="right" vertical="center"/>
    </xf>
    <xf numFmtId="177" fontId="4" fillId="0" borderId="0" xfId="0" applyNumberFormat="1" applyFont="1" applyBorder="1" applyAlignment="1" applyProtection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3" fillId="0" borderId="12" xfId="0" applyNumberFormat="1" applyFont="1" applyBorder="1">
      <alignment vertical="center"/>
    </xf>
    <xf numFmtId="177" fontId="4" fillId="2" borderId="0" xfId="0" applyNumberFormat="1" applyFont="1" applyFill="1" applyBorder="1" applyAlignment="1" applyProtection="1">
      <alignment horizontal="right" vertical="center"/>
    </xf>
    <xf numFmtId="177" fontId="3" fillId="0" borderId="0" xfId="0" applyNumberFormat="1" applyFont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4" fillId="2" borderId="0" xfId="0" applyNumberFormat="1" applyFont="1" applyFill="1" applyAlignment="1" applyProtection="1">
      <alignment horizontal="right" vertical="center"/>
    </xf>
    <xf numFmtId="177" fontId="3" fillId="2" borderId="0" xfId="0" applyNumberFormat="1" applyFont="1" applyFill="1" applyAlignment="1">
      <alignment horizontal="right" vertical="center"/>
    </xf>
    <xf numFmtId="177" fontId="3" fillId="2" borderId="0" xfId="0" applyNumberFormat="1" applyFont="1" applyFill="1" applyBorder="1" applyAlignment="1" applyProtection="1">
      <alignment horizontal="left"/>
    </xf>
    <xf numFmtId="41" fontId="4" fillId="0" borderId="2" xfId="0" applyNumberFormat="1" applyFont="1" applyFill="1" applyBorder="1" applyProtection="1">
      <alignment vertical="center"/>
    </xf>
    <xf numFmtId="41" fontId="4" fillId="0" borderId="0" xfId="0" applyNumberFormat="1" applyFont="1" applyFill="1" applyProtection="1">
      <alignment vertical="center"/>
    </xf>
    <xf numFmtId="41" fontId="3" fillId="0" borderId="2" xfId="0" applyNumberFormat="1" applyFont="1" applyFill="1" applyBorder="1" applyProtection="1">
      <alignment vertical="center"/>
      <protection locked="0"/>
    </xf>
    <xf numFmtId="41" fontId="3" fillId="0" borderId="0" xfId="0" applyNumberFormat="1" applyFont="1" applyFill="1">
      <alignment vertical="center"/>
    </xf>
    <xf numFmtId="41" fontId="3" fillId="0" borderId="0" xfId="0" applyNumberFormat="1" applyFont="1" applyFill="1" applyProtection="1">
      <alignment vertical="center"/>
      <protection locked="0"/>
    </xf>
    <xf numFmtId="41" fontId="3" fillId="0" borderId="2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Protection="1">
      <alignment vertical="center"/>
    </xf>
    <xf numFmtId="41" fontId="3" fillId="0" borderId="2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quotePrefix="1" applyNumberFormat="1" applyFont="1" applyFill="1" applyAlignment="1" applyProtection="1">
      <alignment horizontal="right"/>
      <protection locked="0"/>
    </xf>
    <xf numFmtId="43" fontId="4" fillId="0" borderId="0" xfId="0" applyNumberFormat="1" applyFont="1" applyFill="1" applyProtection="1">
      <alignment vertical="center"/>
    </xf>
    <xf numFmtId="43" fontId="3" fillId="0" borderId="0" xfId="0" applyNumberFormat="1" applyFont="1" applyFill="1" applyProtection="1">
      <alignment vertical="center"/>
    </xf>
    <xf numFmtId="43" fontId="3" fillId="0" borderId="0" xfId="0" applyNumberFormat="1" applyFont="1" applyFill="1" applyAlignment="1" applyProtection="1">
      <alignment horizontal="right"/>
      <protection locked="0"/>
    </xf>
    <xf numFmtId="43" fontId="3" fillId="0" borderId="0" xfId="0" quotePrefix="1" applyNumberFormat="1" applyFont="1" applyFill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 horizontal="right" vertical="center"/>
    </xf>
    <xf numFmtId="41" fontId="3" fillId="0" borderId="2" xfId="0" applyNumberFormat="1" applyFont="1" applyBorder="1" applyProtection="1">
      <alignment vertical="center"/>
      <protection locked="0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4" fillId="0" borderId="5" xfId="0" applyNumberFormat="1" applyFont="1" applyBorder="1" applyProtection="1">
      <alignment vertical="center"/>
    </xf>
    <xf numFmtId="41" fontId="4" fillId="0" borderId="1" xfId="0" applyNumberFormat="1" applyFont="1" applyBorder="1" applyProtection="1">
      <alignment vertical="center"/>
    </xf>
    <xf numFmtId="43" fontId="3" fillId="0" borderId="0" xfId="0" applyNumberFormat="1" applyFont="1" applyBorder="1" applyProtection="1">
      <alignment vertical="center"/>
    </xf>
    <xf numFmtId="43" fontId="3" fillId="0" borderId="0" xfId="2" applyNumberFormat="1" applyFont="1" applyFill="1" applyBorder="1" applyAlignment="1">
      <alignment horizontal="right"/>
    </xf>
    <xf numFmtId="43" fontId="3" fillId="0" borderId="0" xfId="3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 applyProtection="1">
      <alignment horizontal="left"/>
    </xf>
    <xf numFmtId="177" fontId="4" fillId="0" borderId="1" xfId="0" applyNumberFormat="1" applyFont="1" applyBorder="1" applyAlignment="1" applyProtection="1">
      <alignment horizontal="left"/>
    </xf>
    <xf numFmtId="177" fontId="3" fillId="0" borderId="1" xfId="0" applyNumberFormat="1" applyFont="1" applyBorder="1" applyAlignment="1" applyProtection="1">
      <alignment horizont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4" fillId="0" borderId="0" xfId="3" applyNumberFormat="1" applyFont="1" applyFill="1" applyBorder="1" applyAlignment="1" applyProtection="1">
      <alignment vertical="center"/>
    </xf>
    <xf numFmtId="41" fontId="8" fillId="0" borderId="0" xfId="3" applyNumberFormat="1" applyFont="1" applyFill="1" applyBorder="1" applyAlignment="1" applyProtection="1">
      <alignment vertical="center"/>
    </xf>
    <xf numFmtId="41" fontId="7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3" applyNumberFormat="1" applyFont="1" applyFill="1" applyBorder="1" applyAlignment="1" applyProtection="1">
      <alignment vertical="center"/>
    </xf>
    <xf numFmtId="41" fontId="7" fillId="0" borderId="0" xfId="3" applyNumberFormat="1" applyFont="1" applyFill="1" applyBorder="1" applyAlignment="1" applyProtection="1">
      <alignment vertical="center"/>
    </xf>
    <xf numFmtId="43" fontId="4" fillId="0" borderId="0" xfId="3" applyNumberFormat="1" applyFont="1" applyFill="1" applyBorder="1" applyAlignment="1" applyProtection="1">
      <alignment vertical="center"/>
    </xf>
    <xf numFmtId="41" fontId="8" fillId="0" borderId="0" xfId="0" applyNumberFormat="1" applyFont="1" applyFill="1" applyBorder="1" applyAlignment="1" applyProtection="1">
      <alignment horizontal="right" vertical="center"/>
    </xf>
    <xf numFmtId="43" fontId="3" fillId="0" borderId="0" xfId="0" applyNumberFormat="1" applyFont="1" applyFill="1" applyBorder="1" applyProtection="1">
      <alignment vertical="center"/>
    </xf>
    <xf numFmtId="43" fontId="3" fillId="0" borderId="0" xfId="3" applyNumberFormat="1" applyFont="1" applyFill="1" applyBorder="1" applyAlignment="1" applyProtection="1">
      <alignment vertical="center"/>
    </xf>
    <xf numFmtId="41" fontId="7" fillId="0" borderId="0" xfId="3" applyNumberFormat="1" applyFont="1" applyFill="1" applyBorder="1" applyAlignment="1" applyProtection="1">
      <alignment vertical="center"/>
      <protection locked="0"/>
    </xf>
    <xf numFmtId="43" fontId="3" fillId="0" borderId="0" xfId="3" applyNumberFormat="1" applyFont="1" applyFill="1" applyBorder="1" applyProtection="1"/>
    <xf numFmtId="41" fontId="3" fillId="0" borderId="0" xfId="3" applyNumberFormat="1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9" fontId="4" fillId="0" borderId="1" xfId="0" applyNumberFormat="1" applyFont="1" applyFill="1" applyBorder="1" applyProtection="1">
      <alignment vertical="center"/>
    </xf>
    <xf numFmtId="176" fontId="3" fillId="0" borderId="1" xfId="0" applyNumberFormat="1" applyFont="1" applyFill="1" applyBorder="1" applyAlignment="1" applyProtection="1">
      <alignment horizontal="left"/>
      <protection locked="0"/>
    </xf>
    <xf numFmtId="177" fontId="4" fillId="0" borderId="0" xfId="0" applyNumberFormat="1" applyFont="1" applyAlignment="1" applyProtection="1">
      <alignment horizontal="center"/>
    </xf>
    <xf numFmtId="177" fontId="3" fillId="0" borderId="11" xfId="0" applyNumberFormat="1" applyFont="1" applyBorder="1" applyAlignment="1" applyProtection="1">
      <alignment horizontal="right"/>
    </xf>
    <xf numFmtId="176" fontId="4" fillId="0" borderId="2" xfId="0" applyNumberFormat="1" applyFont="1" applyBorder="1" applyAlignment="1" applyProtection="1">
      <alignment horizontal="right" vertical="center"/>
    </xf>
    <xf numFmtId="43" fontId="4" fillId="0" borderId="0" xfId="2" applyNumberFormat="1" applyFont="1" applyFill="1" applyBorder="1" applyAlignment="1">
      <alignment horizontal="right"/>
    </xf>
    <xf numFmtId="41" fontId="9" fillId="0" borderId="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Alignment="1" applyProtection="1">
      <alignment horizontal="left"/>
    </xf>
    <xf numFmtId="41" fontId="3" fillId="0" borderId="2" xfId="0" applyNumberFormat="1" applyFont="1" applyBorder="1" applyAlignment="1" applyProtection="1">
      <alignment horizontal="right" vertical="center"/>
    </xf>
    <xf numFmtId="3" fontId="3" fillId="0" borderId="2" xfId="2" applyNumberFormat="1" applyFont="1" applyFill="1" applyBorder="1" applyAlignment="1">
      <alignment horizontal="right"/>
    </xf>
    <xf numFmtId="3" fontId="3" fillId="0" borderId="0" xfId="2" applyNumberFormat="1" applyFont="1" applyFill="1" applyBorder="1" applyAlignment="1">
      <alignment horizontal="right"/>
    </xf>
    <xf numFmtId="41" fontId="3" fillId="0" borderId="0" xfId="2" applyNumberFormat="1" applyFont="1" applyFill="1" applyBorder="1" applyAlignment="1">
      <alignment horizontal="right"/>
    </xf>
    <xf numFmtId="41" fontId="3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horizontal="center"/>
    </xf>
    <xf numFmtId="177" fontId="4" fillId="0" borderId="0" xfId="0" applyNumberFormat="1" applyFont="1" applyAlignment="1" applyProtection="1">
      <alignment horizontal="center"/>
    </xf>
  </cellXfs>
  <cellStyles count="4">
    <cellStyle name="桁区切り" xfId="1" builtinId="6"/>
    <cellStyle name="標準" xfId="0" builtinId="0"/>
    <cellStyle name="標準 2" xfId="2"/>
    <cellStyle name="標準_投票元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63"/>
  <sheetViews>
    <sheetView tabSelected="1" view="pageBreakPreview" zoomScale="75" zoomScaleNormal="75" workbookViewId="0">
      <selection activeCell="B7" sqref="B7"/>
    </sheetView>
  </sheetViews>
  <sheetFormatPr defaultColWidth="12.125" defaultRowHeight="17.25" x14ac:dyDescent="0.15"/>
  <cols>
    <col min="1" max="1" width="13.375" style="2" customWidth="1"/>
    <col min="2" max="2" width="18.625" style="2" customWidth="1"/>
    <col min="3" max="8" width="15.5" style="2" customWidth="1"/>
    <col min="9" max="11" width="11.125" style="2" customWidth="1"/>
    <col min="12" max="16384" width="12.125" style="2"/>
  </cols>
  <sheetData>
    <row r="1" spans="1:11" x14ac:dyDescent="0.2">
      <c r="A1" s="1"/>
    </row>
    <row r="5" spans="1:11" x14ac:dyDescent="0.15">
      <c r="C5" s="13"/>
      <c r="D5" s="13"/>
      <c r="E5" s="13"/>
      <c r="F5" s="13"/>
      <c r="K5" s="13"/>
    </row>
    <row r="6" spans="1:11" x14ac:dyDescent="0.2">
      <c r="B6" s="159" t="s">
        <v>88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8" thickBot="1" x14ac:dyDescent="0.25">
      <c r="B7" s="3"/>
      <c r="C7" s="127" t="s">
        <v>90</v>
      </c>
      <c r="D7" s="3"/>
      <c r="E7" s="17"/>
      <c r="F7" s="3" t="s">
        <v>91</v>
      </c>
      <c r="G7" s="3"/>
      <c r="H7" s="3"/>
      <c r="I7" s="3"/>
      <c r="J7" s="3"/>
      <c r="K7" s="14"/>
    </row>
    <row r="8" spans="1:11" x14ac:dyDescent="0.2">
      <c r="C8" s="7" t="s">
        <v>3</v>
      </c>
      <c r="D8" s="6"/>
      <c r="E8" s="6"/>
      <c r="F8" s="5"/>
      <c r="G8" s="18"/>
      <c r="H8" s="18"/>
      <c r="I8" s="12"/>
      <c r="J8" s="18"/>
      <c r="K8" s="18"/>
    </row>
    <row r="9" spans="1:11" x14ac:dyDescent="0.2">
      <c r="B9" s="82"/>
      <c r="C9" s="8" t="s">
        <v>62</v>
      </c>
      <c r="D9" s="8" t="s">
        <v>0</v>
      </c>
      <c r="E9" s="8" t="s">
        <v>1</v>
      </c>
      <c r="F9" s="8" t="s">
        <v>61</v>
      </c>
      <c r="G9" s="8" t="s">
        <v>0</v>
      </c>
      <c r="H9" s="83" t="s">
        <v>1</v>
      </c>
      <c r="I9" s="8" t="s">
        <v>69</v>
      </c>
      <c r="J9" s="8" t="s">
        <v>0</v>
      </c>
      <c r="K9" s="8" t="s">
        <v>1</v>
      </c>
    </row>
    <row r="10" spans="1:11" x14ac:dyDescent="0.2">
      <c r="B10" s="84"/>
      <c r="C10" s="85" t="s">
        <v>2</v>
      </c>
      <c r="D10" s="85" t="s">
        <v>2</v>
      </c>
      <c r="E10" s="85" t="s">
        <v>2</v>
      </c>
      <c r="F10" s="85" t="s">
        <v>2</v>
      </c>
      <c r="G10" s="85" t="s">
        <v>2</v>
      </c>
      <c r="H10" s="85" t="s">
        <v>2</v>
      </c>
      <c r="I10" s="85" t="s">
        <v>7</v>
      </c>
      <c r="J10" s="85" t="s">
        <v>7</v>
      </c>
      <c r="K10" s="85" t="s">
        <v>7</v>
      </c>
    </row>
    <row r="11" spans="1:11" s="10" customFormat="1" x14ac:dyDescent="0.2">
      <c r="B11" s="86" t="s">
        <v>63</v>
      </c>
      <c r="C11" s="133">
        <v>828475</v>
      </c>
      <c r="D11" s="133">
        <v>386300</v>
      </c>
      <c r="E11" s="133">
        <v>442175</v>
      </c>
      <c r="F11" s="133">
        <v>422947</v>
      </c>
      <c r="G11" s="134">
        <v>200838</v>
      </c>
      <c r="H11" s="134">
        <v>222109</v>
      </c>
      <c r="I11" s="138">
        <v>51.051268897673438</v>
      </c>
      <c r="J11" s="138">
        <v>51.990163085684706</v>
      </c>
      <c r="K11" s="138">
        <v>50.231017131226331</v>
      </c>
    </row>
    <row r="12" spans="1:11" x14ac:dyDescent="0.15">
      <c r="B12" s="87"/>
      <c r="C12" s="132"/>
      <c r="D12" s="131"/>
      <c r="E12" s="130"/>
      <c r="F12" s="132"/>
      <c r="G12" s="135"/>
      <c r="H12" s="139"/>
      <c r="I12" s="140"/>
      <c r="J12" s="140"/>
      <c r="K12" s="140"/>
    </row>
    <row r="13" spans="1:11" x14ac:dyDescent="0.2">
      <c r="B13" s="88" t="s">
        <v>70</v>
      </c>
      <c r="C13" s="136">
        <v>309449</v>
      </c>
      <c r="D13" s="136">
        <v>144713</v>
      </c>
      <c r="E13" s="136">
        <v>164736</v>
      </c>
      <c r="F13" s="136">
        <v>144890</v>
      </c>
      <c r="G13" s="137">
        <v>69152</v>
      </c>
      <c r="H13" s="137">
        <v>75738</v>
      </c>
      <c r="I13" s="141">
        <v>46.821931885383378</v>
      </c>
      <c r="J13" s="141">
        <v>47.785617048917508</v>
      </c>
      <c r="K13" s="141">
        <v>45.975378787878789</v>
      </c>
    </row>
    <row r="14" spans="1:11" x14ac:dyDescent="0.2">
      <c r="B14" s="88" t="s">
        <v>71</v>
      </c>
      <c r="C14" s="136">
        <v>45763</v>
      </c>
      <c r="D14" s="136">
        <v>21120</v>
      </c>
      <c r="E14" s="136">
        <v>24643</v>
      </c>
      <c r="F14" s="136">
        <v>24106</v>
      </c>
      <c r="G14" s="142">
        <v>11459</v>
      </c>
      <c r="H14" s="142">
        <v>12647</v>
      </c>
      <c r="I14" s="143">
        <v>52.675742411992218</v>
      </c>
      <c r="J14" s="143">
        <v>54.256628787878789</v>
      </c>
      <c r="K14" s="143">
        <v>51.320861908046908</v>
      </c>
    </row>
    <row r="15" spans="1:11" x14ac:dyDescent="0.2">
      <c r="B15" s="88" t="s">
        <v>64</v>
      </c>
      <c r="C15" s="136">
        <v>54274</v>
      </c>
      <c r="D15" s="136">
        <v>25318</v>
      </c>
      <c r="E15" s="136">
        <v>28956</v>
      </c>
      <c r="F15" s="136">
        <v>28097</v>
      </c>
      <c r="G15" s="142">
        <v>13516</v>
      </c>
      <c r="H15" s="142">
        <v>14581</v>
      </c>
      <c r="I15" s="143">
        <v>51.768802741644251</v>
      </c>
      <c r="J15" s="143">
        <v>53.384943518445368</v>
      </c>
      <c r="K15" s="143">
        <v>50.355712114933006</v>
      </c>
    </row>
    <row r="16" spans="1:11" x14ac:dyDescent="0.2">
      <c r="B16" s="88" t="s">
        <v>65</v>
      </c>
      <c r="C16" s="136">
        <v>24956</v>
      </c>
      <c r="D16" s="136">
        <v>11615</v>
      </c>
      <c r="E16" s="136">
        <v>13341</v>
      </c>
      <c r="F16" s="136">
        <v>12307</v>
      </c>
      <c r="G16" s="142">
        <v>5859</v>
      </c>
      <c r="H16" s="142">
        <v>6448</v>
      </c>
      <c r="I16" s="143">
        <v>49.314794037506012</v>
      </c>
      <c r="J16" s="143">
        <v>50.443392165303493</v>
      </c>
      <c r="K16" s="143">
        <v>48.332208979836594</v>
      </c>
    </row>
    <row r="17" spans="2:11" x14ac:dyDescent="0.2">
      <c r="B17" s="88" t="s">
        <v>66</v>
      </c>
      <c r="C17" s="136">
        <v>20383</v>
      </c>
      <c r="D17" s="136">
        <v>9546</v>
      </c>
      <c r="E17" s="136">
        <v>10837</v>
      </c>
      <c r="F17" s="136">
        <v>11289</v>
      </c>
      <c r="G17" s="142">
        <v>5349</v>
      </c>
      <c r="H17" s="142">
        <v>5940</v>
      </c>
      <c r="I17" s="143">
        <v>55.384388951577293</v>
      </c>
      <c r="J17" s="143">
        <v>56.033940917661852</v>
      </c>
      <c r="K17" s="143">
        <v>54.812217403340412</v>
      </c>
    </row>
    <row r="18" spans="2:11" x14ac:dyDescent="0.2">
      <c r="B18" s="88" t="s">
        <v>67</v>
      </c>
      <c r="C18" s="136">
        <v>64818</v>
      </c>
      <c r="D18" s="136">
        <v>30224</v>
      </c>
      <c r="E18" s="136">
        <v>34594</v>
      </c>
      <c r="F18" s="136">
        <v>32612</v>
      </c>
      <c r="G18" s="142">
        <v>15607</v>
      </c>
      <c r="H18" s="142">
        <v>17005</v>
      </c>
      <c r="I18" s="143">
        <v>50.313184609213494</v>
      </c>
      <c r="J18" s="143">
        <v>51.637771307570148</v>
      </c>
      <c r="K18" s="143">
        <v>49.155922992426433</v>
      </c>
    </row>
    <row r="19" spans="2:11" x14ac:dyDescent="0.2">
      <c r="B19" s="88" t="s">
        <v>68</v>
      </c>
      <c r="C19" s="136">
        <v>25753</v>
      </c>
      <c r="D19" s="136">
        <v>11705</v>
      </c>
      <c r="E19" s="136">
        <v>14048</v>
      </c>
      <c r="F19" s="136">
        <v>14065</v>
      </c>
      <c r="G19" s="142">
        <v>6403</v>
      </c>
      <c r="H19" s="142">
        <v>7662</v>
      </c>
      <c r="I19" s="143">
        <v>54.614996311109387</v>
      </c>
      <c r="J19" s="143">
        <v>54.703118325501919</v>
      </c>
      <c r="K19" s="143">
        <v>54.541571753986332</v>
      </c>
    </row>
    <row r="20" spans="2:11" x14ac:dyDescent="0.2">
      <c r="B20" s="88" t="s">
        <v>12</v>
      </c>
      <c r="C20" s="136">
        <v>54461</v>
      </c>
      <c r="D20" s="136">
        <v>25448</v>
      </c>
      <c r="E20" s="136">
        <v>29013</v>
      </c>
      <c r="F20" s="136">
        <v>27567</v>
      </c>
      <c r="G20" s="142">
        <v>13197</v>
      </c>
      <c r="H20" s="142">
        <v>14370</v>
      </c>
      <c r="I20" s="143">
        <v>50.617873340555633</v>
      </c>
      <c r="J20" s="143">
        <v>51.858692235146172</v>
      </c>
      <c r="K20" s="143">
        <v>49.529521249095232</v>
      </c>
    </row>
    <row r="21" spans="2:11" x14ac:dyDescent="0.2">
      <c r="B21" s="88" t="s">
        <v>11</v>
      </c>
      <c r="C21" s="136">
        <v>41804</v>
      </c>
      <c r="D21" s="136">
        <v>19950</v>
      </c>
      <c r="E21" s="136">
        <v>21854</v>
      </c>
      <c r="F21" s="136">
        <v>19048</v>
      </c>
      <c r="G21" s="142">
        <v>9238</v>
      </c>
      <c r="H21" s="142">
        <v>9810</v>
      </c>
      <c r="I21" s="143">
        <v>45.565017701655343</v>
      </c>
      <c r="J21" s="143">
        <v>46.305764411027567</v>
      </c>
      <c r="K21" s="143">
        <v>44.8888075409536</v>
      </c>
    </row>
    <row r="22" spans="2:11" x14ac:dyDescent="0.2">
      <c r="B22" s="88"/>
      <c r="C22" s="111"/>
      <c r="D22" s="144"/>
      <c r="E22" s="130"/>
      <c r="F22" s="111"/>
      <c r="G22" s="135"/>
      <c r="H22" s="139"/>
      <c r="I22" s="140"/>
      <c r="J22" s="140"/>
      <c r="K22" s="140"/>
    </row>
    <row r="23" spans="2:11" x14ac:dyDescent="0.2">
      <c r="B23" s="88" t="s">
        <v>18</v>
      </c>
      <c r="C23" s="136">
        <v>8725</v>
      </c>
      <c r="D23" s="136">
        <v>4007</v>
      </c>
      <c r="E23" s="136">
        <v>4718</v>
      </c>
      <c r="F23" s="136">
        <v>5305</v>
      </c>
      <c r="G23" s="142">
        <v>2492</v>
      </c>
      <c r="H23" s="142">
        <v>2813</v>
      </c>
      <c r="I23" s="143">
        <v>60.802292263610312</v>
      </c>
      <c r="J23" s="143">
        <v>62.191165460444218</v>
      </c>
      <c r="K23" s="143">
        <v>59.622721492157694</v>
      </c>
    </row>
    <row r="24" spans="2:11" x14ac:dyDescent="0.2">
      <c r="B24" s="88"/>
      <c r="C24" s="111"/>
      <c r="D24" s="144"/>
      <c r="E24" s="130"/>
      <c r="F24" s="111"/>
      <c r="G24" s="135"/>
      <c r="H24" s="139"/>
      <c r="I24" s="140"/>
      <c r="J24" s="140"/>
      <c r="K24" s="140"/>
    </row>
    <row r="25" spans="2:11" x14ac:dyDescent="0.2">
      <c r="B25" s="88" t="s">
        <v>72</v>
      </c>
      <c r="C25" s="136">
        <v>15302</v>
      </c>
      <c r="D25" s="136">
        <v>7076</v>
      </c>
      <c r="E25" s="136">
        <v>8226</v>
      </c>
      <c r="F25" s="136">
        <v>8938</v>
      </c>
      <c r="G25" s="142">
        <v>4239</v>
      </c>
      <c r="H25" s="142">
        <v>4699</v>
      </c>
      <c r="I25" s="143">
        <v>58.410665272513398</v>
      </c>
      <c r="J25" s="143">
        <v>59.906726964386657</v>
      </c>
      <c r="K25" s="143">
        <v>57.123753950887433</v>
      </c>
    </row>
    <row r="26" spans="2:11" x14ac:dyDescent="0.2">
      <c r="B26" s="88" t="s">
        <v>73</v>
      </c>
      <c r="C26" s="136">
        <v>4103</v>
      </c>
      <c r="D26" s="136">
        <v>1888</v>
      </c>
      <c r="E26" s="136">
        <v>2215</v>
      </c>
      <c r="F26" s="136">
        <v>2467</v>
      </c>
      <c r="G26" s="142">
        <v>1150</v>
      </c>
      <c r="H26" s="142">
        <v>1317</v>
      </c>
      <c r="I26" s="143">
        <v>60.126736534243243</v>
      </c>
      <c r="J26" s="143">
        <v>60.91101694915254</v>
      </c>
      <c r="K26" s="143">
        <v>59.458239277652368</v>
      </c>
    </row>
    <row r="27" spans="2:11" x14ac:dyDescent="0.2">
      <c r="B27" s="88" t="s">
        <v>74</v>
      </c>
      <c r="C27" s="136">
        <v>2998</v>
      </c>
      <c r="D27" s="136">
        <v>1434</v>
      </c>
      <c r="E27" s="136">
        <v>1564</v>
      </c>
      <c r="F27" s="136">
        <v>1890</v>
      </c>
      <c r="G27" s="142">
        <v>909</v>
      </c>
      <c r="H27" s="142">
        <v>981</v>
      </c>
      <c r="I27" s="143">
        <v>63.042028018679119</v>
      </c>
      <c r="J27" s="143">
        <v>63.389121338912133</v>
      </c>
      <c r="K27" s="143">
        <v>62.723785166240411</v>
      </c>
    </row>
    <row r="28" spans="2:11" x14ac:dyDescent="0.2">
      <c r="B28" s="88"/>
      <c r="C28" s="111"/>
      <c r="D28" s="144"/>
      <c r="E28" s="130"/>
      <c r="F28" s="111"/>
      <c r="G28" s="135"/>
      <c r="H28" s="139"/>
      <c r="I28" s="140"/>
      <c r="J28" s="140"/>
      <c r="K28" s="140"/>
    </row>
    <row r="29" spans="2:11" x14ac:dyDescent="0.2">
      <c r="B29" s="88" t="s">
        <v>75</v>
      </c>
      <c r="C29" s="136">
        <v>10817</v>
      </c>
      <c r="D29" s="136">
        <v>5034</v>
      </c>
      <c r="E29" s="136">
        <v>5783</v>
      </c>
      <c r="F29" s="136">
        <v>5818</v>
      </c>
      <c r="G29" s="142">
        <v>2760</v>
      </c>
      <c r="H29" s="142">
        <v>3058</v>
      </c>
      <c r="I29" s="143">
        <v>53.785707682351855</v>
      </c>
      <c r="J29" s="143">
        <v>54.82717520858165</v>
      </c>
      <c r="K29" s="143">
        <v>52.879128480027674</v>
      </c>
    </row>
    <row r="30" spans="2:11" x14ac:dyDescent="0.2">
      <c r="B30" s="88" t="s">
        <v>76</v>
      </c>
      <c r="C30" s="136">
        <v>6226</v>
      </c>
      <c r="D30" s="136">
        <v>2913</v>
      </c>
      <c r="E30" s="136">
        <v>3313</v>
      </c>
      <c r="F30" s="136">
        <v>3689</v>
      </c>
      <c r="G30" s="142">
        <v>1724</v>
      </c>
      <c r="H30" s="142">
        <v>1965</v>
      </c>
      <c r="I30" s="143">
        <v>59.251525859299711</v>
      </c>
      <c r="J30" s="143">
        <v>59.182972880192239</v>
      </c>
      <c r="K30" s="143">
        <v>59.311801992152127</v>
      </c>
    </row>
    <row r="31" spans="2:11" x14ac:dyDescent="0.2">
      <c r="B31" s="88" t="s">
        <v>14</v>
      </c>
      <c r="C31" s="136">
        <v>22486</v>
      </c>
      <c r="D31" s="136">
        <v>10400</v>
      </c>
      <c r="E31" s="136">
        <v>12086</v>
      </c>
      <c r="F31" s="136">
        <v>12129</v>
      </c>
      <c r="G31" s="142">
        <v>5731</v>
      </c>
      <c r="H31" s="142">
        <v>6398</v>
      </c>
      <c r="I31" s="143">
        <v>53.940229476118475</v>
      </c>
      <c r="J31" s="143">
        <v>55.105769230769234</v>
      </c>
      <c r="K31" s="143">
        <v>52.937282806553029</v>
      </c>
    </row>
    <row r="32" spans="2:11" x14ac:dyDescent="0.2">
      <c r="B32" s="88"/>
      <c r="C32" s="111"/>
      <c r="D32" s="144"/>
      <c r="E32" s="130"/>
      <c r="F32" s="111"/>
      <c r="G32" s="135"/>
      <c r="H32" s="139"/>
      <c r="I32" s="143"/>
      <c r="J32" s="143"/>
      <c r="K32" s="143"/>
    </row>
    <row r="33" spans="2:11" x14ac:dyDescent="0.2">
      <c r="B33" s="88" t="s">
        <v>77</v>
      </c>
      <c r="C33" s="136">
        <v>6449</v>
      </c>
      <c r="D33" s="136">
        <v>2955</v>
      </c>
      <c r="E33" s="136">
        <v>3494</v>
      </c>
      <c r="F33" s="136">
        <v>4081</v>
      </c>
      <c r="G33" s="142">
        <v>1875</v>
      </c>
      <c r="H33" s="142">
        <v>2206</v>
      </c>
      <c r="I33" s="143">
        <v>63.281128857187163</v>
      </c>
      <c r="J33" s="143">
        <v>63.451776649746193</v>
      </c>
      <c r="K33" s="143">
        <v>63.136805953062392</v>
      </c>
    </row>
    <row r="34" spans="2:11" x14ac:dyDescent="0.2">
      <c r="B34" s="88" t="s">
        <v>78</v>
      </c>
      <c r="C34" s="136">
        <v>6295</v>
      </c>
      <c r="D34" s="136">
        <v>2919</v>
      </c>
      <c r="E34" s="136">
        <v>3376</v>
      </c>
      <c r="F34" s="136">
        <v>4175</v>
      </c>
      <c r="G34" s="142">
        <v>1963</v>
      </c>
      <c r="H34" s="142">
        <v>2212</v>
      </c>
      <c r="I34" s="143">
        <v>66.322478157267668</v>
      </c>
      <c r="J34" s="143">
        <v>67.24905789653991</v>
      </c>
      <c r="K34" s="143">
        <v>65.521327014218016</v>
      </c>
    </row>
    <row r="35" spans="2:11" x14ac:dyDescent="0.2">
      <c r="B35" s="88" t="s">
        <v>79</v>
      </c>
      <c r="C35" s="136">
        <v>5374</v>
      </c>
      <c r="D35" s="136">
        <v>2540</v>
      </c>
      <c r="E35" s="136">
        <v>2834</v>
      </c>
      <c r="F35" s="136">
        <v>3516</v>
      </c>
      <c r="G35" s="142">
        <v>1640</v>
      </c>
      <c r="H35" s="142">
        <v>1876</v>
      </c>
      <c r="I35" s="143">
        <v>65.426125790844807</v>
      </c>
      <c r="J35" s="143">
        <v>64.566929133858267</v>
      </c>
      <c r="K35" s="143">
        <v>66.19618913196895</v>
      </c>
    </row>
    <row r="36" spans="2:11" x14ac:dyDescent="0.2">
      <c r="B36" s="88" t="s">
        <v>80</v>
      </c>
      <c r="C36" s="136">
        <v>7297</v>
      </c>
      <c r="D36" s="136">
        <v>3409</v>
      </c>
      <c r="E36" s="136">
        <v>3888</v>
      </c>
      <c r="F36" s="136">
        <v>4824</v>
      </c>
      <c r="G36" s="142">
        <v>2288</v>
      </c>
      <c r="H36" s="142">
        <v>2536</v>
      </c>
      <c r="I36" s="143">
        <v>66.109360010963414</v>
      </c>
      <c r="J36" s="143">
        <v>67.11645643883837</v>
      </c>
      <c r="K36" s="143">
        <v>65.226337448559661</v>
      </c>
    </row>
    <row r="37" spans="2:11" x14ac:dyDescent="0.2">
      <c r="B37" s="87" t="s">
        <v>9</v>
      </c>
      <c r="C37" s="136">
        <v>11112</v>
      </c>
      <c r="D37" s="136">
        <v>5233</v>
      </c>
      <c r="E37" s="136">
        <v>5879</v>
      </c>
      <c r="F37" s="136">
        <v>6622</v>
      </c>
      <c r="G37" s="142">
        <v>3167</v>
      </c>
      <c r="H37" s="142">
        <v>3455</v>
      </c>
      <c r="I37" s="143">
        <v>59.593232541396688</v>
      </c>
      <c r="J37" s="143">
        <v>60.519778329829919</v>
      </c>
      <c r="K37" s="143">
        <v>58.76849804388501</v>
      </c>
    </row>
    <row r="38" spans="2:11" x14ac:dyDescent="0.2">
      <c r="B38" s="87" t="s">
        <v>20</v>
      </c>
      <c r="C38" s="136">
        <v>8628</v>
      </c>
      <c r="D38" s="136">
        <v>3980</v>
      </c>
      <c r="E38" s="136">
        <v>4648</v>
      </c>
      <c r="F38" s="136">
        <v>6341</v>
      </c>
      <c r="G38" s="142">
        <v>2978</v>
      </c>
      <c r="H38" s="142">
        <v>3363</v>
      </c>
      <c r="I38" s="143">
        <v>73.493277700509964</v>
      </c>
      <c r="J38" s="143">
        <v>74.824120603015075</v>
      </c>
      <c r="K38" s="143">
        <v>72.353700516351111</v>
      </c>
    </row>
    <row r="39" spans="2:11" x14ac:dyDescent="0.2">
      <c r="B39" s="87"/>
      <c r="C39" s="111"/>
      <c r="D39" s="144"/>
      <c r="E39" s="130"/>
      <c r="F39" s="111"/>
      <c r="G39" s="135"/>
      <c r="H39" s="139"/>
      <c r="I39" s="143"/>
      <c r="J39" s="143"/>
      <c r="K39" s="143"/>
    </row>
    <row r="40" spans="2:11" x14ac:dyDescent="0.2">
      <c r="B40" s="88" t="s">
        <v>81</v>
      </c>
      <c r="C40" s="136">
        <v>19119</v>
      </c>
      <c r="D40" s="136">
        <v>8880</v>
      </c>
      <c r="E40" s="136">
        <v>10239</v>
      </c>
      <c r="F40" s="136">
        <v>9844</v>
      </c>
      <c r="G40" s="142">
        <v>4584</v>
      </c>
      <c r="H40" s="142">
        <v>5260</v>
      </c>
      <c r="I40" s="143">
        <v>51.488048538103456</v>
      </c>
      <c r="J40" s="143">
        <v>51.621621621621614</v>
      </c>
      <c r="K40" s="143">
        <v>51.372204316827819</v>
      </c>
    </row>
    <row r="41" spans="2:11" x14ac:dyDescent="0.2">
      <c r="B41" s="88" t="s">
        <v>82</v>
      </c>
      <c r="C41" s="136">
        <v>12367</v>
      </c>
      <c r="D41" s="136">
        <v>5829</v>
      </c>
      <c r="E41" s="136">
        <v>6538</v>
      </c>
      <c r="F41" s="136">
        <v>6446</v>
      </c>
      <c r="G41" s="142">
        <v>3035</v>
      </c>
      <c r="H41" s="142">
        <v>3411</v>
      </c>
      <c r="I41" s="143">
        <v>52.122584296919214</v>
      </c>
      <c r="J41" s="143">
        <v>52.067249957110995</v>
      </c>
      <c r="K41" s="143">
        <v>52.171918017742428</v>
      </c>
    </row>
    <row r="42" spans="2:11" x14ac:dyDescent="0.2">
      <c r="B42" s="88" t="s">
        <v>83</v>
      </c>
      <c r="C42" s="136">
        <v>3923</v>
      </c>
      <c r="D42" s="136">
        <v>1834</v>
      </c>
      <c r="E42" s="136">
        <v>2089</v>
      </c>
      <c r="F42" s="136">
        <v>2584</v>
      </c>
      <c r="G42" s="142">
        <v>1199</v>
      </c>
      <c r="H42" s="142">
        <v>1385</v>
      </c>
      <c r="I42" s="143">
        <v>65.867958195258737</v>
      </c>
      <c r="J42" s="143">
        <v>65.376226826608502</v>
      </c>
      <c r="K42" s="143">
        <v>66.299664911440885</v>
      </c>
    </row>
    <row r="43" spans="2:11" x14ac:dyDescent="0.2">
      <c r="B43" s="88"/>
      <c r="C43" s="111"/>
      <c r="D43" s="144"/>
      <c r="E43" s="130"/>
      <c r="F43" s="111"/>
      <c r="G43" s="135"/>
      <c r="H43" s="139"/>
      <c r="I43" s="143"/>
      <c r="J43" s="143"/>
      <c r="K43" s="143"/>
    </row>
    <row r="44" spans="2:11" x14ac:dyDescent="0.2">
      <c r="B44" s="88" t="s">
        <v>84</v>
      </c>
      <c r="C44" s="136">
        <v>14149</v>
      </c>
      <c r="D44" s="136">
        <v>6507</v>
      </c>
      <c r="E44" s="136">
        <v>7642</v>
      </c>
      <c r="F44" s="136">
        <v>7919</v>
      </c>
      <c r="G44" s="142">
        <v>3629</v>
      </c>
      <c r="H44" s="142">
        <v>4290</v>
      </c>
      <c r="I44" s="143">
        <v>55.968619690437485</v>
      </c>
      <c r="J44" s="143">
        <v>55.770708467803907</v>
      </c>
      <c r="K44" s="143">
        <v>56.137136875163577</v>
      </c>
    </row>
    <row r="45" spans="2:11" x14ac:dyDescent="0.2">
      <c r="B45" s="88" t="s">
        <v>85</v>
      </c>
      <c r="C45" s="136">
        <v>2922</v>
      </c>
      <c r="D45" s="136">
        <v>1301</v>
      </c>
      <c r="E45" s="136">
        <v>1621</v>
      </c>
      <c r="F45" s="136">
        <v>1909</v>
      </c>
      <c r="G45" s="142">
        <v>850</v>
      </c>
      <c r="H45" s="142">
        <v>1059</v>
      </c>
      <c r="I45" s="143">
        <v>65.331964407939765</v>
      </c>
      <c r="J45" s="143">
        <v>65.334358186010761</v>
      </c>
      <c r="K45" s="143">
        <v>65.330043183220226</v>
      </c>
    </row>
    <row r="46" spans="2:11" x14ac:dyDescent="0.2">
      <c r="B46" s="88" t="s">
        <v>86</v>
      </c>
      <c r="C46" s="136">
        <v>2673</v>
      </c>
      <c r="D46" s="136">
        <v>1202</v>
      </c>
      <c r="E46" s="136">
        <v>1471</v>
      </c>
      <c r="F46" s="136">
        <v>1879</v>
      </c>
      <c r="G46" s="142">
        <v>855</v>
      </c>
      <c r="H46" s="142">
        <v>1024</v>
      </c>
      <c r="I46" s="143">
        <v>70.295548073325847</v>
      </c>
      <c r="J46" s="143">
        <v>71.131447587354415</v>
      </c>
      <c r="K46" s="143">
        <v>69.612508497620667</v>
      </c>
    </row>
    <row r="47" spans="2:11" x14ac:dyDescent="0.2">
      <c r="B47" s="88" t="s">
        <v>87</v>
      </c>
      <c r="C47" s="136">
        <v>425</v>
      </c>
      <c r="D47" s="136">
        <v>193</v>
      </c>
      <c r="E47" s="136">
        <v>232</v>
      </c>
      <c r="F47" s="136">
        <v>348</v>
      </c>
      <c r="G47" s="142">
        <v>152</v>
      </c>
      <c r="H47" s="142">
        <v>196</v>
      </c>
      <c r="I47" s="143">
        <v>81.882352941176478</v>
      </c>
      <c r="J47" s="143">
        <v>78.756476683937819</v>
      </c>
      <c r="K47" s="143">
        <v>84.482758620689651</v>
      </c>
    </row>
    <row r="48" spans="2:11" x14ac:dyDescent="0.2">
      <c r="B48" s="88" t="s">
        <v>10</v>
      </c>
      <c r="C48" s="136">
        <v>15424</v>
      </c>
      <c r="D48" s="136">
        <v>7127</v>
      </c>
      <c r="E48" s="136">
        <v>8297</v>
      </c>
      <c r="F48" s="136">
        <v>8242</v>
      </c>
      <c r="G48" s="142">
        <v>3838</v>
      </c>
      <c r="H48" s="142">
        <v>4404</v>
      </c>
      <c r="I48" s="143">
        <v>53.43620331950207</v>
      </c>
      <c r="J48" s="143">
        <v>53.851550441981203</v>
      </c>
      <c r="K48" s="143">
        <v>53.07942629866217</v>
      </c>
    </row>
    <row r="49" spans="1:11" ht="18" thickBot="1" x14ac:dyDescent="0.2">
      <c r="B49" s="89"/>
      <c r="C49" s="145"/>
      <c r="D49" s="145"/>
      <c r="E49" s="145"/>
      <c r="F49" s="145"/>
      <c r="G49" s="145"/>
      <c r="H49" s="145"/>
      <c r="I49" s="146"/>
      <c r="J49" s="146"/>
      <c r="K49" s="146"/>
    </row>
    <row r="50" spans="1:11" x14ac:dyDescent="0.2">
      <c r="B50" s="4"/>
      <c r="C50" s="101" t="s">
        <v>89</v>
      </c>
      <c r="D50" s="79"/>
      <c r="E50" s="79"/>
      <c r="F50" s="79"/>
      <c r="G50" s="79"/>
      <c r="H50" s="90"/>
      <c r="I50" s="37"/>
      <c r="J50" s="37"/>
      <c r="K50" s="37"/>
    </row>
    <row r="51" spans="1:11" x14ac:dyDescent="0.2">
      <c r="A51" s="1"/>
      <c r="B51" s="4"/>
      <c r="C51" s="80"/>
      <c r="D51" s="80"/>
      <c r="E51" s="79"/>
      <c r="F51" s="80"/>
      <c r="G51" s="80"/>
      <c r="H51" s="90"/>
      <c r="I51" s="37"/>
      <c r="J51" s="37"/>
      <c r="K51" s="37"/>
    </row>
    <row r="52" spans="1:11" x14ac:dyDescent="0.2">
      <c r="A52" s="1"/>
      <c r="B52" s="4"/>
      <c r="C52" s="80"/>
      <c r="D52" s="80"/>
      <c r="E52" s="79"/>
      <c r="F52" s="81"/>
      <c r="G52" s="80"/>
      <c r="H52" s="90"/>
      <c r="I52" s="36"/>
      <c r="J52" s="36"/>
      <c r="K52" s="36"/>
    </row>
    <row r="53" spans="1:11" x14ac:dyDescent="0.15">
      <c r="B53" s="4"/>
      <c r="C53" s="80"/>
      <c r="D53" s="80"/>
      <c r="E53" s="79"/>
      <c r="F53" s="80"/>
      <c r="G53" s="80"/>
      <c r="H53" s="90"/>
      <c r="I53" s="36"/>
      <c r="J53" s="36"/>
      <c r="K53" s="36"/>
    </row>
    <row r="54" spans="1:11" x14ac:dyDescent="0.15">
      <c r="B54" s="4"/>
      <c r="C54" s="15"/>
      <c r="D54" s="15"/>
      <c r="E54" s="15"/>
      <c r="F54" s="15"/>
      <c r="G54" s="15"/>
      <c r="H54" s="16"/>
      <c r="I54" s="36"/>
      <c r="J54" s="36"/>
      <c r="K54" s="36"/>
    </row>
    <row r="55" spans="1:11" x14ac:dyDescent="0.15">
      <c r="B55" s="4"/>
      <c r="I55" s="36"/>
      <c r="J55" s="36"/>
      <c r="K55" s="36"/>
    </row>
    <row r="56" spans="1:11" x14ac:dyDescent="0.15">
      <c r="I56" s="36"/>
      <c r="J56" s="36"/>
      <c r="K56" s="36"/>
    </row>
    <row r="57" spans="1:11" x14ac:dyDescent="0.15">
      <c r="C57" s="91"/>
      <c r="D57" s="91"/>
      <c r="I57" s="36"/>
      <c r="J57" s="36"/>
      <c r="K57" s="36"/>
    </row>
    <row r="58" spans="1:11" x14ac:dyDescent="0.15">
      <c r="C58" s="92"/>
      <c r="D58" s="92"/>
      <c r="I58" s="36"/>
      <c r="J58" s="36"/>
      <c r="K58" s="36"/>
    </row>
    <row r="59" spans="1:11" x14ac:dyDescent="0.15">
      <c r="C59" s="92"/>
      <c r="D59" s="92"/>
      <c r="I59" s="36"/>
      <c r="J59" s="36"/>
      <c r="K59" s="36"/>
    </row>
    <row r="60" spans="1:11" x14ac:dyDescent="0.15">
      <c r="I60" s="36"/>
      <c r="J60" s="36"/>
      <c r="K60" s="36"/>
    </row>
    <row r="61" spans="1:11" x14ac:dyDescent="0.15">
      <c r="I61" s="36"/>
      <c r="J61" s="36"/>
      <c r="K61" s="36"/>
    </row>
    <row r="62" spans="1:11" x14ac:dyDescent="0.15">
      <c r="I62" s="36"/>
      <c r="J62" s="36"/>
      <c r="K62" s="36"/>
    </row>
    <row r="63" spans="1:11" x14ac:dyDescent="0.15">
      <c r="I63" s="36"/>
      <c r="J63" s="36"/>
      <c r="K63" s="36"/>
    </row>
  </sheetData>
  <mergeCells count="1">
    <mergeCell ref="B6:K6"/>
  </mergeCells>
  <phoneticPr fontId="2"/>
  <dataValidations count="1">
    <dataValidation imeMode="off" allowBlank="1" showInputMessage="1" showErrorMessage="1" sqref="D43 C44:H48 D51:D53 C23:K23 C25:K27 C29:H31 C33:H38 C40:H42 D22 D24 D28 D32 D39 C11:K11 C13:K21 I29:K48"/>
  </dataValidations>
  <pageMargins left="0.59055118110236227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59"/>
  <sheetViews>
    <sheetView view="pageBreakPreview" topLeftCell="A31" zoomScale="75" zoomScaleNormal="75" workbookViewId="0">
      <selection activeCell="D17" sqref="D17"/>
    </sheetView>
  </sheetViews>
  <sheetFormatPr defaultColWidth="12.125" defaultRowHeight="17.25" x14ac:dyDescent="0.15"/>
  <cols>
    <col min="1" max="1" width="13.375" style="22" customWidth="1"/>
    <col min="2" max="2" width="18.625" style="22" customWidth="1"/>
    <col min="3" max="8" width="15.5" style="22" customWidth="1"/>
    <col min="9" max="11" width="11.125" style="22" customWidth="1"/>
    <col min="12" max="16384" width="12.125" style="22"/>
  </cols>
  <sheetData>
    <row r="1" spans="1:12" x14ac:dyDescent="0.2">
      <c r="A1" s="21"/>
    </row>
    <row r="5" spans="1:12" x14ac:dyDescent="0.15">
      <c r="C5" s="11"/>
      <c r="D5" s="11"/>
      <c r="E5" s="11"/>
      <c r="F5" s="11"/>
      <c r="K5" s="11"/>
    </row>
    <row r="6" spans="1:12" x14ac:dyDescent="0.2">
      <c r="B6" s="160" t="s">
        <v>95</v>
      </c>
      <c r="C6" s="160"/>
      <c r="D6" s="160"/>
      <c r="E6" s="160"/>
      <c r="F6" s="160"/>
      <c r="G6" s="160"/>
      <c r="H6" s="160"/>
      <c r="I6" s="160"/>
      <c r="J6" s="160"/>
      <c r="K6" s="160"/>
    </row>
    <row r="7" spans="1:12" ht="18" thickBot="1" x14ac:dyDescent="0.25">
      <c r="B7" s="23"/>
      <c r="C7" s="128" t="s">
        <v>96</v>
      </c>
      <c r="D7" s="23"/>
      <c r="E7" s="23"/>
      <c r="F7" s="23"/>
      <c r="G7" s="129" t="s">
        <v>97</v>
      </c>
      <c r="H7" s="23"/>
      <c r="I7" s="23"/>
      <c r="J7" s="23"/>
      <c r="K7" s="23"/>
    </row>
    <row r="8" spans="1:12" x14ac:dyDescent="0.2">
      <c r="C8" s="26" t="s">
        <v>3</v>
      </c>
      <c r="D8" s="27"/>
      <c r="E8" s="27"/>
      <c r="F8" s="28"/>
      <c r="G8" s="29"/>
      <c r="H8" s="29"/>
      <c r="I8" s="28"/>
      <c r="J8" s="29"/>
      <c r="K8" s="27"/>
    </row>
    <row r="9" spans="1:12" x14ac:dyDescent="0.2">
      <c r="B9" s="27"/>
      <c r="C9" s="30" t="s">
        <v>4</v>
      </c>
      <c r="D9" s="30" t="s">
        <v>0</v>
      </c>
      <c r="E9" s="30" t="s">
        <v>1</v>
      </c>
      <c r="F9" s="30" t="s">
        <v>5</v>
      </c>
      <c r="G9" s="30" t="s">
        <v>0</v>
      </c>
      <c r="H9" s="30" t="s">
        <v>1</v>
      </c>
      <c r="I9" s="31" t="s">
        <v>6</v>
      </c>
      <c r="J9" s="30" t="s">
        <v>0</v>
      </c>
      <c r="K9" s="30" t="s">
        <v>1</v>
      </c>
    </row>
    <row r="10" spans="1:12" x14ac:dyDescent="0.2">
      <c r="C10" s="149" t="s">
        <v>2</v>
      </c>
      <c r="D10" s="33" t="s">
        <v>2</v>
      </c>
      <c r="E10" s="33" t="s">
        <v>2</v>
      </c>
      <c r="F10" s="33" t="s">
        <v>2</v>
      </c>
      <c r="G10" s="33" t="s">
        <v>2</v>
      </c>
      <c r="H10" s="33" t="s">
        <v>2</v>
      </c>
      <c r="I10" s="33" t="s">
        <v>7</v>
      </c>
      <c r="J10" s="33" t="s">
        <v>7</v>
      </c>
      <c r="K10" s="33" t="s">
        <v>7</v>
      </c>
    </row>
    <row r="11" spans="1:12" s="49" customFormat="1" x14ac:dyDescent="0.2">
      <c r="B11" s="148" t="s">
        <v>98</v>
      </c>
      <c r="C11" s="150">
        <f>SUM(C13:C48)</f>
        <v>838098</v>
      </c>
      <c r="D11" s="117">
        <f>SUM(D13:D48)</f>
        <v>391607</v>
      </c>
      <c r="E11" s="117">
        <f>SUM(E13:E48)</f>
        <v>446491</v>
      </c>
      <c r="F11" s="117">
        <f t="shared" ref="F11:H11" si="0">SUM(F13:F48)</f>
        <v>463357</v>
      </c>
      <c r="G11" s="117">
        <f t="shared" si="0"/>
        <v>218290</v>
      </c>
      <c r="H11" s="117">
        <f t="shared" si="0"/>
        <v>245067</v>
      </c>
      <c r="I11" s="151">
        <f>F11/C11*100</f>
        <v>55.28673257781309</v>
      </c>
      <c r="J11" s="151">
        <f t="shared" ref="J11:K11" si="1">G11/D11*100</f>
        <v>55.742108797850911</v>
      </c>
      <c r="K11" s="151">
        <f t="shared" si="1"/>
        <v>54.887332555415448</v>
      </c>
      <c r="L11" s="94"/>
    </row>
    <row r="12" spans="1:12" x14ac:dyDescent="0.15">
      <c r="C12" s="118"/>
      <c r="D12" s="119"/>
      <c r="E12" s="120"/>
      <c r="F12" s="152"/>
      <c r="G12" s="120"/>
      <c r="H12" s="120"/>
      <c r="I12" s="124"/>
      <c r="J12" s="124"/>
      <c r="K12" s="124"/>
    </row>
    <row r="13" spans="1:12" x14ac:dyDescent="0.2">
      <c r="B13" s="153" t="s">
        <v>99</v>
      </c>
      <c r="C13" s="155">
        <f>SUM(D13:E13)</f>
        <v>314523</v>
      </c>
      <c r="D13" s="156">
        <v>147391</v>
      </c>
      <c r="E13" s="156">
        <v>167132</v>
      </c>
      <c r="F13" s="157">
        <f>SUM(G13:H13)</f>
        <v>158398</v>
      </c>
      <c r="G13" s="156">
        <v>75106</v>
      </c>
      <c r="H13" s="156">
        <v>83292</v>
      </c>
      <c r="I13" s="125">
        <f>F13/C13*100</f>
        <v>50.361340824041491</v>
      </c>
      <c r="J13" s="125">
        <f t="shared" ref="J13:K21" si="2">G13/D13*100</f>
        <v>50.956978377241491</v>
      </c>
      <c r="K13" s="125">
        <f t="shared" si="2"/>
        <v>49.836057726826702</v>
      </c>
    </row>
    <row r="14" spans="1:12" x14ac:dyDescent="0.2">
      <c r="B14" s="153" t="s">
        <v>100</v>
      </c>
      <c r="C14" s="155">
        <f t="shared" ref="C14:C21" si="3">SUM(D14:E14)</f>
        <v>45777</v>
      </c>
      <c r="D14" s="156">
        <v>21210</v>
      </c>
      <c r="E14" s="156">
        <v>24567</v>
      </c>
      <c r="F14" s="157">
        <f t="shared" ref="F14:F48" si="4">SUM(G14:H14)</f>
        <v>25523</v>
      </c>
      <c r="G14" s="156">
        <v>12116</v>
      </c>
      <c r="H14" s="156">
        <v>13407</v>
      </c>
      <c r="I14" s="125">
        <f t="shared" ref="I14:I21" si="5">F14/C14*100</f>
        <v>55.755073508530486</v>
      </c>
      <c r="J14" s="125">
        <f t="shared" si="2"/>
        <v>57.12399811409712</v>
      </c>
      <c r="K14" s="125">
        <f t="shared" si="2"/>
        <v>54.573207961900103</v>
      </c>
    </row>
    <row r="15" spans="1:12" x14ac:dyDescent="0.2">
      <c r="B15" s="153" t="s">
        <v>101</v>
      </c>
      <c r="C15" s="155">
        <f t="shared" si="3"/>
        <v>55052</v>
      </c>
      <c r="D15" s="156">
        <v>25715</v>
      </c>
      <c r="E15" s="156">
        <v>29337</v>
      </c>
      <c r="F15" s="157">
        <f t="shared" si="4"/>
        <v>31078</v>
      </c>
      <c r="G15" s="156">
        <v>14753</v>
      </c>
      <c r="H15" s="156">
        <v>16325</v>
      </c>
      <c r="I15" s="125">
        <f t="shared" si="5"/>
        <v>56.452081668240936</v>
      </c>
      <c r="J15" s="125">
        <f t="shared" si="2"/>
        <v>57.371184133774065</v>
      </c>
      <c r="K15" s="125">
        <f t="shared" si="2"/>
        <v>55.646453284248565</v>
      </c>
    </row>
    <row r="16" spans="1:12" x14ac:dyDescent="0.2">
      <c r="B16" s="153" t="s">
        <v>102</v>
      </c>
      <c r="C16" s="155">
        <f t="shared" si="3"/>
        <v>25154</v>
      </c>
      <c r="D16" s="156">
        <v>11768</v>
      </c>
      <c r="E16" s="156">
        <v>13386</v>
      </c>
      <c r="F16" s="157">
        <f t="shared" si="4"/>
        <v>14065</v>
      </c>
      <c r="G16" s="156">
        <v>6643</v>
      </c>
      <c r="H16" s="156">
        <v>7422</v>
      </c>
      <c r="I16" s="125">
        <f t="shared" si="5"/>
        <v>55.915560149479205</v>
      </c>
      <c r="J16" s="125">
        <f t="shared" si="2"/>
        <v>56.44969408565602</v>
      </c>
      <c r="K16" s="125">
        <f t="shared" si="2"/>
        <v>55.445988346033168</v>
      </c>
    </row>
    <row r="17" spans="2:11" x14ac:dyDescent="0.2">
      <c r="B17" s="153" t="s">
        <v>103</v>
      </c>
      <c r="C17" s="155">
        <f t="shared" si="3"/>
        <v>20570</v>
      </c>
      <c r="D17" s="156">
        <v>9685</v>
      </c>
      <c r="E17" s="156">
        <v>10885</v>
      </c>
      <c r="F17" s="157">
        <f t="shared" si="4"/>
        <v>12101</v>
      </c>
      <c r="G17" s="156">
        <v>5709</v>
      </c>
      <c r="H17" s="156">
        <v>6392</v>
      </c>
      <c r="I17" s="125">
        <f t="shared" si="5"/>
        <v>58.828390860476418</v>
      </c>
      <c r="J17" s="125">
        <f t="shared" si="2"/>
        <v>58.946824987093436</v>
      </c>
      <c r="K17" s="125">
        <f t="shared" si="2"/>
        <v>58.723013321084061</v>
      </c>
    </row>
    <row r="18" spans="2:11" x14ac:dyDescent="0.2">
      <c r="B18" s="153" t="s">
        <v>104</v>
      </c>
      <c r="C18" s="155">
        <f t="shared" si="3"/>
        <v>65294</v>
      </c>
      <c r="D18" s="156">
        <v>30510</v>
      </c>
      <c r="E18" s="156">
        <v>34784</v>
      </c>
      <c r="F18" s="157">
        <f t="shared" si="4"/>
        <v>36508</v>
      </c>
      <c r="G18" s="156">
        <v>17099</v>
      </c>
      <c r="H18" s="156">
        <v>19409</v>
      </c>
      <c r="I18" s="125">
        <f t="shared" si="5"/>
        <v>55.913253897754764</v>
      </c>
      <c r="J18" s="125">
        <f t="shared" si="2"/>
        <v>56.043920026220903</v>
      </c>
      <c r="K18" s="125">
        <f t="shared" si="2"/>
        <v>55.798643054277832</v>
      </c>
    </row>
    <row r="19" spans="2:11" x14ac:dyDescent="0.2">
      <c r="B19" s="153" t="s">
        <v>105</v>
      </c>
      <c r="C19" s="155">
        <f t="shared" si="3"/>
        <v>25812</v>
      </c>
      <c r="D19" s="156">
        <v>11721</v>
      </c>
      <c r="E19" s="156">
        <v>14091</v>
      </c>
      <c r="F19" s="157">
        <f t="shared" si="4"/>
        <v>15114</v>
      </c>
      <c r="G19" s="156">
        <v>6793</v>
      </c>
      <c r="H19" s="156">
        <v>8321</v>
      </c>
      <c r="I19" s="125">
        <f t="shared" si="5"/>
        <v>58.554160855416079</v>
      </c>
      <c r="J19" s="125">
        <f t="shared" si="2"/>
        <v>57.955805818616156</v>
      </c>
      <c r="K19" s="125">
        <f t="shared" si="2"/>
        <v>59.051877084663971</v>
      </c>
    </row>
    <row r="20" spans="2:11" x14ac:dyDescent="0.2">
      <c r="B20" s="153" t="s">
        <v>12</v>
      </c>
      <c r="C20" s="155">
        <f t="shared" si="3"/>
        <v>55246</v>
      </c>
      <c r="D20" s="156">
        <v>25889</v>
      </c>
      <c r="E20" s="156">
        <v>29357</v>
      </c>
      <c r="F20" s="157">
        <f t="shared" si="4"/>
        <v>29815</v>
      </c>
      <c r="G20" s="156">
        <v>14144</v>
      </c>
      <c r="H20" s="156">
        <v>15671</v>
      </c>
      <c r="I20" s="125">
        <f t="shared" si="5"/>
        <v>53.967708069362487</v>
      </c>
      <c r="J20" s="125">
        <f t="shared" si="2"/>
        <v>54.633241917416662</v>
      </c>
      <c r="K20" s="125">
        <f t="shared" si="2"/>
        <v>53.380795040365157</v>
      </c>
    </row>
    <row r="21" spans="2:11" x14ac:dyDescent="0.2">
      <c r="B21" s="153" t="s">
        <v>11</v>
      </c>
      <c r="C21" s="155">
        <f t="shared" si="3"/>
        <v>43505</v>
      </c>
      <c r="D21" s="156">
        <v>20740</v>
      </c>
      <c r="E21" s="156">
        <v>22765</v>
      </c>
      <c r="F21" s="157">
        <f t="shared" si="4"/>
        <v>21740</v>
      </c>
      <c r="G21" s="156">
        <v>10492</v>
      </c>
      <c r="H21" s="156">
        <v>11248</v>
      </c>
      <c r="I21" s="125">
        <f t="shared" si="5"/>
        <v>49.971267670382716</v>
      </c>
      <c r="J21" s="125">
        <f t="shared" si="2"/>
        <v>50.588235294117645</v>
      </c>
      <c r="K21" s="125">
        <f t="shared" si="2"/>
        <v>49.409180759938501</v>
      </c>
    </row>
    <row r="22" spans="2:11" x14ac:dyDescent="0.2">
      <c r="B22" s="153"/>
      <c r="C22" s="154"/>
      <c r="D22" s="121"/>
      <c r="E22" s="121"/>
      <c r="F22" s="158"/>
      <c r="G22" s="121"/>
      <c r="H22" s="121"/>
      <c r="I22" s="126"/>
      <c r="J22" s="126"/>
      <c r="K22" s="126"/>
    </row>
    <row r="23" spans="2:11" x14ac:dyDescent="0.2">
      <c r="B23" s="153" t="s">
        <v>18</v>
      </c>
      <c r="C23" s="155">
        <f>SUM(D23:E23)</f>
        <v>8559</v>
      </c>
      <c r="D23" s="156">
        <v>3921</v>
      </c>
      <c r="E23" s="156">
        <v>4638</v>
      </c>
      <c r="F23" s="157">
        <f t="shared" si="4"/>
        <v>5669</v>
      </c>
      <c r="G23" s="156">
        <v>2629</v>
      </c>
      <c r="H23" s="156">
        <v>3040</v>
      </c>
      <c r="I23" s="125">
        <f>F23/C23*100</f>
        <v>66.234373174436271</v>
      </c>
      <c r="J23" s="125">
        <f t="shared" ref="J23:K23" si="6">G23/D23*100</f>
        <v>67.049222137209895</v>
      </c>
      <c r="K23" s="125">
        <f t="shared" si="6"/>
        <v>65.545493747304874</v>
      </c>
    </row>
    <row r="24" spans="2:11" x14ac:dyDescent="0.2">
      <c r="B24" s="153"/>
      <c r="C24" s="154"/>
      <c r="D24" s="121"/>
      <c r="E24" s="121"/>
      <c r="F24" s="158"/>
      <c r="G24" s="121"/>
      <c r="H24" s="121"/>
      <c r="I24" s="126"/>
      <c r="J24" s="126"/>
      <c r="K24" s="126"/>
    </row>
    <row r="25" spans="2:11" x14ac:dyDescent="0.2">
      <c r="B25" s="153" t="s">
        <v>106</v>
      </c>
      <c r="C25" s="155">
        <f>SUM(D25:E25)</f>
        <v>15259</v>
      </c>
      <c r="D25" s="156">
        <v>7050</v>
      </c>
      <c r="E25" s="156">
        <v>8209</v>
      </c>
      <c r="F25" s="157">
        <f t="shared" si="4"/>
        <v>9432</v>
      </c>
      <c r="G25" s="156">
        <v>4424</v>
      </c>
      <c r="H25" s="156">
        <v>5008</v>
      </c>
      <c r="I25" s="125">
        <f t="shared" ref="I25:K27" si="7">F25/C25*100</f>
        <v>61.812700701225509</v>
      </c>
      <c r="J25" s="125">
        <f t="shared" si="7"/>
        <v>62.751773049645386</v>
      </c>
      <c r="K25" s="125">
        <f t="shared" si="7"/>
        <v>61.006212693385308</v>
      </c>
    </row>
    <row r="26" spans="2:11" x14ac:dyDescent="0.2">
      <c r="B26" s="153" t="s">
        <v>107</v>
      </c>
      <c r="C26" s="155">
        <f>SUM(D26:E26)</f>
        <v>4076</v>
      </c>
      <c r="D26" s="156">
        <v>1869</v>
      </c>
      <c r="E26" s="156">
        <v>2207</v>
      </c>
      <c r="F26" s="157">
        <f t="shared" si="4"/>
        <v>2721</v>
      </c>
      <c r="G26" s="156">
        <v>1249</v>
      </c>
      <c r="H26" s="156">
        <v>1472</v>
      </c>
      <c r="I26" s="125">
        <f t="shared" si="7"/>
        <v>66.756624141315015</v>
      </c>
      <c r="J26" s="125">
        <f t="shared" si="7"/>
        <v>66.827180310326369</v>
      </c>
      <c r="K26" s="125">
        <f t="shared" si="7"/>
        <v>66.696873584050735</v>
      </c>
    </row>
    <row r="27" spans="2:11" x14ac:dyDescent="0.2">
      <c r="B27" s="153" t="s">
        <v>108</v>
      </c>
      <c r="C27" s="155">
        <f>SUM(D27:E27)</f>
        <v>2922</v>
      </c>
      <c r="D27" s="156">
        <v>1400</v>
      </c>
      <c r="E27" s="156">
        <v>1522</v>
      </c>
      <c r="F27" s="157">
        <f t="shared" si="4"/>
        <v>2007</v>
      </c>
      <c r="G27" s="156">
        <v>951</v>
      </c>
      <c r="H27" s="156">
        <v>1056</v>
      </c>
      <c r="I27" s="125">
        <f t="shared" si="7"/>
        <v>68.685831622176593</v>
      </c>
      <c r="J27" s="125">
        <f t="shared" si="7"/>
        <v>67.928571428571431</v>
      </c>
      <c r="K27" s="125">
        <f t="shared" si="7"/>
        <v>69.382391590013142</v>
      </c>
    </row>
    <row r="28" spans="2:11" x14ac:dyDescent="0.2">
      <c r="B28" s="153"/>
      <c r="C28" s="154"/>
      <c r="D28" s="121"/>
      <c r="E28" s="121"/>
      <c r="F28" s="158"/>
      <c r="G28" s="121"/>
      <c r="H28" s="121"/>
      <c r="I28" s="126"/>
      <c r="J28" s="126"/>
      <c r="K28" s="126"/>
    </row>
    <row r="29" spans="2:11" x14ac:dyDescent="0.2">
      <c r="B29" s="153" t="s">
        <v>109</v>
      </c>
      <c r="C29" s="155">
        <f>SUM(D29:E29)</f>
        <v>10831</v>
      </c>
      <c r="D29" s="156">
        <v>5026</v>
      </c>
      <c r="E29" s="156">
        <v>5805</v>
      </c>
      <c r="F29" s="157">
        <f t="shared" si="4"/>
        <v>6939</v>
      </c>
      <c r="G29" s="156">
        <v>3227</v>
      </c>
      <c r="H29" s="156">
        <v>3712</v>
      </c>
      <c r="I29" s="125">
        <f t="shared" ref="I29:K31" si="8">F29/C29*100</f>
        <v>64.06610654602531</v>
      </c>
      <c r="J29" s="125">
        <f t="shared" si="8"/>
        <v>64.206128133704738</v>
      </c>
      <c r="K29" s="125">
        <f t="shared" si="8"/>
        <v>63.944875107665808</v>
      </c>
    </row>
    <row r="30" spans="2:11" x14ac:dyDescent="0.2">
      <c r="B30" s="153" t="s">
        <v>110</v>
      </c>
      <c r="C30" s="155">
        <f>SUM(D30:E30)</f>
        <v>6220</v>
      </c>
      <c r="D30" s="156">
        <v>2903</v>
      </c>
      <c r="E30" s="156">
        <v>3317</v>
      </c>
      <c r="F30" s="157">
        <f t="shared" si="4"/>
        <v>4150</v>
      </c>
      <c r="G30" s="156">
        <v>1912</v>
      </c>
      <c r="H30" s="156">
        <v>2238</v>
      </c>
      <c r="I30" s="125">
        <f t="shared" si="8"/>
        <v>66.720257234726688</v>
      </c>
      <c r="J30" s="125">
        <f t="shared" si="8"/>
        <v>65.862900447812606</v>
      </c>
      <c r="K30" s="125">
        <f t="shared" si="8"/>
        <v>67.47060596924932</v>
      </c>
    </row>
    <row r="31" spans="2:11" x14ac:dyDescent="0.2">
      <c r="B31" s="153" t="s">
        <v>14</v>
      </c>
      <c r="C31" s="155">
        <f>SUM(D31:E31)</f>
        <v>22896</v>
      </c>
      <c r="D31" s="156">
        <v>10611</v>
      </c>
      <c r="E31" s="156">
        <v>12285</v>
      </c>
      <c r="F31" s="157">
        <f t="shared" si="4"/>
        <v>14135</v>
      </c>
      <c r="G31" s="156">
        <v>6602</v>
      </c>
      <c r="H31" s="156">
        <v>7533</v>
      </c>
      <c r="I31" s="125">
        <f t="shared" si="8"/>
        <v>61.735674353598881</v>
      </c>
      <c r="J31" s="125">
        <f t="shared" si="8"/>
        <v>62.218452549241356</v>
      </c>
      <c r="K31" s="125">
        <f t="shared" si="8"/>
        <v>61.318681318681321</v>
      </c>
    </row>
    <row r="32" spans="2:11" x14ac:dyDescent="0.2">
      <c r="B32" s="153"/>
      <c r="C32" s="154"/>
      <c r="D32" s="121"/>
      <c r="E32" s="121"/>
      <c r="F32" s="158"/>
      <c r="G32" s="121"/>
      <c r="H32" s="121"/>
      <c r="I32" s="126"/>
      <c r="J32" s="126"/>
      <c r="K32" s="126"/>
    </row>
    <row r="33" spans="2:11" x14ac:dyDescent="0.2">
      <c r="B33" s="153" t="s">
        <v>111</v>
      </c>
      <c r="C33" s="155">
        <f>SUM(D33:E33)</f>
        <v>6506</v>
      </c>
      <c r="D33" s="156">
        <v>2980</v>
      </c>
      <c r="E33" s="156">
        <v>3526</v>
      </c>
      <c r="F33" s="157">
        <f t="shared" si="4"/>
        <v>4413</v>
      </c>
      <c r="G33" s="156">
        <v>2018</v>
      </c>
      <c r="H33" s="156">
        <v>2395</v>
      </c>
      <c r="I33" s="125">
        <f t="shared" ref="I33:K38" si="9">F33/C33*100</f>
        <v>67.829695665539504</v>
      </c>
      <c r="J33" s="125">
        <f t="shared" si="9"/>
        <v>67.718120805369125</v>
      </c>
      <c r="K33" s="125">
        <f t="shared" si="9"/>
        <v>67.923993193420301</v>
      </c>
    </row>
    <row r="34" spans="2:11" x14ac:dyDescent="0.2">
      <c r="B34" s="153" t="s">
        <v>112</v>
      </c>
      <c r="C34" s="155">
        <f>SUM(D34:E34)</f>
        <v>6460</v>
      </c>
      <c r="D34" s="156">
        <v>3016</v>
      </c>
      <c r="E34" s="156">
        <v>3444</v>
      </c>
      <c r="F34" s="157">
        <f t="shared" si="4"/>
        <v>4595</v>
      </c>
      <c r="G34" s="156">
        <v>2163</v>
      </c>
      <c r="H34" s="156">
        <v>2432</v>
      </c>
      <c r="I34" s="125">
        <f t="shared" si="9"/>
        <v>71.130030959752318</v>
      </c>
      <c r="J34" s="125">
        <f t="shared" si="9"/>
        <v>71.717506631299727</v>
      </c>
      <c r="K34" s="125">
        <f t="shared" si="9"/>
        <v>70.61556329849013</v>
      </c>
    </row>
    <row r="35" spans="2:11" x14ac:dyDescent="0.2">
      <c r="B35" s="153" t="s">
        <v>113</v>
      </c>
      <c r="C35" s="155">
        <f>SUM(D35:E35)</f>
        <v>5341</v>
      </c>
      <c r="D35" s="156">
        <v>2551</v>
      </c>
      <c r="E35" s="156">
        <v>2790</v>
      </c>
      <c r="F35" s="157">
        <f t="shared" si="4"/>
        <v>3672</v>
      </c>
      <c r="G35" s="156">
        <v>1744</v>
      </c>
      <c r="H35" s="156">
        <v>1928</v>
      </c>
      <c r="I35" s="125">
        <f t="shared" si="9"/>
        <v>68.751170192847781</v>
      </c>
      <c r="J35" s="125">
        <f t="shared" si="9"/>
        <v>68.365346922775387</v>
      </c>
      <c r="K35" s="125">
        <f t="shared" si="9"/>
        <v>69.103942652329749</v>
      </c>
    </row>
    <row r="36" spans="2:11" x14ac:dyDescent="0.2">
      <c r="B36" s="153" t="s">
        <v>114</v>
      </c>
      <c r="C36" s="155">
        <f t="shared" ref="C36:C38" si="10">SUM(D36:E36)</f>
        <v>7312</v>
      </c>
      <c r="D36" s="156">
        <v>3423</v>
      </c>
      <c r="E36" s="156">
        <v>3889</v>
      </c>
      <c r="F36" s="157">
        <f t="shared" si="4"/>
        <v>5117</v>
      </c>
      <c r="G36" s="156">
        <v>2427</v>
      </c>
      <c r="H36" s="156">
        <v>2690</v>
      </c>
      <c r="I36" s="125">
        <f t="shared" si="9"/>
        <v>69.980853391684903</v>
      </c>
      <c r="J36" s="125">
        <f t="shared" si="9"/>
        <v>70.902716914986854</v>
      </c>
      <c r="K36" s="125">
        <f t="shared" si="9"/>
        <v>69.169452301362824</v>
      </c>
    </row>
    <row r="37" spans="2:11" x14ac:dyDescent="0.2">
      <c r="B37" s="153" t="s">
        <v>19</v>
      </c>
      <c r="C37" s="155">
        <f t="shared" si="10"/>
        <v>11158</v>
      </c>
      <c r="D37" s="156">
        <v>5242</v>
      </c>
      <c r="E37" s="156">
        <v>5916</v>
      </c>
      <c r="F37" s="157">
        <f t="shared" si="4"/>
        <v>7097</v>
      </c>
      <c r="G37" s="156">
        <v>3372</v>
      </c>
      <c r="H37" s="156">
        <v>3725</v>
      </c>
      <c r="I37" s="125">
        <f t="shared" si="9"/>
        <v>63.604588635956262</v>
      </c>
      <c r="J37" s="125">
        <f t="shared" si="9"/>
        <v>64.326592903471962</v>
      </c>
      <c r="K37" s="125">
        <f t="shared" si="9"/>
        <v>62.964841108857343</v>
      </c>
    </row>
    <row r="38" spans="2:11" x14ac:dyDescent="0.2">
      <c r="B38" s="153" t="s">
        <v>20</v>
      </c>
      <c r="C38" s="155">
        <f t="shared" si="10"/>
        <v>8622</v>
      </c>
      <c r="D38" s="156">
        <v>3999</v>
      </c>
      <c r="E38" s="156">
        <v>4623</v>
      </c>
      <c r="F38" s="157">
        <f t="shared" si="4"/>
        <v>6644</v>
      </c>
      <c r="G38" s="156">
        <v>3118</v>
      </c>
      <c r="H38" s="156">
        <v>3526</v>
      </c>
      <c r="I38" s="125">
        <f t="shared" si="9"/>
        <v>77.05868707956391</v>
      </c>
      <c r="J38" s="125">
        <f t="shared" si="9"/>
        <v>77.969492373093274</v>
      </c>
      <c r="K38" s="125">
        <f t="shared" si="9"/>
        <v>76.270819813973617</v>
      </c>
    </row>
    <row r="39" spans="2:11" x14ac:dyDescent="0.2">
      <c r="B39" s="153"/>
      <c r="C39" s="154"/>
      <c r="D39" s="121"/>
      <c r="E39" s="121"/>
      <c r="F39" s="158"/>
      <c r="G39" s="121"/>
      <c r="H39" s="121"/>
      <c r="I39" s="126"/>
      <c r="J39" s="126"/>
      <c r="K39" s="126"/>
    </row>
    <row r="40" spans="2:11" x14ac:dyDescent="0.2">
      <c r="B40" s="153" t="s">
        <v>115</v>
      </c>
      <c r="C40" s="155">
        <f t="shared" ref="C40:C42" si="11">SUM(D40:E40)</f>
        <v>19153</v>
      </c>
      <c r="D40" s="156">
        <v>8907</v>
      </c>
      <c r="E40" s="156">
        <v>10246</v>
      </c>
      <c r="F40" s="157">
        <f t="shared" si="4"/>
        <v>10814</v>
      </c>
      <c r="G40" s="156">
        <v>5011</v>
      </c>
      <c r="H40" s="156">
        <v>5803</v>
      </c>
      <c r="I40" s="125">
        <f t="shared" ref="I40:K42" si="12">F40/C40*100</f>
        <v>56.461128804886961</v>
      </c>
      <c r="J40" s="125">
        <f t="shared" si="12"/>
        <v>56.259122038845852</v>
      </c>
      <c r="K40" s="125">
        <f t="shared" si="12"/>
        <v>56.636736287331644</v>
      </c>
    </row>
    <row r="41" spans="2:11" x14ac:dyDescent="0.2">
      <c r="B41" s="153" t="s">
        <v>116</v>
      </c>
      <c r="C41" s="155">
        <f t="shared" si="11"/>
        <v>12810</v>
      </c>
      <c r="D41" s="156">
        <v>6058</v>
      </c>
      <c r="E41" s="156">
        <v>6752</v>
      </c>
      <c r="F41" s="157">
        <f t="shared" si="4"/>
        <v>7351</v>
      </c>
      <c r="G41" s="156">
        <v>3440</v>
      </c>
      <c r="H41" s="156">
        <v>3911</v>
      </c>
      <c r="I41" s="125">
        <f t="shared" si="12"/>
        <v>57.384855581576886</v>
      </c>
      <c r="J41" s="125">
        <f t="shared" si="12"/>
        <v>56.784417299438758</v>
      </c>
      <c r="K41" s="125">
        <f t="shared" si="12"/>
        <v>57.92357819905213</v>
      </c>
    </row>
    <row r="42" spans="2:11" x14ac:dyDescent="0.2">
      <c r="B42" s="153" t="s">
        <v>117</v>
      </c>
      <c r="C42" s="155">
        <f t="shared" si="11"/>
        <v>3837</v>
      </c>
      <c r="D42" s="156">
        <v>1807</v>
      </c>
      <c r="E42" s="156">
        <v>2030</v>
      </c>
      <c r="F42" s="157">
        <f t="shared" si="4"/>
        <v>2595</v>
      </c>
      <c r="G42" s="156">
        <v>1210</v>
      </c>
      <c r="H42" s="156">
        <v>1385</v>
      </c>
      <c r="I42" s="125">
        <f t="shared" si="12"/>
        <v>67.630961688819397</v>
      </c>
      <c r="J42" s="125">
        <f t="shared" si="12"/>
        <v>66.961815163254016</v>
      </c>
      <c r="K42" s="125">
        <f t="shared" si="12"/>
        <v>68.22660098522168</v>
      </c>
    </row>
    <row r="43" spans="2:11" x14ac:dyDescent="0.2">
      <c r="B43" s="153"/>
      <c r="C43" s="154"/>
      <c r="D43" s="121"/>
      <c r="E43" s="121"/>
      <c r="F43" s="158"/>
      <c r="G43" s="121"/>
      <c r="H43" s="121"/>
      <c r="I43" s="126"/>
      <c r="J43" s="126"/>
      <c r="K43" s="126"/>
    </row>
    <row r="44" spans="2:11" x14ac:dyDescent="0.2">
      <c r="B44" s="153" t="s">
        <v>118</v>
      </c>
      <c r="C44" s="155">
        <f t="shared" ref="C44:C48" si="13">SUM(D44:E44)</f>
        <v>14061</v>
      </c>
      <c r="D44" s="156">
        <v>6482</v>
      </c>
      <c r="E44" s="156">
        <v>7579</v>
      </c>
      <c r="F44" s="157">
        <f t="shared" si="4"/>
        <v>8526</v>
      </c>
      <c r="G44" s="156">
        <v>3914</v>
      </c>
      <c r="H44" s="156">
        <v>4612</v>
      </c>
      <c r="I44" s="125">
        <f t="shared" ref="I44:K48" si="14">F44/C44*100</f>
        <v>60.635801152122895</v>
      </c>
      <c r="J44" s="125">
        <f t="shared" si="14"/>
        <v>60.382597963591486</v>
      </c>
      <c r="K44" s="125">
        <f t="shared" si="14"/>
        <v>60.852355191977836</v>
      </c>
    </row>
    <row r="45" spans="2:11" x14ac:dyDescent="0.2">
      <c r="B45" s="153" t="s">
        <v>119</v>
      </c>
      <c r="C45" s="155">
        <f t="shared" si="13"/>
        <v>2907</v>
      </c>
      <c r="D45" s="156">
        <v>1307</v>
      </c>
      <c r="E45" s="156">
        <v>1600</v>
      </c>
      <c r="F45" s="157">
        <f t="shared" si="4"/>
        <v>1965</v>
      </c>
      <c r="G45" s="156">
        <v>854</v>
      </c>
      <c r="H45" s="156">
        <v>1111</v>
      </c>
      <c r="I45" s="125">
        <f t="shared" si="14"/>
        <v>67.595459236326107</v>
      </c>
      <c r="J45" s="125">
        <f t="shared" si="14"/>
        <v>65.340474368783475</v>
      </c>
      <c r="K45" s="125">
        <f t="shared" si="14"/>
        <v>69.4375</v>
      </c>
    </row>
    <row r="46" spans="2:11" x14ac:dyDescent="0.2">
      <c r="B46" s="153" t="s">
        <v>120</v>
      </c>
      <c r="C46" s="155">
        <f t="shared" si="13"/>
        <v>2620</v>
      </c>
      <c r="D46" s="156">
        <v>1186</v>
      </c>
      <c r="E46" s="156">
        <v>1434</v>
      </c>
      <c r="F46" s="157">
        <f t="shared" si="4"/>
        <v>1929</v>
      </c>
      <c r="G46" s="156">
        <v>870</v>
      </c>
      <c r="H46" s="156">
        <v>1059</v>
      </c>
      <c r="I46" s="125">
        <f t="shared" si="14"/>
        <v>73.625954198473281</v>
      </c>
      <c r="J46" s="125">
        <f t="shared" si="14"/>
        <v>73.355817875210789</v>
      </c>
      <c r="K46" s="125">
        <f t="shared" si="14"/>
        <v>73.84937238493724</v>
      </c>
    </row>
    <row r="47" spans="2:11" x14ac:dyDescent="0.2">
      <c r="B47" s="153" t="s">
        <v>121</v>
      </c>
      <c r="C47" s="155">
        <f t="shared" si="13"/>
        <v>418</v>
      </c>
      <c r="D47" s="156">
        <v>188</v>
      </c>
      <c r="E47" s="156">
        <v>230</v>
      </c>
      <c r="F47" s="157">
        <f t="shared" si="4"/>
        <v>345</v>
      </c>
      <c r="G47" s="156">
        <v>153</v>
      </c>
      <c r="H47" s="156">
        <v>192</v>
      </c>
      <c r="I47" s="125">
        <f t="shared" si="14"/>
        <v>82.535885167464116</v>
      </c>
      <c r="J47" s="125">
        <f t="shared" si="14"/>
        <v>81.38297872340425</v>
      </c>
      <c r="K47" s="125">
        <f t="shared" si="14"/>
        <v>83.478260869565219</v>
      </c>
    </row>
    <row r="48" spans="2:11" x14ac:dyDescent="0.2">
      <c r="B48" s="153" t="s">
        <v>17</v>
      </c>
      <c r="C48" s="155">
        <f t="shared" si="13"/>
        <v>15197</v>
      </c>
      <c r="D48" s="156">
        <v>7052</v>
      </c>
      <c r="E48" s="156">
        <v>8145</v>
      </c>
      <c r="F48" s="157">
        <f t="shared" si="4"/>
        <v>8899</v>
      </c>
      <c r="G48" s="156">
        <v>4147</v>
      </c>
      <c r="H48" s="156">
        <v>4752</v>
      </c>
      <c r="I48" s="125">
        <f t="shared" si="14"/>
        <v>58.557610054616035</v>
      </c>
      <c r="J48" s="125">
        <f t="shared" si="14"/>
        <v>58.806012478729443</v>
      </c>
      <c r="K48" s="125">
        <f t="shared" si="14"/>
        <v>58.342541436464089</v>
      </c>
    </row>
    <row r="49" spans="1:11" ht="18" thickBot="1" x14ac:dyDescent="0.2">
      <c r="B49" s="23"/>
      <c r="C49" s="122"/>
      <c r="D49" s="123"/>
      <c r="E49" s="123"/>
      <c r="F49" s="123"/>
      <c r="G49" s="123"/>
      <c r="H49" s="123"/>
      <c r="I49" s="123"/>
      <c r="J49" s="123"/>
      <c r="K49" s="123"/>
    </row>
    <row r="50" spans="1:11" x14ac:dyDescent="0.2">
      <c r="B50" s="95"/>
      <c r="C50" s="101" t="s">
        <v>122</v>
      </c>
      <c r="D50" s="96"/>
      <c r="E50" s="96"/>
      <c r="F50" s="96"/>
      <c r="G50" s="96"/>
      <c r="H50" s="93"/>
      <c r="I50" s="40"/>
      <c r="J50" s="40"/>
      <c r="K50" s="40"/>
    </row>
    <row r="51" spans="1:11" x14ac:dyDescent="0.2">
      <c r="A51" s="21"/>
      <c r="B51" s="51"/>
      <c r="C51" s="80"/>
      <c r="D51" s="80"/>
      <c r="E51" s="96"/>
      <c r="F51" s="80"/>
      <c r="G51" s="80"/>
      <c r="H51" s="93"/>
      <c r="I51" s="40"/>
      <c r="J51" s="40"/>
      <c r="K51" s="40"/>
    </row>
    <row r="52" spans="1:11" x14ac:dyDescent="0.15">
      <c r="B52" s="51"/>
      <c r="C52" s="80"/>
      <c r="D52" s="80"/>
      <c r="E52" s="96"/>
      <c r="F52" s="81"/>
      <c r="G52" s="80"/>
      <c r="H52" s="93"/>
      <c r="I52" s="38"/>
      <c r="J52" s="38"/>
      <c r="K52" s="38"/>
    </row>
    <row r="53" spans="1:11" x14ac:dyDescent="0.15">
      <c r="B53" s="51"/>
      <c r="C53" s="80"/>
      <c r="D53" s="80"/>
      <c r="E53" s="96"/>
      <c r="F53" s="80"/>
      <c r="G53" s="80"/>
      <c r="H53" s="93"/>
      <c r="I53" s="38"/>
      <c r="J53" s="38"/>
      <c r="K53" s="38"/>
    </row>
    <row r="54" spans="1:11" x14ac:dyDescent="0.15">
      <c r="B54" s="51"/>
      <c r="C54" s="97"/>
      <c r="D54" s="97"/>
      <c r="E54" s="97"/>
      <c r="F54" s="97"/>
      <c r="G54" s="97"/>
      <c r="H54" s="98"/>
      <c r="I54" s="38"/>
      <c r="J54" s="38"/>
      <c r="K54" s="38"/>
    </row>
    <row r="55" spans="1:11" x14ac:dyDescent="0.15">
      <c r="B55" s="51"/>
      <c r="I55" s="38"/>
      <c r="J55" s="38"/>
      <c r="K55" s="38"/>
    </row>
    <row r="56" spans="1:11" x14ac:dyDescent="0.15">
      <c r="B56" s="51"/>
      <c r="I56" s="38"/>
      <c r="J56" s="38"/>
      <c r="K56" s="38"/>
    </row>
    <row r="57" spans="1:11" x14ac:dyDescent="0.15">
      <c r="C57" s="99"/>
      <c r="D57" s="99"/>
      <c r="I57" s="38"/>
      <c r="J57" s="38"/>
      <c r="K57" s="38"/>
    </row>
    <row r="58" spans="1:11" x14ac:dyDescent="0.15">
      <c r="C58" s="100"/>
      <c r="D58" s="100"/>
      <c r="I58" s="38"/>
      <c r="J58" s="38"/>
      <c r="K58" s="38"/>
    </row>
    <row r="59" spans="1:11" x14ac:dyDescent="0.15">
      <c r="C59" s="100"/>
      <c r="D59" s="100"/>
    </row>
  </sheetData>
  <mergeCells count="1">
    <mergeCell ref="B6:K6"/>
  </mergeCells>
  <phoneticPr fontId="2"/>
  <dataValidations count="1">
    <dataValidation imeMode="off" allowBlank="1" showInputMessage="1" showErrorMessage="1" sqref="I13:K48 I11:K11"/>
  </dataValidations>
  <pageMargins left="0.78740157480314965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51"/>
  <sheetViews>
    <sheetView view="pageBreakPreview" topLeftCell="A10" zoomScale="75" zoomScaleNormal="75" workbookViewId="0">
      <selection activeCell="C25" sqref="C25"/>
    </sheetView>
  </sheetViews>
  <sheetFormatPr defaultColWidth="12.125" defaultRowHeight="17.25" x14ac:dyDescent="0.15"/>
  <cols>
    <col min="1" max="1" width="13.375" style="22" customWidth="1"/>
    <col min="2" max="2" width="18.625" style="22" customWidth="1"/>
    <col min="3" max="8" width="15.5" style="22" customWidth="1"/>
    <col min="9" max="11" width="11.125" style="38" customWidth="1"/>
    <col min="12" max="16384" width="12.125" style="22"/>
  </cols>
  <sheetData>
    <row r="1" spans="1:11" x14ac:dyDescent="0.2">
      <c r="A1" s="21"/>
    </row>
    <row r="5" spans="1:11" x14ac:dyDescent="0.15">
      <c r="C5" s="11"/>
      <c r="D5" s="11"/>
      <c r="E5" s="11"/>
      <c r="F5" s="11"/>
      <c r="K5" s="40"/>
    </row>
    <row r="6" spans="1:11" x14ac:dyDescent="0.2">
      <c r="B6" s="160" t="s">
        <v>88</v>
      </c>
      <c r="C6" s="160"/>
      <c r="D6" s="160"/>
      <c r="E6" s="160"/>
      <c r="F6" s="160"/>
      <c r="G6" s="160"/>
      <c r="H6" s="160"/>
      <c r="I6" s="160"/>
      <c r="J6" s="160"/>
      <c r="K6" s="160"/>
    </row>
    <row r="7" spans="1:11" ht="18" thickBot="1" x14ac:dyDescent="0.25">
      <c r="B7" s="23"/>
      <c r="C7" s="128" t="s">
        <v>123</v>
      </c>
      <c r="D7" s="23"/>
      <c r="E7" s="24" t="s">
        <v>92</v>
      </c>
      <c r="F7" s="25"/>
      <c r="G7" s="23"/>
      <c r="H7" s="23"/>
      <c r="I7" s="41"/>
      <c r="J7" s="41"/>
      <c r="K7" s="41"/>
    </row>
    <row r="8" spans="1:11" x14ac:dyDescent="0.2">
      <c r="C8" s="26" t="s">
        <v>3</v>
      </c>
      <c r="D8" s="27"/>
      <c r="E8" s="27"/>
      <c r="F8" s="28"/>
      <c r="G8" s="29"/>
      <c r="H8" s="29"/>
      <c r="I8" s="42"/>
      <c r="J8" s="43"/>
      <c r="K8" s="44"/>
    </row>
    <row r="9" spans="1:11" x14ac:dyDescent="0.2">
      <c r="B9" s="27"/>
      <c r="C9" s="30" t="s">
        <v>4</v>
      </c>
      <c r="D9" s="30" t="s">
        <v>0</v>
      </c>
      <c r="E9" s="30" t="s">
        <v>1</v>
      </c>
      <c r="F9" s="30" t="s">
        <v>5</v>
      </c>
      <c r="G9" s="30" t="s">
        <v>0</v>
      </c>
      <c r="H9" s="30" t="s">
        <v>1</v>
      </c>
      <c r="I9" s="45" t="s">
        <v>6</v>
      </c>
      <c r="J9" s="46" t="s">
        <v>0</v>
      </c>
      <c r="K9" s="46" t="s">
        <v>1</v>
      </c>
    </row>
    <row r="10" spans="1:11" x14ac:dyDescent="0.2">
      <c r="C10" s="32" t="s">
        <v>2</v>
      </c>
      <c r="D10" s="33" t="s">
        <v>2</v>
      </c>
      <c r="E10" s="33" t="s">
        <v>2</v>
      </c>
      <c r="F10" s="33" t="s">
        <v>2</v>
      </c>
      <c r="G10" s="33" t="s">
        <v>2</v>
      </c>
      <c r="H10" s="33" t="s">
        <v>2</v>
      </c>
      <c r="I10" s="47" t="s">
        <v>7</v>
      </c>
      <c r="J10" s="47" t="s">
        <v>7</v>
      </c>
      <c r="K10" s="47" t="s">
        <v>7</v>
      </c>
    </row>
    <row r="11" spans="1:11" s="49" customFormat="1" x14ac:dyDescent="0.2">
      <c r="B11" s="50" t="s">
        <v>43</v>
      </c>
      <c r="C11" s="102">
        <v>588085</v>
      </c>
      <c r="D11" s="103">
        <v>274333</v>
      </c>
      <c r="E11" s="103">
        <v>313752</v>
      </c>
      <c r="F11" s="103">
        <v>282936</v>
      </c>
      <c r="G11" s="103">
        <v>131095</v>
      </c>
      <c r="H11" s="103">
        <v>151841</v>
      </c>
      <c r="I11" s="113">
        <v>48.11</v>
      </c>
      <c r="J11" s="113">
        <v>47.79</v>
      </c>
      <c r="K11" s="113">
        <v>48.4</v>
      </c>
    </row>
    <row r="12" spans="1:11" x14ac:dyDescent="0.15">
      <c r="C12" s="104"/>
      <c r="D12" s="105"/>
      <c r="E12" s="106"/>
      <c r="F12" s="106"/>
      <c r="G12" s="106"/>
      <c r="H12" s="106"/>
      <c r="I12" s="114"/>
      <c r="J12" s="114"/>
      <c r="K12" s="114"/>
    </row>
    <row r="13" spans="1:11" x14ac:dyDescent="0.2">
      <c r="B13" s="21" t="s">
        <v>44</v>
      </c>
      <c r="C13" s="107">
        <v>306050</v>
      </c>
      <c r="D13" s="106">
        <v>142982</v>
      </c>
      <c r="E13" s="106">
        <v>163068</v>
      </c>
      <c r="F13" s="108">
        <v>133766</v>
      </c>
      <c r="G13" s="106">
        <v>61790</v>
      </c>
      <c r="H13" s="106">
        <v>71976</v>
      </c>
      <c r="I13" s="114">
        <v>43.71</v>
      </c>
      <c r="J13" s="114">
        <v>43.22</v>
      </c>
      <c r="K13" s="114">
        <v>44.14</v>
      </c>
    </row>
    <row r="14" spans="1:11" x14ac:dyDescent="0.2">
      <c r="B14" s="21" t="s">
        <v>45</v>
      </c>
      <c r="C14" s="109">
        <v>45035</v>
      </c>
      <c r="D14" s="110">
        <v>20785</v>
      </c>
      <c r="E14" s="110">
        <v>24250</v>
      </c>
      <c r="F14" s="111">
        <v>22487</v>
      </c>
      <c r="G14" s="110">
        <v>10557</v>
      </c>
      <c r="H14" s="110">
        <v>11930</v>
      </c>
      <c r="I14" s="115">
        <v>49.93</v>
      </c>
      <c r="J14" s="115">
        <v>50.79</v>
      </c>
      <c r="K14" s="115">
        <v>49.2</v>
      </c>
    </row>
    <row r="15" spans="1:11" x14ac:dyDescent="0.2">
      <c r="B15" s="21" t="s">
        <v>46</v>
      </c>
      <c r="C15" s="107">
        <v>53594</v>
      </c>
      <c r="D15" s="112">
        <v>24959</v>
      </c>
      <c r="E15" s="112">
        <v>28635</v>
      </c>
      <c r="F15" s="108">
        <v>30274</v>
      </c>
      <c r="G15" s="112">
        <v>14042</v>
      </c>
      <c r="H15" s="112">
        <v>16232</v>
      </c>
      <c r="I15" s="116">
        <v>56.49</v>
      </c>
      <c r="J15" s="116">
        <v>56.26</v>
      </c>
      <c r="K15" s="116">
        <v>56.69</v>
      </c>
    </row>
    <row r="16" spans="1:11" x14ac:dyDescent="0.2">
      <c r="B16" s="21" t="s">
        <v>47</v>
      </c>
      <c r="C16" s="109" t="s">
        <v>93</v>
      </c>
      <c r="D16" s="110" t="s">
        <v>93</v>
      </c>
      <c r="E16" s="110" t="s">
        <v>93</v>
      </c>
      <c r="F16" s="111" t="s">
        <v>93</v>
      </c>
      <c r="G16" s="110" t="s">
        <v>93</v>
      </c>
      <c r="H16" s="110" t="s">
        <v>93</v>
      </c>
      <c r="I16" s="115" t="s">
        <v>93</v>
      </c>
      <c r="J16" s="115" t="s">
        <v>93</v>
      </c>
      <c r="K16" s="115" t="s">
        <v>93</v>
      </c>
    </row>
    <row r="17" spans="2:11" x14ac:dyDescent="0.2">
      <c r="B17" s="21" t="s">
        <v>48</v>
      </c>
      <c r="C17" s="109" t="s">
        <v>93</v>
      </c>
      <c r="D17" s="112" t="s">
        <v>93</v>
      </c>
      <c r="E17" s="112" t="s">
        <v>93</v>
      </c>
      <c r="F17" s="111" t="s">
        <v>93</v>
      </c>
      <c r="G17" s="112" t="s">
        <v>93</v>
      </c>
      <c r="H17" s="112" t="s">
        <v>93</v>
      </c>
      <c r="I17" s="116" t="s">
        <v>93</v>
      </c>
      <c r="J17" s="116" t="s">
        <v>93</v>
      </c>
      <c r="K17" s="116" t="s">
        <v>93</v>
      </c>
    </row>
    <row r="18" spans="2:11" x14ac:dyDescent="0.2">
      <c r="B18" s="21" t="s">
        <v>49</v>
      </c>
      <c r="C18" s="107">
        <v>63830</v>
      </c>
      <c r="D18" s="112">
        <v>29736</v>
      </c>
      <c r="E18" s="112">
        <v>34094</v>
      </c>
      <c r="F18" s="108">
        <v>34450</v>
      </c>
      <c r="G18" s="112">
        <v>16121</v>
      </c>
      <c r="H18" s="112">
        <v>18329</v>
      </c>
      <c r="I18" s="116">
        <v>53.97</v>
      </c>
      <c r="J18" s="116">
        <v>54.21</v>
      </c>
      <c r="K18" s="116">
        <v>53.76</v>
      </c>
    </row>
    <row r="19" spans="2:11" x14ac:dyDescent="0.2">
      <c r="B19" s="21" t="s">
        <v>50</v>
      </c>
      <c r="C19" s="109" t="s">
        <v>93</v>
      </c>
      <c r="D19" s="112" t="s">
        <v>93</v>
      </c>
      <c r="E19" s="112" t="s">
        <v>93</v>
      </c>
      <c r="F19" s="111" t="s">
        <v>93</v>
      </c>
      <c r="G19" s="112" t="s">
        <v>93</v>
      </c>
      <c r="H19" s="112" t="s">
        <v>93</v>
      </c>
      <c r="I19" s="116" t="s">
        <v>93</v>
      </c>
      <c r="J19" s="116" t="s">
        <v>93</v>
      </c>
      <c r="K19" s="116" t="s">
        <v>93</v>
      </c>
    </row>
    <row r="20" spans="2:11" x14ac:dyDescent="0.2">
      <c r="B20" s="2" t="s">
        <v>12</v>
      </c>
      <c r="C20" s="109" t="s">
        <v>93</v>
      </c>
      <c r="D20" s="112" t="s">
        <v>93</v>
      </c>
      <c r="E20" s="112" t="s">
        <v>93</v>
      </c>
      <c r="F20" s="111" t="s">
        <v>93</v>
      </c>
      <c r="G20" s="112" t="s">
        <v>93</v>
      </c>
      <c r="H20" s="112" t="s">
        <v>93</v>
      </c>
      <c r="I20" s="116" t="s">
        <v>93</v>
      </c>
      <c r="J20" s="116" t="s">
        <v>93</v>
      </c>
      <c r="K20" s="116" t="s">
        <v>93</v>
      </c>
    </row>
    <row r="21" spans="2:11" x14ac:dyDescent="0.2">
      <c r="B21" s="1" t="s">
        <v>11</v>
      </c>
      <c r="C21" s="109">
        <v>41379</v>
      </c>
      <c r="D21" s="110">
        <v>19734</v>
      </c>
      <c r="E21" s="110">
        <v>21645</v>
      </c>
      <c r="F21" s="111">
        <v>15986</v>
      </c>
      <c r="G21" s="110">
        <v>7551</v>
      </c>
      <c r="H21" s="110">
        <v>8435</v>
      </c>
      <c r="I21" s="115">
        <v>38.630000000000003</v>
      </c>
      <c r="J21" s="115">
        <v>38.26</v>
      </c>
      <c r="K21" s="115">
        <v>38.97</v>
      </c>
    </row>
    <row r="22" spans="2:11" x14ac:dyDescent="0.2">
      <c r="B22" s="1"/>
      <c r="C22" s="109"/>
      <c r="D22" s="112"/>
      <c r="E22" s="112"/>
      <c r="F22" s="111"/>
      <c r="G22" s="112"/>
      <c r="H22" s="112"/>
      <c r="I22" s="116"/>
      <c r="J22" s="116"/>
      <c r="K22" s="116"/>
    </row>
    <row r="23" spans="2:11" x14ac:dyDescent="0.2">
      <c r="B23" s="1" t="s">
        <v>13</v>
      </c>
      <c r="C23" s="109">
        <v>8573</v>
      </c>
      <c r="D23" s="110">
        <v>3918</v>
      </c>
      <c r="E23" s="110">
        <v>4655</v>
      </c>
      <c r="F23" s="111">
        <v>5263</v>
      </c>
      <c r="G23" s="110">
        <v>2422</v>
      </c>
      <c r="H23" s="110">
        <v>2841</v>
      </c>
      <c r="I23" s="115">
        <v>61.39</v>
      </c>
      <c r="J23" s="115">
        <v>61.82</v>
      </c>
      <c r="K23" s="115">
        <v>61.03</v>
      </c>
    </row>
    <row r="24" spans="2:11" x14ac:dyDescent="0.2">
      <c r="B24" s="1"/>
      <c r="C24" s="109"/>
      <c r="D24" s="112"/>
      <c r="E24" s="112"/>
      <c r="F24" s="111"/>
      <c r="G24" s="112"/>
      <c r="H24" s="112"/>
      <c r="I24" s="116"/>
      <c r="J24" s="116"/>
      <c r="K24" s="116"/>
    </row>
    <row r="25" spans="2:11" x14ac:dyDescent="0.2">
      <c r="B25" s="21" t="s">
        <v>23</v>
      </c>
      <c r="C25" s="109" t="s">
        <v>93</v>
      </c>
      <c r="D25" s="110" t="s">
        <v>93</v>
      </c>
      <c r="E25" s="110" t="s">
        <v>93</v>
      </c>
      <c r="F25" s="111" t="s">
        <v>93</v>
      </c>
      <c r="G25" s="110" t="s">
        <v>93</v>
      </c>
      <c r="H25" s="110" t="s">
        <v>93</v>
      </c>
      <c r="I25" s="115" t="s">
        <v>93</v>
      </c>
      <c r="J25" s="115" t="s">
        <v>93</v>
      </c>
      <c r="K25" s="115" t="s">
        <v>93</v>
      </c>
    </row>
    <row r="26" spans="2:11" x14ac:dyDescent="0.2">
      <c r="B26" s="21" t="s">
        <v>24</v>
      </c>
      <c r="C26" s="109" t="s">
        <v>93</v>
      </c>
      <c r="D26" s="110" t="s">
        <v>93</v>
      </c>
      <c r="E26" s="110" t="s">
        <v>93</v>
      </c>
      <c r="F26" s="111" t="s">
        <v>93</v>
      </c>
      <c r="G26" s="110" t="s">
        <v>93</v>
      </c>
      <c r="H26" s="110" t="s">
        <v>93</v>
      </c>
      <c r="I26" s="115" t="s">
        <v>93</v>
      </c>
      <c r="J26" s="115" t="s">
        <v>93</v>
      </c>
      <c r="K26" s="115" t="s">
        <v>93</v>
      </c>
    </row>
    <row r="27" spans="2:11" x14ac:dyDescent="0.2">
      <c r="B27" s="21" t="s">
        <v>25</v>
      </c>
      <c r="C27" s="109" t="s">
        <v>93</v>
      </c>
      <c r="D27" s="110" t="s">
        <v>93</v>
      </c>
      <c r="E27" s="110" t="s">
        <v>93</v>
      </c>
      <c r="F27" s="111" t="s">
        <v>93</v>
      </c>
      <c r="G27" s="110" t="s">
        <v>93</v>
      </c>
      <c r="H27" s="110" t="s">
        <v>93</v>
      </c>
      <c r="I27" s="115" t="s">
        <v>93</v>
      </c>
      <c r="J27" s="115" t="s">
        <v>93</v>
      </c>
      <c r="K27" s="115" t="s">
        <v>93</v>
      </c>
    </row>
    <row r="28" spans="2:11" x14ac:dyDescent="0.2">
      <c r="B28" s="21"/>
      <c r="C28" s="109"/>
      <c r="D28" s="112"/>
      <c r="E28" s="112"/>
      <c r="F28" s="111"/>
      <c r="G28" s="112"/>
      <c r="H28" s="112"/>
      <c r="I28" s="116"/>
      <c r="J28" s="116"/>
      <c r="K28" s="116"/>
    </row>
    <row r="29" spans="2:11" x14ac:dyDescent="0.2">
      <c r="B29" s="21" t="s">
        <v>26</v>
      </c>
      <c r="C29" s="109" t="s">
        <v>93</v>
      </c>
      <c r="D29" s="112" t="s">
        <v>93</v>
      </c>
      <c r="E29" s="112" t="s">
        <v>93</v>
      </c>
      <c r="F29" s="111" t="s">
        <v>93</v>
      </c>
      <c r="G29" s="112" t="s">
        <v>93</v>
      </c>
      <c r="H29" s="112" t="s">
        <v>93</v>
      </c>
      <c r="I29" s="116" t="s">
        <v>93</v>
      </c>
      <c r="J29" s="116" t="s">
        <v>93</v>
      </c>
      <c r="K29" s="116" t="s">
        <v>93</v>
      </c>
    </row>
    <row r="30" spans="2:11" x14ac:dyDescent="0.2">
      <c r="B30" s="21" t="s">
        <v>27</v>
      </c>
      <c r="C30" s="109" t="s">
        <v>93</v>
      </c>
      <c r="D30" s="112" t="s">
        <v>93</v>
      </c>
      <c r="E30" s="112" t="s">
        <v>93</v>
      </c>
      <c r="F30" s="111" t="s">
        <v>93</v>
      </c>
      <c r="G30" s="112" t="s">
        <v>93</v>
      </c>
      <c r="H30" s="112" t="s">
        <v>93</v>
      </c>
      <c r="I30" s="116" t="s">
        <v>93</v>
      </c>
      <c r="J30" s="116" t="s">
        <v>93</v>
      </c>
      <c r="K30" s="116" t="s">
        <v>93</v>
      </c>
    </row>
    <row r="31" spans="2:11" x14ac:dyDescent="0.2">
      <c r="B31" s="2" t="s">
        <v>14</v>
      </c>
      <c r="C31" s="109" t="s">
        <v>93</v>
      </c>
      <c r="D31" s="112" t="s">
        <v>93</v>
      </c>
      <c r="E31" s="112" t="s">
        <v>93</v>
      </c>
      <c r="F31" s="111" t="s">
        <v>93</v>
      </c>
      <c r="G31" s="112" t="s">
        <v>93</v>
      </c>
      <c r="H31" s="112" t="s">
        <v>93</v>
      </c>
      <c r="I31" s="116" t="s">
        <v>93</v>
      </c>
      <c r="J31" s="116" t="s">
        <v>93</v>
      </c>
      <c r="K31" s="116" t="s">
        <v>93</v>
      </c>
    </row>
    <row r="32" spans="2:11" x14ac:dyDescent="0.2">
      <c r="B32" s="2"/>
      <c r="C32" s="107"/>
      <c r="D32" s="112"/>
      <c r="E32" s="112"/>
      <c r="F32" s="108"/>
      <c r="G32" s="112"/>
      <c r="H32" s="112"/>
      <c r="I32" s="116"/>
      <c r="J32" s="116"/>
      <c r="K32" s="116"/>
    </row>
    <row r="33" spans="2:11" x14ac:dyDescent="0.2">
      <c r="B33" s="21" t="s">
        <v>28</v>
      </c>
      <c r="C33" s="109" t="s">
        <v>93</v>
      </c>
      <c r="D33" s="110" t="s">
        <v>93</v>
      </c>
      <c r="E33" s="110" t="s">
        <v>93</v>
      </c>
      <c r="F33" s="111" t="s">
        <v>93</v>
      </c>
      <c r="G33" s="110" t="s">
        <v>93</v>
      </c>
      <c r="H33" s="110" t="s">
        <v>93</v>
      </c>
      <c r="I33" s="115" t="s">
        <v>93</v>
      </c>
      <c r="J33" s="115" t="s">
        <v>93</v>
      </c>
      <c r="K33" s="115" t="s">
        <v>93</v>
      </c>
    </row>
    <row r="34" spans="2:11" x14ac:dyDescent="0.2">
      <c r="B34" s="21" t="s">
        <v>29</v>
      </c>
      <c r="C34" s="109" t="s">
        <v>93</v>
      </c>
      <c r="D34" s="110" t="s">
        <v>93</v>
      </c>
      <c r="E34" s="110" t="s">
        <v>93</v>
      </c>
      <c r="F34" s="111" t="s">
        <v>93</v>
      </c>
      <c r="G34" s="110" t="s">
        <v>93</v>
      </c>
      <c r="H34" s="110" t="s">
        <v>93</v>
      </c>
      <c r="I34" s="115" t="s">
        <v>93</v>
      </c>
      <c r="J34" s="115" t="s">
        <v>93</v>
      </c>
      <c r="K34" s="115" t="s">
        <v>93</v>
      </c>
    </row>
    <row r="35" spans="2:11" x14ac:dyDescent="0.2">
      <c r="B35" s="21" t="s">
        <v>30</v>
      </c>
      <c r="C35" s="109" t="s">
        <v>93</v>
      </c>
      <c r="D35" s="110" t="s">
        <v>93</v>
      </c>
      <c r="E35" s="110" t="s">
        <v>93</v>
      </c>
      <c r="F35" s="111" t="s">
        <v>93</v>
      </c>
      <c r="G35" s="110" t="s">
        <v>93</v>
      </c>
      <c r="H35" s="110" t="s">
        <v>93</v>
      </c>
      <c r="I35" s="115" t="s">
        <v>93</v>
      </c>
      <c r="J35" s="115" t="s">
        <v>93</v>
      </c>
      <c r="K35" s="115" t="s">
        <v>93</v>
      </c>
    </row>
    <row r="36" spans="2:11" x14ac:dyDescent="0.2">
      <c r="B36" s="1" t="s">
        <v>31</v>
      </c>
      <c r="C36" s="109" t="s">
        <v>93</v>
      </c>
      <c r="D36" s="110" t="s">
        <v>93</v>
      </c>
      <c r="E36" s="110" t="s">
        <v>93</v>
      </c>
      <c r="F36" s="111" t="s">
        <v>93</v>
      </c>
      <c r="G36" s="110" t="s">
        <v>93</v>
      </c>
      <c r="H36" s="110" t="s">
        <v>93</v>
      </c>
      <c r="I36" s="115" t="s">
        <v>93</v>
      </c>
      <c r="J36" s="115" t="s">
        <v>93</v>
      </c>
      <c r="K36" s="115" t="s">
        <v>93</v>
      </c>
    </row>
    <row r="37" spans="2:11" x14ac:dyDescent="0.2">
      <c r="B37" s="2" t="s">
        <v>15</v>
      </c>
      <c r="C37" s="109" t="s">
        <v>93</v>
      </c>
      <c r="D37" s="110" t="s">
        <v>93</v>
      </c>
      <c r="E37" s="110" t="s">
        <v>93</v>
      </c>
      <c r="F37" s="111" t="s">
        <v>93</v>
      </c>
      <c r="G37" s="110" t="s">
        <v>93</v>
      </c>
      <c r="H37" s="110" t="s">
        <v>93</v>
      </c>
      <c r="I37" s="115" t="s">
        <v>93</v>
      </c>
      <c r="J37" s="115" t="s">
        <v>93</v>
      </c>
      <c r="K37" s="115" t="s">
        <v>93</v>
      </c>
    </row>
    <row r="38" spans="2:11" x14ac:dyDescent="0.2">
      <c r="B38" s="2" t="s">
        <v>16</v>
      </c>
      <c r="C38" s="109" t="s">
        <v>93</v>
      </c>
      <c r="D38" s="110" t="s">
        <v>93</v>
      </c>
      <c r="E38" s="110" t="s">
        <v>93</v>
      </c>
      <c r="F38" s="111" t="s">
        <v>93</v>
      </c>
      <c r="G38" s="110" t="s">
        <v>93</v>
      </c>
      <c r="H38" s="110" t="s">
        <v>93</v>
      </c>
      <c r="I38" s="115" t="s">
        <v>93</v>
      </c>
      <c r="J38" s="115" t="s">
        <v>93</v>
      </c>
      <c r="K38" s="115" t="s">
        <v>93</v>
      </c>
    </row>
    <row r="39" spans="2:11" x14ac:dyDescent="0.2">
      <c r="B39" s="2"/>
      <c r="C39" s="107"/>
      <c r="D39" s="112"/>
      <c r="E39" s="112"/>
      <c r="F39" s="108"/>
      <c r="G39" s="112"/>
      <c r="H39" s="112"/>
      <c r="I39" s="116"/>
      <c r="J39" s="116"/>
      <c r="K39" s="116"/>
    </row>
    <row r="40" spans="2:11" x14ac:dyDescent="0.2">
      <c r="B40" s="21" t="s">
        <v>32</v>
      </c>
      <c r="C40" s="107">
        <v>18769</v>
      </c>
      <c r="D40" s="106">
        <v>8710</v>
      </c>
      <c r="E40" s="106">
        <v>10059</v>
      </c>
      <c r="F40" s="108">
        <v>11301</v>
      </c>
      <c r="G40" s="106">
        <v>5124</v>
      </c>
      <c r="H40" s="106">
        <v>6177</v>
      </c>
      <c r="I40" s="114">
        <v>60.21</v>
      </c>
      <c r="J40" s="114">
        <v>58.83</v>
      </c>
      <c r="K40" s="114">
        <v>61.41</v>
      </c>
    </row>
    <row r="41" spans="2:11" x14ac:dyDescent="0.2">
      <c r="B41" s="21" t="s">
        <v>33</v>
      </c>
      <c r="C41" s="107">
        <v>12226</v>
      </c>
      <c r="D41" s="106">
        <v>5770</v>
      </c>
      <c r="E41" s="106">
        <v>6456</v>
      </c>
      <c r="F41" s="108">
        <v>7013</v>
      </c>
      <c r="G41" s="106">
        <v>3300</v>
      </c>
      <c r="H41" s="106">
        <v>3713</v>
      </c>
      <c r="I41" s="114">
        <v>57.36</v>
      </c>
      <c r="J41" s="114">
        <v>57.19</v>
      </c>
      <c r="K41" s="114">
        <v>57.51</v>
      </c>
    </row>
    <row r="42" spans="2:11" x14ac:dyDescent="0.2">
      <c r="B42" s="21" t="s">
        <v>34</v>
      </c>
      <c r="C42" s="107">
        <v>3841</v>
      </c>
      <c r="D42" s="106">
        <v>1803</v>
      </c>
      <c r="E42" s="106">
        <v>2038</v>
      </c>
      <c r="F42" s="108">
        <v>2807</v>
      </c>
      <c r="G42" s="106">
        <v>1275</v>
      </c>
      <c r="H42" s="106">
        <v>1532</v>
      </c>
      <c r="I42" s="114">
        <v>73.08</v>
      </c>
      <c r="J42" s="114">
        <v>70.72</v>
      </c>
      <c r="K42" s="114">
        <v>75.17</v>
      </c>
    </row>
    <row r="43" spans="2:11" x14ac:dyDescent="0.2">
      <c r="B43" s="21"/>
      <c r="C43" s="107"/>
      <c r="D43" s="106"/>
      <c r="E43" s="106"/>
      <c r="F43" s="108"/>
      <c r="G43" s="106"/>
      <c r="H43" s="106"/>
      <c r="I43" s="114"/>
      <c r="J43" s="114"/>
      <c r="K43" s="114"/>
    </row>
    <row r="44" spans="2:11" x14ac:dyDescent="0.2">
      <c r="B44" s="21" t="s">
        <v>35</v>
      </c>
      <c r="C44" s="107">
        <v>13863</v>
      </c>
      <c r="D44" s="112">
        <v>6386</v>
      </c>
      <c r="E44" s="112">
        <v>7477</v>
      </c>
      <c r="F44" s="108">
        <v>7441</v>
      </c>
      <c r="G44" s="112">
        <v>3335</v>
      </c>
      <c r="H44" s="112">
        <v>4106</v>
      </c>
      <c r="I44" s="116">
        <v>53.68</v>
      </c>
      <c r="J44" s="116">
        <v>52.22</v>
      </c>
      <c r="K44" s="116">
        <v>54.92</v>
      </c>
    </row>
    <row r="45" spans="2:11" x14ac:dyDescent="0.2">
      <c r="B45" s="21" t="s">
        <v>36</v>
      </c>
      <c r="C45" s="107">
        <v>2854</v>
      </c>
      <c r="D45" s="112">
        <v>1272</v>
      </c>
      <c r="E45" s="112">
        <v>1582</v>
      </c>
      <c r="F45" s="108">
        <v>1669</v>
      </c>
      <c r="G45" s="112">
        <v>740</v>
      </c>
      <c r="H45" s="112">
        <v>929</v>
      </c>
      <c r="I45" s="116">
        <v>58.48</v>
      </c>
      <c r="J45" s="116">
        <v>58.18</v>
      </c>
      <c r="K45" s="116">
        <v>58.72</v>
      </c>
    </row>
    <row r="46" spans="2:11" x14ac:dyDescent="0.2">
      <c r="B46" s="21" t="s">
        <v>37</v>
      </c>
      <c r="C46" s="107">
        <v>2593</v>
      </c>
      <c r="D46" s="112">
        <v>1164</v>
      </c>
      <c r="E46" s="112">
        <v>1429</v>
      </c>
      <c r="F46" s="108">
        <v>1863</v>
      </c>
      <c r="G46" s="112">
        <v>844</v>
      </c>
      <c r="H46" s="112">
        <v>1019</v>
      </c>
      <c r="I46" s="116">
        <v>71.849999999999994</v>
      </c>
      <c r="J46" s="116">
        <v>72.510000000000005</v>
      </c>
      <c r="K46" s="116">
        <v>71.31</v>
      </c>
    </row>
    <row r="47" spans="2:11" x14ac:dyDescent="0.2">
      <c r="B47" s="21" t="s">
        <v>38</v>
      </c>
      <c r="C47" s="107">
        <v>421</v>
      </c>
      <c r="D47" s="112">
        <v>188</v>
      </c>
      <c r="E47" s="112">
        <v>233</v>
      </c>
      <c r="F47" s="108">
        <v>326</v>
      </c>
      <c r="G47" s="112">
        <v>138</v>
      </c>
      <c r="H47" s="112">
        <v>188</v>
      </c>
      <c r="I47" s="116">
        <v>77.430000000000007</v>
      </c>
      <c r="J47" s="116">
        <v>73.400000000000006</v>
      </c>
      <c r="K47" s="116">
        <v>80.69</v>
      </c>
    </row>
    <row r="48" spans="2:11" x14ac:dyDescent="0.2">
      <c r="B48" s="1" t="s">
        <v>17</v>
      </c>
      <c r="C48" s="107">
        <v>15057</v>
      </c>
      <c r="D48" s="112">
        <v>6926</v>
      </c>
      <c r="E48" s="112">
        <v>8131</v>
      </c>
      <c r="F48" s="108">
        <v>8290</v>
      </c>
      <c r="G48" s="112">
        <v>3856</v>
      </c>
      <c r="H48" s="112">
        <v>4434</v>
      </c>
      <c r="I48" s="116">
        <v>55.06</v>
      </c>
      <c r="J48" s="116">
        <v>55.67</v>
      </c>
      <c r="K48" s="116">
        <v>54.53</v>
      </c>
    </row>
    <row r="49" spans="1:11" ht="18" thickBot="1" x14ac:dyDescent="0.2">
      <c r="B49" s="23"/>
      <c r="C49" s="34"/>
      <c r="D49" s="25"/>
      <c r="E49" s="25"/>
      <c r="F49" s="25"/>
      <c r="G49" s="25"/>
      <c r="H49" s="25"/>
      <c r="I49" s="39"/>
      <c r="J49" s="39"/>
      <c r="K49" s="39"/>
    </row>
    <row r="50" spans="1:11" x14ac:dyDescent="0.2">
      <c r="C50" s="21" t="s">
        <v>89</v>
      </c>
      <c r="D50" s="11"/>
      <c r="E50" s="11"/>
      <c r="F50" s="11"/>
      <c r="G50" s="11"/>
      <c r="H50" s="11"/>
      <c r="I50" s="40"/>
      <c r="J50" s="40"/>
      <c r="K50" s="40"/>
    </row>
    <row r="51" spans="1:11" x14ac:dyDescent="0.2">
      <c r="A51" s="21"/>
      <c r="C51" s="11"/>
      <c r="D51" s="11"/>
      <c r="E51" s="11"/>
      <c r="F51" s="11"/>
      <c r="G51" s="11"/>
      <c r="H51" s="11"/>
      <c r="I51" s="40"/>
      <c r="J51" s="40"/>
      <c r="K51" s="40"/>
    </row>
  </sheetData>
  <mergeCells count="1">
    <mergeCell ref="B6:K6"/>
  </mergeCells>
  <phoneticPr fontId="2"/>
  <pageMargins left="0.59055118110236227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52"/>
  <sheetViews>
    <sheetView view="pageBreakPreview" zoomScale="75" zoomScaleNormal="75" workbookViewId="0">
      <selection activeCell="L11" sqref="L11"/>
    </sheetView>
  </sheetViews>
  <sheetFormatPr defaultColWidth="12.125" defaultRowHeight="17.25" x14ac:dyDescent="0.15"/>
  <cols>
    <col min="1" max="1" width="13.375" style="2" customWidth="1"/>
    <col min="2" max="2" width="18.625" style="2" customWidth="1"/>
    <col min="3" max="8" width="15.5" style="2" customWidth="1"/>
    <col min="9" max="9" width="11.125" style="52" customWidth="1"/>
    <col min="10" max="11" width="11.125" style="35" customWidth="1"/>
    <col min="12" max="16384" width="12.125" style="2"/>
  </cols>
  <sheetData>
    <row r="1" spans="1:11" x14ac:dyDescent="0.2">
      <c r="A1" s="1"/>
    </row>
    <row r="5" spans="1:11" x14ac:dyDescent="0.15">
      <c r="C5" s="13"/>
      <c r="D5" s="13"/>
      <c r="E5" s="13"/>
      <c r="F5" s="13"/>
      <c r="K5" s="53"/>
    </row>
    <row r="6" spans="1:11" x14ac:dyDescent="0.2">
      <c r="B6" s="159" t="s">
        <v>88</v>
      </c>
      <c r="C6" s="159"/>
      <c r="D6" s="159"/>
      <c r="E6" s="159"/>
      <c r="F6" s="159"/>
      <c r="G6" s="159"/>
      <c r="H6" s="159"/>
      <c r="I6" s="159"/>
      <c r="J6" s="159"/>
      <c r="K6" s="159"/>
    </row>
    <row r="7" spans="1:11" ht="18" thickBot="1" x14ac:dyDescent="0.25">
      <c r="B7" s="3"/>
      <c r="C7" s="127" t="s">
        <v>8</v>
      </c>
      <c r="D7" s="3"/>
      <c r="E7" s="147" t="s">
        <v>94</v>
      </c>
      <c r="F7" s="14"/>
      <c r="G7" s="3"/>
      <c r="H7" s="3"/>
      <c r="I7" s="54"/>
      <c r="J7" s="55"/>
      <c r="K7" s="55"/>
    </row>
    <row r="8" spans="1:11" x14ac:dyDescent="0.2">
      <c r="C8" s="7" t="s">
        <v>3</v>
      </c>
      <c r="D8" s="6"/>
      <c r="E8" s="6"/>
      <c r="F8" s="12"/>
      <c r="G8" s="18"/>
      <c r="H8" s="18"/>
      <c r="I8" s="56"/>
      <c r="J8" s="57"/>
      <c r="K8" s="58"/>
    </row>
    <row r="9" spans="1:11" x14ac:dyDescent="0.2">
      <c r="B9" s="6"/>
      <c r="C9" s="8" t="s">
        <v>4</v>
      </c>
      <c r="D9" s="8" t="s">
        <v>0</v>
      </c>
      <c r="E9" s="8" t="s">
        <v>1</v>
      </c>
      <c r="F9" s="8" t="s">
        <v>5</v>
      </c>
      <c r="G9" s="8" t="s">
        <v>0</v>
      </c>
      <c r="H9" s="8" t="s">
        <v>1</v>
      </c>
      <c r="I9" s="59" t="s">
        <v>6</v>
      </c>
      <c r="J9" s="60" t="s">
        <v>0</v>
      </c>
      <c r="K9" s="60" t="s">
        <v>1</v>
      </c>
    </row>
    <row r="10" spans="1:11" x14ac:dyDescent="0.2">
      <c r="C10" s="19" t="s">
        <v>2</v>
      </c>
      <c r="D10" s="9" t="s">
        <v>2</v>
      </c>
      <c r="E10" s="9" t="s">
        <v>2</v>
      </c>
      <c r="F10" s="9" t="s">
        <v>2</v>
      </c>
      <c r="G10" s="9" t="s">
        <v>2</v>
      </c>
      <c r="H10" s="9" t="s">
        <v>2</v>
      </c>
      <c r="I10" s="61" t="s">
        <v>7</v>
      </c>
      <c r="J10" s="62" t="s">
        <v>7</v>
      </c>
      <c r="K10" s="62" t="s">
        <v>7</v>
      </c>
    </row>
    <row r="11" spans="1:11" s="10" customFormat="1" x14ac:dyDescent="0.2">
      <c r="B11" s="48" t="s">
        <v>22</v>
      </c>
      <c r="C11" s="68">
        <v>823371</v>
      </c>
      <c r="D11" s="69">
        <v>383786</v>
      </c>
      <c r="E11" s="69">
        <v>439585</v>
      </c>
      <c r="F11" s="69">
        <v>326439</v>
      </c>
      <c r="G11" s="69">
        <v>151582</v>
      </c>
      <c r="H11" s="69">
        <v>174857</v>
      </c>
      <c r="I11" s="70">
        <v>39.646647744455414</v>
      </c>
      <c r="J11" s="66">
        <v>39.496490231535297</v>
      </c>
      <c r="K11" s="66">
        <v>39.777744918502677</v>
      </c>
    </row>
    <row r="12" spans="1:11" x14ac:dyDescent="0.15">
      <c r="C12" s="71"/>
      <c r="D12" s="72"/>
      <c r="E12" s="73"/>
      <c r="F12" s="73"/>
      <c r="G12" s="73"/>
      <c r="H12" s="73"/>
      <c r="I12" s="74"/>
      <c r="J12" s="67"/>
      <c r="K12" s="67"/>
    </row>
    <row r="13" spans="1:11" x14ac:dyDescent="0.2">
      <c r="B13" s="1" t="s">
        <v>51</v>
      </c>
      <c r="C13" s="75">
        <v>307874</v>
      </c>
      <c r="D13" s="73">
        <v>143914</v>
      </c>
      <c r="E13" s="73">
        <v>163960</v>
      </c>
      <c r="F13" s="76">
        <v>90410</v>
      </c>
      <c r="G13" s="73">
        <v>42445</v>
      </c>
      <c r="H13" s="73">
        <v>47965</v>
      </c>
      <c r="I13" s="74">
        <v>29.365909430481302</v>
      </c>
      <c r="J13" s="67">
        <v>29.493308503689704</v>
      </c>
      <c r="K13" s="67">
        <v>29.254086362527449</v>
      </c>
    </row>
    <row r="14" spans="1:11" x14ac:dyDescent="0.2">
      <c r="B14" s="1" t="s">
        <v>52</v>
      </c>
      <c r="C14" s="75">
        <v>45453</v>
      </c>
      <c r="D14" s="73">
        <v>20975</v>
      </c>
      <c r="E14" s="73">
        <v>24478</v>
      </c>
      <c r="F14" s="76">
        <v>18794</v>
      </c>
      <c r="G14" s="73">
        <v>8722</v>
      </c>
      <c r="H14" s="73">
        <v>10072</v>
      </c>
      <c r="I14" s="74">
        <v>41.348205838998524</v>
      </c>
      <c r="J14" s="67">
        <v>41.582836710369484</v>
      </c>
      <c r="K14" s="67">
        <v>41.147152545142582</v>
      </c>
    </row>
    <row r="15" spans="1:11" x14ac:dyDescent="0.2">
      <c r="B15" s="1" t="s">
        <v>53</v>
      </c>
      <c r="C15" s="75">
        <v>53916</v>
      </c>
      <c r="D15" s="73">
        <v>25122</v>
      </c>
      <c r="E15" s="73">
        <v>28794</v>
      </c>
      <c r="F15" s="76">
        <v>20528</v>
      </c>
      <c r="G15" s="73">
        <v>9720</v>
      </c>
      <c r="H15" s="73">
        <v>10808</v>
      </c>
      <c r="I15" s="74">
        <v>38.074041100971883</v>
      </c>
      <c r="J15" s="67">
        <v>38.691187007403869</v>
      </c>
      <c r="K15" s="67">
        <v>37.535597693964021</v>
      </c>
    </row>
    <row r="16" spans="1:11" x14ac:dyDescent="0.2">
      <c r="B16" s="1" t="s">
        <v>54</v>
      </c>
      <c r="C16" s="75">
        <v>24851</v>
      </c>
      <c r="D16" s="73">
        <v>11568</v>
      </c>
      <c r="E16" s="73">
        <v>13283</v>
      </c>
      <c r="F16" s="76">
        <v>10862</v>
      </c>
      <c r="G16" s="73">
        <v>5043</v>
      </c>
      <c r="H16" s="73">
        <v>5819</v>
      </c>
      <c r="I16" s="74">
        <v>43.708502675948651</v>
      </c>
      <c r="J16" s="67">
        <v>43.594398340248965</v>
      </c>
      <c r="K16" s="67">
        <v>43.807874727094784</v>
      </c>
    </row>
    <row r="17" spans="2:11" x14ac:dyDescent="0.2">
      <c r="B17" s="1" t="s">
        <v>55</v>
      </c>
      <c r="C17" s="75">
        <v>20244</v>
      </c>
      <c r="D17" s="73">
        <v>9477</v>
      </c>
      <c r="E17" s="73">
        <v>10767</v>
      </c>
      <c r="F17" s="76">
        <v>9621</v>
      </c>
      <c r="G17" s="73">
        <v>4503</v>
      </c>
      <c r="H17" s="73">
        <v>5118</v>
      </c>
      <c r="I17" s="74">
        <v>47.525192649673976</v>
      </c>
      <c r="J17" s="67">
        <v>47.515036403925293</v>
      </c>
      <c r="K17" s="67">
        <v>47.534132070214547</v>
      </c>
    </row>
    <row r="18" spans="2:11" x14ac:dyDescent="0.2">
      <c r="B18" s="1" t="s">
        <v>56</v>
      </c>
      <c r="C18" s="75">
        <v>64417</v>
      </c>
      <c r="D18" s="73">
        <v>30035</v>
      </c>
      <c r="E18" s="73">
        <v>34382</v>
      </c>
      <c r="F18" s="76">
        <v>28094</v>
      </c>
      <c r="G18" s="73">
        <v>13047</v>
      </c>
      <c r="H18" s="73">
        <v>15047</v>
      </c>
      <c r="I18" s="74">
        <v>43.61271093034447</v>
      </c>
      <c r="J18" s="67">
        <v>43.439320792408857</v>
      </c>
      <c r="K18" s="67">
        <v>43.764178930835904</v>
      </c>
    </row>
    <row r="19" spans="2:11" x14ac:dyDescent="0.2">
      <c r="B19" s="1" t="s">
        <v>57</v>
      </c>
      <c r="C19" s="75">
        <v>25549</v>
      </c>
      <c r="D19" s="73">
        <v>11600</v>
      </c>
      <c r="E19" s="73">
        <v>13949</v>
      </c>
      <c r="F19" s="76">
        <v>11533</v>
      </c>
      <c r="G19" s="73">
        <v>5082</v>
      </c>
      <c r="H19" s="73">
        <v>6451</v>
      </c>
      <c r="I19" s="74">
        <v>45.1407100082195</v>
      </c>
      <c r="J19" s="67">
        <v>43.810344827586206</v>
      </c>
      <c r="K19" s="67">
        <v>46.247042798766934</v>
      </c>
    </row>
    <row r="20" spans="2:11" x14ac:dyDescent="0.15">
      <c r="B20" s="2" t="s">
        <v>12</v>
      </c>
      <c r="C20" s="75">
        <v>54113</v>
      </c>
      <c r="D20" s="73">
        <v>25283</v>
      </c>
      <c r="E20" s="73">
        <v>28830</v>
      </c>
      <c r="F20" s="76">
        <v>22121</v>
      </c>
      <c r="G20" s="73">
        <v>10300</v>
      </c>
      <c r="H20" s="73">
        <v>11821</v>
      </c>
      <c r="I20" s="74">
        <v>40.879271154805686</v>
      </c>
      <c r="J20" s="67">
        <v>40.738836372265951</v>
      </c>
      <c r="K20" s="67">
        <v>41.002428026361429</v>
      </c>
    </row>
    <row r="21" spans="2:11" x14ac:dyDescent="0.2">
      <c r="B21" s="1" t="s">
        <v>11</v>
      </c>
      <c r="C21" s="75">
        <v>41425</v>
      </c>
      <c r="D21" s="73">
        <v>19769</v>
      </c>
      <c r="E21" s="73">
        <v>21656</v>
      </c>
      <c r="F21" s="76">
        <v>13643</v>
      </c>
      <c r="G21" s="73">
        <v>6503</v>
      </c>
      <c r="H21" s="73">
        <v>7140</v>
      </c>
      <c r="I21" s="74">
        <v>32.934218467109233</v>
      </c>
      <c r="J21" s="67">
        <v>32.894936516768681</v>
      </c>
      <c r="K21" s="67">
        <v>32.970077576653125</v>
      </c>
    </row>
    <row r="22" spans="2:11" x14ac:dyDescent="0.2">
      <c r="B22" s="1"/>
      <c r="C22" s="75"/>
      <c r="D22" s="73"/>
      <c r="E22" s="73"/>
      <c r="F22" s="76"/>
      <c r="G22" s="73"/>
      <c r="H22" s="73"/>
      <c r="I22" s="74"/>
      <c r="J22" s="67"/>
      <c r="K22" s="67"/>
    </row>
    <row r="23" spans="2:11" x14ac:dyDescent="0.2">
      <c r="B23" s="1" t="s">
        <v>13</v>
      </c>
      <c r="C23" s="75">
        <v>8672</v>
      </c>
      <c r="D23" s="73">
        <v>3979</v>
      </c>
      <c r="E23" s="73">
        <v>4693</v>
      </c>
      <c r="F23" s="76">
        <v>4776</v>
      </c>
      <c r="G23" s="73">
        <v>2170</v>
      </c>
      <c r="H23" s="73">
        <v>2606</v>
      </c>
      <c r="I23" s="74">
        <v>55.073800738007385</v>
      </c>
      <c r="J23" s="67">
        <v>54.536315657200298</v>
      </c>
      <c r="K23" s="67">
        <v>55.529512039207333</v>
      </c>
    </row>
    <row r="24" spans="2:11" x14ac:dyDescent="0.2">
      <c r="B24" s="1"/>
      <c r="C24" s="75"/>
      <c r="D24" s="73"/>
      <c r="E24" s="73"/>
      <c r="F24" s="76"/>
      <c r="G24" s="73"/>
      <c r="H24" s="73"/>
      <c r="I24" s="74"/>
      <c r="J24" s="67"/>
      <c r="K24" s="67"/>
    </row>
    <row r="25" spans="2:11" x14ac:dyDescent="0.2">
      <c r="B25" s="1" t="s">
        <v>23</v>
      </c>
      <c r="C25" s="75">
        <v>15216</v>
      </c>
      <c r="D25" s="73">
        <v>7026</v>
      </c>
      <c r="E25" s="73">
        <v>8190</v>
      </c>
      <c r="F25" s="76">
        <v>8148</v>
      </c>
      <c r="G25" s="73">
        <v>3765</v>
      </c>
      <c r="H25" s="73">
        <v>4383</v>
      </c>
      <c r="I25" s="74">
        <v>53.548895899053626</v>
      </c>
      <c r="J25" s="67">
        <v>53.586678052946205</v>
      </c>
      <c r="K25" s="67">
        <v>53.516483516483518</v>
      </c>
    </row>
    <row r="26" spans="2:11" x14ac:dyDescent="0.2">
      <c r="B26" s="1" t="s">
        <v>24</v>
      </c>
      <c r="C26" s="75">
        <v>4097</v>
      </c>
      <c r="D26" s="73">
        <v>1884</v>
      </c>
      <c r="E26" s="73">
        <v>2213</v>
      </c>
      <c r="F26" s="76">
        <v>2270</v>
      </c>
      <c r="G26" s="73">
        <v>1036</v>
      </c>
      <c r="H26" s="73">
        <v>1234</v>
      </c>
      <c r="I26" s="74">
        <v>55.406394923114476</v>
      </c>
      <c r="J26" s="67">
        <v>54.989384288747345</v>
      </c>
      <c r="K26" s="67">
        <v>55.761409850881158</v>
      </c>
    </row>
    <row r="27" spans="2:11" x14ac:dyDescent="0.2">
      <c r="B27" s="1" t="s">
        <v>25</v>
      </c>
      <c r="C27" s="75">
        <v>2965</v>
      </c>
      <c r="D27" s="73">
        <v>1414</v>
      </c>
      <c r="E27" s="73">
        <v>1551</v>
      </c>
      <c r="F27" s="76">
        <v>1875</v>
      </c>
      <c r="G27" s="73">
        <v>891</v>
      </c>
      <c r="H27" s="73">
        <v>984</v>
      </c>
      <c r="I27" s="74">
        <v>63.237774030354132</v>
      </c>
      <c r="J27" s="67">
        <v>63.012729844413016</v>
      </c>
      <c r="K27" s="67">
        <v>63.442940038684711</v>
      </c>
    </row>
    <row r="28" spans="2:11" x14ac:dyDescent="0.2">
      <c r="B28" s="1"/>
      <c r="C28" s="75"/>
      <c r="D28" s="73"/>
      <c r="E28" s="73"/>
      <c r="F28" s="76"/>
      <c r="G28" s="73"/>
      <c r="H28" s="73"/>
      <c r="I28" s="74"/>
      <c r="J28" s="67"/>
      <c r="K28" s="67"/>
    </row>
    <row r="29" spans="2:11" x14ac:dyDescent="0.2">
      <c r="B29" s="1" t="s">
        <v>26</v>
      </c>
      <c r="C29" s="75">
        <v>10764</v>
      </c>
      <c r="D29" s="73">
        <v>5009</v>
      </c>
      <c r="E29" s="73">
        <v>5755</v>
      </c>
      <c r="F29" s="76">
        <v>5325</v>
      </c>
      <c r="G29" s="73">
        <v>2450</v>
      </c>
      <c r="H29" s="73">
        <v>2875</v>
      </c>
      <c r="I29" s="74">
        <v>49.47045707915273</v>
      </c>
      <c r="J29" s="67">
        <v>48.911958474745461</v>
      </c>
      <c r="K29" s="67">
        <v>49.956559513466551</v>
      </c>
    </row>
    <row r="30" spans="2:11" x14ac:dyDescent="0.2">
      <c r="B30" s="1" t="s">
        <v>27</v>
      </c>
      <c r="C30" s="75">
        <v>6186</v>
      </c>
      <c r="D30" s="73">
        <v>2902</v>
      </c>
      <c r="E30" s="73">
        <v>3284</v>
      </c>
      <c r="F30" s="76">
        <v>3516</v>
      </c>
      <c r="G30" s="73">
        <v>1600</v>
      </c>
      <c r="H30" s="73">
        <v>1916</v>
      </c>
      <c r="I30" s="74">
        <v>56.838021338506309</v>
      </c>
      <c r="J30" s="67">
        <v>55.13439007580979</v>
      </c>
      <c r="K30" s="67">
        <v>58.34348355663824</v>
      </c>
    </row>
    <row r="31" spans="2:11" x14ac:dyDescent="0.15">
      <c r="B31" s="2" t="s">
        <v>14</v>
      </c>
      <c r="C31" s="75">
        <v>22350</v>
      </c>
      <c r="D31" s="73">
        <v>10335</v>
      </c>
      <c r="E31" s="73">
        <v>12015</v>
      </c>
      <c r="F31" s="76">
        <v>11308</v>
      </c>
      <c r="G31" s="73">
        <v>5205</v>
      </c>
      <c r="H31" s="73">
        <v>6103</v>
      </c>
      <c r="I31" s="77">
        <v>50.595078299776283</v>
      </c>
      <c r="J31" s="78">
        <v>50.362844702467349</v>
      </c>
      <c r="K31" s="78">
        <v>50.794839783603827</v>
      </c>
    </row>
    <row r="32" spans="2:11" x14ac:dyDescent="0.15">
      <c r="C32" s="75"/>
      <c r="D32" s="73"/>
      <c r="E32" s="73"/>
      <c r="F32" s="76"/>
      <c r="G32" s="73"/>
      <c r="H32" s="73"/>
      <c r="I32" s="77"/>
      <c r="J32" s="78"/>
      <c r="K32" s="78"/>
    </row>
    <row r="33" spans="2:11" x14ac:dyDescent="0.2">
      <c r="B33" s="1" t="s">
        <v>28</v>
      </c>
      <c r="C33" s="75">
        <v>6402</v>
      </c>
      <c r="D33" s="73">
        <v>2930</v>
      </c>
      <c r="E33" s="73">
        <v>3472</v>
      </c>
      <c r="F33" s="76">
        <v>3822</v>
      </c>
      <c r="G33" s="73">
        <v>1712</v>
      </c>
      <c r="H33" s="73">
        <v>2110</v>
      </c>
      <c r="I33" s="74">
        <v>59.700093720712275</v>
      </c>
      <c r="J33" s="67">
        <v>58.430034129692828</v>
      </c>
      <c r="K33" s="67">
        <v>60.771889400921665</v>
      </c>
    </row>
    <row r="34" spans="2:11" x14ac:dyDescent="0.2">
      <c r="B34" s="1" t="s">
        <v>29</v>
      </c>
      <c r="C34" s="75">
        <v>6265</v>
      </c>
      <c r="D34" s="73">
        <v>2902</v>
      </c>
      <c r="E34" s="73">
        <v>3363</v>
      </c>
      <c r="F34" s="76">
        <v>4080</v>
      </c>
      <c r="G34" s="73">
        <v>1907</v>
      </c>
      <c r="H34" s="73">
        <v>2173</v>
      </c>
      <c r="I34" s="74">
        <v>65.123703112529924</v>
      </c>
      <c r="J34" s="67">
        <v>65.713301171605792</v>
      </c>
      <c r="K34" s="67">
        <v>64.614927148379422</v>
      </c>
    </row>
    <row r="35" spans="2:11" x14ac:dyDescent="0.2">
      <c r="B35" s="1" t="s">
        <v>30</v>
      </c>
      <c r="C35" s="75">
        <v>5345</v>
      </c>
      <c r="D35" s="73">
        <v>2527</v>
      </c>
      <c r="E35" s="73">
        <v>2818</v>
      </c>
      <c r="F35" s="76">
        <v>3467</v>
      </c>
      <c r="G35" s="73">
        <v>1590</v>
      </c>
      <c r="H35" s="73">
        <v>1877</v>
      </c>
      <c r="I35" s="74">
        <v>64.864359214218894</v>
      </c>
      <c r="J35" s="67">
        <v>62.920459042342699</v>
      </c>
      <c r="K35" s="67">
        <v>66.607523066004262</v>
      </c>
    </row>
    <row r="36" spans="2:11" x14ac:dyDescent="0.2">
      <c r="B36" s="1" t="s">
        <v>31</v>
      </c>
      <c r="C36" s="75">
        <v>7265</v>
      </c>
      <c r="D36" s="73">
        <v>3391</v>
      </c>
      <c r="E36" s="73">
        <v>3874</v>
      </c>
      <c r="F36" s="76">
        <v>4732</v>
      </c>
      <c r="G36" s="73">
        <v>2208</v>
      </c>
      <c r="H36" s="73">
        <v>2524</v>
      </c>
      <c r="I36" s="74">
        <v>65.134205092911216</v>
      </c>
      <c r="J36" s="67">
        <v>65.113535830138602</v>
      </c>
      <c r="K36" s="67">
        <v>65.152297367062474</v>
      </c>
    </row>
    <row r="37" spans="2:11" x14ac:dyDescent="0.15">
      <c r="B37" s="2" t="s">
        <v>15</v>
      </c>
      <c r="C37" s="75">
        <v>11036</v>
      </c>
      <c r="D37" s="73">
        <v>5202</v>
      </c>
      <c r="E37" s="73">
        <v>5834</v>
      </c>
      <c r="F37" s="76">
        <v>6223</v>
      </c>
      <c r="G37" s="73">
        <v>2908</v>
      </c>
      <c r="H37" s="73">
        <v>3315</v>
      </c>
      <c r="I37" s="77">
        <v>56.388184124682859</v>
      </c>
      <c r="J37" s="78">
        <v>55.901576316801226</v>
      </c>
      <c r="K37" s="78">
        <v>56.822077476859789</v>
      </c>
    </row>
    <row r="38" spans="2:11" x14ac:dyDescent="0.15">
      <c r="B38" s="2" t="s">
        <v>21</v>
      </c>
      <c r="C38" s="75">
        <v>8594</v>
      </c>
      <c r="D38" s="73">
        <v>3961</v>
      </c>
      <c r="E38" s="73">
        <v>4633</v>
      </c>
      <c r="F38" s="76">
        <v>6239</v>
      </c>
      <c r="G38" s="73">
        <v>2889</v>
      </c>
      <c r="H38" s="73">
        <v>3350</v>
      </c>
      <c r="I38" s="77">
        <v>72.597160809867347</v>
      </c>
      <c r="J38" s="78">
        <v>72.936127240595809</v>
      </c>
      <c r="K38" s="78">
        <v>72.307360241744007</v>
      </c>
    </row>
    <row r="39" spans="2:11" x14ac:dyDescent="0.15">
      <c r="C39" s="75"/>
      <c r="D39" s="73"/>
      <c r="E39" s="73"/>
      <c r="F39" s="76"/>
      <c r="G39" s="73"/>
      <c r="H39" s="73"/>
      <c r="I39" s="77"/>
      <c r="J39" s="78"/>
      <c r="K39" s="78"/>
    </row>
    <row r="40" spans="2:11" x14ac:dyDescent="0.2">
      <c r="B40" s="1" t="s">
        <v>39</v>
      </c>
      <c r="C40" s="75">
        <v>18942</v>
      </c>
      <c r="D40" s="73">
        <v>8797</v>
      </c>
      <c r="E40" s="73">
        <v>10145</v>
      </c>
      <c r="F40" s="76">
        <v>8518</v>
      </c>
      <c r="G40" s="73">
        <v>3882</v>
      </c>
      <c r="H40" s="73">
        <v>4636</v>
      </c>
      <c r="I40" s="74">
        <v>44.968852285925458</v>
      </c>
      <c r="J40" s="67">
        <v>44.128680231897235</v>
      </c>
      <c r="K40" s="67">
        <v>45.697387875800885</v>
      </c>
    </row>
    <row r="41" spans="2:11" x14ac:dyDescent="0.2">
      <c r="B41" s="1" t="s">
        <v>40</v>
      </c>
      <c r="C41" s="75">
        <v>12250</v>
      </c>
      <c r="D41" s="73">
        <v>5772</v>
      </c>
      <c r="E41" s="73">
        <v>6478</v>
      </c>
      <c r="F41" s="76">
        <v>5669</v>
      </c>
      <c r="G41" s="73">
        <v>2637</v>
      </c>
      <c r="H41" s="73">
        <v>3032</v>
      </c>
      <c r="I41" s="74">
        <v>46.277551020408161</v>
      </c>
      <c r="J41" s="67">
        <v>45.686070686070686</v>
      </c>
      <c r="K41" s="67">
        <v>46.804569311515898</v>
      </c>
    </row>
    <row r="42" spans="2:11" x14ac:dyDescent="0.2">
      <c r="B42" s="1" t="s">
        <v>41</v>
      </c>
      <c r="C42" s="75">
        <v>3895</v>
      </c>
      <c r="D42" s="73">
        <v>1826</v>
      </c>
      <c r="E42" s="73">
        <v>2069</v>
      </c>
      <c r="F42" s="76">
        <v>2480</v>
      </c>
      <c r="G42" s="73">
        <v>1134</v>
      </c>
      <c r="H42" s="73">
        <v>1346</v>
      </c>
      <c r="I42" s="74">
        <v>63.67137355584083</v>
      </c>
      <c r="J42" s="67">
        <v>62.102957283680169</v>
      </c>
      <c r="K42" s="67">
        <v>65.055582406959886</v>
      </c>
    </row>
    <row r="43" spans="2:11" x14ac:dyDescent="0.2">
      <c r="B43" s="1"/>
      <c r="C43" s="75"/>
      <c r="D43" s="73"/>
      <c r="E43" s="73"/>
      <c r="F43" s="76"/>
      <c r="G43" s="73"/>
      <c r="H43" s="73"/>
      <c r="I43" s="74"/>
      <c r="J43" s="67"/>
      <c r="K43" s="67"/>
    </row>
    <row r="44" spans="2:11" x14ac:dyDescent="0.2">
      <c r="B44" s="1" t="s">
        <v>42</v>
      </c>
      <c r="C44" s="75">
        <v>14029</v>
      </c>
      <c r="D44" s="73">
        <v>6456</v>
      </c>
      <c r="E44" s="73">
        <v>7573</v>
      </c>
      <c r="F44" s="76">
        <v>7031</v>
      </c>
      <c r="G44" s="73">
        <v>3155</v>
      </c>
      <c r="H44" s="73">
        <v>3876</v>
      </c>
      <c r="I44" s="74">
        <v>50.117613514862072</v>
      </c>
      <c r="J44" s="67">
        <v>48.869268897149936</v>
      </c>
      <c r="K44" s="67">
        <v>51.181830186187774</v>
      </c>
    </row>
    <row r="45" spans="2:11" x14ac:dyDescent="0.2">
      <c r="B45" s="1" t="s">
        <v>58</v>
      </c>
      <c r="C45" s="75">
        <v>2888</v>
      </c>
      <c r="D45" s="73">
        <v>1285</v>
      </c>
      <c r="E45" s="73">
        <v>1603</v>
      </c>
      <c r="F45" s="76">
        <v>1864</v>
      </c>
      <c r="G45" s="73">
        <v>823</v>
      </c>
      <c r="H45" s="73">
        <v>1041</v>
      </c>
      <c r="I45" s="74">
        <v>64.542936288088654</v>
      </c>
      <c r="J45" s="67">
        <v>64.046692607003891</v>
      </c>
      <c r="K45" s="67">
        <v>64.940736119775423</v>
      </c>
    </row>
    <row r="46" spans="2:11" x14ac:dyDescent="0.2">
      <c r="B46" s="1" t="s">
        <v>59</v>
      </c>
      <c r="C46" s="75">
        <v>2625</v>
      </c>
      <c r="D46" s="73">
        <v>1177</v>
      </c>
      <c r="E46" s="73">
        <v>1448</v>
      </c>
      <c r="F46" s="76">
        <v>1860</v>
      </c>
      <c r="G46" s="73">
        <v>827</v>
      </c>
      <c r="H46" s="73">
        <v>1033</v>
      </c>
      <c r="I46" s="74">
        <v>70.857142857142847</v>
      </c>
      <c r="J46" s="67">
        <v>70.26338147833475</v>
      </c>
      <c r="K46" s="67">
        <v>71.339779005524861</v>
      </c>
    </row>
    <row r="47" spans="2:11" x14ac:dyDescent="0.2">
      <c r="B47" s="1" t="s">
        <v>60</v>
      </c>
      <c r="C47" s="75">
        <v>422</v>
      </c>
      <c r="D47" s="73">
        <v>191</v>
      </c>
      <c r="E47" s="73">
        <v>231</v>
      </c>
      <c r="F47" s="76">
        <v>346</v>
      </c>
      <c r="G47" s="73">
        <v>154</v>
      </c>
      <c r="H47" s="73">
        <v>192</v>
      </c>
      <c r="I47" s="74">
        <v>81.990521327014221</v>
      </c>
      <c r="J47" s="67">
        <v>80.6282722513089</v>
      </c>
      <c r="K47" s="67">
        <v>83.116883116883116</v>
      </c>
    </row>
    <row r="48" spans="2:11" x14ac:dyDescent="0.2">
      <c r="B48" s="1" t="s">
        <v>10</v>
      </c>
      <c r="C48" s="75">
        <v>15321</v>
      </c>
      <c r="D48" s="73">
        <v>7077</v>
      </c>
      <c r="E48" s="73">
        <v>8244</v>
      </c>
      <c r="F48" s="76">
        <v>7284</v>
      </c>
      <c r="G48" s="73">
        <v>3274</v>
      </c>
      <c r="H48" s="73">
        <v>4010</v>
      </c>
      <c r="I48" s="74">
        <v>47.542588603877036</v>
      </c>
      <c r="J48" s="67">
        <v>46.262540624558426</v>
      </c>
      <c r="K48" s="67">
        <v>48.641436196021345</v>
      </c>
    </row>
    <row r="49" spans="1:11" ht="18" thickBot="1" x14ac:dyDescent="0.2">
      <c r="B49" s="14"/>
      <c r="C49" s="20"/>
      <c r="D49" s="14"/>
      <c r="E49" s="14"/>
      <c r="F49" s="14"/>
      <c r="G49" s="14"/>
      <c r="H49" s="14"/>
      <c r="I49" s="63"/>
      <c r="J49" s="64"/>
      <c r="K49" s="64"/>
    </row>
    <row r="50" spans="1:11" x14ac:dyDescent="0.2">
      <c r="B50" s="13"/>
      <c r="C50" s="1" t="s">
        <v>89</v>
      </c>
      <c r="D50" s="13"/>
      <c r="E50" s="13"/>
      <c r="F50" s="13"/>
      <c r="G50" s="13"/>
      <c r="H50" s="13"/>
      <c r="I50" s="65"/>
      <c r="J50" s="53"/>
      <c r="K50" s="53"/>
    </row>
    <row r="51" spans="1:11" x14ac:dyDescent="0.2">
      <c r="A51" s="1"/>
      <c r="B51" s="13"/>
      <c r="C51" s="13"/>
      <c r="D51" s="13"/>
      <c r="E51" s="13"/>
      <c r="F51" s="13"/>
      <c r="G51" s="13"/>
      <c r="H51" s="13"/>
      <c r="I51" s="65"/>
      <c r="J51" s="53"/>
      <c r="K51" s="53"/>
    </row>
    <row r="52" spans="1:11" x14ac:dyDescent="0.15">
      <c r="A52" s="13"/>
      <c r="B52" s="13"/>
      <c r="C52" s="13"/>
      <c r="D52" s="13"/>
      <c r="E52" s="13"/>
      <c r="F52" s="13"/>
      <c r="G52" s="13"/>
      <c r="H52" s="13"/>
      <c r="I52" s="65"/>
      <c r="J52" s="53"/>
      <c r="K52" s="53"/>
    </row>
  </sheetData>
  <mergeCells count="1">
    <mergeCell ref="B6:K6"/>
  </mergeCells>
  <phoneticPr fontId="2"/>
  <pageMargins left="0.78740157480314965" right="0.59055118110236227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V06A</vt:lpstr>
      <vt:lpstr>V06B</vt:lpstr>
      <vt:lpstr>V06C</vt:lpstr>
      <vt:lpstr>V06D</vt:lpstr>
      <vt:lpstr>V06A!Print_Area</vt:lpstr>
      <vt:lpstr>V06B!Print_Area</vt:lpstr>
      <vt:lpstr>V06C!Print_Area</vt:lpstr>
      <vt:lpstr>V06D!Print_Area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Wakayama Prefecture</cp:lastModifiedBy>
  <cp:lastPrinted>2016-11-29T07:18:35Z</cp:lastPrinted>
  <dcterms:created xsi:type="dcterms:W3CDTF">2006-04-24T05:17:06Z</dcterms:created>
  <dcterms:modified xsi:type="dcterms:W3CDTF">2017-01-31T02:31:35Z</dcterms:modified>
</cp:coreProperties>
</file>