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45" yWindow="-90" windowWidth="11700" windowHeight="8775" tabRatio="706"/>
  </bookViews>
  <sheets>
    <sheet name="Q02" sheetId="48" r:id="rId1"/>
  </sheets>
  <definedNames>
    <definedName name="_xlnm.Print_Area" localSheetId="0">'Q02'!$B$6:$N$61</definedName>
  </definedNames>
  <calcPr calcId="145621"/>
</workbook>
</file>

<file path=xl/calcChain.xml><?xml version="1.0" encoding="utf-8"?>
<calcChain xmlns="http://schemas.openxmlformats.org/spreadsheetml/2006/main">
  <c r="M27" i="48" l="1"/>
  <c r="N57" i="48" l="1"/>
  <c r="M57" i="48"/>
  <c r="N56" i="48"/>
  <c r="M56" i="48"/>
  <c r="N55" i="48"/>
  <c r="M55" i="48"/>
  <c r="N53" i="48"/>
  <c r="M53" i="48"/>
  <c r="N52" i="48"/>
  <c r="M52" i="48"/>
  <c r="N51" i="48"/>
  <c r="M51" i="48"/>
  <c r="N50" i="48"/>
  <c r="M50" i="48"/>
  <c r="N48" i="48"/>
  <c r="M48" i="48"/>
  <c r="N47" i="48"/>
  <c r="M47" i="48"/>
  <c r="N46" i="48"/>
  <c r="M46" i="48"/>
  <c r="N44" i="48"/>
  <c r="M44" i="48"/>
  <c r="N43" i="48"/>
  <c r="M43" i="48"/>
  <c r="N42" i="48"/>
  <c r="M42" i="48"/>
  <c r="N40" i="48"/>
  <c r="M40" i="48"/>
  <c r="N39" i="48"/>
  <c r="M39" i="48"/>
  <c r="N38" i="48"/>
  <c r="M38" i="48"/>
  <c r="N36" i="48"/>
  <c r="M36" i="48"/>
  <c r="N35" i="48"/>
  <c r="M35" i="48"/>
  <c r="N34" i="48"/>
  <c r="M34" i="48"/>
  <c r="N32" i="48"/>
  <c r="M32" i="48"/>
  <c r="N31" i="48"/>
  <c r="M31" i="48"/>
  <c r="N30" i="48"/>
  <c r="M30" i="48"/>
  <c r="N28" i="48"/>
  <c r="M28" i="48"/>
  <c r="N27" i="48"/>
  <c r="N26" i="48"/>
  <c r="N24" i="48"/>
  <c r="M24" i="48"/>
  <c r="N23" i="48"/>
  <c r="M23" i="48"/>
  <c r="N22" i="48"/>
  <c r="M22" i="48"/>
  <c r="N20" i="48"/>
  <c r="M20" i="48"/>
  <c r="M18" i="48"/>
</calcChain>
</file>

<file path=xl/sharedStrings.xml><?xml version="1.0" encoding="utf-8"?>
<sst xmlns="http://schemas.openxmlformats.org/spreadsheetml/2006/main" count="67" uniqueCount="60">
  <si>
    <t>円</t>
    <rPh sb="0" eb="1">
      <t>エン</t>
    </rPh>
    <phoneticPr fontId="3"/>
  </si>
  <si>
    <t>資料：総務省統計局「家計調査年報」</t>
    <rPh sb="5" eb="6">
      <t>ショウ</t>
    </rPh>
    <phoneticPr fontId="3"/>
  </si>
  <si>
    <t>電気代</t>
  </si>
  <si>
    <t>上下水道料</t>
  </si>
  <si>
    <t>対前年</t>
  </si>
  <si>
    <t>消費支出に</t>
  </si>
  <si>
    <t>増減率</t>
  </si>
  <si>
    <t>占める割合</t>
  </si>
  <si>
    <t>調査世帯数</t>
  </si>
  <si>
    <t>世帯人員</t>
  </si>
  <si>
    <t>有業人員</t>
  </si>
  <si>
    <t>世帯主平均年齢</t>
  </si>
  <si>
    <t>％</t>
  </si>
  <si>
    <t>消費支出額計</t>
  </si>
  <si>
    <t>公共料金</t>
  </si>
  <si>
    <t>食塩</t>
  </si>
  <si>
    <t>学校給食</t>
  </si>
  <si>
    <t>公営家賃</t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</si>
  <si>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</si>
  <si>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</si>
  <si>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</si>
  <si>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</si>
  <si>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</si>
  <si>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</si>
  <si>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</si>
  <si>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</si>
  <si>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</si>
  <si>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</si>
  <si>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</si>
  <si>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</si>
  <si>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</si>
  <si>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</si>
  <si>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</si>
  <si>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</si>
  <si>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</si>
  <si>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</si>
  <si>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</si>
  <si>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</si>
  <si>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たばこ</t>
  </si>
  <si>
    <t xml:space="preserve"> 39X</t>
  </si>
  <si>
    <t>　（人）</t>
  </si>
  <si>
    <t>米</t>
  </si>
  <si>
    <t>　（歳）</t>
    <rPh sb="2" eb="3">
      <t>トシ</t>
    </rPh>
    <phoneticPr fontId="2"/>
  </si>
  <si>
    <t>温泉・銭湯入浴料</t>
    <rPh sb="0" eb="2">
      <t>オンセン</t>
    </rPh>
    <rPh sb="3" eb="5">
      <t>セントウ</t>
    </rPh>
    <phoneticPr fontId="2"/>
  </si>
  <si>
    <t>（注</t>
    <rPh sb="1" eb="2">
      <t>チュウ</t>
    </rPh>
    <phoneticPr fontId="2"/>
  </si>
  <si>
    <t>注）公共料金の品目は、総務省統計局「消費者物価指数」の商品・サ－ビス分類の</t>
    <rPh sb="0" eb="1">
      <t>チュウ</t>
    </rPh>
    <rPh sb="13" eb="14">
      <t>ショウ</t>
    </rPh>
    <phoneticPr fontId="3"/>
  </si>
  <si>
    <t>和歌山市</t>
    <rPh sb="0" eb="4">
      <t>ワカヤマシ</t>
    </rPh>
    <phoneticPr fontId="2"/>
  </si>
  <si>
    <t>　（世帯）</t>
    <rPh sb="2" eb="4">
      <t>セタイ</t>
    </rPh>
    <phoneticPr fontId="2"/>
  </si>
  <si>
    <t>平成26年</t>
    <rPh sb="0" eb="2">
      <t>ヘイセイ</t>
    </rPh>
    <rPh sb="4" eb="5">
      <t>ネン</t>
    </rPh>
    <phoneticPr fontId="2"/>
  </si>
  <si>
    <t>　　Ｑ-02 １世帯当たり年間の公共料金支出内訳</t>
    <phoneticPr fontId="2"/>
  </si>
  <si>
    <t>平成24年</t>
    <phoneticPr fontId="2"/>
  </si>
  <si>
    <t>平成25年</t>
    <phoneticPr fontId="2"/>
  </si>
  <si>
    <t>平成27年</t>
    <rPh sb="0" eb="2">
      <t>ヘイセイ</t>
    </rPh>
    <rPh sb="4" eb="5">
      <t>ネン</t>
    </rPh>
    <phoneticPr fontId="2"/>
  </si>
  <si>
    <t>2012</t>
    <phoneticPr fontId="2"/>
  </si>
  <si>
    <t>2013</t>
    <phoneticPr fontId="2"/>
  </si>
  <si>
    <t>2014</t>
    <phoneticPr fontId="2"/>
  </si>
  <si>
    <t>2015</t>
    <phoneticPr fontId="2"/>
  </si>
  <si>
    <t xml:space="preserve"> </t>
    <phoneticPr fontId="2"/>
  </si>
  <si>
    <t xml:space="preserve"> </t>
    <phoneticPr fontId="2"/>
  </si>
  <si>
    <t xml:space="preserve">  公共料金」に区分される品目を参考に選定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</si>
</sst>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7" formatCode="#,##0_ "/>
    <numFmt numFmtId="178" formatCode="0.00_ "/>
    <numFmt numFmtId="179" formatCode="0.0_ "/>
    <numFmt numFmtId="180" formatCode="0_);[Red]\(0\)"/>
    <numFmt numFmtId="181" formatCode="0.0_);[Red]\(0.0\)"/>
    <numFmt numFmtId="184" formatCode="0.00_);[Red]\(0.00\)"/>
    <numFmt numFmtId="190" formatCode="#,##0.0"/>
    <numFmt numFmtId="191" formatCode="#,##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 applyProtection="1">
      <alignment horizontal="right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7" fontId="3" fillId="0" borderId="0" xfId="0" applyNumberFormat="1" applyFont="1" applyProtection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Protection="1">
      <alignment vertical="center"/>
      <protection locked="0"/>
    </xf>
    <xf numFmtId="0" fontId="4" fillId="0" borderId="2" xfId="0" applyFont="1" applyBorder="1" applyProtection="1">
      <alignment vertical="center"/>
    </xf>
    <xf numFmtId="177" fontId="3" fillId="0" borderId="1" xfId="0" applyNumberFormat="1" applyFont="1" applyBorder="1">
      <alignment vertical="center"/>
    </xf>
    <xf numFmtId="181" fontId="3" fillId="0" borderId="0" xfId="0" applyNumberFormat="1" applyFo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</xf>
    <xf numFmtId="0" fontId="4" fillId="0" borderId="0" xfId="0" applyFont="1">
      <alignment vertical="center"/>
    </xf>
    <xf numFmtId="0" fontId="3" fillId="0" borderId="0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184" fontId="3" fillId="0" borderId="0" xfId="0" applyNumberFormat="1" applyFont="1" applyProtection="1">
      <alignment vertical="center"/>
      <protection locked="0"/>
    </xf>
    <xf numFmtId="180" fontId="3" fillId="0" borderId="0" xfId="0" applyNumberFormat="1" applyFont="1" applyProtection="1">
      <alignment vertical="center"/>
      <protection locked="0"/>
    </xf>
    <xf numFmtId="179" fontId="3" fillId="0" borderId="0" xfId="0" applyNumberFormat="1" applyFont="1" applyProtection="1">
      <alignment vertical="center"/>
    </xf>
    <xf numFmtId="178" fontId="3" fillId="0" borderId="0" xfId="0" applyNumberFormat="1" applyFont="1" applyProtection="1">
      <alignment vertical="center"/>
    </xf>
    <xf numFmtId="177" fontId="4" fillId="0" borderId="0" xfId="0" applyNumberFormat="1" applyFont="1" applyProtection="1">
      <alignment vertical="center"/>
      <protection locked="0"/>
    </xf>
    <xf numFmtId="179" fontId="4" fillId="0" borderId="0" xfId="0" applyNumberFormat="1" applyFont="1" applyProtection="1">
      <alignment vertical="center"/>
    </xf>
    <xf numFmtId="0" fontId="3" fillId="0" borderId="11" xfId="0" applyFont="1" applyBorder="1">
      <alignment vertical="center"/>
    </xf>
    <xf numFmtId="38" fontId="3" fillId="0" borderId="0" xfId="1" applyFont="1" applyFill="1" applyAlignment="1">
      <alignment horizontal="right"/>
    </xf>
    <xf numFmtId="4" fontId="3" fillId="0" borderId="0" xfId="1" applyNumberFormat="1" applyFont="1" applyFill="1" applyAlignment="1">
      <alignment horizontal="right"/>
    </xf>
    <xf numFmtId="190" fontId="3" fillId="0" borderId="0" xfId="1" applyNumberFormat="1" applyFont="1" applyFill="1" applyAlignment="1">
      <alignment horizontal="right"/>
    </xf>
    <xf numFmtId="191" fontId="3" fillId="0" borderId="0" xfId="0" applyNumberFormat="1" applyFont="1">
      <alignment vertical="center"/>
    </xf>
    <xf numFmtId="0" fontId="4" fillId="0" borderId="7" xfId="0" applyFont="1" applyBorder="1" applyProtection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/>
    </xf>
    <xf numFmtId="38" fontId="4" fillId="0" borderId="0" xfId="1" applyFont="1" applyFill="1" applyAlignment="1">
      <alignment horizontal="right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49" fontId="3" fillId="0" borderId="4" xfId="0" quotePrefix="1" applyNumberFormat="1" applyFont="1" applyBorder="1" applyAlignment="1" applyProtection="1">
      <alignment horizontal="center"/>
    </xf>
    <xf numFmtId="49" fontId="3" fillId="0" borderId="9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7"/>
  <sheetViews>
    <sheetView tabSelected="1" view="pageBreakPreview" topLeftCell="A13" zoomScale="75" zoomScaleNormal="75" workbookViewId="0">
      <selection activeCell="L25" sqref="L25"/>
    </sheetView>
  </sheetViews>
  <sheetFormatPr defaultColWidth="13.375" defaultRowHeight="17.25" x14ac:dyDescent="0.15"/>
  <cols>
    <col min="1" max="1" width="15" style="2" customWidth="1"/>
    <col min="2" max="2" width="2.625" style="2" customWidth="1"/>
    <col min="3" max="4" width="5.875" style="2" customWidth="1"/>
    <col min="5" max="5" width="6.25" style="2" customWidth="1"/>
    <col min="6" max="6" width="6.5" style="2" customWidth="1"/>
    <col min="7" max="7" width="12.875" style="2" customWidth="1"/>
    <col min="8" max="8" width="7.625" style="2" customWidth="1"/>
    <col min="9" max="9" width="17.625" style="2" customWidth="1"/>
    <col min="10" max="12" width="17.625" style="2" bestFit="1" customWidth="1"/>
    <col min="13" max="13" width="13.625" style="2" customWidth="1"/>
    <col min="14" max="14" width="14.875" style="2" bestFit="1" customWidth="1"/>
    <col min="15" max="15" width="13.375" style="2"/>
    <col min="16" max="16" width="13.75" style="2" bestFit="1" customWidth="1"/>
    <col min="17" max="16384" width="13.375" style="2"/>
  </cols>
  <sheetData>
    <row r="1" spans="1:17" x14ac:dyDescent="0.2">
      <c r="A1" s="1"/>
    </row>
    <row r="6" spans="1:17" x14ac:dyDescent="0.2">
      <c r="B6" s="46" t="s">
        <v>49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7" ht="18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7" x14ac:dyDescent="0.15">
      <c r="B8" s="9"/>
      <c r="C8" s="9"/>
      <c r="D8" s="9"/>
      <c r="E8" s="9"/>
      <c r="F8" s="9"/>
      <c r="G8" s="9"/>
      <c r="H8" s="28"/>
      <c r="I8" s="47" t="s">
        <v>46</v>
      </c>
      <c r="J8" s="48"/>
      <c r="K8" s="48"/>
      <c r="L8" s="48"/>
      <c r="M8" s="48"/>
      <c r="N8" s="48"/>
    </row>
    <row r="9" spans="1:17" x14ac:dyDescent="0.2">
      <c r="I9" s="43" t="s">
        <v>50</v>
      </c>
      <c r="J9" s="43" t="s">
        <v>51</v>
      </c>
      <c r="K9" s="43" t="s">
        <v>48</v>
      </c>
      <c r="L9" s="37" t="s">
        <v>52</v>
      </c>
      <c r="M9" s="37" t="s">
        <v>4</v>
      </c>
      <c r="N9" s="18" t="s">
        <v>5</v>
      </c>
    </row>
    <row r="10" spans="1:17" x14ac:dyDescent="0.2">
      <c r="B10" s="15"/>
      <c r="C10" s="5"/>
      <c r="D10" s="5"/>
      <c r="E10" s="5"/>
      <c r="F10" s="5"/>
      <c r="G10" s="15"/>
      <c r="H10" s="15"/>
      <c r="I10" s="44" t="s">
        <v>53</v>
      </c>
      <c r="J10" s="41" t="s">
        <v>54</v>
      </c>
      <c r="K10" s="44" t="s">
        <v>55</v>
      </c>
      <c r="L10" s="42" t="s">
        <v>56</v>
      </c>
      <c r="M10" s="21" t="s">
        <v>6</v>
      </c>
      <c r="N10" s="45" t="s">
        <v>7</v>
      </c>
    </row>
    <row r="11" spans="1:17" x14ac:dyDescent="0.2">
      <c r="B11" s="7"/>
      <c r="G11" s="7"/>
      <c r="H11" s="10"/>
      <c r="I11" s="20"/>
      <c r="J11" s="6"/>
      <c r="K11" s="6"/>
      <c r="L11" s="6"/>
    </row>
    <row r="12" spans="1:17" x14ac:dyDescent="0.2">
      <c r="D12" s="1" t="s">
        <v>8</v>
      </c>
      <c r="G12" s="1" t="s">
        <v>47</v>
      </c>
      <c r="H12" s="34"/>
      <c r="I12" s="23">
        <v>93</v>
      </c>
      <c r="J12" s="23">
        <v>93</v>
      </c>
      <c r="K12" s="29">
        <v>90</v>
      </c>
      <c r="L12" s="29">
        <v>89</v>
      </c>
      <c r="M12" s="39">
        <v>0</v>
      </c>
      <c r="N12" s="39">
        <v>0</v>
      </c>
    </row>
    <row r="13" spans="1:17" x14ac:dyDescent="0.2">
      <c r="D13" s="1" t="s">
        <v>9</v>
      </c>
      <c r="G13" s="1" t="s">
        <v>40</v>
      </c>
      <c r="H13" s="34"/>
      <c r="I13" s="22">
        <v>2.9</v>
      </c>
      <c r="J13" s="22">
        <v>2.99</v>
      </c>
      <c r="K13" s="30">
        <v>3.04</v>
      </c>
      <c r="L13" s="30">
        <v>2.86</v>
      </c>
      <c r="M13" s="39">
        <v>0</v>
      </c>
      <c r="N13" s="39">
        <v>0</v>
      </c>
    </row>
    <row r="14" spans="1:17" x14ac:dyDescent="0.2">
      <c r="D14" s="1" t="s">
        <v>10</v>
      </c>
      <c r="G14" s="1" t="s">
        <v>40</v>
      </c>
      <c r="H14" s="34"/>
      <c r="I14" s="22">
        <v>1.1399999999999999</v>
      </c>
      <c r="J14" s="22">
        <v>1.18</v>
      </c>
      <c r="K14" s="30">
        <v>1.1399999999999999</v>
      </c>
      <c r="L14" s="30">
        <v>1.1399999999999999</v>
      </c>
      <c r="M14" s="39">
        <v>0</v>
      </c>
      <c r="N14" s="39">
        <v>0</v>
      </c>
      <c r="P14" s="27" t="s">
        <v>57</v>
      </c>
      <c r="Q14" s="27" t="s">
        <v>57</v>
      </c>
    </row>
    <row r="15" spans="1:17" x14ac:dyDescent="0.2">
      <c r="D15" s="1" t="s">
        <v>11</v>
      </c>
      <c r="G15" s="13" t="s">
        <v>42</v>
      </c>
      <c r="H15" s="34"/>
      <c r="I15" s="17">
        <v>58.5</v>
      </c>
      <c r="J15" s="17">
        <v>58.1</v>
      </c>
      <c r="K15" s="31">
        <v>58.7</v>
      </c>
      <c r="L15" s="31">
        <v>60.7</v>
      </c>
      <c r="M15" s="39">
        <v>0</v>
      </c>
      <c r="N15" s="39">
        <v>0</v>
      </c>
    </row>
    <row r="16" spans="1:17" x14ac:dyDescent="0.15">
      <c r="B16" s="5"/>
      <c r="C16" s="5"/>
      <c r="D16" s="5"/>
      <c r="E16" s="5"/>
      <c r="F16" s="5"/>
      <c r="G16" s="5"/>
      <c r="H16" s="35"/>
      <c r="I16" s="5"/>
      <c r="J16" s="5"/>
      <c r="K16" s="5"/>
      <c r="L16" s="5"/>
      <c r="M16" s="5"/>
      <c r="N16" s="5"/>
    </row>
    <row r="17" spans="3:16" x14ac:dyDescent="0.2">
      <c r="H17" s="34"/>
      <c r="I17" s="6" t="s">
        <v>0</v>
      </c>
      <c r="J17" s="6" t="s">
        <v>0</v>
      </c>
      <c r="K17" s="6" t="s">
        <v>0</v>
      </c>
      <c r="L17" s="6" t="s">
        <v>0</v>
      </c>
      <c r="M17" s="6" t="s">
        <v>12</v>
      </c>
      <c r="N17" s="6" t="s">
        <v>12</v>
      </c>
    </row>
    <row r="18" spans="3:16" s="19" customFormat="1" x14ac:dyDescent="0.2">
      <c r="C18" s="3" t="s">
        <v>13</v>
      </c>
      <c r="E18" s="7"/>
      <c r="F18" s="7"/>
      <c r="G18" s="7"/>
      <c r="H18" s="33"/>
      <c r="I18" s="26">
        <v>2939059</v>
      </c>
      <c r="J18" s="26">
        <v>3101569</v>
      </c>
      <c r="K18" s="38">
        <v>3179839</v>
      </c>
      <c r="L18" s="38">
        <v>3341867</v>
      </c>
      <c r="M18" s="27">
        <f>(L18-K18)/K18*100</f>
        <v>5.0954781043945934</v>
      </c>
      <c r="N18" s="27">
        <v>100</v>
      </c>
    </row>
    <row r="19" spans="3:16" x14ac:dyDescent="0.15">
      <c r="H19" s="34"/>
      <c r="I19" s="13"/>
      <c r="J19" s="13"/>
      <c r="M19" s="24"/>
      <c r="N19" s="24"/>
    </row>
    <row r="20" spans="3:16" x14ac:dyDescent="0.2">
      <c r="D20" s="1" t="s">
        <v>14</v>
      </c>
      <c r="E20" s="8"/>
      <c r="F20" s="8" t="s">
        <v>44</v>
      </c>
      <c r="G20" s="8"/>
      <c r="H20" s="36"/>
      <c r="I20" s="12">
        <v>433883</v>
      </c>
      <c r="J20" s="12">
        <v>439185</v>
      </c>
      <c r="K20" s="12">
        <v>453294</v>
      </c>
      <c r="L20" s="12">
        <v>412245</v>
      </c>
      <c r="M20" s="24">
        <f>(L20-K20)/K20*100</f>
        <v>-9.0557121867926771</v>
      </c>
      <c r="N20" s="25">
        <f>L20/L$18*100</f>
        <v>12.335769197278049</v>
      </c>
      <c r="P20" s="32" t="s">
        <v>58</v>
      </c>
    </row>
    <row r="21" spans="3:16" x14ac:dyDescent="0.2">
      <c r="D21" s="1"/>
      <c r="E21" s="8"/>
      <c r="F21" s="8"/>
      <c r="G21" s="8"/>
      <c r="H21" s="36"/>
      <c r="I21" s="12"/>
      <c r="J21" s="12"/>
      <c r="M21" s="24"/>
      <c r="N21" s="24"/>
    </row>
    <row r="22" spans="3:16" x14ac:dyDescent="0.2">
      <c r="D22" s="8">
        <v>102</v>
      </c>
      <c r="E22" s="1" t="s">
        <v>41</v>
      </c>
      <c r="H22" s="34"/>
      <c r="I22" s="14">
        <v>28497</v>
      </c>
      <c r="J22" s="14">
        <v>24315</v>
      </c>
      <c r="K22" s="14">
        <v>24699</v>
      </c>
      <c r="L22" s="14">
        <v>26369</v>
      </c>
      <c r="M22" s="24">
        <f t="shared" ref="M22:M24" si="0">(L22-K22)/K22*100</f>
        <v>6.7614073444268996</v>
      </c>
      <c r="N22" s="25">
        <f t="shared" ref="N22:N24" si="1">L22/L$18*100</f>
        <v>0.78904995321477478</v>
      </c>
    </row>
    <row r="23" spans="3:16" x14ac:dyDescent="0.2">
      <c r="D23" s="8">
        <v>322</v>
      </c>
      <c r="E23" s="1" t="s">
        <v>15</v>
      </c>
      <c r="H23" s="34"/>
      <c r="I23" s="14">
        <v>445</v>
      </c>
      <c r="J23" s="14">
        <v>412</v>
      </c>
      <c r="K23" s="14">
        <v>338</v>
      </c>
      <c r="L23" s="14">
        <v>537</v>
      </c>
      <c r="M23" s="24">
        <f t="shared" si="0"/>
        <v>58.875739644970416</v>
      </c>
      <c r="N23" s="25">
        <f t="shared" si="1"/>
        <v>1.6068862106122118E-2</v>
      </c>
    </row>
    <row r="24" spans="3:16" x14ac:dyDescent="0.2">
      <c r="D24" s="1" t="s">
        <v>39</v>
      </c>
      <c r="E24" s="1" t="s">
        <v>16</v>
      </c>
      <c r="H24" s="34"/>
      <c r="I24" s="14">
        <v>5924</v>
      </c>
      <c r="J24" s="14">
        <v>8568</v>
      </c>
      <c r="K24" s="14">
        <v>9043</v>
      </c>
      <c r="L24" s="14">
        <v>7060</v>
      </c>
      <c r="M24" s="24">
        <f t="shared" si="0"/>
        <v>-21.928563529802055</v>
      </c>
      <c r="N24" s="25">
        <f t="shared" si="1"/>
        <v>0.21125915543616786</v>
      </c>
    </row>
    <row r="25" spans="3:16" x14ac:dyDescent="0.2">
      <c r="D25" s="1"/>
      <c r="E25" s="1"/>
      <c r="H25" s="34"/>
      <c r="I25" s="14"/>
      <c r="J25" s="14"/>
      <c r="K25" s="14"/>
      <c r="L25" s="14"/>
      <c r="M25" s="24"/>
      <c r="N25" s="25"/>
    </row>
    <row r="26" spans="3:16" x14ac:dyDescent="0.2">
      <c r="D26" s="8">
        <v>403</v>
      </c>
      <c r="E26" s="1" t="s">
        <v>17</v>
      </c>
      <c r="H26" s="34"/>
      <c r="I26" s="14">
        <v>2984</v>
      </c>
      <c r="J26" s="40">
        <v>0</v>
      </c>
      <c r="K26" s="40">
        <v>0</v>
      </c>
      <c r="L26" s="40">
        <v>0</v>
      </c>
      <c r="M26" s="39">
        <v>0</v>
      </c>
      <c r="N26" s="25">
        <f t="shared" ref="N26:N28" si="2">L26/L$18*100</f>
        <v>0</v>
      </c>
    </row>
    <row r="27" spans="3:16" x14ac:dyDescent="0.2">
      <c r="D27" s="8">
        <v>430</v>
      </c>
      <c r="E27" s="1" t="s">
        <v>2</v>
      </c>
      <c r="H27" s="34"/>
      <c r="I27" s="14">
        <v>128038</v>
      </c>
      <c r="J27" s="14">
        <v>140352</v>
      </c>
      <c r="K27" s="14">
        <v>152099</v>
      </c>
      <c r="L27" s="14">
        <v>144495</v>
      </c>
      <c r="M27" s="24">
        <f>(L27-K27)/K27*100</f>
        <v>-4.9993754068074079</v>
      </c>
      <c r="N27" s="25">
        <f t="shared" si="2"/>
        <v>4.3237806890579424</v>
      </c>
    </row>
    <row r="28" spans="3:16" x14ac:dyDescent="0.2">
      <c r="D28" s="8">
        <v>431</v>
      </c>
      <c r="E28" s="1" t="s">
        <v>18</v>
      </c>
      <c r="H28" s="34"/>
      <c r="I28" s="14">
        <v>19654</v>
      </c>
      <c r="J28" s="14">
        <v>23393</v>
      </c>
      <c r="K28" s="14">
        <v>16371</v>
      </c>
      <c r="L28" s="14">
        <v>22740</v>
      </c>
      <c r="M28" s="24">
        <f t="shared" ref="M28" si="3">(L28-K28)/K28*100</f>
        <v>38.904159794759025</v>
      </c>
      <c r="N28" s="25">
        <f t="shared" si="2"/>
        <v>0.68045795957768518</v>
      </c>
    </row>
    <row r="29" spans="3:16" x14ac:dyDescent="0.2">
      <c r="D29" s="8"/>
      <c r="E29" s="1"/>
      <c r="H29" s="34"/>
      <c r="I29" s="14"/>
      <c r="J29" s="14"/>
      <c r="K29" s="14"/>
      <c r="L29" s="14"/>
      <c r="M29" s="24"/>
      <c r="N29" s="25"/>
    </row>
    <row r="30" spans="3:16" x14ac:dyDescent="0.2">
      <c r="D30" s="8">
        <v>440</v>
      </c>
      <c r="E30" s="1" t="s">
        <v>3</v>
      </c>
      <c r="H30" s="34"/>
      <c r="I30" s="14">
        <v>50446</v>
      </c>
      <c r="J30" s="14">
        <v>48023</v>
      </c>
      <c r="K30" s="14">
        <v>45883</v>
      </c>
      <c r="L30" s="14">
        <v>48283</v>
      </c>
      <c r="M30" s="24">
        <f t="shared" ref="M30:M32" si="4">(L30-K30)/K30*100</f>
        <v>5.2306954645511414</v>
      </c>
      <c r="N30" s="25">
        <f t="shared" ref="N30:N32" si="5">L30/L$18*100</f>
        <v>1.4447911900742909</v>
      </c>
    </row>
    <row r="31" spans="3:16" x14ac:dyDescent="0.2">
      <c r="D31" s="8">
        <v>541</v>
      </c>
      <c r="E31" s="1" t="s">
        <v>19</v>
      </c>
      <c r="H31" s="34"/>
      <c r="I31" s="14">
        <v>14104</v>
      </c>
      <c r="J31" s="14">
        <v>17046</v>
      </c>
      <c r="K31" s="14">
        <v>14846</v>
      </c>
      <c r="L31" s="14">
        <v>14951</v>
      </c>
      <c r="M31" s="24">
        <f t="shared" si="4"/>
        <v>0.70726121514212581</v>
      </c>
      <c r="N31" s="25">
        <f t="shared" si="5"/>
        <v>0.44738465055611132</v>
      </c>
    </row>
    <row r="32" spans="3:16" x14ac:dyDescent="0.2">
      <c r="D32" s="8">
        <v>720</v>
      </c>
      <c r="E32" s="1" t="s">
        <v>20</v>
      </c>
      <c r="H32" s="34"/>
      <c r="I32" s="14">
        <v>45826</v>
      </c>
      <c r="J32" s="14">
        <v>37915</v>
      </c>
      <c r="K32" s="14">
        <v>32777</v>
      </c>
      <c r="L32" s="14">
        <v>40671</v>
      </c>
      <c r="M32" s="24">
        <f t="shared" si="4"/>
        <v>24.083961314336271</v>
      </c>
      <c r="N32" s="25">
        <f t="shared" si="5"/>
        <v>1.2170143216351819</v>
      </c>
    </row>
    <row r="33" spans="4:14" x14ac:dyDescent="0.2">
      <c r="D33" s="8"/>
      <c r="E33" s="1"/>
      <c r="H33" s="34"/>
      <c r="I33" s="14"/>
      <c r="J33" s="14"/>
      <c r="K33" s="14"/>
      <c r="L33" s="14"/>
      <c r="M33" s="24"/>
      <c r="N33" s="25"/>
    </row>
    <row r="34" spans="4:14" x14ac:dyDescent="0.2">
      <c r="D34" s="8">
        <v>721</v>
      </c>
      <c r="E34" s="1" t="s">
        <v>21</v>
      </c>
      <c r="H34" s="34"/>
      <c r="I34" s="14">
        <v>11825</v>
      </c>
      <c r="J34" s="14">
        <v>6050</v>
      </c>
      <c r="K34" s="14">
        <v>11733</v>
      </c>
      <c r="L34" s="14">
        <v>10570</v>
      </c>
      <c r="M34" s="24">
        <f t="shared" ref="M34:M36" si="6">(L34-K34)/K34*100</f>
        <v>-9.9122134151538397</v>
      </c>
      <c r="N34" s="25">
        <f t="shared" ref="N34:N36" si="7">L34/L$18*100</f>
        <v>0.31629026529182641</v>
      </c>
    </row>
    <row r="35" spans="4:14" x14ac:dyDescent="0.2">
      <c r="D35" s="8">
        <v>722</v>
      </c>
      <c r="E35" s="1" t="s">
        <v>22</v>
      </c>
      <c r="H35" s="34"/>
      <c r="I35" s="14">
        <v>9068</v>
      </c>
      <c r="J35" s="14">
        <v>8522</v>
      </c>
      <c r="K35" s="14">
        <v>16375</v>
      </c>
      <c r="L35" s="14">
        <v>18956</v>
      </c>
      <c r="M35" s="24">
        <f t="shared" si="6"/>
        <v>15.761832061068704</v>
      </c>
      <c r="N35" s="25">
        <f t="shared" si="7"/>
        <v>0.5672278400067986</v>
      </c>
    </row>
    <row r="36" spans="4:14" x14ac:dyDescent="0.2">
      <c r="D36" s="8">
        <v>730</v>
      </c>
      <c r="E36" s="1" t="s">
        <v>23</v>
      </c>
      <c r="H36" s="34"/>
      <c r="I36" s="14">
        <v>14321</v>
      </c>
      <c r="J36" s="14">
        <v>15287</v>
      </c>
      <c r="K36" s="14">
        <v>19909</v>
      </c>
      <c r="L36" s="14">
        <v>16633</v>
      </c>
      <c r="M36" s="24">
        <f t="shared" si="6"/>
        <v>-16.454869656939071</v>
      </c>
      <c r="N36" s="25">
        <f t="shared" si="7"/>
        <v>0.49771579778608788</v>
      </c>
    </row>
    <row r="37" spans="4:14" x14ac:dyDescent="0.2">
      <c r="D37" s="8"/>
      <c r="E37" s="1"/>
      <c r="H37" s="34"/>
      <c r="I37" s="14"/>
      <c r="J37" s="14"/>
      <c r="K37" s="14"/>
      <c r="L37" s="14"/>
      <c r="M37" s="24"/>
      <c r="N37" s="25"/>
    </row>
    <row r="38" spans="4:14" x14ac:dyDescent="0.2">
      <c r="D38" s="8">
        <v>731</v>
      </c>
      <c r="E38" s="1" t="s">
        <v>24</v>
      </c>
      <c r="H38" s="34"/>
      <c r="I38" s="14">
        <v>3269</v>
      </c>
      <c r="J38" s="14">
        <v>2870</v>
      </c>
      <c r="K38" s="14">
        <v>2711</v>
      </c>
      <c r="L38" s="14">
        <v>1803</v>
      </c>
      <c r="M38" s="24">
        <f t="shared" ref="M38:M40" si="8">(L38-K38)/K38*100</f>
        <v>-33.493175949834011</v>
      </c>
      <c r="N38" s="25">
        <f t="shared" ref="N38:N40" si="9">L38/L$18*100</f>
        <v>5.3951877797650233E-2</v>
      </c>
    </row>
    <row r="39" spans="4:14" x14ac:dyDescent="0.2">
      <c r="D39" s="8">
        <v>732</v>
      </c>
      <c r="E39" s="1" t="s">
        <v>25</v>
      </c>
      <c r="H39" s="34"/>
      <c r="I39" s="14">
        <v>5490</v>
      </c>
      <c r="J39" s="14">
        <v>4057</v>
      </c>
      <c r="K39" s="14">
        <v>3720</v>
      </c>
      <c r="L39" s="14">
        <v>3476</v>
      </c>
      <c r="M39" s="24">
        <f t="shared" si="8"/>
        <v>-6.559139784946237</v>
      </c>
      <c r="N39" s="25">
        <f t="shared" si="9"/>
        <v>0.10401371448953534</v>
      </c>
    </row>
    <row r="40" spans="4:14" x14ac:dyDescent="0.2">
      <c r="D40" s="8">
        <v>733</v>
      </c>
      <c r="E40" s="1" t="s">
        <v>26</v>
      </c>
      <c r="H40" s="34"/>
      <c r="I40" s="14">
        <v>1769</v>
      </c>
      <c r="J40" s="14">
        <v>2090</v>
      </c>
      <c r="K40" s="14">
        <v>2278</v>
      </c>
      <c r="L40" s="14">
        <v>2267</v>
      </c>
      <c r="M40" s="24">
        <f t="shared" si="8"/>
        <v>-0.48287971905179983</v>
      </c>
      <c r="N40" s="25">
        <f t="shared" si="9"/>
        <v>6.7836332205919628E-2</v>
      </c>
    </row>
    <row r="41" spans="4:14" x14ac:dyDescent="0.2">
      <c r="D41" s="8"/>
      <c r="E41" s="1"/>
      <c r="H41" s="34"/>
      <c r="I41" s="14"/>
      <c r="J41" s="14"/>
      <c r="K41" s="14"/>
      <c r="L41" s="14"/>
      <c r="M41" s="24"/>
      <c r="N41" s="25"/>
    </row>
    <row r="42" spans="4:14" x14ac:dyDescent="0.2">
      <c r="D42" s="8">
        <v>734</v>
      </c>
      <c r="E42" s="1" t="s">
        <v>27</v>
      </c>
      <c r="H42" s="34"/>
      <c r="I42" s="14">
        <v>1660</v>
      </c>
      <c r="J42" s="14">
        <v>1942</v>
      </c>
      <c r="K42" s="14">
        <v>1522</v>
      </c>
      <c r="L42" s="14">
        <v>187</v>
      </c>
      <c r="M42" s="24">
        <f t="shared" ref="M42:M44" si="10">(L42-K42)/K42*100</f>
        <v>-87.713534822601829</v>
      </c>
      <c r="N42" s="25">
        <f t="shared" ref="N42:N44" si="11">L42/L$18*100</f>
        <v>5.5956745136775338E-3</v>
      </c>
    </row>
    <row r="43" spans="4:14" x14ac:dyDescent="0.2">
      <c r="D43" s="8">
        <v>735</v>
      </c>
      <c r="E43" s="1" t="s">
        <v>28</v>
      </c>
      <c r="H43" s="34"/>
      <c r="I43" s="14">
        <v>322</v>
      </c>
      <c r="J43" s="14">
        <v>211</v>
      </c>
      <c r="K43" s="14">
        <v>352</v>
      </c>
      <c r="L43" s="14">
        <v>146</v>
      </c>
      <c r="M43" s="24">
        <f t="shared" si="10"/>
        <v>-58.522727272727273</v>
      </c>
      <c r="N43" s="25">
        <f t="shared" si="11"/>
        <v>4.3688153957054544E-3</v>
      </c>
    </row>
    <row r="44" spans="4:14" x14ac:dyDescent="0.2">
      <c r="D44" s="8">
        <v>736</v>
      </c>
      <c r="E44" s="1" t="s">
        <v>29</v>
      </c>
      <c r="H44" s="34"/>
      <c r="I44" s="14">
        <v>3262</v>
      </c>
      <c r="J44" s="14">
        <v>3284</v>
      </c>
      <c r="K44" s="14">
        <v>3727</v>
      </c>
      <c r="L44" s="14">
        <v>4065</v>
      </c>
      <c r="M44" s="24">
        <f t="shared" si="10"/>
        <v>9.0689562650925684</v>
      </c>
      <c r="N44" s="25">
        <f t="shared" si="11"/>
        <v>0.12163859303796351</v>
      </c>
    </row>
    <row r="45" spans="4:14" x14ac:dyDescent="0.2">
      <c r="D45" s="8"/>
      <c r="E45" s="1"/>
      <c r="H45" s="34"/>
      <c r="I45" s="14"/>
      <c r="J45" s="14"/>
      <c r="K45" s="14"/>
      <c r="L45" s="14"/>
      <c r="M45" s="24"/>
      <c r="N45" s="25"/>
    </row>
    <row r="46" spans="4:14" x14ac:dyDescent="0.2">
      <c r="D46" s="8">
        <v>737</v>
      </c>
      <c r="E46" s="1" t="s">
        <v>30</v>
      </c>
      <c r="H46" s="34"/>
      <c r="I46" s="14">
        <v>3208</v>
      </c>
      <c r="J46" s="14">
        <v>2286</v>
      </c>
      <c r="K46" s="14">
        <v>4624</v>
      </c>
      <c r="L46" s="14">
        <v>5618</v>
      </c>
      <c r="M46" s="24">
        <f t="shared" ref="M46:M48" si="12">(L46-K46)/K46*100</f>
        <v>21.496539792387541</v>
      </c>
      <c r="N46" s="25">
        <f t="shared" ref="N46:N48" si="13">L46/L$18*100</f>
        <v>0.16810962255529618</v>
      </c>
    </row>
    <row r="47" spans="4:14" x14ac:dyDescent="0.2">
      <c r="D47" s="8">
        <v>760</v>
      </c>
      <c r="E47" s="1" t="s">
        <v>31</v>
      </c>
      <c r="H47" s="34"/>
      <c r="I47" s="14">
        <v>4370</v>
      </c>
      <c r="J47" s="14">
        <v>3611</v>
      </c>
      <c r="K47" s="14">
        <v>3934</v>
      </c>
      <c r="L47" s="14">
        <v>3909</v>
      </c>
      <c r="M47" s="24">
        <f t="shared" si="12"/>
        <v>-0.63548551093035077</v>
      </c>
      <c r="N47" s="25">
        <f t="shared" si="13"/>
        <v>0.11697054371104536</v>
      </c>
    </row>
    <row r="48" spans="4:14" x14ac:dyDescent="0.2">
      <c r="D48" s="8">
        <v>762</v>
      </c>
      <c r="E48" s="1" t="s">
        <v>32</v>
      </c>
      <c r="H48" s="34"/>
      <c r="I48" s="14">
        <v>27940</v>
      </c>
      <c r="J48" s="14">
        <v>23661</v>
      </c>
      <c r="K48" s="14">
        <v>25153</v>
      </c>
      <c r="L48" s="14">
        <v>22359</v>
      </c>
      <c r="M48" s="24">
        <f t="shared" si="12"/>
        <v>-11.108018924183993</v>
      </c>
      <c r="N48" s="25">
        <f t="shared" si="13"/>
        <v>0.66905714679848116</v>
      </c>
    </row>
    <row r="49" spans="1:14" x14ac:dyDescent="0.2">
      <c r="D49" s="8"/>
      <c r="E49" s="1"/>
      <c r="H49" s="34"/>
      <c r="I49" s="14"/>
      <c r="J49" s="14"/>
      <c r="K49" s="14"/>
      <c r="L49" s="14"/>
      <c r="M49" s="24"/>
      <c r="N49" s="25"/>
    </row>
    <row r="50" spans="1:14" x14ac:dyDescent="0.2">
      <c r="D50" s="8">
        <v>770</v>
      </c>
      <c r="E50" s="1" t="s">
        <v>33</v>
      </c>
      <c r="H50" s="34"/>
      <c r="I50" s="14">
        <v>3208</v>
      </c>
      <c r="J50" s="14">
        <v>3440</v>
      </c>
      <c r="K50" s="14">
        <v>4137</v>
      </c>
      <c r="L50" s="14">
        <v>3719</v>
      </c>
      <c r="M50" s="24">
        <f t="shared" ref="M50:M53" si="14">(L50-K50)/K50*100</f>
        <v>-10.103940053178633</v>
      </c>
      <c r="N50" s="25">
        <f t="shared" ref="N50:N53" si="15">L50/L$18*100</f>
        <v>0.111285099018004</v>
      </c>
    </row>
    <row r="51" spans="1:14" x14ac:dyDescent="0.2">
      <c r="D51" s="8">
        <v>772</v>
      </c>
      <c r="E51" s="1" t="s">
        <v>34</v>
      </c>
      <c r="H51" s="34"/>
      <c r="I51" s="14">
        <v>3794</v>
      </c>
      <c r="J51" s="14">
        <v>3248</v>
      </c>
      <c r="K51" s="14">
        <v>3871</v>
      </c>
      <c r="L51" s="14">
        <v>2107</v>
      </c>
      <c r="M51" s="24">
        <f t="shared" si="14"/>
        <v>-45.569620253164558</v>
      </c>
      <c r="N51" s="25">
        <f t="shared" si="15"/>
        <v>6.3048589306516384E-2</v>
      </c>
    </row>
    <row r="52" spans="1:14" x14ac:dyDescent="0.2">
      <c r="D52" s="8">
        <v>774</v>
      </c>
      <c r="E52" s="1" t="s">
        <v>35</v>
      </c>
      <c r="H52" s="34"/>
      <c r="I52" s="14">
        <v>5844</v>
      </c>
      <c r="J52" s="14">
        <v>5860</v>
      </c>
      <c r="K52" s="14">
        <v>5202</v>
      </c>
      <c r="L52" s="14">
        <v>1137</v>
      </c>
      <c r="M52" s="24">
        <f t="shared" si="14"/>
        <v>-78.143021914648216</v>
      </c>
      <c r="N52" s="25">
        <f t="shared" si="15"/>
        <v>3.4022897978884262E-2</v>
      </c>
    </row>
    <row r="53" spans="1:14" x14ac:dyDescent="0.2">
      <c r="D53" s="8">
        <v>776</v>
      </c>
      <c r="E53" s="1" t="s">
        <v>36</v>
      </c>
      <c r="H53" s="34"/>
      <c r="I53" s="14">
        <v>336</v>
      </c>
      <c r="J53" s="14">
        <v>15656</v>
      </c>
      <c r="K53" s="14">
        <v>1302</v>
      </c>
      <c r="L53" s="14">
        <v>3594</v>
      </c>
      <c r="M53" s="24">
        <f t="shared" si="14"/>
        <v>176.036866359447</v>
      </c>
      <c r="N53" s="25">
        <f t="shared" si="15"/>
        <v>0.10754467487784523</v>
      </c>
    </row>
    <row r="54" spans="1:14" x14ac:dyDescent="0.2">
      <c r="D54" s="8"/>
      <c r="E54" s="1"/>
      <c r="H54" s="34"/>
      <c r="I54" s="14"/>
      <c r="J54" s="14"/>
      <c r="K54" s="14"/>
      <c r="L54" s="14"/>
      <c r="M54" s="24"/>
      <c r="N54" s="25"/>
    </row>
    <row r="55" spans="1:14" x14ac:dyDescent="0.2">
      <c r="D55" s="8">
        <v>880</v>
      </c>
      <c r="E55" s="1" t="s">
        <v>37</v>
      </c>
      <c r="H55" s="34"/>
      <c r="I55" s="14">
        <v>26365</v>
      </c>
      <c r="J55" s="14">
        <v>26453</v>
      </c>
      <c r="K55" s="14">
        <v>32073</v>
      </c>
      <c r="L55" s="14">
        <v>32507</v>
      </c>
      <c r="M55" s="24">
        <f t="shared" ref="M55:M57" si="16">(L55-K55)/K55*100</f>
        <v>1.3531630966856858</v>
      </c>
      <c r="N55" s="25">
        <f t="shared" ref="N55:N57" si="17">L55/L$18*100</f>
        <v>0.97271974019313168</v>
      </c>
    </row>
    <row r="56" spans="1:14" x14ac:dyDescent="0.2">
      <c r="D56" s="8">
        <v>890</v>
      </c>
      <c r="E56" s="1" t="s">
        <v>43</v>
      </c>
      <c r="H56" s="34"/>
      <c r="I56" s="14">
        <v>987</v>
      </c>
      <c r="J56" s="14">
        <v>2381</v>
      </c>
      <c r="K56" s="14">
        <v>1335</v>
      </c>
      <c r="L56" s="14">
        <v>1745</v>
      </c>
      <c r="M56" s="24">
        <f t="shared" si="16"/>
        <v>30.711610486891384</v>
      </c>
      <c r="N56" s="25">
        <f t="shared" si="17"/>
        <v>5.2216320996616564E-2</v>
      </c>
    </row>
    <row r="57" spans="1:14" x14ac:dyDescent="0.2">
      <c r="D57" s="8">
        <v>940</v>
      </c>
      <c r="E57" s="1" t="s">
        <v>38</v>
      </c>
      <c r="H57" s="34"/>
      <c r="I57" s="14">
        <v>10927</v>
      </c>
      <c r="J57" s="14">
        <v>8252</v>
      </c>
      <c r="K57" s="14">
        <v>13280</v>
      </c>
      <c r="L57" s="14">
        <v>8763</v>
      </c>
      <c r="M57" s="24">
        <f t="shared" si="16"/>
        <v>-34.013554216867469</v>
      </c>
      <c r="N57" s="25">
        <f t="shared" si="17"/>
        <v>0.26221869392169106</v>
      </c>
    </row>
    <row r="58" spans="1:14" ht="18" thickBot="1" x14ac:dyDescent="0.2">
      <c r="B58" s="4"/>
      <c r="C58" s="4"/>
      <c r="D58" s="4"/>
      <c r="E58" s="4"/>
      <c r="F58" s="4"/>
      <c r="G58" s="4"/>
      <c r="H58" s="11"/>
      <c r="I58" s="16"/>
      <c r="J58" s="16"/>
      <c r="K58" s="16"/>
      <c r="L58" s="16"/>
      <c r="M58" s="4"/>
      <c r="N58" s="4"/>
    </row>
    <row r="59" spans="1:14" x14ac:dyDescent="0.2">
      <c r="H59" s="1"/>
      <c r="I59" s="1" t="s">
        <v>45</v>
      </c>
      <c r="J59" s="1"/>
      <c r="K59" s="13"/>
      <c r="L59" s="13"/>
      <c r="M59" s="13"/>
    </row>
    <row r="60" spans="1:14" x14ac:dyDescent="0.2">
      <c r="A60" s="1"/>
      <c r="G60" s="13" t="s">
        <v>58</v>
      </c>
      <c r="H60" s="13"/>
      <c r="I60" s="1" t="s">
        <v>59</v>
      </c>
      <c r="J60" s="13"/>
      <c r="K60" s="13"/>
      <c r="L60" s="13"/>
      <c r="M60" s="13"/>
    </row>
    <row r="61" spans="1:14" x14ac:dyDescent="0.2">
      <c r="I61" s="1" t="s">
        <v>1</v>
      </c>
      <c r="J61" s="13"/>
      <c r="K61" s="13"/>
      <c r="L61" s="13"/>
    </row>
    <row r="62" spans="1:14" x14ac:dyDescent="0.15">
      <c r="I62" s="13"/>
      <c r="J62" s="13"/>
      <c r="K62" s="13"/>
      <c r="L62" s="13"/>
    </row>
    <row r="63" spans="1:14" x14ac:dyDescent="0.15">
      <c r="I63" s="13"/>
      <c r="J63" s="13"/>
      <c r="K63" s="13"/>
      <c r="L63" s="13"/>
    </row>
    <row r="64" spans="1:14" x14ac:dyDescent="0.15">
      <c r="I64" s="13"/>
      <c r="J64" s="13"/>
      <c r="K64" s="13"/>
      <c r="L64" s="13"/>
    </row>
    <row r="65" spans="9:12" x14ac:dyDescent="0.15">
      <c r="I65" s="13"/>
      <c r="J65" s="13"/>
      <c r="K65" s="13"/>
      <c r="L65" s="13"/>
    </row>
    <row r="66" spans="9:12" x14ac:dyDescent="0.15">
      <c r="I66" s="13"/>
      <c r="J66" s="13"/>
      <c r="K66" s="13"/>
      <c r="L66" s="13"/>
    </row>
    <row r="67" spans="9:12" x14ac:dyDescent="0.15">
      <c r="I67" s="13"/>
      <c r="J67" s="13"/>
      <c r="K67" s="13"/>
      <c r="L67" s="13"/>
    </row>
  </sheetData>
  <mergeCells count="2">
    <mergeCell ref="B6:N6"/>
    <mergeCell ref="I8:N8"/>
  </mergeCells>
  <phoneticPr fontId="2"/>
  <pageMargins left="0.59055118110236227" right="0.59" top="0.92" bottom="0.98425196850393704" header="0.51181102362204722" footer="0.5118110236220472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Q02</vt:lpstr>
      <vt:lpstr>'Q02'!Print_Area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2016-11-09T07:20:35Z</cp:lastPrinted>
  <dcterms:created xsi:type="dcterms:W3CDTF">2006-04-24T05:17:06Z</dcterms:created>
  <dcterms:modified xsi:type="dcterms:W3CDTF">2017-01-30T04:59:09Z</dcterms:modified>
</cp:coreProperties>
</file>