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65" yWindow="-15" windowWidth="15300" windowHeight="8820" tabRatio="831"/>
  </bookViews>
  <sheets>
    <sheet name="B08A" sheetId="45" r:id="rId1"/>
    <sheet name="B08A続き" sheetId="54" r:id="rId2"/>
    <sheet name="B08B" sheetId="55" r:id="rId3"/>
    <sheet name="B08B続き" sheetId="56" r:id="rId4"/>
    <sheet name="B08C-B08D" sheetId="57" r:id="rId5"/>
  </sheets>
  <definedNames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hidden="1">#REF!</definedName>
    <definedName name="_Order1" hidden="1">0</definedName>
    <definedName name="_Sort" hidden="1">#REF!</definedName>
    <definedName name="_xlnm.Print_Area" localSheetId="0">B08A!$B$6:$M$66</definedName>
    <definedName name="_xlnm.Print_Area" localSheetId="1">B08A続き!$B$6:$M$75</definedName>
    <definedName name="_xlnm.Print_Area" localSheetId="2">B08B!$B$6:$K$56</definedName>
    <definedName name="_xlnm.Print_Area" localSheetId="3">B08B続き!$B$6:$K$57</definedName>
    <definedName name="_xlnm.Print_Area" localSheetId="4">'B08C-B08D'!$B$6:$N$57</definedName>
    <definedName name="_xlnm.Print_Area">#REF!</definedName>
    <definedName name="物件Ｈ１０_５月__List" localSheetId="1">#REF!</definedName>
    <definedName name="物件Ｈ１０_５月__List" localSheetId="2">#REF!</definedName>
    <definedName name="物件Ｈ１０_５月__List" localSheetId="3">#REF!</definedName>
    <definedName name="物件Ｈ１０_５月__List" localSheetId="4">#REF!</definedName>
    <definedName name="物件Ｈ１０_５月__List">#REF!</definedName>
  </definedNames>
  <calcPr calcId="145621"/>
</workbook>
</file>

<file path=xl/calcChain.xml><?xml version="1.0" encoding="utf-8"?>
<calcChain xmlns="http://schemas.openxmlformats.org/spreadsheetml/2006/main">
  <c r="D21" i="57" l="1"/>
  <c r="I49" i="54"/>
  <c r="I48" i="54"/>
  <c r="I46" i="54"/>
  <c r="F40" i="54"/>
  <c r="C40" i="54"/>
  <c r="I40" i="54" s="1"/>
  <c r="I39" i="54"/>
  <c r="F38" i="54"/>
  <c r="C38" i="54"/>
  <c r="I38" i="54" s="1"/>
  <c r="F37" i="54"/>
  <c r="C37" i="54"/>
  <c r="I37" i="54" s="1"/>
  <c r="F36" i="54"/>
  <c r="C36" i="54"/>
  <c r="I36" i="54" s="1"/>
  <c r="F34" i="54"/>
  <c r="C34" i="54"/>
  <c r="I34" i="54" s="1"/>
  <c r="F33" i="54"/>
  <c r="C33" i="54"/>
  <c r="I33" i="54" s="1"/>
  <c r="F32" i="54"/>
  <c r="I32" i="54" s="1"/>
  <c r="C32" i="54"/>
  <c r="F31" i="54"/>
  <c r="C31" i="54"/>
  <c r="I31" i="54" s="1"/>
  <c r="F30" i="54"/>
  <c r="C30" i="54"/>
  <c r="I30" i="54" s="1"/>
  <c r="F28" i="54"/>
  <c r="C28" i="54"/>
  <c r="I28" i="54" s="1"/>
  <c r="F27" i="54"/>
  <c r="C27" i="54"/>
  <c r="I27" i="54" s="1"/>
  <c r="F26" i="54"/>
  <c r="C26" i="54"/>
  <c r="I26" i="54" s="1"/>
  <c r="F25" i="54"/>
  <c r="C25" i="54"/>
  <c r="I25" i="54" s="1"/>
  <c r="F24" i="54"/>
  <c r="C24" i="54"/>
  <c r="I24" i="54" s="1"/>
  <c r="F22" i="54"/>
  <c r="I22" i="54" s="1"/>
  <c r="C22" i="54"/>
  <c r="F21" i="54"/>
  <c r="C21" i="54"/>
  <c r="I21" i="54" s="1"/>
  <c r="F20" i="54"/>
  <c r="C20" i="54"/>
  <c r="I20" i="54" s="1"/>
  <c r="F19" i="54"/>
  <c r="C19" i="54"/>
  <c r="I19" i="54" s="1"/>
  <c r="F18" i="54"/>
  <c r="C18" i="54"/>
  <c r="I18" i="54" s="1"/>
  <c r="F16" i="54"/>
  <c r="C16" i="54"/>
  <c r="I16" i="54" s="1"/>
  <c r="F15" i="54"/>
  <c r="C15" i="54"/>
  <c r="I15" i="54" s="1"/>
  <c r="I14" i="54"/>
  <c r="F14" i="54"/>
  <c r="C14" i="54"/>
  <c r="F13" i="54"/>
  <c r="I13" i="54" s="1"/>
  <c r="C13" i="54"/>
  <c r="F12" i="54"/>
  <c r="C12" i="54"/>
  <c r="I12" i="54" s="1"/>
  <c r="I17" i="45" l="1"/>
  <c r="I12" i="45"/>
  <c r="I13" i="45"/>
  <c r="I14" i="45"/>
  <c r="I15" i="45"/>
  <c r="I18" i="45"/>
  <c r="I19" i="45"/>
  <c r="I20" i="45"/>
  <c r="I22" i="45"/>
  <c r="I23" i="45"/>
  <c r="I24" i="45"/>
  <c r="I25" i="45"/>
  <c r="I26" i="45"/>
  <c r="I28" i="45"/>
  <c r="I29" i="45"/>
  <c r="I30" i="45"/>
  <c r="I31" i="45"/>
  <c r="C32" i="45"/>
  <c r="F32" i="45"/>
  <c r="I32" i="45" s="1"/>
  <c r="C34" i="45"/>
  <c r="I34" i="45" s="1"/>
  <c r="F34" i="45"/>
  <c r="C35" i="45"/>
  <c r="F35" i="45"/>
  <c r="I35" i="45"/>
  <c r="C36" i="45"/>
  <c r="F36" i="45"/>
  <c r="I36" i="45"/>
  <c r="C37" i="45"/>
  <c r="F37" i="45"/>
  <c r="I37" i="45"/>
  <c r="C38" i="45"/>
  <c r="F38" i="45"/>
  <c r="I38" i="45"/>
  <c r="C40" i="45"/>
  <c r="F40" i="45"/>
  <c r="I40" i="45"/>
  <c r="C41" i="45"/>
  <c r="F41" i="45"/>
  <c r="I41" i="45"/>
  <c r="C42" i="45"/>
  <c r="F42" i="45"/>
  <c r="I42" i="45"/>
  <c r="C43" i="45"/>
  <c r="F43" i="45"/>
  <c r="I43" i="45"/>
  <c r="C44" i="45"/>
  <c r="I44" i="45" s="1"/>
  <c r="F44" i="45"/>
  <c r="C46" i="45"/>
  <c r="F46" i="45"/>
  <c r="I46" i="45"/>
  <c r="C47" i="45"/>
  <c r="I47" i="45" s="1"/>
  <c r="F47" i="45"/>
  <c r="C48" i="45"/>
  <c r="F48" i="45"/>
  <c r="I48" i="45"/>
  <c r="C49" i="45"/>
  <c r="F49" i="45"/>
  <c r="I49" i="45"/>
  <c r="C50" i="45"/>
  <c r="I50" i="45" s="1"/>
  <c r="F50" i="45"/>
  <c r="C52" i="45"/>
  <c r="F52" i="45"/>
  <c r="I52" i="45" s="1"/>
  <c r="C53" i="45"/>
  <c r="I53" i="45" s="1"/>
  <c r="F53" i="45"/>
  <c r="C54" i="45"/>
  <c r="F54" i="45"/>
  <c r="I54" i="45"/>
  <c r="C55" i="45"/>
  <c r="F55" i="45"/>
  <c r="I55" i="45"/>
  <c r="C56" i="45"/>
  <c r="F56" i="45"/>
  <c r="I56" i="45"/>
  <c r="C58" i="45"/>
  <c r="F58" i="45"/>
  <c r="I58" i="45"/>
  <c r="C59" i="45"/>
  <c r="F59" i="45"/>
  <c r="I59" i="45"/>
  <c r="C60" i="45"/>
  <c r="F60" i="45"/>
  <c r="I60" i="45"/>
  <c r="C61" i="45"/>
  <c r="F61" i="45"/>
  <c r="I61" i="45"/>
  <c r="C62" i="45"/>
  <c r="F62" i="45"/>
  <c r="I62" i="45"/>
</calcChain>
</file>

<file path=xl/sharedStrings.xml><?xml version="1.0" encoding="utf-8"?>
<sst xmlns="http://schemas.openxmlformats.org/spreadsheetml/2006/main" count="480" uniqueCount="237">
  <si>
    <t>男</t>
  </si>
  <si>
    <t>女</t>
  </si>
  <si>
    <t>人</t>
  </si>
  <si>
    <t xml:space="preserve">  総 数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</si>
  <si>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</si>
  <si>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</si>
  <si>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</si>
  <si>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</si>
  <si>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</si>
  <si>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</si>
  <si>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</si>
  <si>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>Ｂ-08 人口動態</t>
  </si>
  <si>
    <t>Ａ．出生，死亡，死産，婚姻及び離婚数</t>
  </si>
  <si>
    <t>出生数</t>
  </si>
  <si>
    <t>死亡数</t>
  </si>
  <si>
    <t>自然</t>
  </si>
  <si>
    <t>乳児</t>
  </si>
  <si>
    <t>死産数</t>
  </si>
  <si>
    <t>婚姻</t>
  </si>
  <si>
    <t>離婚</t>
  </si>
  <si>
    <t xml:space="preserve"> 死亡数</t>
  </si>
  <si>
    <t>件数</t>
  </si>
  <si>
    <t>件</t>
  </si>
  <si>
    <t>Ａ．出生，死亡，死産，婚姻及び離婚数－続き－</t>
  </si>
  <si>
    <t>婚姻件数</t>
  </si>
  <si>
    <t>離婚件数</t>
  </si>
  <si>
    <t>周産期死亡</t>
  </si>
  <si>
    <t xml:space="preserve"> 注）</t>
  </si>
  <si>
    <t>乳児死亡</t>
  </si>
  <si>
    <t xml:space="preserve"> 新生児死亡</t>
  </si>
  <si>
    <t xml:space="preserve"> 死産総数</t>
  </si>
  <si>
    <t>人工</t>
  </si>
  <si>
    <t xml:space="preserve"> 後期死産)</t>
  </si>
  <si>
    <t xml:space="preserve">    母の年齢階級別</t>
  </si>
  <si>
    <t xml:space="preserve">  15歳</t>
  </si>
  <si>
    <t xml:space="preserve">     歳</t>
  </si>
  <si>
    <t xml:space="preserve">  50歳</t>
  </si>
  <si>
    <t xml:space="preserve"> 年齢</t>
  </si>
  <si>
    <t xml:space="preserve">  未満</t>
  </si>
  <si>
    <t xml:space="preserve">  以上</t>
  </si>
  <si>
    <t xml:space="preserve"> 不詳</t>
  </si>
  <si>
    <t xml:space="preserve">    第５児～</t>
  </si>
  <si>
    <t>昭和 5年(1930年)</t>
    <rPh sb="4" eb="5">
      <t>ネン</t>
    </rPh>
    <rPh sb="10" eb="11">
      <t>ネン</t>
    </rPh>
    <phoneticPr fontId="2"/>
  </si>
  <si>
    <t>明治38年(1905年)</t>
    <rPh sb="0" eb="2">
      <t>メイジ</t>
    </rPh>
    <rPh sb="4" eb="5">
      <t>ネン</t>
    </rPh>
    <rPh sb="10" eb="11">
      <t>ネン</t>
    </rPh>
    <phoneticPr fontId="2"/>
  </si>
  <si>
    <t>明治43年(1910年)</t>
    <rPh sb="0" eb="2">
      <t>メイジ</t>
    </rPh>
    <rPh sb="4" eb="5">
      <t>ネン</t>
    </rPh>
    <rPh sb="10" eb="11">
      <t>ネン</t>
    </rPh>
    <phoneticPr fontId="2"/>
  </si>
  <si>
    <t>大正 4年(1915年)</t>
    <rPh sb="4" eb="5">
      <t>ネン</t>
    </rPh>
    <rPh sb="10" eb="11">
      <t>ネン</t>
    </rPh>
    <phoneticPr fontId="2"/>
  </si>
  <si>
    <t>大正 9年(1920年)</t>
    <rPh sb="0" eb="2">
      <t>タイショウ</t>
    </rPh>
    <rPh sb="4" eb="5">
      <t>ネン</t>
    </rPh>
    <rPh sb="10" eb="11">
      <t>ネン</t>
    </rPh>
    <phoneticPr fontId="2"/>
  </si>
  <si>
    <t>大正14年(1925年)</t>
    <rPh sb="0" eb="2">
      <t>タイショウ</t>
    </rPh>
    <rPh sb="4" eb="5">
      <t>ネン</t>
    </rPh>
    <rPh sb="10" eb="11">
      <t>ネン</t>
    </rPh>
    <phoneticPr fontId="2"/>
  </si>
  <si>
    <t>昭和10年(1935年)</t>
    <rPh sb="0" eb="2">
      <t>ショウワ</t>
    </rPh>
    <rPh sb="4" eb="5">
      <t>ネン</t>
    </rPh>
    <rPh sb="10" eb="11">
      <t>ネン</t>
    </rPh>
    <phoneticPr fontId="2"/>
  </si>
  <si>
    <t>昭和15年(1940年)</t>
    <rPh sb="0" eb="2">
      <t>ショウワ</t>
    </rPh>
    <rPh sb="4" eb="5">
      <t>ネン</t>
    </rPh>
    <rPh sb="10" eb="11">
      <t>ネン</t>
    </rPh>
    <phoneticPr fontId="2"/>
  </si>
  <si>
    <t>昭和16年(1941年)</t>
    <rPh sb="0" eb="2">
      <t>ショウワ</t>
    </rPh>
    <rPh sb="4" eb="5">
      <t>ネン</t>
    </rPh>
    <rPh sb="10" eb="11">
      <t>ネン</t>
    </rPh>
    <phoneticPr fontId="2"/>
  </si>
  <si>
    <t>昭和17年(1942年)</t>
    <rPh sb="0" eb="2">
      <t>ショウワ</t>
    </rPh>
    <rPh sb="4" eb="5">
      <t>ネン</t>
    </rPh>
    <rPh sb="10" eb="11">
      <t>ネン</t>
    </rPh>
    <phoneticPr fontId="2"/>
  </si>
  <si>
    <t>昭和18年(1943年)</t>
    <rPh sb="0" eb="2">
      <t>ショウワ</t>
    </rPh>
    <rPh sb="4" eb="5">
      <t>ネン</t>
    </rPh>
    <rPh sb="10" eb="11">
      <t>ネン</t>
    </rPh>
    <phoneticPr fontId="2"/>
  </si>
  <si>
    <t>昭和19年(1944年)</t>
    <rPh sb="0" eb="2">
      <t>ショウワ</t>
    </rPh>
    <rPh sb="4" eb="5">
      <t>ネン</t>
    </rPh>
    <rPh sb="10" eb="11">
      <t>ネン</t>
    </rPh>
    <phoneticPr fontId="2"/>
  </si>
  <si>
    <t>昭和20年(1945年)</t>
    <rPh sb="0" eb="2">
      <t>ショウワ</t>
    </rPh>
    <rPh sb="4" eb="5">
      <t>ネン</t>
    </rPh>
    <rPh sb="10" eb="11">
      <t>ネン</t>
    </rPh>
    <phoneticPr fontId="2"/>
  </si>
  <si>
    <t>昭和21年(1946年)</t>
    <rPh sb="0" eb="2">
      <t>ショウワ</t>
    </rPh>
    <rPh sb="4" eb="5">
      <t>ネン</t>
    </rPh>
    <rPh sb="10" eb="11">
      <t>ネン</t>
    </rPh>
    <phoneticPr fontId="2"/>
  </si>
  <si>
    <t>昭和22年(1947年)</t>
    <rPh sb="0" eb="2">
      <t>ショウワ</t>
    </rPh>
    <rPh sb="4" eb="5">
      <t>ネン</t>
    </rPh>
    <rPh sb="10" eb="11">
      <t>ネン</t>
    </rPh>
    <phoneticPr fontId="2"/>
  </si>
  <si>
    <t>昭和23年(1948年)</t>
    <rPh sb="0" eb="2">
      <t>ショウワ</t>
    </rPh>
    <rPh sb="4" eb="5">
      <t>ネン</t>
    </rPh>
    <rPh sb="10" eb="11">
      <t>ネン</t>
    </rPh>
    <phoneticPr fontId="2"/>
  </si>
  <si>
    <t>昭和24年(1949年)</t>
    <rPh sb="0" eb="2">
      <t>ショウワ</t>
    </rPh>
    <rPh sb="4" eb="5">
      <t>ネン</t>
    </rPh>
    <rPh sb="10" eb="11">
      <t>ネン</t>
    </rPh>
    <phoneticPr fontId="2"/>
  </si>
  <si>
    <t>昭和25年(1950年)</t>
    <rPh sb="0" eb="2">
      <t>ショウワ</t>
    </rPh>
    <rPh sb="4" eb="5">
      <t>ネン</t>
    </rPh>
    <rPh sb="10" eb="11">
      <t>ネン</t>
    </rPh>
    <phoneticPr fontId="2"/>
  </si>
  <si>
    <t>昭和26年(1951年)</t>
    <rPh sb="0" eb="2">
      <t>ショウワ</t>
    </rPh>
    <rPh sb="4" eb="5">
      <t>ネン</t>
    </rPh>
    <rPh sb="10" eb="11">
      <t>ネン</t>
    </rPh>
    <phoneticPr fontId="2"/>
  </si>
  <si>
    <t>昭和27年(1952年)</t>
    <rPh sb="0" eb="2">
      <t>ショウワ</t>
    </rPh>
    <rPh sb="4" eb="5">
      <t>ネン</t>
    </rPh>
    <rPh sb="10" eb="11">
      <t>ネン</t>
    </rPh>
    <phoneticPr fontId="2"/>
  </si>
  <si>
    <t>昭和28年(1953年)</t>
    <rPh sb="0" eb="2">
      <t>ショウワ</t>
    </rPh>
    <rPh sb="4" eb="5">
      <t>ネン</t>
    </rPh>
    <rPh sb="10" eb="11">
      <t>ネン</t>
    </rPh>
    <phoneticPr fontId="2"/>
  </si>
  <si>
    <t>昭和29年(1954年)</t>
    <rPh sb="0" eb="2">
      <t>ショウワ</t>
    </rPh>
    <rPh sb="4" eb="5">
      <t>ネン</t>
    </rPh>
    <rPh sb="10" eb="11">
      <t>ネン</t>
    </rPh>
    <phoneticPr fontId="2"/>
  </si>
  <si>
    <t>昭和30年(1955年)</t>
    <rPh sb="0" eb="2">
      <t>ショウワ</t>
    </rPh>
    <rPh sb="4" eb="5">
      <t>ネン</t>
    </rPh>
    <rPh sb="10" eb="11">
      <t>ネン</t>
    </rPh>
    <phoneticPr fontId="2"/>
  </si>
  <si>
    <t>昭和31年(1956年)</t>
    <rPh sb="0" eb="2">
      <t>ショウワ</t>
    </rPh>
    <rPh sb="4" eb="5">
      <t>ネン</t>
    </rPh>
    <rPh sb="10" eb="11">
      <t>ネン</t>
    </rPh>
    <phoneticPr fontId="2"/>
  </si>
  <si>
    <t>昭和32年(1957年)</t>
    <rPh sb="0" eb="2">
      <t>ショウワ</t>
    </rPh>
    <rPh sb="4" eb="5">
      <t>ネン</t>
    </rPh>
    <rPh sb="10" eb="11">
      <t>ネン</t>
    </rPh>
    <phoneticPr fontId="2"/>
  </si>
  <si>
    <t>昭和33年(1958年)</t>
    <rPh sb="0" eb="2">
      <t>ショウワ</t>
    </rPh>
    <rPh sb="4" eb="5">
      <t>ネン</t>
    </rPh>
    <rPh sb="10" eb="11">
      <t>ネン</t>
    </rPh>
    <phoneticPr fontId="2"/>
  </si>
  <si>
    <t>昭和34年(1959年)</t>
    <rPh sb="0" eb="2">
      <t>ショウワ</t>
    </rPh>
    <rPh sb="4" eb="5">
      <t>ネン</t>
    </rPh>
    <rPh sb="10" eb="11">
      <t>ネン</t>
    </rPh>
    <phoneticPr fontId="2"/>
  </si>
  <si>
    <t>昭和35年(1960年)</t>
    <rPh sb="0" eb="2">
      <t>ショウワ</t>
    </rPh>
    <rPh sb="4" eb="5">
      <t>ネン</t>
    </rPh>
    <rPh sb="10" eb="11">
      <t>ネン</t>
    </rPh>
    <phoneticPr fontId="2"/>
  </si>
  <si>
    <t>昭和36年(1961年)</t>
    <rPh sb="0" eb="2">
      <t>ショウワ</t>
    </rPh>
    <rPh sb="4" eb="5">
      <t>ネン</t>
    </rPh>
    <rPh sb="10" eb="11">
      <t>ネン</t>
    </rPh>
    <phoneticPr fontId="2"/>
  </si>
  <si>
    <t>昭和37年(1962年)</t>
    <rPh sb="0" eb="2">
      <t>ショウワ</t>
    </rPh>
    <rPh sb="4" eb="5">
      <t>ネン</t>
    </rPh>
    <rPh sb="10" eb="11">
      <t>ネン</t>
    </rPh>
    <phoneticPr fontId="2"/>
  </si>
  <si>
    <t>昭和38年(1963年)</t>
    <rPh sb="0" eb="2">
      <t>ショウワ</t>
    </rPh>
    <rPh sb="4" eb="5">
      <t>ネン</t>
    </rPh>
    <rPh sb="10" eb="11">
      <t>ネン</t>
    </rPh>
    <phoneticPr fontId="2"/>
  </si>
  <si>
    <t>昭和39年(1964年)</t>
    <rPh sb="0" eb="2">
      <t>ショウワ</t>
    </rPh>
    <rPh sb="4" eb="5">
      <t>ネン</t>
    </rPh>
    <rPh sb="10" eb="11">
      <t>ネン</t>
    </rPh>
    <phoneticPr fontId="2"/>
  </si>
  <si>
    <t>昭和40年(1965年)</t>
    <rPh sb="0" eb="2">
      <t>ショウワ</t>
    </rPh>
    <rPh sb="4" eb="5">
      <t>ネン</t>
    </rPh>
    <rPh sb="10" eb="11">
      <t>ネン</t>
    </rPh>
    <phoneticPr fontId="2"/>
  </si>
  <si>
    <t>昭和41年(1966年)</t>
    <rPh sb="0" eb="2">
      <t>ショウワ</t>
    </rPh>
    <rPh sb="4" eb="5">
      <t>ネン</t>
    </rPh>
    <rPh sb="10" eb="11">
      <t>ネン</t>
    </rPh>
    <phoneticPr fontId="2"/>
  </si>
  <si>
    <t>昭和42年(1967年)</t>
    <rPh sb="0" eb="2">
      <t>ショウワ</t>
    </rPh>
    <rPh sb="4" eb="5">
      <t>ネン</t>
    </rPh>
    <rPh sb="10" eb="11">
      <t>ネン</t>
    </rPh>
    <phoneticPr fontId="2"/>
  </si>
  <si>
    <t>昭和43年(1968年)</t>
    <rPh sb="0" eb="2">
      <t>ショウワ</t>
    </rPh>
    <rPh sb="4" eb="5">
      <t>ネン</t>
    </rPh>
    <rPh sb="10" eb="11">
      <t>ネン</t>
    </rPh>
    <phoneticPr fontId="2"/>
  </si>
  <si>
    <t>昭和44年(1969年)</t>
    <rPh sb="0" eb="2">
      <t>ショウワ</t>
    </rPh>
    <rPh sb="4" eb="5">
      <t>ネン</t>
    </rPh>
    <rPh sb="10" eb="11">
      <t>ネン</t>
    </rPh>
    <phoneticPr fontId="2"/>
  </si>
  <si>
    <t>昭和45年(1970年)</t>
    <rPh sb="0" eb="2">
      <t>ショウワ</t>
    </rPh>
    <rPh sb="4" eb="5">
      <t>ネン</t>
    </rPh>
    <rPh sb="10" eb="11">
      <t>ネン</t>
    </rPh>
    <phoneticPr fontId="2"/>
  </si>
  <si>
    <t>昭和46年(1971年)</t>
    <rPh sb="0" eb="2">
      <t>ショウワ</t>
    </rPh>
    <rPh sb="4" eb="5">
      <t>ネン</t>
    </rPh>
    <rPh sb="10" eb="11">
      <t>ネン</t>
    </rPh>
    <phoneticPr fontId="2"/>
  </si>
  <si>
    <t>昭和47年(1972年)</t>
    <rPh sb="0" eb="2">
      <t>ショウワ</t>
    </rPh>
    <rPh sb="4" eb="5">
      <t>ネン</t>
    </rPh>
    <rPh sb="10" eb="11">
      <t>ネン</t>
    </rPh>
    <phoneticPr fontId="2"/>
  </si>
  <si>
    <t>昭和48年(1973年)</t>
    <rPh sb="0" eb="2">
      <t>ショウワ</t>
    </rPh>
    <rPh sb="4" eb="5">
      <t>ネン</t>
    </rPh>
    <rPh sb="10" eb="11">
      <t>ネン</t>
    </rPh>
    <phoneticPr fontId="2"/>
  </si>
  <si>
    <t>昭和49年(1974年)</t>
    <rPh sb="10" eb="11">
      <t>ネン</t>
    </rPh>
    <phoneticPr fontId="5"/>
  </si>
  <si>
    <t>昭和50年(1975年)</t>
    <rPh sb="10" eb="11">
      <t>ネン</t>
    </rPh>
    <phoneticPr fontId="5"/>
  </si>
  <si>
    <t>昭和51年(1976年)</t>
    <rPh sb="10" eb="11">
      <t>ネン</t>
    </rPh>
    <phoneticPr fontId="5"/>
  </si>
  <si>
    <t>昭和52年(1977年)</t>
    <rPh sb="10" eb="11">
      <t>ネン</t>
    </rPh>
    <phoneticPr fontId="5"/>
  </si>
  <si>
    <t>昭和53年(1978年)</t>
    <rPh sb="10" eb="11">
      <t>ネン</t>
    </rPh>
    <phoneticPr fontId="5"/>
  </si>
  <si>
    <t>昭和54年(1979年)</t>
    <rPh sb="10" eb="11">
      <t>ネン</t>
    </rPh>
    <phoneticPr fontId="5"/>
  </si>
  <si>
    <t>昭和55年(1980年)</t>
    <rPh sb="10" eb="11">
      <t>ネン</t>
    </rPh>
    <phoneticPr fontId="5"/>
  </si>
  <si>
    <t>昭和56年(1981年)</t>
    <rPh sb="10" eb="11">
      <t>ネン</t>
    </rPh>
    <phoneticPr fontId="5"/>
  </si>
  <si>
    <t>昭和57年(1982年)</t>
    <rPh sb="10" eb="11">
      <t>ネン</t>
    </rPh>
    <phoneticPr fontId="5"/>
  </si>
  <si>
    <t>昭和58年(1983年)</t>
    <rPh sb="10" eb="11">
      <t>ネン</t>
    </rPh>
    <phoneticPr fontId="5"/>
  </si>
  <si>
    <t>昭和59年(1984年)</t>
    <rPh sb="10" eb="11">
      <t>ネン</t>
    </rPh>
    <phoneticPr fontId="5"/>
  </si>
  <si>
    <t>昭和60年(1985年)</t>
    <rPh sb="10" eb="11">
      <t>ネン</t>
    </rPh>
    <phoneticPr fontId="5"/>
  </si>
  <si>
    <t>昭和61年(1986年)</t>
    <rPh sb="10" eb="11">
      <t>ネン</t>
    </rPh>
    <phoneticPr fontId="5"/>
  </si>
  <si>
    <t>昭和62年(1987年)</t>
    <rPh sb="10" eb="11">
      <t>ネン</t>
    </rPh>
    <phoneticPr fontId="5"/>
  </si>
  <si>
    <t>昭和63年(1988年)</t>
    <rPh sb="10" eb="11">
      <t>ネン</t>
    </rPh>
    <phoneticPr fontId="5"/>
  </si>
  <si>
    <t>平成元年(1989年)</t>
    <rPh sb="0" eb="2">
      <t>ヘイセイ</t>
    </rPh>
    <rPh sb="2" eb="3">
      <t>ガン</t>
    </rPh>
    <rPh sb="3" eb="4">
      <t>ネン</t>
    </rPh>
    <rPh sb="9" eb="10">
      <t>ネン</t>
    </rPh>
    <phoneticPr fontId="5"/>
  </si>
  <si>
    <t>平成 2年(1990年)</t>
    <rPh sb="0" eb="2">
      <t>ヘイセイ</t>
    </rPh>
    <rPh sb="4" eb="5">
      <t>ネン</t>
    </rPh>
    <rPh sb="10" eb="11">
      <t>ネン</t>
    </rPh>
    <phoneticPr fontId="2"/>
  </si>
  <si>
    <t>平成 3年(1991年)</t>
    <rPh sb="0" eb="2">
      <t>ヘイセイ</t>
    </rPh>
    <rPh sb="4" eb="5">
      <t>ネン</t>
    </rPh>
    <rPh sb="10" eb="11">
      <t>ネン</t>
    </rPh>
    <phoneticPr fontId="2"/>
  </si>
  <si>
    <t>平成 4年(1992年)</t>
    <rPh sb="0" eb="2">
      <t>ヘイセイ</t>
    </rPh>
    <rPh sb="4" eb="5">
      <t>ネン</t>
    </rPh>
    <rPh sb="10" eb="11">
      <t>ネン</t>
    </rPh>
    <phoneticPr fontId="2"/>
  </si>
  <si>
    <t>平成 5年(1993年)</t>
    <rPh sb="0" eb="2">
      <t>ヘイセイ</t>
    </rPh>
    <rPh sb="4" eb="5">
      <t>ネン</t>
    </rPh>
    <rPh sb="10" eb="11">
      <t>ネン</t>
    </rPh>
    <phoneticPr fontId="2"/>
  </si>
  <si>
    <t>平成 6年(1994年)</t>
    <rPh sb="0" eb="2">
      <t>ヘイセイ</t>
    </rPh>
    <rPh sb="4" eb="5">
      <t>ネン</t>
    </rPh>
    <rPh sb="10" eb="11">
      <t>ネン</t>
    </rPh>
    <phoneticPr fontId="2"/>
  </si>
  <si>
    <t>平成 7年(1995年)</t>
    <rPh sb="0" eb="2">
      <t>ヘイセイ</t>
    </rPh>
    <rPh sb="4" eb="5">
      <t>ネン</t>
    </rPh>
    <rPh sb="10" eb="11">
      <t>ネン</t>
    </rPh>
    <phoneticPr fontId="2"/>
  </si>
  <si>
    <t>平成 8年(1996年)</t>
    <rPh sb="0" eb="2">
      <t>ヘイセイ</t>
    </rPh>
    <rPh sb="4" eb="5">
      <t>ネン</t>
    </rPh>
    <rPh sb="10" eb="11">
      <t>ネン</t>
    </rPh>
    <phoneticPr fontId="2"/>
  </si>
  <si>
    <t>平成 9年(1997年)</t>
    <rPh sb="0" eb="2">
      <t>ヘイセイ</t>
    </rPh>
    <rPh sb="4" eb="5">
      <t>ネン</t>
    </rPh>
    <rPh sb="10" eb="11">
      <t>ネン</t>
    </rPh>
    <phoneticPr fontId="2"/>
  </si>
  <si>
    <t>平成10年(1998年)</t>
    <rPh sb="0" eb="2">
      <t>ヘイセイ</t>
    </rPh>
    <rPh sb="4" eb="5">
      <t>ネン</t>
    </rPh>
    <rPh sb="10" eb="11">
      <t>ネン</t>
    </rPh>
    <phoneticPr fontId="2"/>
  </si>
  <si>
    <t>平成11年(1999年)</t>
    <rPh sb="0" eb="2">
      <t>ヘイセイ</t>
    </rPh>
    <rPh sb="4" eb="5">
      <t>ネン</t>
    </rPh>
    <rPh sb="10" eb="11">
      <t>ネン</t>
    </rPh>
    <phoneticPr fontId="2"/>
  </si>
  <si>
    <t>平成12年(2000年)</t>
    <rPh sb="0" eb="2">
      <t>ヘイセイ</t>
    </rPh>
    <rPh sb="4" eb="5">
      <t>ネン</t>
    </rPh>
    <rPh sb="10" eb="11">
      <t>ネン</t>
    </rPh>
    <phoneticPr fontId="2"/>
  </si>
  <si>
    <t>平成13年(2001年)</t>
    <rPh sb="0" eb="2">
      <t>ヘイセイ</t>
    </rPh>
    <rPh sb="4" eb="5">
      <t>ネン</t>
    </rPh>
    <rPh sb="10" eb="11">
      <t>ネン</t>
    </rPh>
    <phoneticPr fontId="2"/>
  </si>
  <si>
    <t>平成14年(2002年)</t>
    <rPh sb="0" eb="2">
      <t>ヘイセイ</t>
    </rPh>
    <rPh sb="4" eb="5">
      <t>ネン</t>
    </rPh>
    <rPh sb="10" eb="11">
      <t>ネン</t>
    </rPh>
    <phoneticPr fontId="2"/>
  </si>
  <si>
    <t>平成15年(2003年)</t>
    <rPh sb="0" eb="2">
      <t>ヘイセイ</t>
    </rPh>
    <rPh sb="4" eb="5">
      <t>ネン</t>
    </rPh>
    <rPh sb="10" eb="11">
      <t>ネン</t>
    </rPh>
    <phoneticPr fontId="2"/>
  </si>
  <si>
    <t>平成16年(2004年)</t>
    <rPh sb="0" eb="2">
      <t>ヘイセイ</t>
    </rPh>
    <rPh sb="4" eb="5">
      <t>ネン</t>
    </rPh>
    <rPh sb="10" eb="11">
      <t>ネン</t>
    </rPh>
    <phoneticPr fontId="2"/>
  </si>
  <si>
    <t xml:space="preserve"> 昭和60年(1985年)</t>
    <rPh sb="1" eb="3">
      <t>ショウワ</t>
    </rPh>
    <rPh sb="5" eb="6">
      <t>ネン</t>
    </rPh>
    <rPh sb="11" eb="12">
      <t>ネン</t>
    </rPh>
    <phoneticPr fontId="2"/>
  </si>
  <si>
    <t xml:space="preserve"> 平成 2年(1990年)</t>
    <rPh sb="5" eb="6">
      <t>ネン</t>
    </rPh>
    <rPh sb="11" eb="12">
      <t>ネン</t>
    </rPh>
    <phoneticPr fontId="2"/>
  </si>
  <si>
    <t xml:space="preserve"> 平成 7年(1995年)</t>
    <rPh sb="1" eb="3">
      <t>ヘイセイ</t>
    </rPh>
    <rPh sb="5" eb="6">
      <t>ネン</t>
    </rPh>
    <rPh sb="11" eb="12">
      <t>ネン</t>
    </rPh>
    <phoneticPr fontId="2"/>
  </si>
  <si>
    <t xml:space="preserve"> 平成10年(1998年)</t>
    <rPh sb="1" eb="3">
      <t>ヘイセイ</t>
    </rPh>
    <rPh sb="5" eb="6">
      <t>ネン</t>
    </rPh>
    <rPh sb="11" eb="12">
      <t>ネン</t>
    </rPh>
    <phoneticPr fontId="2"/>
  </si>
  <si>
    <t xml:space="preserve"> 平成11年(1999年)</t>
    <rPh sb="1" eb="3">
      <t>ヘイセイ</t>
    </rPh>
    <rPh sb="5" eb="6">
      <t>ネン</t>
    </rPh>
    <rPh sb="11" eb="12">
      <t>ネン</t>
    </rPh>
    <phoneticPr fontId="2"/>
  </si>
  <si>
    <t xml:space="preserve"> 平成12年(2000年)</t>
    <rPh sb="1" eb="3">
      <t>ヘイセイ</t>
    </rPh>
    <rPh sb="5" eb="6">
      <t>ネン</t>
    </rPh>
    <rPh sb="11" eb="12">
      <t>ネン</t>
    </rPh>
    <phoneticPr fontId="2"/>
  </si>
  <si>
    <t xml:space="preserve"> 平成13年(2001年)</t>
    <rPh sb="1" eb="3">
      <t>ヘイセイ</t>
    </rPh>
    <rPh sb="5" eb="6">
      <t>ネン</t>
    </rPh>
    <rPh sb="11" eb="12">
      <t>ネン</t>
    </rPh>
    <phoneticPr fontId="2"/>
  </si>
  <si>
    <t xml:space="preserve"> 平成14年(2002年)</t>
    <rPh sb="1" eb="3">
      <t>ヘイセイ</t>
    </rPh>
    <rPh sb="5" eb="6">
      <t>ネン</t>
    </rPh>
    <rPh sb="11" eb="12">
      <t>ネン</t>
    </rPh>
    <phoneticPr fontId="2"/>
  </si>
  <si>
    <t xml:space="preserve"> 平成15年(2003年)</t>
    <rPh sb="1" eb="3">
      <t>ヘイセイ</t>
    </rPh>
    <rPh sb="5" eb="6">
      <t>ネン</t>
    </rPh>
    <rPh sb="11" eb="12">
      <t>ネン</t>
    </rPh>
    <phoneticPr fontId="2"/>
  </si>
  <si>
    <t xml:space="preserve"> 平成16年(2004年)</t>
    <rPh sb="1" eb="3">
      <t>ヘイセイ</t>
    </rPh>
    <rPh sb="5" eb="6">
      <t>ネン</t>
    </rPh>
    <rPh sb="11" eb="12">
      <t>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</si>
  <si>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</si>
  <si>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</si>
  <si>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</si>
  <si>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 xml:space="preserve"> 平成17年(2005年)</t>
    <rPh sb="1" eb="3">
      <t>ヘイセイ</t>
    </rPh>
    <rPh sb="5" eb="6">
      <t>ネン</t>
    </rPh>
    <rPh sb="11" eb="12">
      <t>ネン</t>
    </rPh>
    <phoneticPr fontId="2"/>
  </si>
  <si>
    <t>平均余命</t>
    <rPh sb="0" eb="2">
      <t>ヘイキン</t>
    </rPh>
    <rPh sb="2" eb="4">
      <t>ヨミョウ</t>
    </rPh>
    <phoneticPr fontId="2"/>
  </si>
  <si>
    <t>２０歳</t>
    <rPh sb="2" eb="3">
      <t>サイ</t>
    </rPh>
    <phoneticPr fontId="2"/>
  </si>
  <si>
    <t>４０歳</t>
    <rPh sb="2" eb="3">
      <t>サイ</t>
    </rPh>
    <phoneticPr fontId="2"/>
  </si>
  <si>
    <t>６５歳</t>
    <rPh sb="2" eb="3">
      <t>サイ</t>
    </rPh>
    <phoneticPr fontId="2"/>
  </si>
  <si>
    <t>７５歳</t>
    <rPh sb="2" eb="3">
      <t>サイ</t>
    </rPh>
    <phoneticPr fontId="2"/>
  </si>
  <si>
    <t>年</t>
    <rPh sb="0" eb="1">
      <t>ネン</t>
    </rPh>
    <phoneticPr fontId="2"/>
  </si>
  <si>
    <t>　和歌山市</t>
    <rPh sb="1" eb="5">
      <t>ワカヤマシ</t>
    </rPh>
    <phoneticPr fontId="2"/>
  </si>
  <si>
    <t>　海 南 市</t>
    <rPh sb="1" eb="2">
      <t>ウミ</t>
    </rPh>
    <rPh sb="3" eb="4">
      <t>ミナミ</t>
    </rPh>
    <rPh sb="5" eb="6">
      <t>シ</t>
    </rPh>
    <phoneticPr fontId="2"/>
  </si>
  <si>
    <t>　橋 本 市</t>
    <rPh sb="1" eb="2">
      <t>ハシ</t>
    </rPh>
    <rPh sb="3" eb="4">
      <t>ホン</t>
    </rPh>
    <rPh sb="5" eb="6">
      <t>シ</t>
    </rPh>
    <phoneticPr fontId="2"/>
  </si>
  <si>
    <t>　有 田 市</t>
    <rPh sb="1" eb="2">
      <t>ユウ</t>
    </rPh>
    <rPh sb="3" eb="4">
      <t>タ</t>
    </rPh>
    <rPh sb="5" eb="6">
      <t>シ</t>
    </rPh>
    <phoneticPr fontId="2"/>
  </si>
  <si>
    <t>　御 坊 市</t>
    <rPh sb="1" eb="2">
      <t>オ</t>
    </rPh>
    <rPh sb="3" eb="4">
      <t>ボウ</t>
    </rPh>
    <rPh sb="5" eb="6">
      <t>シ</t>
    </rPh>
    <phoneticPr fontId="2"/>
  </si>
  <si>
    <t>　田 辺 市</t>
    <rPh sb="1" eb="2">
      <t>タ</t>
    </rPh>
    <rPh sb="3" eb="4">
      <t>ヘン</t>
    </rPh>
    <rPh sb="5" eb="6">
      <t>シ</t>
    </rPh>
    <phoneticPr fontId="2"/>
  </si>
  <si>
    <t>　新 宮 市</t>
    <rPh sb="1" eb="2">
      <t>シン</t>
    </rPh>
    <rPh sb="3" eb="4">
      <t>ミヤ</t>
    </rPh>
    <rPh sb="5" eb="6">
      <t>シ</t>
    </rPh>
    <phoneticPr fontId="2"/>
  </si>
  <si>
    <t>　紀の川市</t>
    <rPh sb="1" eb="2">
      <t>キ</t>
    </rPh>
    <rPh sb="3" eb="5">
      <t>カワシ</t>
    </rPh>
    <phoneticPr fontId="2"/>
  </si>
  <si>
    <t>　かつらぎ町</t>
    <rPh sb="5" eb="6">
      <t>チョウ</t>
    </rPh>
    <phoneticPr fontId="2"/>
  </si>
  <si>
    <t>　九度山町</t>
    <rPh sb="1" eb="5">
      <t>クドヤマチョウ</t>
    </rPh>
    <phoneticPr fontId="2"/>
  </si>
  <si>
    <t>　高 野 町</t>
    <rPh sb="1" eb="2">
      <t>タカ</t>
    </rPh>
    <rPh sb="3" eb="4">
      <t>ノ</t>
    </rPh>
    <rPh sb="5" eb="6">
      <t>マチ</t>
    </rPh>
    <phoneticPr fontId="2"/>
  </si>
  <si>
    <t>　湯 浅 町</t>
    <rPh sb="1" eb="2">
      <t>ユ</t>
    </rPh>
    <rPh sb="3" eb="4">
      <t>アサ</t>
    </rPh>
    <rPh sb="5" eb="6">
      <t>マチ</t>
    </rPh>
    <phoneticPr fontId="2"/>
  </si>
  <si>
    <t>　広 川 町</t>
    <rPh sb="1" eb="2">
      <t>ヒロ</t>
    </rPh>
    <rPh sb="3" eb="4">
      <t>カワ</t>
    </rPh>
    <rPh sb="5" eb="6">
      <t>マチ</t>
    </rPh>
    <phoneticPr fontId="2"/>
  </si>
  <si>
    <t>　美 浜 町</t>
    <rPh sb="1" eb="2">
      <t>ビ</t>
    </rPh>
    <rPh sb="3" eb="4">
      <t>ハマ</t>
    </rPh>
    <rPh sb="5" eb="6">
      <t>マチ</t>
    </rPh>
    <phoneticPr fontId="2"/>
  </si>
  <si>
    <t>　日 高 町</t>
    <rPh sb="1" eb="2">
      <t>ヒ</t>
    </rPh>
    <rPh sb="3" eb="4">
      <t>タカ</t>
    </rPh>
    <rPh sb="5" eb="6">
      <t>マチ</t>
    </rPh>
    <phoneticPr fontId="2"/>
  </si>
  <si>
    <t>　由 良 町</t>
    <rPh sb="1" eb="2">
      <t>ヨシ</t>
    </rPh>
    <rPh sb="3" eb="4">
      <t>リョウ</t>
    </rPh>
    <rPh sb="5" eb="6">
      <t>マチ</t>
    </rPh>
    <phoneticPr fontId="2"/>
  </si>
  <si>
    <t>　印 南 町</t>
    <rPh sb="1" eb="2">
      <t>イン</t>
    </rPh>
    <rPh sb="3" eb="4">
      <t>ミナミ</t>
    </rPh>
    <rPh sb="5" eb="6">
      <t>マチ</t>
    </rPh>
    <phoneticPr fontId="2"/>
  </si>
  <si>
    <t>　日高川町</t>
    <rPh sb="1" eb="5">
      <t>ヒダカガワチョウ</t>
    </rPh>
    <phoneticPr fontId="2"/>
  </si>
  <si>
    <t>　みなべ町</t>
    <rPh sb="4" eb="5">
      <t>チョウ</t>
    </rPh>
    <phoneticPr fontId="2"/>
  </si>
  <si>
    <t>　白 浜 町</t>
    <rPh sb="1" eb="2">
      <t>シロ</t>
    </rPh>
    <rPh sb="3" eb="4">
      <t>ハマ</t>
    </rPh>
    <rPh sb="5" eb="6">
      <t>マチ</t>
    </rPh>
    <phoneticPr fontId="2"/>
  </si>
  <si>
    <t>　上富田町</t>
    <rPh sb="1" eb="5">
      <t>カミトンダチョウ</t>
    </rPh>
    <phoneticPr fontId="2"/>
  </si>
  <si>
    <t>　すさみ町</t>
    <rPh sb="4" eb="5">
      <t>チョウ</t>
    </rPh>
    <phoneticPr fontId="2"/>
  </si>
  <si>
    <t>　那智勝浦町</t>
    <rPh sb="1" eb="6">
      <t>ナチカツウラチョウ</t>
    </rPh>
    <phoneticPr fontId="2"/>
  </si>
  <si>
    <t>　太 地 町</t>
    <rPh sb="1" eb="2">
      <t>フトシ</t>
    </rPh>
    <rPh sb="3" eb="4">
      <t>チ</t>
    </rPh>
    <rPh sb="5" eb="6">
      <t>マチ</t>
    </rPh>
    <phoneticPr fontId="2"/>
  </si>
  <si>
    <t>　古座川町</t>
    <rPh sb="1" eb="5">
      <t>コザガワチョウ</t>
    </rPh>
    <phoneticPr fontId="2"/>
  </si>
  <si>
    <t>　北 山 村</t>
    <rPh sb="1" eb="2">
      <t>キタ</t>
    </rPh>
    <rPh sb="3" eb="4">
      <t>ヤマ</t>
    </rPh>
    <rPh sb="5" eb="6">
      <t>ムラ</t>
    </rPh>
    <phoneticPr fontId="2"/>
  </si>
  <si>
    <t>　串 本 町</t>
    <rPh sb="1" eb="2">
      <t>クシ</t>
    </rPh>
    <rPh sb="3" eb="4">
      <t>ホン</t>
    </rPh>
    <rPh sb="5" eb="6">
      <t>マチ</t>
    </rPh>
    <phoneticPr fontId="2"/>
  </si>
  <si>
    <t xml:space="preserve">  岩 出 市</t>
    <rPh sb="2" eb="3">
      <t>イワ</t>
    </rPh>
    <rPh sb="4" eb="5">
      <t>デ</t>
    </rPh>
    <rPh sb="6" eb="7">
      <t>シ</t>
    </rPh>
    <phoneticPr fontId="2"/>
  </si>
  <si>
    <t>平成18年(2006年)</t>
    <rPh sb="0" eb="2">
      <t>ヘイセイ</t>
    </rPh>
    <rPh sb="4" eb="5">
      <t>ネン</t>
    </rPh>
    <rPh sb="10" eb="11">
      <t>ネン</t>
    </rPh>
    <phoneticPr fontId="2"/>
  </si>
  <si>
    <t>　単位：人</t>
    <rPh sb="1" eb="3">
      <t>タンイ</t>
    </rPh>
    <rPh sb="4" eb="5">
      <t>ニン</t>
    </rPh>
    <phoneticPr fontId="2"/>
  </si>
  <si>
    <t>資料：厚生労働省 「都道府県別生命表」</t>
    <rPh sb="5" eb="7">
      <t>ロウドウ</t>
    </rPh>
    <phoneticPr fontId="5"/>
  </si>
  <si>
    <t xml:space="preserve"> 平成18年(2006年)</t>
    <rPh sb="1" eb="3">
      <t>ヘイセイ</t>
    </rPh>
    <rPh sb="5" eb="6">
      <t>ネン</t>
    </rPh>
    <rPh sb="11" eb="12">
      <t>ネン</t>
    </rPh>
    <phoneticPr fontId="2"/>
  </si>
  <si>
    <t>資料：厚生労働省「人口動態統計」</t>
    <rPh sb="3" eb="5">
      <t>コウセイ</t>
    </rPh>
    <rPh sb="5" eb="7">
      <t>ロウドウ</t>
    </rPh>
    <rPh sb="7" eb="8">
      <t>ショウ</t>
    </rPh>
    <rPh sb="9" eb="11">
      <t>ジンコウ</t>
    </rPh>
    <rPh sb="11" eb="13">
      <t>ドウタイ</t>
    </rPh>
    <rPh sb="13" eb="15">
      <t>トウケイ</t>
    </rPh>
    <phoneticPr fontId="5"/>
  </si>
  <si>
    <t>　紀美野町</t>
    <rPh sb="1" eb="5">
      <t>キミノチョウ</t>
    </rPh>
    <phoneticPr fontId="2"/>
  </si>
  <si>
    <t>　有田川町</t>
    <rPh sb="1" eb="4">
      <t>アリダガワ</t>
    </rPh>
    <rPh sb="4" eb="5">
      <t>マチ</t>
    </rPh>
    <phoneticPr fontId="2"/>
  </si>
  <si>
    <t>　岩 出 市</t>
    <rPh sb="1" eb="2">
      <t>イワ</t>
    </rPh>
    <rPh sb="3" eb="4">
      <t>デ</t>
    </rPh>
    <rPh sb="5" eb="6">
      <t>シ</t>
    </rPh>
    <phoneticPr fontId="2"/>
  </si>
  <si>
    <t xml:space="preserve">  紀美野町</t>
    <rPh sb="2" eb="6">
      <t>キミノチョウ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</si>
  <si>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2"/>
  </si>
  <si>
    <t>自然</t>
    <phoneticPr fontId="2"/>
  </si>
  <si>
    <t>増加数</t>
    <phoneticPr fontId="2"/>
  </si>
  <si>
    <t>平成20年(2008年)</t>
    <rPh sb="0" eb="2">
      <t>ヘイセイ</t>
    </rPh>
    <rPh sb="4" eb="5">
      <t>ネン</t>
    </rPh>
    <rPh sb="10" eb="11">
      <t>ネン</t>
    </rPh>
    <phoneticPr fontId="2"/>
  </si>
  <si>
    <t xml:space="preserve"> 平成19年(2007年)</t>
    <rPh sb="1" eb="3">
      <t>ヘイセイ</t>
    </rPh>
    <rPh sb="5" eb="6">
      <t>ネン</t>
    </rPh>
    <rPh sb="11" eb="12">
      <t>ネン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</si>
  <si>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2"/>
  </si>
  <si>
    <t xml:space="preserve"> 平成20年(2008年)</t>
    <rPh sb="1" eb="3">
      <t>ヘイセイ</t>
    </rPh>
    <rPh sb="5" eb="6">
      <t>ネン</t>
    </rPh>
    <rPh sb="11" eb="12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</si>
  <si>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2"/>
  </si>
  <si>
    <t xml:space="preserve"> 平成21年(2009年)</t>
    <rPh sb="1" eb="3">
      <t>ヘイセイ</t>
    </rPh>
    <rPh sb="5" eb="6">
      <t>ネン</t>
    </rPh>
    <rPh sb="11" eb="12">
      <t>ネン</t>
    </rPh>
    <phoneticPr fontId="2"/>
  </si>
  <si>
    <t>平成22年</t>
    <rPh sb="0" eb="2">
      <t>ヘイセイ</t>
    </rPh>
    <rPh sb="4" eb="5">
      <t>ネン</t>
    </rPh>
    <phoneticPr fontId="2"/>
  </si>
  <si>
    <t xml:space="preserve"> 平成22年(2010年)</t>
    <rPh sb="1" eb="3">
      <t>ヘイセイ</t>
    </rPh>
    <rPh sb="5" eb="6">
      <t>ネン</t>
    </rPh>
    <rPh sb="11" eb="12">
      <t>ネン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</si>
  <si>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2"/>
  </si>
  <si>
    <t xml:space="preserve"> 平成23年(2011年)</t>
    <rPh sb="1" eb="3">
      <t>ヘイセイ</t>
    </rPh>
    <rPh sb="5" eb="6">
      <t>ネン</t>
    </rPh>
    <rPh sb="11" eb="12">
      <t>ネン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</si>
  <si>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5"/>
  </si>
  <si>
    <t xml:space="preserve"> 注1)</t>
    <rPh sb="1" eb="2">
      <t>チュウ</t>
    </rPh>
    <phoneticPr fontId="2"/>
  </si>
  <si>
    <t xml:space="preserve"> 注2)</t>
    <rPh sb="1" eb="2">
      <t>チュウ</t>
    </rPh>
    <phoneticPr fontId="2"/>
  </si>
  <si>
    <t>注2)妊娠満12週（妊娠第４月）以後の死児の出産</t>
    <rPh sb="0" eb="1">
      <t>チュウ</t>
    </rPh>
    <phoneticPr fontId="5"/>
  </si>
  <si>
    <t>…</t>
    <phoneticPr fontId="2"/>
  </si>
  <si>
    <t>資料：厚生労働省「人口動態統計」</t>
    <rPh sb="5" eb="7">
      <t>ロウドウ</t>
    </rPh>
    <phoneticPr fontId="5"/>
  </si>
  <si>
    <t>平成24年(2012年)</t>
    <rPh sb="0" eb="2">
      <t>ヘイセイ</t>
    </rPh>
    <rPh sb="4" eb="5">
      <t>ネン</t>
    </rPh>
    <rPh sb="10" eb="11">
      <t>ネン</t>
    </rPh>
    <phoneticPr fontId="2"/>
  </si>
  <si>
    <t>Ｂ．市町村別人口動態</t>
    <phoneticPr fontId="2"/>
  </si>
  <si>
    <t xml:space="preserve"> (早期新生児</t>
    <rPh sb="6" eb="7">
      <t>ジ</t>
    </rPh>
    <phoneticPr fontId="2"/>
  </si>
  <si>
    <t>死亡</t>
    <rPh sb="0" eb="2">
      <t>シボウ</t>
    </rPh>
    <phoneticPr fontId="2"/>
  </si>
  <si>
    <t>Ｄ．主な年齢の平均余命</t>
    <rPh sb="2" eb="3">
      <t>オモ</t>
    </rPh>
    <phoneticPr fontId="5"/>
  </si>
  <si>
    <t>注1)生後１年未満の死亡</t>
    <rPh sb="0" eb="1">
      <t>チュウ</t>
    </rPh>
    <phoneticPr fontId="5"/>
  </si>
  <si>
    <t>注）乳児死亡は生後１年未満、新生児死亡は生後４週未満、早期新生児死亡は生後１週未満の死亡</t>
    <rPh sb="20" eb="22">
      <t>セイゴ</t>
    </rPh>
    <rPh sb="35" eb="37">
      <t>セイゴ</t>
    </rPh>
    <phoneticPr fontId="5"/>
  </si>
  <si>
    <t>(満22週以後</t>
    <rPh sb="5" eb="7">
      <t>イゴ</t>
    </rPh>
    <phoneticPr fontId="2"/>
  </si>
  <si>
    <t>増加数</t>
    <phoneticPr fontId="2"/>
  </si>
  <si>
    <t>人</t>
    <rPh sb="0" eb="1">
      <t>ニン</t>
    </rPh>
    <phoneticPr fontId="2"/>
  </si>
  <si>
    <t>Ｃ．母の年齢（５歳階級），出生順位別出生数</t>
    <rPh sb="8" eb="9">
      <t>サイ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</si>
  <si>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</si>
  <si>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5"/>
  </si>
  <si>
    <t xml:space="preserve"> 平成24年(2012年)</t>
    <rPh sb="1" eb="3">
      <t>ヘイセイ</t>
    </rPh>
    <rPh sb="5" eb="6">
      <t>ネン</t>
    </rPh>
    <rPh sb="11" eb="12">
      <t>ネン</t>
    </rPh>
    <phoneticPr fontId="2"/>
  </si>
  <si>
    <t>平成26年(2014年)</t>
    <rPh sb="0" eb="2">
      <t>ヘイセイ</t>
    </rPh>
    <rPh sb="4" eb="5">
      <t>ネン</t>
    </rPh>
    <rPh sb="10" eb="11">
      <t>ネン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</si>
  <si>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5"/>
  </si>
  <si>
    <t xml:space="preserve"> 平成25年(2013年)</t>
    <rPh sb="1" eb="3">
      <t>ヘイセイ</t>
    </rPh>
    <rPh sb="5" eb="6">
      <t>ネン</t>
    </rPh>
    <rPh sb="11" eb="12">
      <t>ネン</t>
    </rPh>
    <phoneticPr fontId="2"/>
  </si>
  <si>
    <t>2014年 1月</t>
    <phoneticPr fontId="2"/>
  </si>
  <si>
    <t>2014年 2月</t>
  </si>
  <si>
    <t>2014年 3月</t>
  </si>
  <si>
    <t>2014年 4月</t>
  </si>
  <si>
    <t>2014年 5月</t>
  </si>
  <si>
    <t>2014年 6月</t>
  </si>
  <si>
    <t>2014年 7月</t>
    <phoneticPr fontId="2"/>
  </si>
  <si>
    <t>2014年 8月</t>
  </si>
  <si>
    <t>2014年 9月</t>
  </si>
  <si>
    <t>平成26年(2014年)</t>
    <rPh sb="0" eb="2">
      <t>ヘイセイ</t>
    </rPh>
    <rPh sb="4" eb="5">
      <t>ネン</t>
    </rPh>
    <rPh sb="10" eb="11">
      <t>ネン</t>
    </rPh>
    <phoneticPr fontId="5"/>
  </si>
  <si>
    <t>　　　県医務課「人口動態統計の概況」</t>
    <phoneticPr fontId="2"/>
  </si>
  <si>
    <t>Ｂ．市町村別人口動態－続き－</t>
    <phoneticPr fontId="2"/>
  </si>
  <si>
    <t xml:space="preserve">  死産(妊娠満12週,第4月以後の死児出産)</t>
    <phoneticPr fontId="5"/>
  </si>
  <si>
    <r>
      <t>うち</t>
    </r>
    <r>
      <rPr>
        <sz val="14"/>
        <rFont val="ＭＳ 明朝"/>
        <family val="1"/>
        <charset val="128"/>
      </rPr>
      <t>後期死産</t>
    </r>
    <phoneticPr fontId="2"/>
  </si>
  <si>
    <t>新生児</t>
    <phoneticPr fontId="2"/>
  </si>
  <si>
    <t xml:space="preserve">    早期</t>
    <phoneticPr fontId="2"/>
  </si>
  <si>
    <t xml:space="preserve"> 死亡＋</t>
    <phoneticPr fontId="2"/>
  </si>
  <si>
    <t>の死産)</t>
    <phoneticPr fontId="2"/>
  </si>
  <si>
    <t xml:space="preserve"> </t>
    <phoneticPr fontId="2"/>
  </si>
  <si>
    <t>　　　県医務課「人口動態統計の概況」</t>
    <phoneticPr fontId="2"/>
  </si>
  <si>
    <t xml:space="preserve"> </t>
    <phoneticPr fontId="5"/>
  </si>
  <si>
    <t>-</t>
    <phoneticPr fontId="5"/>
  </si>
  <si>
    <t xml:space="preserve"> 平成 9年(1997年)</t>
    <rPh sb="1" eb="3">
      <t>ヘイセイ</t>
    </rPh>
    <rPh sb="5" eb="6">
      <t>ネン</t>
    </rPh>
    <rPh sb="11" eb="12">
      <t>ネン</t>
    </rPh>
    <phoneticPr fontId="2"/>
  </si>
  <si>
    <t xml:space="preserve"> 平成26年(2014年)</t>
    <rPh sb="1" eb="3">
      <t>ヘイセイ</t>
    </rPh>
    <rPh sb="5" eb="6">
      <t>ネン</t>
    </rPh>
    <rPh sb="11" eb="12">
      <t>ネン</t>
    </rPh>
    <phoneticPr fontId="2"/>
  </si>
  <si>
    <t xml:space="preserve">    第１児  </t>
    <phoneticPr fontId="2"/>
  </si>
  <si>
    <t xml:space="preserve">    第２児  </t>
    <phoneticPr fontId="2"/>
  </si>
  <si>
    <t xml:space="preserve">    第３児  </t>
    <phoneticPr fontId="2"/>
  </si>
  <si>
    <t xml:space="preserve">    第４児  </t>
    <phoneticPr fontId="2"/>
  </si>
  <si>
    <t>資料：県医務課「保健統計年報」</t>
  </si>
  <si>
    <t>０歳</t>
    <rPh sb="1" eb="2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</si>
</sst>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#,##0_);[Red]\(#,##0\)"/>
    <numFmt numFmtId="179" formatCode="0_);[Red]\(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0" borderId="0">
      <alignment vertical="center"/>
    </xf>
    <xf numFmtId="38" fontId="24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2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Protection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Alignment="1" applyProtection="1">
      <alignment horizontal="left"/>
    </xf>
    <xf numFmtId="0" fontId="4" fillId="0" borderId="0" xfId="0" applyFont="1" applyProtection="1">
      <alignment vertical="center"/>
    </xf>
    <xf numFmtId="176" fontId="3" fillId="0" borderId="11" xfId="0" applyNumberFormat="1" applyFont="1" applyBorder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176" fontId="3" fillId="0" borderId="0" xfId="0" applyNumberFormat="1" applyFont="1" applyProtection="1">
      <alignment vertical="center"/>
    </xf>
    <xf numFmtId="176" fontId="3" fillId="0" borderId="11" xfId="0" applyNumberFormat="1" applyFont="1" applyBorder="1" applyProtection="1">
      <alignment vertical="center"/>
    </xf>
    <xf numFmtId="176" fontId="3" fillId="0" borderId="0" xfId="0" applyNumberFormat="1" applyFont="1" applyAlignment="1" applyProtection="1">
      <alignment horizontal="right"/>
      <protection locked="0"/>
    </xf>
    <xf numFmtId="176" fontId="3" fillId="0" borderId="0" xfId="0" applyNumberFormat="1" applyFont="1" applyAlignment="1" applyProtection="1">
      <alignment horizontal="right"/>
    </xf>
    <xf numFmtId="176" fontId="3" fillId="0" borderId="11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0" fontId="3" fillId="0" borderId="11" xfId="0" applyFont="1" applyBorder="1" applyAlignment="1" applyProtection="1">
      <alignment horizontal="center"/>
    </xf>
    <xf numFmtId="176" fontId="3" fillId="0" borderId="0" xfId="0" applyNumberFormat="1" applyFont="1" applyBorder="1" applyProtection="1">
      <alignment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Protection="1">
      <alignment vertical="center"/>
      <protection locked="0"/>
    </xf>
    <xf numFmtId="177" fontId="3" fillId="0" borderId="0" xfId="0" applyNumberFormat="1" applyFont="1">
      <alignment vertical="center"/>
    </xf>
    <xf numFmtId="177" fontId="3" fillId="0" borderId="0" xfId="0" applyNumberFormat="1" applyFont="1" applyBorder="1" applyProtection="1">
      <alignment vertical="center"/>
      <protection locked="0"/>
    </xf>
    <xf numFmtId="0" fontId="3" fillId="0" borderId="11" xfId="0" applyFont="1" applyBorder="1" applyAlignment="1" applyProtection="1">
      <alignment horizontal="left"/>
    </xf>
    <xf numFmtId="0" fontId="3" fillId="0" borderId="12" xfId="0" applyFont="1" applyBorder="1">
      <alignment vertical="center"/>
    </xf>
    <xf numFmtId="0" fontId="4" fillId="0" borderId="10" xfId="0" applyFont="1" applyBorder="1" applyAlignment="1" applyProtection="1">
      <alignment horizontal="left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176" fontId="4" fillId="0" borderId="0" xfId="0" applyNumberFormat="1" applyFont="1" applyProtection="1">
      <alignment vertical="center"/>
    </xf>
    <xf numFmtId="0" fontId="4" fillId="0" borderId="0" xfId="0" applyFont="1">
      <alignment vertical="center"/>
    </xf>
    <xf numFmtId="176" fontId="3" fillId="0" borderId="14" xfId="0" applyNumberFormat="1" applyFont="1" applyBorder="1" applyProtection="1">
      <alignment vertical="center"/>
      <protection locked="0"/>
    </xf>
    <xf numFmtId="176" fontId="3" fillId="0" borderId="10" xfId="0" applyNumberFormat="1" applyFont="1" applyBorder="1" applyProtection="1">
      <alignment vertical="center"/>
      <protection locked="0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center"/>
    </xf>
    <xf numFmtId="176" fontId="3" fillId="0" borderId="0" xfId="0" applyNumberFormat="1" applyFont="1" applyFill="1" applyBorder="1" applyProtection="1">
      <alignment vertical="center"/>
    </xf>
    <xf numFmtId="0" fontId="3" fillId="0" borderId="16" xfId="0" applyFont="1" applyBorder="1">
      <alignment vertical="center"/>
    </xf>
    <xf numFmtId="0" fontId="3" fillId="0" borderId="19" xfId="0" applyFont="1" applyBorder="1">
      <alignment vertical="center"/>
    </xf>
    <xf numFmtId="176" fontId="3" fillId="0" borderId="0" xfId="0" quotePrefix="1" applyNumberFormat="1" applyFont="1" applyAlignment="1" applyProtection="1">
      <alignment horizontal="right"/>
      <protection locked="0"/>
    </xf>
    <xf numFmtId="176" fontId="3" fillId="0" borderId="11" xfId="0" quotePrefix="1" applyNumberFormat="1" applyFont="1" applyBorder="1" applyAlignment="1" applyProtection="1">
      <alignment horizontal="right"/>
      <protection locked="0"/>
    </xf>
    <xf numFmtId="176" fontId="3" fillId="0" borderId="0" xfId="0" quotePrefix="1" applyNumberFormat="1" applyFont="1" applyBorder="1" applyAlignment="1" applyProtection="1">
      <alignment horizontal="right"/>
      <protection locked="0"/>
    </xf>
    <xf numFmtId="177" fontId="3" fillId="0" borderId="0" xfId="0" applyNumberFormat="1" applyFont="1" applyBorder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55" fontId="3" fillId="0" borderId="10" xfId="0" applyNumberFormat="1" applyFont="1" applyBorder="1" applyAlignment="1" applyProtection="1">
      <alignment horizontal="right"/>
    </xf>
    <xf numFmtId="176" fontId="3" fillId="0" borderId="10" xfId="0" applyNumberFormat="1" applyFont="1" applyBorder="1" applyProtection="1">
      <alignment vertical="center"/>
    </xf>
    <xf numFmtId="0" fontId="4" fillId="0" borderId="0" xfId="0" applyFont="1" applyBorder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3" fillId="0" borderId="11" xfId="0" applyNumberFormat="1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center" shrinkToFit="1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14" xfId="0" applyNumberFormat="1" applyFont="1" applyBorder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>
      <alignment vertical="center"/>
    </xf>
    <xf numFmtId="176" fontId="3" fillId="0" borderId="11" xfId="0" applyNumberFormat="1" applyFont="1" applyFill="1" applyBorder="1" applyProtection="1">
      <alignment vertical="center"/>
    </xf>
    <xf numFmtId="177" fontId="0" fillId="0" borderId="0" xfId="0" applyNumberFormat="1">
      <alignment vertical="center"/>
    </xf>
    <xf numFmtId="177" fontId="3" fillId="0" borderId="14" xfId="0" applyNumberFormat="1" applyFont="1" applyBorder="1">
      <alignment vertical="center"/>
    </xf>
    <xf numFmtId="177" fontId="4" fillId="0" borderId="10" xfId="0" applyNumberFormat="1" applyFont="1" applyBorder="1" applyProtection="1">
      <alignment vertical="center"/>
    </xf>
    <xf numFmtId="0" fontId="3" fillId="0" borderId="10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0" xfId="0" applyFont="1" applyBorder="1" applyAlignment="1" applyProtection="1">
      <alignment horizontal="right"/>
    </xf>
    <xf numFmtId="176" fontId="4" fillId="0" borderId="10" xfId="0" applyNumberFormat="1" applyFont="1" applyBorder="1" applyAlignment="1" applyProtection="1">
      <alignment horizontal="left"/>
    </xf>
    <xf numFmtId="177" fontId="3" fillId="0" borderId="11" xfId="0" applyNumberFormat="1" applyFont="1" applyFill="1" applyBorder="1">
      <alignment vertical="center"/>
    </xf>
    <xf numFmtId="177" fontId="3" fillId="0" borderId="0" xfId="0" applyNumberFormat="1" applyFont="1" applyFill="1">
      <alignment vertical="center"/>
    </xf>
    <xf numFmtId="177" fontId="3" fillId="0" borderId="0" xfId="0" applyNumberFormat="1" applyFont="1" applyFill="1" applyBorder="1" applyProtection="1">
      <alignment vertical="center"/>
      <protection locked="0"/>
    </xf>
    <xf numFmtId="177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3" fillId="0" borderId="21" xfId="0" applyNumberFormat="1" applyFont="1" applyBorder="1">
      <alignment vertical="center"/>
    </xf>
    <xf numFmtId="176" fontId="3" fillId="0" borderId="0" xfId="0" applyNumberFormat="1" applyFont="1" applyBorder="1" applyAlignment="1" applyProtection="1">
      <alignment horizontal="center"/>
    </xf>
    <xf numFmtId="176" fontId="3" fillId="0" borderId="20" xfId="0" applyNumberFormat="1" applyFont="1" applyBorder="1" applyAlignment="1" applyProtection="1">
      <alignment horizontal="center"/>
    </xf>
    <xf numFmtId="41" fontId="3" fillId="0" borderId="0" xfId="0" applyNumberFormat="1" applyFont="1" applyAlignment="1" applyProtection="1">
      <alignment horizontal="right"/>
      <protection locked="0"/>
    </xf>
    <xf numFmtId="0" fontId="3" fillId="0" borderId="17" xfId="0" applyFont="1" applyBorder="1" applyAlignment="1" applyProtection="1">
      <alignment horizontal="right"/>
    </xf>
    <xf numFmtId="176" fontId="3" fillId="0" borderId="0" xfId="0" applyNumberFormat="1" applyFont="1" applyBorder="1" applyAlignment="1" applyProtection="1">
      <alignment vertical="center"/>
    </xf>
    <xf numFmtId="41" fontId="3" fillId="0" borderId="0" xfId="0" quotePrefix="1" applyNumberFormat="1" applyFont="1" applyAlignment="1" applyProtection="1">
      <alignment horizontal="right"/>
      <protection locked="0"/>
    </xf>
    <xf numFmtId="0" fontId="3" fillId="0" borderId="12" xfId="0" applyFont="1" applyBorder="1" applyAlignment="1">
      <alignment horizontal="center" vertical="center"/>
    </xf>
    <xf numFmtId="41" fontId="3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center" shrinkToFit="1"/>
    </xf>
    <xf numFmtId="0" fontId="3" fillId="0" borderId="13" xfId="0" applyFont="1" applyBorder="1" applyAlignment="1">
      <alignment vertical="center" shrinkToFit="1"/>
    </xf>
    <xf numFmtId="49" fontId="3" fillId="0" borderId="17" xfId="0" applyNumberFormat="1" applyFont="1" applyBorder="1" applyAlignment="1" applyProtection="1">
      <alignment shrinkToFit="1"/>
    </xf>
    <xf numFmtId="0" fontId="3" fillId="0" borderId="17" xfId="0" applyFont="1" applyBorder="1" applyAlignment="1">
      <alignment vertical="center" shrinkToFit="1"/>
    </xf>
    <xf numFmtId="0" fontId="3" fillId="0" borderId="17" xfId="0" applyFont="1" applyBorder="1" applyAlignment="1" applyProtection="1">
      <alignment horizontal="center" shrinkToFit="1"/>
    </xf>
    <xf numFmtId="0" fontId="4" fillId="0" borderId="19" xfId="0" applyFont="1" applyBorder="1" applyAlignment="1" applyProtection="1">
      <alignment horizontal="center" vertical="center" shrinkToFit="1"/>
    </xf>
    <xf numFmtId="49" fontId="3" fillId="0" borderId="0" xfId="0" applyNumberFormat="1" applyFont="1" applyAlignment="1" applyProtection="1">
      <alignment horizontal="center" shrinkToFit="1"/>
    </xf>
    <xf numFmtId="0" fontId="3" fillId="0" borderId="11" xfId="0" applyFont="1" applyFill="1" applyBorder="1" applyAlignment="1" applyProtection="1">
      <alignment horizontal="left" shrinkToFit="1"/>
    </xf>
    <xf numFmtId="0" fontId="3" fillId="0" borderId="12" xfId="0" applyFont="1" applyFill="1" applyBorder="1" applyAlignment="1" applyProtection="1">
      <alignment horizontal="left" shrinkToFit="1"/>
    </xf>
    <xf numFmtId="0" fontId="3" fillId="0" borderId="11" xfId="0" applyFont="1" applyFill="1" applyBorder="1" applyAlignment="1" applyProtection="1">
      <alignment horizontal="left" vertical="center" shrinkToFit="1"/>
    </xf>
    <xf numFmtId="0" fontId="23" fillId="0" borderId="11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right" vertical="center" shrinkToFit="1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shrinkToFit="1"/>
    </xf>
    <xf numFmtId="0" fontId="3" fillId="0" borderId="12" xfId="0" applyFont="1" applyBorder="1" applyAlignment="1" applyProtection="1">
      <alignment horizont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0" xfId="0" quotePrefix="1" applyNumberFormat="1" applyFont="1" applyFill="1" applyBorder="1" applyAlignment="1" applyProtection="1">
      <alignment horizontal="right"/>
      <protection locked="0"/>
    </xf>
    <xf numFmtId="177" fontId="3" fillId="0" borderId="11" xfId="0" applyNumberFormat="1" applyFont="1" applyFill="1" applyBorder="1" applyProtection="1">
      <alignment vertical="center"/>
    </xf>
    <xf numFmtId="177" fontId="3" fillId="0" borderId="0" xfId="0" applyNumberFormat="1" applyFont="1" applyFill="1" applyBorder="1" applyProtection="1">
      <alignment vertical="center"/>
    </xf>
    <xf numFmtId="55" fontId="3" fillId="0" borderId="17" xfId="0" applyNumberFormat="1" applyFont="1" applyBorder="1" applyAlignment="1" applyProtection="1">
      <alignment horizontal="right"/>
    </xf>
    <xf numFmtId="176" fontId="3" fillId="0" borderId="11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9" fontId="3" fillId="0" borderId="0" xfId="0" applyNumberFormat="1" applyFont="1" applyBorder="1">
      <alignment vertical="center"/>
    </xf>
    <xf numFmtId="179" fontId="3" fillId="0" borderId="0" xfId="0" applyNumberFormat="1" applyFont="1" applyFill="1" applyBorder="1">
      <alignment vertical="center"/>
    </xf>
    <xf numFmtId="179" fontId="3" fillId="0" borderId="0" xfId="0" applyNumberFormat="1" applyFont="1" applyBorder="1" applyProtection="1">
      <alignment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79" fontId="3" fillId="0" borderId="0" xfId="0" quotePrefix="1" applyNumberFormat="1" applyFont="1" applyBorder="1" applyAlignment="1" applyProtection="1">
      <alignment horizontal="right"/>
      <protection locked="0"/>
    </xf>
    <xf numFmtId="179" fontId="3" fillId="0" borderId="0" xfId="0" quotePrefix="1" applyNumberFormat="1" applyFont="1" applyFill="1" applyBorder="1" applyAlignment="1" applyProtection="1">
      <alignment horizontal="right"/>
      <protection locked="0"/>
    </xf>
    <xf numFmtId="179" fontId="3" fillId="0" borderId="0" xfId="0" applyNumberFormat="1" applyFont="1" applyBorder="1" applyAlignment="1" applyProtection="1">
      <alignment horizontal="right"/>
      <protection locked="0"/>
    </xf>
    <xf numFmtId="179" fontId="3" fillId="0" borderId="0" xfId="0" applyNumberFormat="1" applyFont="1" applyFill="1" applyBorder="1" applyAlignment="1" applyProtection="1">
      <alignment horizontal="right"/>
      <protection locked="0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0" fontId="4" fillId="0" borderId="17" xfId="0" applyFont="1" applyBorder="1">
      <alignment vertical="center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/>
    </xf>
    <xf numFmtId="176" fontId="4" fillId="0" borderId="0" xfId="0" applyNumberFormat="1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3" fillId="0" borderId="10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4"/>
    <cellStyle name="桁区切り 3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X77"/>
  <sheetViews>
    <sheetView tabSelected="1" view="pageBreakPreview" zoomScale="75" zoomScaleNormal="75" workbookViewId="0">
      <selection activeCell="B7" sqref="B7"/>
    </sheetView>
  </sheetViews>
  <sheetFormatPr defaultColWidth="9.625" defaultRowHeight="17.25" x14ac:dyDescent="0.15"/>
  <cols>
    <col min="1" max="1" width="13.375" style="2" customWidth="1"/>
    <col min="2" max="2" width="21.375" style="2" customWidth="1"/>
    <col min="3" max="3" width="11.125" style="2" customWidth="1"/>
    <col min="4" max="5" width="10.375" style="2" customWidth="1"/>
    <col min="6" max="6" width="11.125" style="2" customWidth="1"/>
    <col min="7" max="8" width="10.375" style="2" customWidth="1"/>
    <col min="9" max="9" width="11.5" style="2" customWidth="1"/>
    <col min="10" max="13" width="11.125" style="2" customWidth="1"/>
    <col min="14" max="16384" width="9.625" style="2"/>
  </cols>
  <sheetData>
    <row r="1" spans="1:13" x14ac:dyDescent="0.2">
      <c r="A1" s="1"/>
    </row>
    <row r="6" spans="1:13" x14ac:dyDescent="0.2">
      <c r="B6" s="131" t="s">
        <v>11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1:13" ht="18" thickBot="1" x14ac:dyDescent="0.25">
      <c r="B7" s="3"/>
      <c r="C7" s="30" t="s">
        <v>12</v>
      </c>
      <c r="D7" s="3"/>
      <c r="E7" s="3"/>
      <c r="F7" s="3"/>
      <c r="G7" s="3"/>
      <c r="H7" s="3"/>
      <c r="I7" s="3"/>
      <c r="J7" s="3"/>
      <c r="K7" s="3"/>
      <c r="L7" s="3"/>
      <c r="M7" s="75"/>
    </row>
    <row r="8" spans="1:13" x14ac:dyDescent="0.2">
      <c r="C8" s="4"/>
      <c r="D8" s="5"/>
      <c r="E8" s="5"/>
      <c r="F8" s="4"/>
      <c r="G8" s="5"/>
      <c r="H8" s="5"/>
      <c r="I8" s="4"/>
      <c r="J8" s="28" t="s">
        <v>185</v>
      </c>
      <c r="K8" s="28" t="s">
        <v>186</v>
      </c>
      <c r="L8" s="4"/>
      <c r="M8" s="4"/>
    </row>
    <row r="9" spans="1:13" x14ac:dyDescent="0.2">
      <c r="C9" s="22" t="s">
        <v>13</v>
      </c>
      <c r="D9" s="4"/>
      <c r="E9" s="4"/>
      <c r="F9" s="22" t="s">
        <v>14</v>
      </c>
      <c r="G9" s="4"/>
      <c r="H9" s="4"/>
      <c r="I9" s="22" t="s">
        <v>15</v>
      </c>
      <c r="J9" s="22" t="s">
        <v>16</v>
      </c>
      <c r="K9" s="22" t="s">
        <v>17</v>
      </c>
      <c r="L9" s="22" t="s">
        <v>18</v>
      </c>
      <c r="M9" s="22" t="s">
        <v>19</v>
      </c>
    </row>
    <row r="10" spans="1:13" x14ac:dyDescent="0.2">
      <c r="B10" s="5"/>
      <c r="C10" s="29"/>
      <c r="D10" s="6" t="s">
        <v>0</v>
      </c>
      <c r="E10" s="6" t="s">
        <v>1</v>
      </c>
      <c r="F10" s="29"/>
      <c r="G10" s="6" t="s">
        <v>0</v>
      </c>
      <c r="H10" s="6" t="s">
        <v>1</v>
      </c>
      <c r="I10" s="6" t="s">
        <v>198</v>
      </c>
      <c r="J10" s="6" t="s">
        <v>20</v>
      </c>
      <c r="K10" s="29"/>
      <c r="L10" s="6" t="s">
        <v>21</v>
      </c>
      <c r="M10" s="6" t="s">
        <v>21</v>
      </c>
    </row>
    <row r="11" spans="1:13" x14ac:dyDescent="0.2">
      <c r="C11" s="97" t="s">
        <v>199</v>
      </c>
      <c r="D11" s="98" t="s">
        <v>199</v>
      </c>
      <c r="E11" s="98" t="s">
        <v>199</v>
      </c>
      <c r="F11" s="98" t="s">
        <v>199</v>
      </c>
      <c r="G11" s="98" t="s">
        <v>199</v>
      </c>
      <c r="H11" s="98" t="s">
        <v>199</v>
      </c>
      <c r="I11" s="98" t="s">
        <v>199</v>
      </c>
      <c r="J11" s="98" t="s">
        <v>199</v>
      </c>
      <c r="K11" s="98" t="s">
        <v>199</v>
      </c>
      <c r="L11" s="19" t="s">
        <v>22</v>
      </c>
      <c r="M11" s="19" t="s">
        <v>22</v>
      </c>
    </row>
    <row r="12" spans="1:13" x14ac:dyDescent="0.2">
      <c r="B12" s="1" t="s">
        <v>43</v>
      </c>
      <c r="C12" s="14">
        <v>19459</v>
      </c>
      <c r="D12" s="79" t="s">
        <v>188</v>
      </c>
      <c r="E12" s="79" t="s">
        <v>188</v>
      </c>
      <c r="F12" s="15">
        <v>13969</v>
      </c>
      <c r="G12" s="79" t="s">
        <v>188</v>
      </c>
      <c r="H12" s="79" t="s">
        <v>188</v>
      </c>
      <c r="I12" s="16">
        <f>C12-F12</f>
        <v>5490</v>
      </c>
      <c r="J12" s="79" t="s">
        <v>188</v>
      </c>
      <c r="K12" s="79" t="s">
        <v>188</v>
      </c>
      <c r="L12" s="15">
        <v>4758</v>
      </c>
      <c r="M12" s="15">
        <v>672</v>
      </c>
    </row>
    <row r="13" spans="1:13" x14ac:dyDescent="0.2">
      <c r="B13" s="1" t="s">
        <v>44</v>
      </c>
      <c r="C13" s="14">
        <v>23881</v>
      </c>
      <c r="D13" s="79" t="s">
        <v>188</v>
      </c>
      <c r="E13" s="79" t="s">
        <v>188</v>
      </c>
      <c r="F13" s="15">
        <v>14460</v>
      </c>
      <c r="G13" s="79" t="s">
        <v>188</v>
      </c>
      <c r="H13" s="79" t="s">
        <v>188</v>
      </c>
      <c r="I13" s="16">
        <f>C13-F13</f>
        <v>9421</v>
      </c>
      <c r="J13" s="79" t="s">
        <v>188</v>
      </c>
      <c r="K13" s="79" t="s">
        <v>188</v>
      </c>
      <c r="L13" s="15">
        <v>6146</v>
      </c>
      <c r="M13" s="15">
        <v>660</v>
      </c>
    </row>
    <row r="14" spans="1:13" x14ac:dyDescent="0.2">
      <c r="B14" s="1" t="s">
        <v>45</v>
      </c>
      <c r="C14" s="14">
        <v>24142</v>
      </c>
      <c r="D14" s="79" t="s">
        <v>188</v>
      </c>
      <c r="E14" s="79" t="s">
        <v>188</v>
      </c>
      <c r="F14" s="15">
        <v>14030</v>
      </c>
      <c r="G14" s="79" t="s">
        <v>188</v>
      </c>
      <c r="H14" s="79" t="s">
        <v>188</v>
      </c>
      <c r="I14" s="16">
        <f>C14-F14</f>
        <v>10112</v>
      </c>
      <c r="J14" s="79" t="s">
        <v>188</v>
      </c>
      <c r="K14" s="79" t="s">
        <v>188</v>
      </c>
      <c r="L14" s="15">
        <v>5820</v>
      </c>
      <c r="M14" s="15">
        <v>710</v>
      </c>
    </row>
    <row r="15" spans="1:13" x14ac:dyDescent="0.2">
      <c r="B15" s="1" t="s">
        <v>46</v>
      </c>
      <c r="C15" s="14">
        <v>26267</v>
      </c>
      <c r="D15" s="79" t="s">
        <v>188</v>
      </c>
      <c r="E15" s="79" t="s">
        <v>188</v>
      </c>
      <c r="F15" s="15">
        <v>16479</v>
      </c>
      <c r="G15" s="79" t="s">
        <v>188</v>
      </c>
      <c r="H15" s="79" t="s">
        <v>188</v>
      </c>
      <c r="I15" s="16">
        <f>C15-F15</f>
        <v>9788</v>
      </c>
      <c r="J15" s="79" t="s">
        <v>188</v>
      </c>
      <c r="K15" s="79" t="s">
        <v>188</v>
      </c>
      <c r="L15" s="15">
        <v>7539</v>
      </c>
      <c r="M15" s="15">
        <v>717</v>
      </c>
    </row>
    <row r="16" spans="1:13" x14ac:dyDescent="0.2">
      <c r="B16" s="1"/>
      <c r="C16" s="14"/>
      <c r="D16" s="79"/>
      <c r="E16" s="79"/>
      <c r="F16" s="15"/>
      <c r="G16" s="79"/>
      <c r="H16" s="79"/>
      <c r="I16" s="16"/>
      <c r="J16" s="79"/>
      <c r="K16" s="15"/>
      <c r="L16" s="15"/>
      <c r="M16" s="15"/>
    </row>
    <row r="17" spans="2:13" x14ac:dyDescent="0.2">
      <c r="B17" s="1" t="s">
        <v>47</v>
      </c>
      <c r="C17" s="14">
        <v>24980</v>
      </c>
      <c r="D17" s="79" t="s">
        <v>188</v>
      </c>
      <c r="E17" s="79" t="s">
        <v>188</v>
      </c>
      <c r="F17" s="15">
        <v>15037</v>
      </c>
      <c r="G17" s="79" t="s">
        <v>188</v>
      </c>
      <c r="H17" s="79" t="s">
        <v>188</v>
      </c>
      <c r="I17" s="16">
        <f>C17-F17</f>
        <v>9943</v>
      </c>
      <c r="J17" s="79" t="s">
        <v>188</v>
      </c>
      <c r="K17" s="15">
        <v>1536</v>
      </c>
      <c r="L17" s="15">
        <v>6885</v>
      </c>
      <c r="M17" s="15">
        <v>642</v>
      </c>
    </row>
    <row r="18" spans="2:13" x14ac:dyDescent="0.2">
      <c r="B18" s="1" t="s">
        <v>42</v>
      </c>
      <c r="C18" s="14">
        <v>24744</v>
      </c>
      <c r="D18" s="79" t="s">
        <v>188</v>
      </c>
      <c r="E18" s="79" t="s">
        <v>188</v>
      </c>
      <c r="F18" s="15">
        <v>14357</v>
      </c>
      <c r="G18" s="79" t="s">
        <v>188</v>
      </c>
      <c r="H18" s="79" t="s">
        <v>188</v>
      </c>
      <c r="I18" s="16">
        <f>C18-F18</f>
        <v>10387</v>
      </c>
      <c r="J18" s="79" t="s">
        <v>188</v>
      </c>
      <c r="K18" s="15">
        <v>1492</v>
      </c>
      <c r="L18" s="15">
        <v>6730</v>
      </c>
      <c r="M18" s="15">
        <v>706</v>
      </c>
    </row>
    <row r="19" spans="2:13" x14ac:dyDescent="0.2">
      <c r="B19" s="1" t="s">
        <v>48</v>
      </c>
      <c r="C19" s="14">
        <v>24490</v>
      </c>
      <c r="D19" s="79" t="s">
        <v>188</v>
      </c>
      <c r="E19" s="79" t="s">
        <v>188</v>
      </c>
      <c r="F19" s="15">
        <v>15230</v>
      </c>
      <c r="G19" s="79" t="s">
        <v>188</v>
      </c>
      <c r="H19" s="79" t="s">
        <v>188</v>
      </c>
      <c r="I19" s="16">
        <f>C19-F19</f>
        <v>9260</v>
      </c>
      <c r="J19" s="15">
        <v>2545</v>
      </c>
      <c r="K19" s="15">
        <v>1436</v>
      </c>
      <c r="L19" s="15">
        <v>7283</v>
      </c>
      <c r="M19" s="15">
        <v>631</v>
      </c>
    </row>
    <row r="20" spans="2:13" x14ac:dyDescent="0.2">
      <c r="B20" s="1" t="s">
        <v>49</v>
      </c>
      <c r="C20" s="14">
        <v>21253</v>
      </c>
      <c r="D20" s="79" t="s">
        <v>188</v>
      </c>
      <c r="E20" s="79" t="s">
        <v>188</v>
      </c>
      <c r="F20" s="15">
        <v>13839</v>
      </c>
      <c r="G20" s="79" t="s">
        <v>188</v>
      </c>
      <c r="H20" s="79" t="s">
        <v>188</v>
      </c>
      <c r="I20" s="16">
        <f>C20-F20</f>
        <v>7414</v>
      </c>
      <c r="J20" s="79" t="s">
        <v>188</v>
      </c>
      <c r="K20" s="15">
        <v>1099</v>
      </c>
      <c r="L20" s="15">
        <v>8234</v>
      </c>
      <c r="M20" s="15">
        <v>569</v>
      </c>
    </row>
    <row r="21" spans="2:13" x14ac:dyDescent="0.2">
      <c r="B21" s="1"/>
      <c r="C21" s="14"/>
      <c r="D21" s="18"/>
      <c r="E21" s="18"/>
      <c r="F21" s="15"/>
      <c r="G21" s="18"/>
      <c r="H21" s="18"/>
      <c r="I21" s="16"/>
      <c r="J21" s="18"/>
      <c r="K21" s="15"/>
      <c r="L21" s="15"/>
      <c r="M21" s="15"/>
    </row>
    <row r="22" spans="2:13" x14ac:dyDescent="0.2">
      <c r="B22" s="1" t="s">
        <v>50</v>
      </c>
      <c r="C22" s="20">
        <v>23825</v>
      </c>
      <c r="D22" s="79" t="s">
        <v>188</v>
      </c>
      <c r="E22" s="79" t="s">
        <v>188</v>
      </c>
      <c r="F22" s="15">
        <v>13096</v>
      </c>
      <c r="G22" s="79" t="s">
        <v>188</v>
      </c>
      <c r="H22" s="79" t="s">
        <v>188</v>
      </c>
      <c r="I22" s="16">
        <f>C22-F22</f>
        <v>10729</v>
      </c>
      <c r="J22" s="79" t="s">
        <v>188</v>
      </c>
      <c r="K22" s="15">
        <v>1172</v>
      </c>
      <c r="L22" s="79" t="s">
        <v>188</v>
      </c>
      <c r="M22" s="79" t="s">
        <v>188</v>
      </c>
    </row>
    <row r="23" spans="2:13" x14ac:dyDescent="0.2">
      <c r="B23" s="1" t="s">
        <v>51</v>
      </c>
      <c r="C23" s="14">
        <v>23489</v>
      </c>
      <c r="D23" s="79" t="s">
        <v>188</v>
      </c>
      <c r="E23" s="79" t="s">
        <v>188</v>
      </c>
      <c r="F23" s="16">
        <v>14107</v>
      </c>
      <c r="G23" s="79" t="s">
        <v>188</v>
      </c>
      <c r="H23" s="79" t="s">
        <v>188</v>
      </c>
      <c r="I23" s="16">
        <f>C23-F23</f>
        <v>9382</v>
      </c>
      <c r="J23" s="79" t="s">
        <v>188</v>
      </c>
      <c r="K23" s="15">
        <v>1089</v>
      </c>
      <c r="L23" s="79" t="s">
        <v>188</v>
      </c>
      <c r="M23" s="79" t="s">
        <v>188</v>
      </c>
    </row>
    <row r="24" spans="2:13" x14ac:dyDescent="0.2">
      <c r="B24" s="1" t="s">
        <v>52</v>
      </c>
      <c r="C24" s="14">
        <v>22448</v>
      </c>
      <c r="D24" s="79" t="s">
        <v>188</v>
      </c>
      <c r="E24" s="79" t="s">
        <v>188</v>
      </c>
      <c r="F24" s="16">
        <v>14526</v>
      </c>
      <c r="G24" s="79" t="s">
        <v>188</v>
      </c>
      <c r="H24" s="79" t="s">
        <v>188</v>
      </c>
      <c r="I24" s="16">
        <f>C24-F24</f>
        <v>7922</v>
      </c>
      <c r="J24" s="15">
        <v>1953</v>
      </c>
      <c r="K24" s="15">
        <v>987</v>
      </c>
      <c r="L24" s="15">
        <v>9590</v>
      </c>
      <c r="M24" s="15">
        <v>564</v>
      </c>
    </row>
    <row r="25" spans="2:13" x14ac:dyDescent="0.2">
      <c r="B25" s="1" t="s">
        <v>53</v>
      </c>
      <c r="C25" s="14">
        <v>23349</v>
      </c>
      <c r="D25" s="79" t="s">
        <v>188</v>
      </c>
      <c r="E25" s="79" t="s">
        <v>188</v>
      </c>
      <c r="F25" s="16">
        <v>15730</v>
      </c>
      <c r="G25" s="79" t="s">
        <v>188</v>
      </c>
      <c r="H25" s="79" t="s">
        <v>188</v>
      </c>
      <c r="I25" s="16">
        <f>C25-F25</f>
        <v>7619</v>
      </c>
      <c r="J25" s="79" t="s">
        <v>188</v>
      </c>
      <c r="K25" s="15">
        <v>929</v>
      </c>
      <c r="L25" s="79" t="s">
        <v>188</v>
      </c>
      <c r="M25" s="79" t="s">
        <v>188</v>
      </c>
    </row>
    <row r="26" spans="2:13" x14ac:dyDescent="0.2">
      <c r="B26" s="1" t="s">
        <v>54</v>
      </c>
      <c r="C26" s="14">
        <v>19157</v>
      </c>
      <c r="D26" s="79" t="s">
        <v>188</v>
      </c>
      <c r="E26" s="79" t="s">
        <v>188</v>
      </c>
      <c r="F26" s="16">
        <v>29186</v>
      </c>
      <c r="G26" s="79" t="s">
        <v>188</v>
      </c>
      <c r="H26" s="79" t="s">
        <v>188</v>
      </c>
      <c r="I26" s="16">
        <f>C26-F26</f>
        <v>-10029</v>
      </c>
      <c r="J26" s="79" t="s">
        <v>188</v>
      </c>
      <c r="K26" s="79" t="s">
        <v>188</v>
      </c>
      <c r="L26" s="79" t="s">
        <v>188</v>
      </c>
      <c r="M26" s="79" t="s">
        <v>188</v>
      </c>
    </row>
    <row r="27" spans="2:13" x14ac:dyDescent="0.2">
      <c r="B27" s="1"/>
      <c r="C27" s="14"/>
      <c r="D27" s="18"/>
      <c r="E27" s="18"/>
      <c r="F27" s="16"/>
      <c r="G27" s="79"/>
      <c r="H27" s="18"/>
      <c r="I27" s="16"/>
      <c r="J27" s="18"/>
      <c r="K27" s="18"/>
      <c r="L27" s="18"/>
      <c r="M27" s="18"/>
    </row>
    <row r="28" spans="2:13" x14ac:dyDescent="0.2">
      <c r="B28" s="1" t="s">
        <v>55</v>
      </c>
      <c r="C28" s="14">
        <v>19613</v>
      </c>
      <c r="D28" s="79" t="s">
        <v>188</v>
      </c>
      <c r="E28" s="79" t="s">
        <v>188</v>
      </c>
      <c r="F28" s="16">
        <v>19792</v>
      </c>
      <c r="G28" s="79" t="s">
        <v>188</v>
      </c>
      <c r="H28" s="79" t="s">
        <v>188</v>
      </c>
      <c r="I28" s="16">
        <f>C28-F28</f>
        <v>-179</v>
      </c>
      <c r="J28" s="79" t="s">
        <v>188</v>
      </c>
      <c r="K28" s="15">
        <v>798</v>
      </c>
      <c r="L28" s="79" t="s">
        <v>188</v>
      </c>
      <c r="M28" s="79" t="s">
        <v>188</v>
      </c>
    </row>
    <row r="29" spans="2:13" x14ac:dyDescent="0.2">
      <c r="B29" s="1" t="s">
        <v>56</v>
      </c>
      <c r="C29" s="14">
        <v>30803</v>
      </c>
      <c r="D29" s="79" t="s">
        <v>188</v>
      </c>
      <c r="E29" s="79" t="s">
        <v>188</v>
      </c>
      <c r="F29" s="16">
        <v>13804</v>
      </c>
      <c r="G29" s="79" t="s">
        <v>188</v>
      </c>
      <c r="H29" s="79" t="s">
        <v>188</v>
      </c>
      <c r="I29" s="16">
        <f>C29-F29</f>
        <v>16999</v>
      </c>
      <c r="J29" s="15">
        <v>2180</v>
      </c>
      <c r="K29" s="15">
        <v>1244</v>
      </c>
      <c r="L29" s="15">
        <v>11576</v>
      </c>
      <c r="M29" s="15">
        <v>1089</v>
      </c>
    </row>
    <row r="30" spans="2:13" x14ac:dyDescent="0.2">
      <c r="B30" s="1" t="s">
        <v>57</v>
      </c>
      <c r="C30" s="14">
        <v>29695</v>
      </c>
      <c r="D30" s="79" t="s">
        <v>188</v>
      </c>
      <c r="E30" s="79" t="s">
        <v>188</v>
      </c>
      <c r="F30" s="16">
        <v>11037</v>
      </c>
      <c r="G30" s="79" t="s">
        <v>188</v>
      </c>
      <c r="H30" s="79" t="s">
        <v>188</v>
      </c>
      <c r="I30" s="16">
        <f>C30-F30</f>
        <v>18658</v>
      </c>
      <c r="J30" s="15">
        <v>1735</v>
      </c>
      <c r="K30" s="15">
        <v>1570</v>
      </c>
      <c r="L30" s="15">
        <v>12141</v>
      </c>
      <c r="M30" s="15">
        <v>1039</v>
      </c>
    </row>
    <row r="31" spans="2:13" x14ac:dyDescent="0.2">
      <c r="B31" s="1" t="s">
        <v>58</v>
      </c>
      <c r="C31" s="14">
        <v>28875</v>
      </c>
      <c r="D31" s="79" t="s">
        <v>188</v>
      </c>
      <c r="E31" s="79" t="s">
        <v>188</v>
      </c>
      <c r="F31" s="16">
        <v>11092</v>
      </c>
      <c r="G31" s="79" t="s">
        <v>188</v>
      </c>
      <c r="H31" s="79" t="s">
        <v>188</v>
      </c>
      <c r="I31" s="16">
        <f>C31-F31</f>
        <v>17783</v>
      </c>
      <c r="J31" s="15">
        <v>1720</v>
      </c>
      <c r="K31" s="15">
        <v>2017</v>
      </c>
      <c r="L31" s="15">
        <v>10277</v>
      </c>
      <c r="M31" s="15">
        <v>1047</v>
      </c>
    </row>
    <row r="32" spans="2:13" x14ac:dyDescent="0.2">
      <c r="B32" s="1" t="s">
        <v>59</v>
      </c>
      <c r="C32" s="17">
        <f>D32+E32</f>
        <v>23739</v>
      </c>
      <c r="D32" s="15">
        <v>12186</v>
      </c>
      <c r="E32" s="15">
        <v>11553</v>
      </c>
      <c r="F32" s="16">
        <f>G32+H32</f>
        <v>10449</v>
      </c>
      <c r="G32" s="15">
        <v>5375</v>
      </c>
      <c r="H32" s="15">
        <v>5074</v>
      </c>
      <c r="I32" s="16">
        <f>C32-F32</f>
        <v>13290</v>
      </c>
      <c r="J32" s="15">
        <v>1387</v>
      </c>
      <c r="K32" s="15">
        <v>2194</v>
      </c>
      <c r="L32" s="15">
        <v>8290</v>
      </c>
      <c r="M32" s="15">
        <v>1006</v>
      </c>
    </row>
    <row r="33" spans="2:13" x14ac:dyDescent="0.2">
      <c r="B33" s="1"/>
      <c r="C33" s="17"/>
      <c r="D33" s="15"/>
      <c r="E33" s="15"/>
      <c r="F33" s="16"/>
      <c r="G33" s="15"/>
      <c r="H33" s="15"/>
      <c r="I33" s="16"/>
      <c r="J33" s="15"/>
      <c r="K33" s="15"/>
      <c r="L33" s="15"/>
      <c r="M33" s="15"/>
    </row>
    <row r="34" spans="2:13" x14ac:dyDescent="0.2">
      <c r="B34" s="1" t="s">
        <v>60</v>
      </c>
      <c r="C34" s="17">
        <f>D34+E34</f>
        <v>22081</v>
      </c>
      <c r="D34" s="15">
        <v>11385</v>
      </c>
      <c r="E34" s="15">
        <v>10696</v>
      </c>
      <c r="F34" s="16">
        <f>G34+H34</f>
        <v>9339</v>
      </c>
      <c r="G34" s="15">
        <v>4858</v>
      </c>
      <c r="H34" s="15">
        <v>4481</v>
      </c>
      <c r="I34" s="16">
        <f>C34-F34</f>
        <v>12742</v>
      </c>
      <c r="J34" s="15">
        <v>1131</v>
      </c>
      <c r="K34" s="15">
        <v>2203</v>
      </c>
      <c r="L34" s="15">
        <v>7766</v>
      </c>
      <c r="M34" s="15">
        <v>998</v>
      </c>
    </row>
    <row r="35" spans="2:13" x14ac:dyDescent="0.2">
      <c r="B35" s="1" t="s">
        <v>61</v>
      </c>
      <c r="C35" s="17">
        <f>D35+E35</f>
        <v>19756</v>
      </c>
      <c r="D35" s="15">
        <v>10111</v>
      </c>
      <c r="E35" s="15">
        <v>9645</v>
      </c>
      <c r="F35" s="16">
        <f>G35+H35</f>
        <v>8980</v>
      </c>
      <c r="G35" s="15">
        <v>4616</v>
      </c>
      <c r="H35" s="15">
        <v>4364</v>
      </c>
      <c r="I35" s="16">
        <f>C35-F35</f>
        <v>10776</v>
      </c>
      <c r="J35" s="15">
        <v>998</v>
      </c>
      <c r="K35" s="15">
        <v>2004</v>
      </c>
      <c r="L35" s="15">
        <v>7826</v>
      </c>
      <c r="M35" s="15">
        <v>928</v>
      </c>
    </row>
    <row r="36" spans="2:13" x14ac:dyDescent="0.2">
      <c r="B36" s="1" t="s">
        <v>62</v>
      </c>
      <c r="C36" s="17">
        <f>D36+E36</f>
        <v>18620</v>
      </c>
      <c r="D36" s="15">
        <v>9495</v>
      </c>
      <c r="E36" s="15">
        <v>9125</v>
      </c>
      <c r="F36" s="16">
        <f>G36+H36</f>
        <v>9733</v>
      </c>
      <c r="G36" s="15">
        <v>5039</v>
      </c>
      <c r="H36" s="15">
        <v>4694</v>
      </c>
      <c r="I36" s="16">
        <f>C36-F36</f>
        <v>8887</v>
      </c>
      <c r="J36" s="15">
        <v>895</v>
      </c>
      <c r="K36" s="15">
        <v>1932</v>
      </c>
      <c r="L36" s="15">
        <v>7532</v>
      </c>
      <c r="M36" s="15">
        <v>864</v>
      </c>
    </row>
    <row r="37" spans="2:13" x14ac:dyDescent="0.2">
      <c r="B37" s="1" t="s">
        <v>63</v>
      </c>
      <c r="C37" s="17">
        <f>D37+E37</f>
        <v>17619</v>
      </c>
      <c r="D37" s="15">
        <v>9000</v>
      </c>
      <c r="E37" s="15">
        <v>8619</v>
      </c>
      <c r="F37" s="16">
        <f>G37+H37</f>
        <v>8815</v>
      </c>
      <c r="G37" s="15">
        <v>4636</v>
      </c>
      <c r="H37" s="15">
        <v>4179</v>
      </c>
      <c r="I37" s="16">
        <f>C37-F37</f>
        <v>8804</v>
      </c>
      <c r="J37" s="15">
        <v>734</v>
      </c>
      <c r="K37" s="15">
        <v>1851</v>
      </c>
      <c r="L37" s="15">
        <v>7792</v>
      </c>
      <c r="M37" s="15">
        <v>816</v>
      </c>
    </row>
    <row r="38" spans="2:13" x14ac:dyDescent="0.2">
      <c r="B38" s="1" t="s">
        <v>64</v>
      </c>
      <c r="C38" s="17">
        <f>D38+E38</f>
        <v>17434</v>
      </c>
      <c r="D38" s="15">
        <v>9046</v>
      </c>
      <c r="E38" s="15">
        <v>8388</v>
      </c>
      <c r="F38" s="16">
        <f>G38+H38</f>
        <v>8266</v>
      </c>
      <c r="G38" s="15">
        <v>4349</v>
      </c>
      <c r="H38" s="15">
        <v>3917</v>
      </c>
      <c r="I38" s="16">
        <f>C38-F38</f>
        <v>9168</v>
      </c>
      <c r="J38" s="15">
        <v>668</v>
      </c>
      <c r="K38" s="15">
        <v>1965</v>
      </c>
      <c r="L38" s="15">
        <v>8771</v>
      </c>
      <c r="M38" s="15">
        <v>914</v>
      </c>
    </row>
    <row r="39" spans="2:13" x14ac:dyDescent="0.2">
      <c r="B39" s="1"/>
      <c r="C39" s="17"/>
      <c r="D39" s="15"/>
      <c r="E39" s="15"/>
      <c r="F39" s="16"/>
      <c r="G39" s="15"/>
      <c r="H39" s="15"/>
      <c r="I39" s="16"/>
      <c r="J39" s="15"/>
      <c r="K39" s="15"/>
      <c r="L39" s="15"/>
      <c r="M39" s="15"/>
    </row>
    <row r="40" spans="2:13" x14ac:dyDescent="0.2">
      <c r="B40" s="1" t="s">
        <v>65</v>
      </c>
      <c r="C40" s="17">
        <f>D40+E40</f>
        <v>17052</v>
      </c>
      <c r="D40" s="15">
        <v>8904</v>
      </c>
      <c r="E40" s="15">
        <v>8148</v>
      </c>
      <c r="F40" s="16">
        <f>G40+H40</f>
        <v>8920</v>
      </c>
      <c r="G40" s="15">
        <v>4720</v>
      </c>
      <c r="H40" s="15">
        <v>4200</v>
      </c>
      <c r="I40" s="16">
        <f>C40-F40</f>
        <v>8132</v>
      </c>
      <c r="J40" s="15">
        <v>688</v>
      </c>
      <c r="K40" s="15">
        <v>1792</v>
      </c>
      <c r="L40" s="15">
        <v>8392</v>
      </c>
      <c r="M40" s="15">
        <v>894</v>
      </c>
    </row>
    <row r="41" spans="2:13" x14ac:dyDescent="0.2">
      <c r="B41" s="1" t="s">
        <v>66</v>
      </c>
      <c r="C41" s="17">
        <f>D41+E41</f>
        <v>15473</v>
      </c>
      <c r="D41" s="15">
        <v>8072</v>
      </c>
      <c r="E41" s="15">
        <v>7401</v>
      </c>
      <c r="F41" s="16">
        <f>G41+H41</f>
        <v>9015</v>
      </c>
      <c r="G41" s="15">
        <v>4768</v>
      </c>
      <c r="H41" s="15">
        <v>4247</v>
      </c>
      <c r="I41" s="16">
        <f>C41-F41</f>
        <v>6458</v>
      </c>
      <c r="J41" s="15">
        <v>666</v>
      </c>
      <c r="K41" s="15">
        <v>1786</v>
      </c>
      <c r="L41" s="15">
        <v>8550</v>
      </c>
      <c r="M41" s="15">
        <v>833</v>
      </c>
    </row>
    <row r="42" spans="2:13" x14ac:dyDescent="0.2">
      <c r="B42" s="1" t="s">
        <v>67</v>
      </c>
      <c r="C42" s="17">
        <f>D42+E42</f>
        <v>16841</v>
      </c>
      <c r="D42" s="15">
        <v>8630</v>
      </c>
      <c r="E42" s="15">
        <v>8211</v>
      </c>
      <c r="F42" s="16">
        <f>G42+H42</f>
        <v>8550</v>
      </c>
      <c r="G42" s="15">
        <v>4541</v>
      </c>
      <c r="H42" s="15">
        <v>4009</v>
      </c>
      <c r="I42" s="16">
        <f>C42-F42</f>
        <v>8291</v>
      </c>
      <c r="J42" s="15">
        <v>597</v>
      </c>
      <c r="K42" s="15">
        <v>1787</v>
      </c>
      <c r="L42" s="15">
        <v>9080</v>
      </c>
      <c r="M42" s="15">
        <v>860</v>
      </c>
    </row>
    <row r="43" spans="2:13" x14ac:dyDescent="0.2">
      <c r="B43" s="1" t="s">
        <v>68</v>
      </c>
      <c r="C43" s="17">
        <f>D43+E43</f>
        <v>16439</v>
      </c>
      <c r="D43" s="15">
        <v>8528</v>
      </c>
      <c r="E43" s="15">
        <v>7911</v>
      </c>
      <c r="F43" s="16">
        <f>G43+H43</f>
        <v>8315</v>
      </c>
      <c r="G43" s="15">
        <v>4337</v>
      </c>
      <c r="H43" s="15">
        <v>3978</v>
      </c>
      <c r="I43" s="16">
        <f>C43-F43</f>
        <v>8124</v>
      </c>
      <c r="J43" s="15">
        <v>581</v>
      </c>
      <c r="K43" s="15">
        <v>1867</v>
      </c>
      <c r="L43" s="15">
        <v>8792</v>
      </c>
      <c r="M43" s="15">
        <v>852</v>
      </c>
    </row>
    <row r="44" spans="2:13" x14ac:dyDescent="0.2">
      <c r="B44" s="1" t="s">
        <v>69</v>
      </c>
      <c r="C44" s="17">
        <f>D44+E44</f>
        <v>15905</v>
      </c>
      <c r="D44" s="15">
        <v>8190</v>
      </c>
      <c r="E44" s="15">
        <v>7715</v>
      </c>
      <c r="F44" s="16">
        <f>G44+H44</f>
        <v>8703</v>
      </c>
      <c r="G44" s="15">
        <v>4549</v>
      </c>
      <c r="H44" s="15">
        <v>4154</v>
      </c>
      <c r="I44" s="16">
        <f>C44-F44</f>
        <v>7202</v>
      </c>
      <c r="J44" s="15">
        <v>563</v>
      </c>
      <c r="K44" s="15">
        <v>1801</v>
      </c>
      <c r="L44" s="15">
        <v>8684</v>
      </c>
      <c r="M44" s="15">
        <v>810</v>
      </c>
    </row>
    <row r="45" spans="2:13" x14ac:dyDescent="0.2">
      <c r="B45" s="1"/>
      <c r="C45" s="17"/>
      <c r="D45" s="15"/>
      <c r="E45" s="15"/>
      <c r="F45" s="16"/>
      <c r="G45" s="15"/>
      <c r="H45" s="15"/>
      <c r="I45" s="16"/>
      <c r="J45" s="15"/>
      <c r="K45" s="15"/>
      <c r="L45" s="15"/>
      <c r="M45" s="15"/>
    </row>
    <row r="46" spans="2:13" x14ac:dyDescent="0.2">
      <c r="B46" s="1" t="s">
        <v>70</v>
      </c>
      <c r="C46" s="17">
        <f>D46+E46</f>
        <v>15713</v>
      </c>
      <c r="D46" s="15">
        <v>8032</v>
      </c>
      <c r="E46" s="15">
        <v>7681</v>
      </c>
      <c r="F46" s="16">
        <f>G46+H46</f>
        <v>8682</v>
      </c>
      <c r="G46" s="15">
        <v>4594</v>
      </c>
      <c r="H46" s="15">
        <v>4088</v>
      </c>
      <c r="I46" s="16">
        <f>C46-F46</f>
        <v>7031</v>
      </c>
      <c r="J46" s="15">
        <v>474</v>
      </c>
      <c r="K46" s="15">
        <v>1682</v>
      </c>
      <c r="L46" s="15">
        <v>8704</v>
      </c>
      <c r="M46" s="15">
        <v>854</v>
      </c>
    </row>
    <row r="47" spans="2:13" x14ac:dyDescent="0.2">
      <c r="B47" s="1" t="s">
        <v>71</v>
      </c>
      <c r="C47" s="17">
        <f>D47+E47</f>
        <v>16152</v>
      </c>
      <c r="D47" s="15">
        <v>8380</v>
      </c>
      <c r="E47" s="15">
        <v>7772</v>
      </c>
      <c r="F47" s="16">
        <f>G47+H47</f>
        <v>8762</v>
      </c>
      <c r="G47" s="15">
        <v>4711</v>
      </c>
      <c r="H47" s="15">
        <v>4051</v>
      </c>
      <c r="I47" s="16">
        <f>C47-F47</f>
        <v>7390</v>
      </c>
      <c r="J47" s="15">
        <v>467</v>
      </c>
      <c r="K47" s="15">
        <v>1638</v>
      </c>
      <c r="L47" s="15">
        <v>9155</v>
      </c>
      <c r="M47" s="15">
        <v>807</v>
      </c>
    </row>
    <row r="48" spans="2:13" x14ac:dyDescent="0.2">
      <c r="B48" s="1" t="s">
        <v>72</v>
      </c>
      <c r="C48" s="17">
        <f>D48+E48</f>
        <v>16396</v>
      </c>
      <c r="D48" s="15">
        <v>8490</v>
      </c>
      <c r="E48" s="15">
        <v>7906</v>
      </c>
      <c r="F48" s="16">
        <f>G48+H48</f>
        <v>8464</v>
      </c>
      <c r="G48" s="15">
        <v>4501</v>
      </c>
      <c r="H48" s="15">
        <v>3963</v>
      </c>
      <c r="I48" s="16">
        <f>C48-F48</f>
        <v>7932</v>
      </c>
      <c r="J48" s="15">
        <v>437</v>
      </c>
      <c r="K48" s="15">
        <v>1724</v>
      </c>
      <c r="L48" s="15">
        <v>9008</v>
      </c>
      <c r="M48" s="15">
        <v>818</v>
      </c>
    </row>
    <row r="49" spans="2:13" x14ac:dyDescent="0.2">
      <c r="B49" s="1" t="s">
        <v>73</v>
      </c>
      <c r="C49" s="17">
        <f>D49+E49</f>
        <v>16975</v>
      </c>
      <c r="D49" s="15">
        <v>8653</v>
      </c>
      <c r="E49" s="15">
        <v>8322</v>
      </c>
      <c r="F49" s="16">
        <f>G49+H49</f>
        <v>8306</v>
      </c>
      <c r="G49" s="15">
        <v>4460</v>
      </c>
      <c r="H49" s="15">
        <v>3846</v>
      </c>
      <c r="I49" s="16">
        <f>C49-F49</f>
        <v>8669</v>
      </c>
      <c r="J49" s="15">
        <v>408</v>
      </c>
      <c r="K49" s="15">
        <v>1589</v>
      </c>
      <c r="L49" s="15">
        <v>9630</v>
      </c>
      <c r="M49" s="15">
        <v>881</v>
      </c>
    </row>
    <row r="50" spans="2:13" x14ac:dyDescent="0.2">
      <c r="B50" s="1" t="s">
        <v>74</v>
      </c>
      <c r="C50" s="17">
        <f>D50+E50</f>
        <v>18054</v>
      </c>
      <c r="D50" s="15">
        <v>9243</v>
      </c>
      <c r="E50" s="15">
        <v>8811</v>
      </c>
      <c r="F50" s="16">
        <f>G50+H50</f>
        <v>8651</v>
      </c>
      <c r="G50" s="15">
        <v>4678</v>
      </c>
      <c r="H50" s="15">
        <v>3973</v>
      </c>
      <c r="I50" s="16">
        <f>C50-F50</f>
        <v>9403</v>
      </c>
      <c r="J50" s="15">
        <v>352</v>
      </c>
      <c r="K50" s="15">
        <v>1622</v>
      </c>
      <c r="L50" s="15">
        <v>9319</v>
      </c>
      <c r="M50" s="15">
        <v>930</v>
      </c>
    </row>
    <row r="51" spans="2:13" x14ac:dyDescent="0.2">
      <c r="B51" s="1"/>
      <c r="C51" s="17"/>
      <c r="D51" s="15"/>
      <c r="E51" s="15"/>
      <c r="F51" s="16"/>
      <c r="G51" s="15"/>
      <c r="H51" s="15"/>
      <c r="I51" s="16"/>
      <c r="J51" s="15"/>
      <c r="K51" s="15"/>
      <c r="L51" s="15"/>
      <c r="M51" s="15"/>
    </row>
    <row r="52" spans="2:13" x14ac:dyDescent="0.2">
      <c r="B52" s="1" t="s">
        <v>75</v>
      </c>
      <c r="C52" s="17">
        <f>D52+E52</f>
        <v>11962</v>
      </c>
      <c r="D52" s="15">
        <v>6223</v>
      </c>
      <c r="E52" s="15">
        <v>5739</v>
      </c>
      <c r="F52" s="16">
        <f>G52+H52</f>
        <v>8310</v>
      </c>
      <c r="G52" s="15">
        <v>4574</v>
      </c>
      <c r="H52" s="15">
        <v>3736</v>
      </c>
      <c r="I52" s="16">
        <f>C52-F52</f>
        <v>3652</v>
      </c>
      <c r="J52" s="15">
        <v>294</v>
      </c>
      <c r="K52" s="15">
        <v>1400</v>
      </c>
      <c r="L52" s="15">
        <v>8999</v>
      </c>
      <c r="M52" s="15">
        <v>877</v>
      </c>
    </row>
    <row r="53" spans="2:13" x14ac:dyDescent="0.2">
      <c r="B53" s="1" t="s">
        <v>76</v>
      </c>
      <c r="C53" s="17">
        <f>D53+E53</f>
        <v>18538</v>
      </c>
      <c r="D53" s="15">
        <v>10259</v>
      </c>
      <c r="E53" s="15">
        <v>8279</v>
      </c>
      <c r="F53" s="16">
        <f>G53+H53</f>
        <v>8421</v>
      </c>
      <c r="G53" s="15">
        <v>4575</v>
      </c>
      <c r="H53" s="15">
        <v>3846</v>
      </c>
      <c r="I53" s="16">
        <f>C53-F53</f>
        <v>10117</v>
      </c>
      <c r="J53" s="15">
        <v>327</v>
      </c>
      <c r="K53" s="15">
        <v>1434</v>
      </c>
      <c r="L53" s="15">
        <v>9207</v>
      </c>
      <c r="M53" s="15">
        <v>925</v>
      </c>
    </row>
    <row r="54" spans="2:13" x14ac:dyDescent="0.2">
      <c r="B54" s="1" t="s">
        <v>77</v>
      </c>
      <c r="C54" s="17">
        <f>D54+E54</f>
        <v>17994</v>
      </c>
      <c r="D54" s="15">
        <v>9369</v>
      </c>
      <c r="E54" s="15">
        <v>8625</v>
      </c>
      <c r="F54" s="16">
        <f>G54+H54</f>
        <v>8401</v>
      </c>
      <c r="G54" s="15">
        <v>4570</v>
      </c>
      <c r="H54" s="15">
        <v>3831</v>
      </c>
      <c r="I54" s="16">
        <f>C54-F54</f>
        <v>9593</v>
      </c>
      <c r="J54" s="15">
        <v>344</v>
      </c>
      <c r="K54" s="15">
        <v>1382</v>
      </c>
      <c r="L54" s="15">
        <v>9129</v>
      </c>
      <c r="M54" s="15">
        <v>971</v>
      </c>
    </row>
    <row r="55" spans="2:13" x14ac:dyDescent="0.2">
      <c r="B55" s="1" t="s">
        <v>78</v>
      </c>
      <c r="C55" s="17">
        <f>D55+E55</f>
        <v>17592</v>
      </c>
      <c r="D55" s="15">
        <v>9131</v>
      </c>
      <c r="E55" s="15">
        <v>8461</v>
      </c>
      <c r="F55" s="16">
        <f>G55+H55</f>
        <v>8378</v>
      </c>
      <c r="G55" s="15">
        <v>4620</v>
      </c>
      <c r="H55" s="15">
        <v>3758</v>
      </c>
      <c r="I55" s="16">
        <f>C55-F55</f>
        <v>9214</v>
      </c>
      <c r="J55" s="15">
        <v>254</v>
      </c>
      <c r="K55" s="15">
        <v>1300</v>
      </c>
      <c r="L55" s="15">
        <v>9427</v>
      </c>
      <c r="M55" s="15">
        <v>940</v>
      </c>
    </row>
    <row r="56" spans="2:13" x14ac:dyDescent="0.2">
      <c r="B56" s="1" t="s">
        <v>79</v>
      </c>
      <c r="C56" s="17">
        <f>D56+E56</f>
        <v>17974</v>
      </c>
      <c r="D56" s="15">
        <v>9442</v>
      </c>
      <c r="E56" s="15">
        <v>8532</v>
      </c>
      <c r="F56" s="16">
        <f>G56+H56</f>
        <v>8805</v>
      </c>
      <c r="G56" s="15">
        <v>4704</v>
      </c>
      <c r="H56" s="15">
        <v>4101</v>
      </c>
      <c r="I56" s="16">
        <f>C56-F56</f>
        <v>9169</v>
      </c>
      <c r="J56" s="15">
        <v>280</v>
      </c>
      <c r="K56" s="15">
        <v>1234</v>
      </c>
      <c r="L56" s="15">
        <v>9576</v>
      </c>
      <c r="M56" s="15">
        <v>1042</v>
      </c>
    </row>
    <row r="57" spans="2:13" x14ac:dyDescent="0.2">
      <c r="B57" s="1"/>
      <c r="C57" s="17"/>
      <c r="D57" s="15"/>
      <c r="E57" s="15"/>
      <c r="F57" s="16"/>
      <c r="G57" s="15"/>
      <c r="H57" s="15"/>
      <c r="I57" s="16"/>
      <c r="J57" s="15"/>
      <c r="K57" s="15"/>
      <c r="L57" s="15"/>
      <c r="M57" s="15"/>
    </row>
    <row r="58" spans="2:13" x14ac:dyDescent="0.2">
      <c r="B58" s="1" t="s">
        <v>80</v>
      </c>
      <c r="C58" s="17">
        <f>D58+E58</f>
        <v>18236</v>
      </c>
      <c r="D58" s="15">
        <v>9536</v>
      </c>
      <c r="E58" s="15">
        <v>8700</v>
      </c>
      <c r="F58" s="16">
        <f>G58+H58</f>
        <v>8508</v>
      </c>
      <c r="G58" s="15">
        <v>4523</v>
      </c>
      <c r="H58" s="15">
        <v>3985</v>
      </c>
      <c r="I58" s="16">
        <f>C58-F58</f>
        <v>9728</v>
      </c>
      <c r="J58" s="15">
        <v>271</v>
      </c>
      <c r="K58" s="15">
        <v>1174</v>
      </c>
      <c r="L58" s="15">
        <v>9678</v>
      </c>
      <c r="M58" s="15">
        <v>1155</v>
      </c>
    </row>
    <row r="59" spans="2:13" x14ac:dyDescent="0.2">
      <c r="B59" s="1" t="s">
        <v>81</v>
      </c>
      <c r="C59" s="17">
        <f>D59+E59</f>
        <v>18355</v>
      </c>
      <c r="D59" s="15">
        <v>9594</v>
      </c>
      <c r="E59" s="15">
        <v>8761</v>
      </c>
      <c r="F59" s="16">
        <f>G59+H59</f>
        <v>8501</v>
      </c>
      <c r="G59" s="15">
        <v>4686</v>
      </c>
      <c r="H59" s="15">
        <v>3815</v>
      </c>
      <c r="I59" s="16">
        <f>C59-F59</f>
        <v>9854</v>
      </c>
      <c r="J59" s="15">
        <v>259</v>
      </c>
      <c r="K59" s="15">
        <v>1157</v>
      </c>
      <c r="L59" s="15">
        <v>9534</v>
      </c>
      <c r="M59" s="15">
        <v>1046</v>
      </c>
    </row>
    <row r="60" spans="2:13" x14ac:dyDescent="0.2">
      <c r="B60" s="1" t="s">
        <v>82</v>
      </c>
      <c r="C60" s="17">
        <f>D60+E60</f>
        <v>18590</v>
      </c>
      <c r="D60" s="15">
        <v>9622</v>
      </c>
      <c r="E60" s="15">
        <v>8968</v>
      </c>
      <c r="F60" s="16">
        <f>G60+H60</f>
        <v>8638</v>
      </c>
      <c r="G60" s="15">
        <v>4694</v>
      </c>
      <c r="H60" s="15">
        <v>3944</v>
      </c>
      <c r="I60" s="16">
        <f>C60-F60</f>
        <v>9952</v>
      </c>
      <c r="J60" s="15">
        <v>232</v>
      </c>
      <c r="K60" s="15">
        <v>1104</v>
      </c>
      <c r="L60" s="15">
        <v>9176</v>
      </c>
      <c r="M60" s="15">
        <v>1050</v>
      </c>
    </row>
    <row r="61" spans="2:13" x14ac:dyDescent="0.2">
      <c r="B61" s="1" t="s">
        <v>83</v>
      </c>
      <c r="C61" s="17">
        <f>D61+E61</f>
        <v>17896</v>
      </c>
      <c r="D61" s="15">
        <v>9294</v>
      </c>
      <c r="E61" s="15">
        <v>8602</v>
      </c>
      <c r="F61" s="16">
        <f>G61+H61</f>
        <v>8541</v>
      </c>
      <c r="G61" s="15">
        <v>4558</v>
      </c>
      <c r="H61" s="15">
        <v>3983</v>
      </c>
      <c r="I61" s="16">
        <f>C61-F61</f>
        <v>9355</v>
      </c>
      <c r="J61" s="15">
        <v>224</v>
      </c>
      <c r="K61" s="15">
        <v>1009</v>
      </c>
      <c r="L61" s="15">
        <v>8625</v>
      </c>
      <c r="M61" s="15">
        <v>1084</v>
      </c>
    </row>
    <row r="62" spans="2:13" x14ac:dyDescent="0.2">
      <c r="B62" s="1" t="s">
        <v>84</v>
      </c>
      <c r="C62" s="17">
        <f>D62+E62</f>
        <v>16340</v>
      </c>
      <c r="D62" s="15">
        <v>8468</v>
      </c>
      <c r="E62" s="15">
        <v>7872</v>
      </c>
      <c r="F62" s="16">
        <f>G62+H62</f>
        <v>8423</v>
      </c>
      <c r="G62" s="15">
        <v>4477</v>
      </c>
      <c r="H62" s="15">
        <v>3946</v>
      </c>
      <c r="I62" s="16">
        <f>C62-F62</f>
        <v>7917</v>
      </c>
      <c r="J62" s="15">
        <v>205</v>
      </c>
      <c r="K62" s="15">
        <v>866</v>
      </c>
      <c r="L62" s="15">
        <v>7900</v>
      </c>
      <c r="M62" s="15">
        <v>1107</v>
      </c>
    </row>
    <row r="63" spans="2:13" ht="18" thickBot="1" x14ac:dyDescent="0.2">
      <c r="B63" s="3"/>
      <c r="C63" s="36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2:13" x14ac:dyDescent="0.2">
      <c r="C64" s="72" t="s">
        <v>195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24" x14ac:dyDescent="0.2">
      <c r="C65" s="72" t="s">
        <v>187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1:24" x14ac:dyDescent="0.2">
      <c r="C66" s="73" t="s">
        <v>166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24" x14ac:dyDescent="0.15"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24" x14ac:dyDescent="0.2">
      <c r="A68" s="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24" x14ac:dyDescent="0.2">
      <c r="A69" s="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24" x14ac:dyDescent="0.15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24" x14ac:dyDescent="0.15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24" x14ac:dyDescent="0.1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24" x14ac:dyDescent="0.15">
      <c r="X73" s="11"/>
    </row>
    <row r="74" spans="1:24" x14ac:dyDescent="0.15">
      <c r="X74" s="11"/>
    </row>
    <row r="75" spans="1:24" x14ac:dyDescent="0.15">
      <c r="X75" s="11"/>
    </row>
    <row r="76" spans="1:24" x14ac:dyDescent="0.15">
      <c r="X76" s="11"/>
    </row>
    <row r="77" spans="1:24" x14ac:dyDescent="0.15">
      <c r="X77" s="11"/>
    </row>
  </sheetData>
  <mergeCells count="1">
    <mergeCell ref="B6:M6"/>
  </mergeCells>
  <phoneticPr fontId="2"/>
  <pageMargins left="0.59055118110236227" right="0.59055118110236227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X85"/>
  <sheetViews>
    <sheetView view="pageBreakPreview" topLeftCell="A58" zoomScale="75" zoomScaleNormal="75" zoomScaleSheetLayoutView="75" workbookViewId="0">
      <selection activeCell="H67" sqref="H67"/>
    </sheetView>
  </sheetViews>
  <sheetFormatPr defaultColWidth="9.625" defaultRowHeight="17.25" x14ac:dyDescent="0.15"/>
  <cols>
    <col min="1" max="1" width="7.25" style="2" customWidth="1"/>
    <col min="2" max="2" width="21.375" style="2" customWidth="1"/>
    <col min="3" max="3" width="11.125" style="2" customWidth="1"/>
    <col min="4" max="5" width="10.375" style="2" customWidth="1"/>
    <col min="6" max="6" width="11.125" style="2" customWidth="1"/>
    <col min="7" max="8" width="10.375" style="2" customWidth="1"/>
    <col min="9" max="13" width="11.125" style="2" customWidth="1"/>
    <col min="14" max="16384" width="9.625" style="2"/>
  </cols>
  <sheetData>
    <row r="1" spans="1:13" x14ac:dyDescent="0.2">
      <c r="A1" s="103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2">
      <c r="A2" s="10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15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15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x14ac:dyDescent="0.15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">
      <c r="B6" s="132" t="s">
        <v>11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</row>
    <row r="7" spans="1:13" ht="18" thickBot="1" x14ac:dyDescent="0.25">
      <c r="B7" s="3"/>
      <c r="C7" s="67" t="s">
        <v>23</v>
      </c>
      <c r="D7" s="3"/>
      <c r="E7" s="38"/>
      <c r="F7" s="38"/>
      <c r="G7" s="38"/>
      <c r="H7" s="38"/>
      <c r="I7" s="38"/>
      <c r="J7" s="3"/>
      <c r="K7" s="3"/>
      <c r="L7" s="3"/>
      <c r="M7" s="74"/>
    </row>
    <row r="8" spans="1:13" x14ac:dyDescent="0.15">
      <c r="C8" s="20"/>
      <c r="D8" s="33"/>
      <c r="E8" s="33"/>
      <c r="F8" s="20"/>
      <c r="G8" s="33"/>
      <c r="H8" s="33"/>
      <c r="I8" s="76"/>
      <c r="J8" s="76" t="s">
        <v>185</v>
      </c>
      <c r="K8" s="42" t="s">
        <v>186</v>
      </c>
      <c r="L8" s="20"/>
      <c r="M8" s="20"/>
    </row>
    <row r="9" spans="1:13" x14ac:dyDescent="0.2">
      <c r="C9" s="39" t="s">
        <v>13</v>
      </c>
      <c r="D9" s="20"/>
      <c r="E9" s="20"/>
      <c r="F9" s="39" t="s">
        <v>14</v>
      </c>
      <c r="G9" s="20"/>
      <c r="H9" s="20"/>
      <c r="I9" s="78" t="s">
        <v>172</v>
      </c>
      <c r="J9" s="78" t="s">
        <v>16</v>
      </c>
      <c r="K9" s="78" t="s">
        <v>17</v>
      </c>
      <c r="L9" s="77" t="s">
        <v>18</v>
      </c>
      <c r="M9" s="39" t="s">
        <v>19</v>
      </c>
    </row>
    <row r="10" spans="1:13" x14ac:dyDescent="0.2">
      <c r="B10" s="5"/>
      <c r="C10" s="32"/>
      <c r="D10" s="40" t="s">
        <v>0</v>
      </c>
      <c r="E10" s="40" t="s">
        <v>1</v>
      </c>
      <c r="F10" s="32"/>
      <c r="G10" s="40" t="s">
        <v>0</v>
      </c>
      <c r="H10" s="40" t="s">
        <v>1</v>
      </c>
      <c r="I10" s="40" t="s">
        <v>173</v>
      </c>
      <c r="J10" s="40" t="s">
        <v>20</v>
      </c>
      <c r="K10" s="32"/>
      <c r="L10" s="40" t="s">
        <v>21</v>
      </c>
      <c r="M10" s="40" t="s">
        <v>21</v>
      </c>
    </row>
    <row r="11" spans="1:13" x14ac:dyDescent="0.2">
      <c r="C11" s="97" t="s">
        <v>199</v>
      </c>
      <c r="D11" s="98" t="s">
        <v>199</v>
      </c>
      <c r="E11" s="98" t="s">
        <v>199</v>
      </c>
      <c r="F11" s="98" t="s">
        <v>199</v>
      </c>
      <c r="G11" s="98" t="s">
        <v>199</v>
      </c>
      <c r="H11" s="98" t="s">
        <v>199</v>
      </c>
      <c r="I11" s="98" t="s">
        <v>199</v>
      </c>
      <c r="J11" s="98" t="s">
        <v>199</v>
      </c>
      <c r="K11" s="98" t="s">
        <v>199</v>
      </c>
      <c r="L11" s="19" t="s">
        <v>22</v>
      </c>
      <c r="M11" s="19" t="s">
        <v>22</v>
      </c>
    </row>
    <row r="12" spans="1:13" x14ac:dyDescent="0.2">
      <c r="B12" s="103" t="s">
        <v>85</v>
      </c>
      <c r="C12" s="17">
        <f>D12+E12</f>
        <v>15698</v>
      </c>
      <c r="D12" s="15">
        <v>8182</v>
      </c>
      <c r="E12" s="15">
        <v>7516</v>
      </c>
      <c r="F12" s="16">
        <f>G12+H12</f>
        <v>8481</v>
      </c>
      <c r="G12" s="15">
        <v>4479</v>
      </c>
      <c r="H12" s="15">
        <v>4002</v>
      </c>
      <c r="I12" s="16">
        <f>C12-F12</f>
        <v>7217</v>
      </c>
      <c r="J12" s="15">
        <v>171</v>
      </c>
      <c r="K12" s="15">
        <v>912</v>
      </c>
      <c r="L12" s="15">
        <v>7380</v>
      </c>
      <c r="M12" s="15">
        <v>1119</v>
      </c>
    </row>
    <row r="13" spans="1:13" x14ac:dyDescent="0.2">
      <c r="B13" s="103" t="s">
        <v>86</v>
      </c>
      <c r="C13" s="17">
        <f>D13+E13</f>
        <v>14743</v>
      </c>
      <c r="D13" s="15">
        <v>7662</v>
      </c>
      <c r="E13" s="15">
        <v>7081</v>
      </c>
      <c r="F13" s="16">
        <f>G13+H13</f>
        <v>8316</v>
      </c>
      <c r="G13" s="15">
        <v>4389</v>
      </c>
      <c r="H13" s="15">
        <v>3927</v>
      </c>
      <c r="I13" s="16">
        <f>C13-F13</f>
        <v>6427</v>
      </c>
      <c r="J13" s="15">
        <v>178</v>
      </c>
      <c r="K13" s="15">
        <v>834</v>
      </c>
      <c r="L13" s="15">
        <v>7045</v>
      </c>
      <c r="M13" s="15">
        <v>1243</v>
      </c>
    </row>
    <row r="14" spans="1:13" x14ac:dyDescent="0.2">
      <c r="B14" s="103" t="s">
        <v>87</v>
      </c>
      <c r="C14" s="17">
        <f>D14+E14</f>
        <v>14590</v>
      </c>
      <c r="D14" s="15">
        <v>7517</v>
      </c>
      <c r="E14" s="15">
        <v>7073</v>
      </c>
      <c r="F14" s="16">
        <f>G14+H14</f>
        <v>8100</v>
      </c>
      <c r="G14" s="15">
        <v>4358</v>
      </c>
      <c r="H14" s="15">
        <v>3742</v>
      </c>
      <c r="I14" s="16">
        <f>C14-F14</f>
        <v>6490</v>
      </c>
      <c r="J14" s="15">
        <v>153</v>
      </c>
      <c r="K14" s="15">
        <v>770</v>
      </c>
      <c r="L14" s="15">
        <v>6878</v>
      </c>
      <c r="M14" s="15">
        <v>1299</v>
      </c>
    </row>
    <row r="15" spans="1:13" x14ac:dyDescent="0.2">
      <c r="B15" s="103" t="s">
        <v>88</v>
      </c>
      <c r="C15" s="17">
        <f>D15+E15</f>
        <v>13667</v>
      </c>
      <c r="D15" s="15">
        <v>7054</v>
      </c>
      <c r="E15" s="15">
        <v>6613</v>
      </c>
      <c r="F15" s="16">
        <f>G15+H15</f>
        <v>8466</v>
      </c>
      <c r="G15" s="15">
        <v>4513</v>
      </c>
      <c r="H15" s="15">
        <v>3953</v>
      </c>
      <c r="I15" s="16">
        <f>C15-F15</f>
        <v>5201</v>
      </c>
      <c r="J15" s="15">
        <v>137</v>
      </c>
      <c r="K15" s="15">
        <v>717</v>
      </c>
      <c r="L15" s="15">
        <v>6651</v>
      </c>
      <c r="M15" s="15">
        <v>1272</v>
      </c>
    </row>
    <row r="16" spans="1:13" x14ac:dyDescent="0.2">
      <c r="B16" s="103" t="s">
        <v>89</v>
      </c>
      <c r="C16" s="17">
        <f>D16+E16</f>
        <v>13444</v>
      </c>
      <c r="D16" s="15">
        <v>6847</v>
      </c>
      <c r="E16" s="15">
        <v>6597</v>
      </c>
      <c r="F16" s="16">
        <f>G16+H16</f>
        <v>8721</v>
      </c>
      <c r="G16" s="15">
        <v>4602</v>
      </c>
      <c r="H16" s="15">
        <v>4119</v>
      </c>
      <c r="I16" s="16">
        <f>C16-F16</f>
        <v>4723</v>
      </c>
      <c r="J16" s="15">
        <v>113</v>
      </c>
      <c r="K16" s="15">
        <v>590</v>
      </c>
      <c r="L16" s="15">
        <v>6480</v>
      </c>
      <c r="M16" s="15">
        <v>1418</v>
      </c>
    </row>
    <row r="17" spans="2:13" x14ac:dyDescent="0.2">
      <c r="B17" s="103"/>
      <c r="C17" s="17"/>
      <c r="D17" s="15"/>
      <c r="E17" s="15"/>
      <c r="F17" s="16"/>
      <c r="G17" s="15"/>
      <c r="H17" s="15"/>
      <c r="I17" s="16"/>
      <c r="J17" s="15"/>
      <c r="K17" s="15"/>
      <c r="L17" s="15"/>
      <c r="M17" s="15"/>
    </row>
    <row r="18" spans="2:13" x14ac:dyDescent="0.2">
      <c r="B18" s="103" t="s">
        <v>90</v>
      </c>
      <c r="C18" s="17">
        <f>D18+E18</f>
        <v>12917</v>
      </c>
      <c r="D18" s="15">
        <v>6561</v>
      </c>
      <c r="E18" s="15">
        <v>6356</v>
      </c>
      <c r="F18" s="16">
        <f>G18+H18</f>
        <v>8588</v>
      </c>
      <c r="G18" s="15">
        <v>4553</v>
      </c>
      <c r="H18" s="15">
        <v>4035</v>
      </c>
      <c r="I18" s="16">
        <f>C18-F18</f>
        <v>4329</v>
      </c>
      <c r="J18" s="15">
        <v>126</v>
      </c>
      <c r="K18" s="15">
        <v>663</v>
      </c>
      <c r="L18" s="15">
        <v>6490</v>
      </c>
      <c r="M18" s="15">
        <v>1479</v>
      </c>
    </row>
    <row r="19" spans="2:13" x14ac:dyDescent="0.2">
      <c r="B19" s="103" t="s">
        <v>91</v>
      </c>
      <c r="C19" s="17">
        <f>D19+E19</f>
        <v>12999</v>
      </c>
      <c r="D19" s="15">
        <v>6763</v>
      </c>
      <c r="E19" s="15">
        <v>6236</v>
      </c>
      <c r="F19" s="16">
        <f>G19+H19</f>
        <v>8490</v>
      </c>
      <c r="G19" s="15">
        <v>4504</v>
      </c>
      <c r="H19" s="15">
        <v>3986</v>
      </c>
      <c r="I19" s="16">
        <f>C19-F19</f>
        <v>4509</v>
      </c>
      <c r="J19" s="15">
        <v>116</v>
      </c>
      <c r="K19" s="15">
        <v>696</v>
      </c>
      <c r="L19" s="15">
        <v>6671</v>
      </c>
      <c r="M19" s="15">
        <v>1596</v>
      </c>
    </row>
    <row r="20" spans="2:13" x14ac:dyDescent="0.2">
      <c r="B20" s="103" t="s">
        <v>92</v>
      </c>
      <c r="C20" s="17">
        <f>D20+E20</f>
        <v>12977</v>
      </c>
      <c r="D20" s="15">
        <v>6709</v>
      </c>
      <c r="E20" s="15">
        <v>6268</v>
      </c>
      <c r="F20" s="16">
        <f>G20+H20</f>
        <v>8792</v>
      </c>
      <c r="G20" s="15">
        <v>4727</v>
      </c>
      <c r="H20" s="15">
        <v>4065</v>
      </c>
      <c r="I20" s="16">
        <f>C20-F20</f>
        <v>4185</v>
      </c>
      <c r="J20" s="15">
        <v>113</v>
      </c>
      <c r="K20" s="15">
        <v>577</v>
      </c>
      <c r="L20" s="15">
        <v>6478</v>
      </c>
      <c r="M20" s="15">
        <v>1724</v>
      </c>
    </row>
    <row r="21" spans="2:13" x14ac:dyDescent="0.2">
      <c r="B21" s="103" t="s">
        <v>93</v>
      </c>
      <c r="C21" s="17">
        <f>D21+E21</f>
        <v>12630</v>
      </c>
      <c r="D21" s="15">
        <v>6456</v>
      </c>
      <c r="E21" s="15">
        <v>6174</v>
      </c>
      <c r="F21" s="16">
        <f>G21+H21</f>
        <v>8647</v>
      </c>
      <c r="G21" s="15">
        <v>4610</v>
      </c>
      <c r="H21" s="15">
        <v>4037</v>
      </c>
      <c r="I21" s="16">
        <f>C21-F21</f>
        <v>3983</v>
      </c>
      <c r="J21" s="15">
        <v>72</v>
      </c>
      <c r="K21" s="15">
        <v>554</v>
      </c>
      <c r="L21" s="15">
        <v>6195</v>
      </c>
      <c r="M21" s="15">
        <v>1736</v>
      </c>
    </row>
    <row r="22" spans="2:13" x14ac:dyDescent="0.2">
      <c r="B22" s="103" t="s">
        <v>94</v>
      </c>
      <c r="C22" s="17">
        <f>D22+E22</f>
        <v>12086</v>
      </c>
      <c r="D22" s="15">
        <v>6261</v>
      </c>
      <c r="E22" s="15">
        <v>5825</v>
      </c>
      <c r="F22" s="16">
        <f>G22+H22</f>
        <v>8921</v>
      </c>
      <c r="G22" s="15">
        <v>4732</v>
      </c>
      <c r="H22" s="15">
        <v>4189</v>
      </c>
      <c r="I22" s="16">
        <f>C22-F22</f>
        <v>3165</v>
      </c>
      <c r="J22" s="15">
        <v>79</v>
      </c>
      <c r="K22" s="15">
        <v>569</v>
      </c>
      <c r="L22" s="15">
        <v>6194</v>
      </c>
      <c r="M22" s="15">
        <v>1524</v>
      </c>
    </row>
    <row r="23" spans="2:13" x14ac:dyDescent="0.2">
      <c r="B23" s="103"/>
      <c r="C23" s="17"/>
      <c r="D23" s="15"/>
      <c r="E23" s="15"/>
      <c r="F23" s="16"/>
      <c r="G23" s="15"/>
      <c r="H23" s="15"/>
      <c r="I23" s="16"/>
      <c r="J23" s="15"/>
      <c r="K23" s="15"/>
      <c r="L23" s="15"/>
      <c r="M23" s="15"/>
    </row>
    <row r="24" spans="2:13" x14ac:dyDescent="0.2">
      <c r="B24" s="103" t="s">
        <v>95</v>
      </c>
      <c r="C24" s="17">
        <f>D24+E24</f>
        <v>11868</v>
      </c>
      <c r="D24" s="15">
        <v>6141</v>
      </c>
      <c r="E24" s="15">
        <v>5727</v>
      </c>
      <c r="F24" s="16">
        <f>G24+H24</f>
        <v>9036</v>
      </c>
      <c r="G24" s="15">
        <v>4775</v>
      </c>
      <c r="H24" s="15">
        <v>4261</v>
      </c>
      <c r="I24" s="16">
        <f>C24-F24</f>
        <v>2832</v>
      </c>
      <c r="J24" s="15">
        <v>54</v>
      </c>
      <c r="K24" s="15">
        <v>510</v>
      </c>
      <c r="L24" s="15">
        <v>5771</v>
      </c>
      <c r="M24" s="15">
        <v>1600</v>
      </c>
    </row>
    <row r="25" spans="2:13" x14ac:dyDescent="0.2">
      <c r="B25" s="103" t="s">
        <v>96</v>
      </c>
      <c r="C25" s="17">
        <f>D25+E25</f>
        <v>11274</v>
      </c>
      <c r="D25" s="15">
        <v>5894</v>
      </c>
      <c r="E25" s="15">
        <v>5380</v>
      </c>
      <c r="F25" s="16">
        <f>G25+H25</f>
        <v>8981</v>
      </c>
      <c r="G25" s="15">
        <v>4832</v>
      </c>
      <c r="H25" s="15">
        <v>4149</v>
      </c>
      <c r="I25" s="16">
        <f>C25-F25</f>
        <v>2293</v>
      </c>
      <c r="J25" s="15">
        <v>67</v>
      </c>
      <c r="K25" s="15">
        <v>471</v>
      </c>
      <c r="L25" s="15">
        <v>5716</v>
      </c>
      <c r="M25" s="15">
        <v>1439</v>
      </c>
    </row>
    <row r="26" spans="2:13" x14ac:dyDescent="0.2">
      <c r="B26" s="103" t="s">
        <v>97</v>
      </c>
      <c r="C26" s="17">
        <f>D26+E26</f>
        <v>10888</v>
      </c>
      <c r="D26" s="15">
        <v>5532</v>
      </c>
      <c r="E26" s="15">
        <v>5356</v>
      </c>
      <c r="F26" s="16">
        <f>G26+H26</f>
        <v>9201</v>
      </c>
      <c r="G26" s="15">
        <v>4834</v>
      </c>
      <c r="H26" s="15">
        <v>4367</v>
      </c>
      <c r="I26" s="16">
        <f>C26-F26</f>
        <v>1687</v>
      </c>
      <c r="J26" s="15">
        <v>58</v>
      </c>
      <c r="K26" s="15">
        <v>464</v>
      </c>
      <c r="L26" s="15">
        <v>5678</v>
      </c>
      <c r="M26" s="15">
        <v>1438</v>
      </c>
    </row>
    <row r="27" spans="2:13" x14ac:dyDescent="0.2">
      <c r="B27" s="103" t="s">
        <v>98</v>
      </c>
      <c r="C27" s="17">
        <f>D27+E27</f>
        <v>10371</v>
      </c>
      <c r="D27" s="15">
        <v>5281</v>
      </c>
      <c r="E27" s="15">
        <v>5090</v>
      </c>
      <c r="F27" s="16">
        <f>G27+H27</f>
        <v>8913</v>
      </c>
      <c r="G27" s="15">
        <v>4762</v>
      </c>
      <c r="H27" s="15">
        <v>4151</v>
      </c>
      <c r="I27" s="16">
        <f>C27-F27</f>
        <v>1458</v>
      </c>
      <c r="J27" s="15">
        <v>55</v>
      </c>
      <c r="K27" s="15">
        <v>439</v>
      </c>
      <c r="L27" s="15">
        <v>5551</v>
      </c>
      <c r="M27" s="15">
        <v>1405</v>
      </c>
    </row>
    <row r="28" spans="2:13" x14ac:dyDescent="0.2">
      <c r="B28" s="103" t="s">
        <v>99</v>
      </c>
      <c r="C28" s="17">
        <f>D28+E28</f>
        <v>10126</v>
      </c>
      <c r="D28" s="15">
        <v>5180</v>
      </c>
      <c r="E28" s="15">
        <v>4946</v>
      </c>
      <c r="F28" s="16">
        <f>G28+H28</f>
        <v>9281</v>
      </c>
      <c r="G28" s="15">
        <v>4909</v>
      </c>
      <c r="H28" s="15">
        <v>4372</v>
      </c>
      <c r="I28" s="16">
        <f>C28-F28</f>
        <v>845</v>
      </c>
      <c r="J28" s="15">
        <v>51</v>
      </c>
      <c r="K28" s="15">
        <v>423</v>
      </c>
      <c r="L28" s="15">
        <v>5682</v>
      </c>
      <c r="M28" s="15">
        <v>1461</v>
      </c>
    </row>
    <row r="29" spans="2:13" x14ac:dyDescent="0.2">
      <c r="B29" s="103"/>
      <c r="C29" s="17"/>
      <c r="D29" s="15"/>
      <c r="E29" s="15"/>
      <c r="F29" s="16"/>
      <c r="G29" s="15"/>
      <c r="H29" s="15"/>
      <c r="I29" s="16"/>
      <c r="J29" s="15"/>
      <c r="K29" s="15"/>
      <c r="L29" s="15"/>
      <c r="M29" s="15"/>
    </row>
    <row r="30" spans="2:13" x14ac:dyDescent="0.2">
      <c r="B30" s="103" t="s">
        <v>100</v>
      </c>
      <c r="C30" s="17">
        <f>D30+E30</f>
        <v>10164</v>
      </c>
      <c r="D30" s="15">
        <v>5291</v>
      </c>
      <c r="E30" s="15">
        <v>4873</v>
      </c>
      <c r="F30" s="16">
        <f>G30+H30</f>
        <v>9387</v>
      </c>
      <c r="G30" s="15">
        <v>4911</v>
      </c>
      <c r="H30" s="15">
        <v>4476</v>
      </c>
      <c r="I30" s="16">
        <f>C30-F30</f>
        <v>777</v>
      </c>
      <c r="J30" s="15">
        <v>39</v>
      </c>
      <c r="K30" s="15">
        <v>389</v>
      </c>
      <c r="L30" s="15">
        <v>5876</v>
      </c>
      <c r="M30" s="15">
        <v>1582</v>
      </c>
    </row>
    <row r="31" spans="2:13" x14ac:dyDescent="0.2">
      <c r="B31" s="103" t="s">
        <v>101</v>
      </c>
      <c r="C31" s="17">
        <f>D31+E31</f>
        <v>9937</v>
      </c>
      <c r="D31" s="15">
        <v>5170</v>
      </c>
      <c r="E31" s="15">
        <v>4767</v>
      </c>
      <c r="F31" s="16">
        <f>G31+H31</f>
        <v>9641</v>
      </c>
      <c r="G31" s="15">
        <v>5074</v>
      </c>
      <c r="H31" s="15">
        <v>4567</v>
      </c>
      <c r="I31" s="16">
        <f>C31-F31</f>
        <v>296</v>
      </c>
      <c r="J31" s="15">
        <v>41</v>
      </c>
      <c r="K31" s="15">
        <v>368</v>
      </c>
      <c r="L31" s="15">
        <v>5927</v>
      </c>
      <c r="M31" s="15">
        <v>1744</v>
      </c>
    </row>
    <row r="32" spans="2:13" x14ac:dyDescent="0.2">
      <c r="B32" s="103" t="s">
        <v>102</v>
      </c>
      <c r="C32" s="17">
        <f>D32+E32</f>
        <v>9736</v>
      </c>
      <c r="D32" s="15">
        <v>4973</v>
      </c>
      <c r="E32" s="15">
        <v>4763</v>
      </c>
      <c r="F32" s="16">
        <f>G32+H32</f>
        <v>9741</v>
      </c>
      <c r="G32" s="15">
        <v>5188</v>
      </c>
      <c r="H32" s="15">
        <v>4553</v>
      </c>
      <c r="I32" s="16">
        <f>C32-F32</f>
        <v>-5</v>
      </c>
      <c r="J32" s="15">
        <v>38</v>
      </c>
      <c r="K32" s="15">
        <v>335</v>
      </c>
      <c r="L32" s="15">
        <v>6180</v>
      </c>
      <c r="M32" s="15">
        <v>1689</v>
      </c>
    </row>
    <row r="33" spans="2:13" x14ac:dyDescent="0.2">
      <c r="B33" s="103" t="s">
        <v>103</v>
      </c>
      <c r="C33" s="17">
        <f>D33+E33</f>
        <v>10152</v>
      </c>
      <c r="D33" s="15">
        <v>5276</v>
      </c>
      <c r="E33" s="15">
        <v>4876</v>
      </c>
      <c r="F33" s="16">
        <f>G33+H33</f>
        <v>9653</v>
      </c>
      <c r="G33" s="15">
        <v>5028</v>
      </c>
      <c r="H33" s="15">
        <v>4625</v>
      </c>
      <c r="I33" s="16">
        <f>C33-F33</f>
        <v>499</v>
      </c>
      <c r="J33" s="15">
        <v>46</v>
      </c>
      <c r="K33" s="15">
        <v>340</v>
      </c>
      <c r="L33" s="15">
        <v>6194</v>
      </c>
      <c r="M33" s="15">
        <v>1824</v>
      </c>
    </row>
    <row r="34" spans="2:13" x14ac:dyDescent="0.2">
      <c r="B34" s="103" t="s">
        <v>104</v>
      </c>
      <c r="C34" s="17">
        <f>D34+E34</f>
        <v>9879</v>
      </c>
      <c r="D34" s="15">
        <v>5020</v>
      </c>
      <c r="E34" s="15">
        <v>4859</v>
      </c>
      <c r="F34" s="16">
        <f>G34+H34</f>
        <v>10064</v>
      </c>
      <c r="G34" s="15">
        <v>5294</v>
      </c>
      <c r="H34" s="15">
        <v>4770</v>
      </c>
      <c r="I34" s="16">
        <f>C34-F34</f>
        <v>-185</v>
      </c>
      <c r="J34" s="15">
        <v>49</v>
      </c>
      <c r="K34" s="15">
        <v>291</v>
      </c>
      <c r="L34" s="15">
        <v>6143</v>
      </c>
      <c r="M34" s="15">
        <v>1790</v>
      </c>
    </row>
    <row r="35" spans="2:13" x14ac:dyDescent="0.2">
      <c r="B35" s="103"/>
      <c r="C35" s="17"/>
      <c r="D35" s="15"/>
      <c r="E35" s="15"/>
      <c r="F35" s="16"/>
      <c r="G35" s="15"/>
      <c r="H35" s="15"/>
      <c r="I35" s="16"/>
      <c r="J35" s="15"/>
      <c r="K35" s="15"/>
      <c r="L35" s="15"/>
      <c r="M35" s="15"/>
    </row>
    <row r="36" spans="2:13" x14ac:dyDescent="0.2">
      <c r="B36" s="103" t="s">
        <v>105</v>
      </c>
      <c r="C36" s="17">
        <f>D36+E36</f>
        <v>10131</v>
      </c>
      <c r="D36" s="15">
        <v>5200</v>
      </c>
      <c r="E36" s="15">
        <v>4931</v>
      </c>
      <c r="F36" s="16">
        <f>G36+H36</f>
        <v>9747</v>
      </c>
      <c r="G36" s="15">
        <v>5174</v>
      </c>
      <c r="H36" s="15">
        <v>4573</v>
      </c>
      <c r="I36" s="16">
        <f>C36-F36</f>
        <v>384</v>
      </c>
      <c r="J36" s="15">
        <v>27</v>
      </c>
      <c r="K36" s="15">
        <v>294</v>
      </c>
      <c r="L36" s="15">
        <v>6310</v>
      </c>
      <c r="M36" s="15">
        <v>1816</v>
      </c>
    </row>
    <row r="37" spans="2:13" x14ac:dyDescent="0.2">
      <c r="B37" s="103" t="s">
        <v>106</v>
      </c>
      <c r="C37" s="17">
        <f>D37+E37</f>
        <v>9789</v>
      </c>
      <c r="D37" s="15">
        <v>4995</v>
      </c>
      <c r="E37" s="15">
        <v>4794</v>
      </c>
      <c r="F37" s="16">
        <f>G37+H37</f>
        <v>9770</v>
      </c>
      <c r="G37" s="15">
        <v>5106</v>
      </c>
      <c r="H37" s="15">
        <v>4664</v>
      </c>
      <c r="I37" s="16">
        <f>C37-F37</f>
        <v>19</v>
      </c>
      <c r="J37" s="15">
        <v>43</v>
      </c>
      <c r="K37" s="15">
        <v>317</v>
      </c>
      <c r="L37" s="15">
        <v>6020</v>
      </c>
      <c r="M37" s="15">
        <v>1894</v>
      </c>
    </row>
    <row r="38" spans="2:13" x14ac:dyDescent="0.2">
      <c r="B38" s="103" t="s">
        <v>107</v>
      </c>
      <c r="C38" s="17">
        <f>D38+E38</f>
        <v>9886</v>
      </c>
      <c r="D38" s="15">
        <v>5052</v>
      </c>
      <c r="E38" s="15">
        <v>4834</v>
      </c>
      <c r="F38" s="16">
        <f>G38+H38</f>
        <v>10037</v>
      </c>
      <c r="G38" s="15">
        <v>5297</v>
      </c>
      <c r="H38" s="15">
        <v>4740</v>
      </c>
      <c r="I38" s="16">
        <f>C38-F38</f>
        <v>-151</v>
      </c>
      <c r="J38" s="15">
        <v>34</v>
      </c>
      <c r="K38" s="15">
        <v>315</v>
      </c>
      <c r="L38" s="15">
        <v>6084</v>
      </c>
      <c r="M38" s="15">
        <v>2134</v>
      </c>
    </row>
    <row r="39" spans="2:13" x14ac:dyDescent="0.2">
      <c r="B39" s="103" t="s">
        <v>108</v>
      </c>
      <c r="C39" s="17">
        <v>9563</v>
      </c>
      <c r="D39" s="16">
        <v>4889</v>
      </c>
      <c r="E39" s="16">
        <v>4674</v>
      </c>
      <c r="F39" s="16">
        <v>10185</v>
      </c>
      <c r="G39" s="16">
        <v>5414</v>
      </c>
      <c r="H39" s="16">
        <v>4771</v>
      </c>
      <c r="I39" s="16">
        <f>C39-F39</f>
        <v>-622</v>
      </c>
      <c r="J39" s="16">
        <v>28</v>
      </c>
      <c r="K39" s="16">
        <v>297</v>
      </c>
      <c r="L39" s="16">
        <v>5748</v>
      </c>
      <c r="M39" s="16">
        <v>2130</v>
      </c>
    </row>
    <row r="40" spans="2:13" x14ac:dyDescent="0.2">
      <c r="B40" s="103" t="s">
        <v>109</v>
      </c>
      <c r="C40" s="17">
        <f>D40+E40</f>
        <v>9566</v>
      </c>
      <c r="D40" s="16">
        <v>4875</v>
      </c>
      <c r="E40" s="16">
        <v>4691</v>
      </c>
      <c r="F40" s="16">
        <f>G40+H40</f>
        <v>10225</v>
      </c>
      <c r="G40" s="16">
        <v>5465</v>
      </c>
      <c r="H40" s="16">
        <v>4760</v>
      </c>
      <c r="I40" s="16">
        <f>C40-F40</f>
        <v>-659</v>
      </c>
      <c r="J40" s="16">
        <v>26</v>
      </c>
      <c r="K40" s="16">
        <v>299</v>
      </c>
      <c r="L40" s="16">
        <v>5897</v>
      </c>
      <c r="M40" s="16">
        <v>2403</v>
      </c>
    </row>
    <row r="41" spans="2:13" x14ac:dyDescent="0.2">
      <c r="B41" s="103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2:13" x14ac:dyDescent="0.2">
      <c r="B42" s="103" t="s">
        <v>110</v>
      </c>
      <c r="C42" s="17">
        <v>9345</v>
      </c>
      <c r="D42" s="16">
        <v>4811</v>
      </c>
      <c r="E42" s="16">
        <v>4534</v>
      </c>
      <c r="F42" s="16">
        <v>10297</v>
      </c>
      <c r="G42" s="16">
        <v>5398</v>
      </c>
      <c r="H42" s="16">
        <v>4899</v>
      </c>
      <c r="I42" s="16">
        <v>-952</v>
      </c>
      <c r="J42" s="16">
        <v>32</v>
      </c>
      <c r="K42" s="16">
        <v>96</v>
      </c>
      <c r="L42" s="16">
        <v>5908</v>
      </c>
      <c r="M42" s="16">
        <v>2603</v>
      </c>
    </row>
    <row r="43" spans="2:13" x14ac:dyDescent="0.2">
      <c r="B43" s="103" t="s">
        <v>111</v>
      </c>
      <c r="C43" s="17">
        <v>8943</v>
      </c>
      <c r="D43" s="16">
        <v>4603</v>
      </c>
      <c r="E43" s="16">
        <v>4340</v>
      </c>
      <c r="F43" s="16">
        <v>10167</v>
      </c>
      <c r="G43" s="16">
        <v>5327</v>
      </c>
      <c r="H43" s="16">
        <v>4840</v>
      </c>
      <c r="I43" s="16">
        <v>-1224</v>
      </c>
      <c r="J43" s="16">
        <v>23</v>
      </c>
      <c r="K43" s="16">
        <v>99</v>
      </c>
      <c r="L43" s="16">
        <v>5512</v>
      </c>
      <c r="M43" s="16">
        <v>2685</v>
      </c>
    </row>
    <row r="44" spans="2:13" s="35" customFormat="1" x14ac:dyDescent="0.2">
      <c r="B44" s="103" t="s">
        <v>112</v>
      </c>
      <c r="C44" s="17">
        <v>8561</v>
      </c>
      <c r="D44" s="23">
        <v>4383</v>
      </c>
      <c r="E44" s="23">
        <v>4178</v>
      </c>
      <c r="F44" s="16">
        <v>10404</v>
      </c>
      <c r="G44" s="23">
        <v>5471</v>
      </c>
      <c r="H44" s="23">
        <v>4933</v>
      </c>
      <c r="I44" s="16">
        <v>-1843</v>
      </c>
      <c r="J44" s="23">
        <v>26</v>
      </c>
      <c r="K44" s="23">
        <v>99</v>
      </c>
      <c r="L44" s="23">
        <v>5180</v>
      </c>
      <c r="M44" s="23">
        <v>2515</v>
      </c>
    </row>
    <row r="45" spans="2:13" s="35" customFormat="1" x14ac:dyDescent="0.2">
      <c r="B45" s="103" t="s">
        <v>113</v>
      </c>
      <c r="C45" s="17">
        <v>8153</v>
      </c>
      <c r="D45" s="23">
        <v>4239</v>
      </c>
      <c r="E45" s="23">
        <v>3914</v>
      </c>
      <c r="F45" s="16">
        <v>10600</v>
      </c>
      <c r="G45" s="23">
        <v>5598</v>
      </c>
      <c r="H45" s="23">
        <v>5002</v>
      </c>
      <c r="I45" s="16">
        <v>-2447</v>
      </c>
      <c r="J45" s="23">
        <v>21</v>
      </c>
      <c r="K45" s="23">
        <v>252</v>
      </c>
      <c r="L45" s="23">
        <v>5005</v>
      </c>
      <c r="M45" s="23">
        <v>2415</v>
      </c>
    </row>
    <row r="46" spans="2:13" s="35" customFormat="1" x14ac:dyDescent="0.2">
      <c r="B46" s="103" t="s">
        <v>126</v>
      </c>
      <c r="C46" s="17">
        <v>7835</v>
      </c>
      <c r="D46" s="23">
        <v>4052</v>
      </c>
      <c r="E46" s="23">
        <v>3783</v>
      </c>
      <c r="F46" s="16">
        <v>11251</v>
      </c>
      <c r="G46" s="23">
        <v>5809</v>
      </c>
      <c r="H46" s="23">
        <v>5442</v>
      </c>
      <c r="I46" s="16">
        <f>C46-F46</f>
        <v>-3416</v>
      </c>
      <c r="J46" s="23">
        <v>26</v>
      </c>
      <c r="K46" s="23">
        <v>152</v>
      </c>
      <c r="L46" s="23">
        <v>4956</v>
      </c>
      <c r="M46" s="23">
        <v>2181</v>
      </c>
    </row>
    <row r="47" spans="2:13" s="35" customFormat="1" x14ac:dyDescent="0.2">
      <c r="B47" s="103"/>
      <c r="C47" s="17"/>
      <c r="D47" s="23"/>
      <c r="E47" s="23"/>
      <c r="F47" s="16"/>
      <c r="G47" s="23"/>
      <c r="H47" s="23"/>
      <c r="I47" s="16"/>
      <c r="J47" s="23"/>
      <c r="K47" s="23"/>
      <c r="L47" s="23"/>
      <c r="M47" s="23"/>
    </row>
    <row r="48" spans="2:13" x14ac:dyDescent="0.2">
      <c r="B48" s="103" t="s">
        <v>162</v>
      </c>
      <c r="C48" s="17">
        <v>7930</v>
      </c>
      <c r="D48" s="23">
        <v>4003</v>
      </c>
      <c r="E48" s="23">
        <v>3927</v>
      </c>
      <c r="F48" s="23">
        <v>11031</v>
      </c>
      <c r="G48" s="23">
        <v>5853</v>
      </c>
      <c r="H48" s="23">
        <v>5178</v>
      </c>
      <c r="I48" s="23">
        <f>C48-F48</f>
        <v>-3101</v>
      </c>
      <c r="J48" s="23">
        <v>22</v>
      </c>
      <c r="K48" s="23">
        <v>206</v>
      </c>
      <c r="L48" s="23">
        <v>4999</v>
      </c>
      <c r="M48" s="23">
        <v>2261</v>
      </c>
    </row>
    <row r="49" spans="2:14" x14ac:dyDescent="0.2">
      <c r="B49" s="103" t="s">
        <v>171</v>
      </c>
      <c r="C49" s="17">
        <v>7689</v>
      </c>
      <c r="D49" s="23">
        <v>3970</v>
      </c>
      <c r="E49" s="23">
        <v>3719</v>
      </c>
      <c r="F49" s="23">
        <v>11256</v>
      </c>
      <c r="G49" s="23">
        <v>5914</v>
      </c>
      <c r="H49" s="23">
        <v>5342</v>
      </c>
      <c r="I49" s="23">
        <f>C49-F49</f>
        <v>-3567</v>
      </c>
      <c r="J49" s="23">
        <v>27</v>
      </c>
      <c r="K49" s="23">
        <v>243</v>
      </c>
      <c r="L49" s="23">
        <v>4961</v>
      </c>
      <c r="M49" s="23">
        <v>2229</v>
      </c>
    </row>
    <row r="50" spans="2:14" x14ac:dyDescent="0.2">
      <c r="B50" s="103" t="s">
        <v>174</v>
      </c>
      <c r="C50" s="17">
        <v>7866</v>
      </c>
      <c r="D50" s="23">
        <v>4048</v>
      </c>
      <c r="E50" s="23">
        <v>3818</v>
      </c>
      <c r="F50" s="23">
        <v>11679</v>
      </c>
      <c r="G50" s="23">
        <v>6054</v>
      </c>
      <c r="H50" s="23">
        <v>5625</v>
      </c>
      <c r="I50" s="23">
        <v>-3813</v>
      </c>
      <c r="J50" s="23">
        <v>18</v>
      </c>
      <c r="K50" s="23">
        <v>223</v>
      </c>
      <c r="L50" s="23">
        <v>4902</v>
      </c>
      <c r="M50" s="23">
        <v>2174</v>
      </c>
    </row>
    <row r="51" spans="2:14" x14ac:dyDescent="0.2">
      <c r="B51" s="103" t="s">
        <v>176</v>
      </c>
      <c r="C51" s="17">
        <v>7516</v>
      </c>
      <c r="D51" s="23">
        <v>3845</v>
      </c>
      <c r="E51" s="23">
        <v>3671</v>
      </c>
      <c r="F51" s="23">
        <v>11736</v>
      </c>
      <c r="G51" s="23">
        <v>6109</v>
      </c>
      <c r="H51" s="23">
        <v>5627</v>
      </c>
      <c r="I51" s="23">
        <v>-4220</v>
      </c>
      <c r="J51" s="23">
        <v>18</v>
      </c>
      <c r="K51" s="23">
        <v>191</v>
      </c>
      <c r="L51" s="23">
        <v>4708</v>
      </c>
      <c r="M51" s="23">
        <v>2028</v>
      </c>
    </row>
    <row r="52" spans="2:14" x14ac:dyDescent="0.2">
      <c r="B52" s="103" t="s">
        <v>178</v>
      </c>
      <c r="C52" s="60">
        <v>7587</v>
      </c>
      <c r="D52" s="41">
        <v>3858</v>
      </c>
      <c r="E52" s="41">
        <v>3729</v>
      </c>
      <c r="F52" s="41">
        <v>12049</v>
      </c>
      <c r="G52" s="23">
        <v>6185</v>
      </c>
      <c r="H52" s="23">
        <v>5864</v>
      </c>
      <c r="I52" s="23">
        <v>-4462</v>
      </c>
      <c r="J52" s="23">
        <v>16</v>
      </c>
      <c r="K52" s="23">
        <v>176</v>
      </c>
      <c r="L52" s="23">
        <v>4771</v>
      </c>
      <c r="M52" s="23">
        <v>2077</v>
      </c>
    </row>
    <row r="53" spans="2:14" x14ac:dyDescent="0.2">
      <c r="B53" s="103"/>
      <c r="C53" s="60"/>
      <c r="D53" s="41"/>
      <c r="E53" s="41"/>
      <c r="F53" s="41"/>
      <c r="G53" s="23"/>
      <c r="H53" s="23"/>
      <c r="I53" s="23"/>
      <c r="J53" s="23"/>
      <c r="K53" s="23"/>
      <c r="L53" s="23"/>
      <c r="M53" s="23"/>
    </row>
    <row r="54" spans="2:14" x14ac:dyDescent="0.2">
      <c r="B54" s="103" t="s">
        <v>182</v>
      </c>
      <c r="C54" s="60">
        <v>7460</v>
      </c>
      <c r="D54" s="41">
        <v>3750</v>
      </c>
      <c r="E54" s="41">
        <v>3710</v>
      </c>
      <c r="F54" s="41">
        <v>12310</v>
      </c>
      <c r="G54" s="23">
        <v>6147</v>
      </c>
      <c r="H54" s="23">
        <v>6163</v>
      </c>
      <c r="I54" s="23">
        <v>-4850</v>
      </c>
      <c r="J54" s="23">
        <v>23</v>
      </c>
      <c r="K54" s="23">
        <v>162</v>
      </c>
      <c r="L54" s="23">
        <v>4601</v>
      </c>
      <c r="M54" s="23">
        <v>1890</v>
      </c>
    </row>
    <row r="55" spans="2:14" x14ac:dyDescent="0.2">
      <c r="B55" s="103" t="s">
        <v>190</v>
      </c>
      <c r="C55" s="60">
        <v>7424</v>
      </c>
      <c r="D55" s="41">
        <v>3778</v>
      </c>
      <c r="E55" s="41">
        <v>3646</v>
      </c>
      <c r="F55" s="41">
        <v>12435</v>
      </c>
      <c r="G55" s="23">
        <v>6290</v>
      </c>
      <c r="H55" s="23">
        <v>6145</v>
      </c>
      <c r="I55" s="23">
        <v>-5011</v>
      </c>
      <c r="J55" s="23">
        <v>15</v>
      </c>
      <c r="K55" s="23">
        <v>159</v>
      </c>
      <c r="L55" s="23">
        <v>4664</v>
      </c>
      <c r="M55" s="23">
        <v>1959</v>
      </c>
    </row>
    <row r="56" spans="2:14" x14ac:dyDescent="0.2">
      <c r="B56" s="103" t="s">
        <v>201</v>
      </c>
      <c r="C56" s="60">
        <v>7122</v>
      </c>
      <c r="D56" s="41">
        <v>3603</v>
      </c>
      <c r="E56" s="41">
        <v>3519</v>
      </c>
      <c r="F56" s="41">
        <v>12773</v>
      </c>
      <c r="G56" s="23">
        <v>6316</v>
      </c>
      <c r="H56" s="23">
        <v>6457</v>
      </c>
      <c r="I56" s="23">
        <v>-5651</v>
      </c>
      <c r="J56" s="23">
        <v>15</v>
      </c>
      <c r="K56" s="23">
        <v>173</v>
      </c>
      <c r="L56" s="23">
        <v>4618</v>
      </c>
      <c r="M56" s="23">
        <v>1961</v>
      </c>
    </row>
    <row r="57" spans="2:14" x14ac:dyDescent="0.2">
      <c r="B57" s="103" t="s">
        <v>204</v>
      </c>
      <c r="C57" s="60">
        <v>7140</v>
      </c>
      <c r="D57" s="41">
        <v>3665</v>
      </c>
      <c r="E57" s="41">
        <v>3475</v>
      </c>
      <c r="F57" s="41">
        <v>12609</v>
      </c>
      <c r="G57" s="23">
        <v>6305</v>
      </c>
      <c r="H57" s="23">
        <v>6304</v>
      </c>
      <c r="I57" s="23">
        <v>-5469</v>
      </c>
      <c r="J57" s="23">
        <v>18</v>
      </c>
      <c r="K57" s="23">
        <v>148</v>
      </c>
      <c r="L57" s="23">
        <v>4419</v>
      </c>
      <c r="M57" s="23">
        <v>1914</v>
      </c>
    </row>
    <row r="58" spans="2:14" s="35" customFormat="1" x14ac:dyDescent="0.2">
      <c r="B58" s="103"/>
      <c r="C58" s="60"/>
      <c r="D58" s="41"/>
      <c r="E58" s="41"/>
      <c r="F58" s="41"/>
      <c r="G58" s="23"/>
      <c r="H58" s="23"/>
      <c r="I58" s="23"/>
      <c r="J58" s="23"/>
      <c r="K58" s="23"/>
      <c r="L58" s="23"/>
      <c r="M58" s="23"/>
    </row>
    <row r="59" spans="2:14" x14ac:dyDescent="0.2">
      <c r="B59" s="8" t="s">
        <v>207</v>
      </c>
      <c r="C59" s="68">
        <v>603</v>
      </c>
      <c r="D59" s="69">
        <v>326</v>
      </c>
      <c r="E59" s="69">
        <v>277</v>
      </c>
      <c r="F59" s="69">
        <v>1283</v>
      </c>
      <c r="G59" s="26">
        <v>639</v>
      </c>
      <c r="H59" s="26">
        <v>644</v>
      </c>
      <c r="I59" s="23">
        <v>-680</v>
      </c>
      <c r="J59" s="109">
        <v>3</v>
      </c>
      <c r="K59" s="27">
        <v>20</v>
      </c>
      <c r="L59" s="27">
        <v>312</v>
      </c>
      <c r="M59" s="27">
        <v>153</v>
      </c>
      <c r="N59" s="61"/>
    </row>
    <row r="60" spans="2:14" x14ac:dyDescent="0.2">
      <c r="B60" s="8" t="s">
        <v>208</v>
      </c>
      <c r="C60" s="68">
        <v>567</v>
      </c>
      <c r="D60" s="69">
        <v>291</v>
      </c>
      <c r="E60" s="69">
        <v>276</v>
      </c>
      <c r="F60" s="69">
        <v>1193</v>
      </c>
      <c r="G60" s="26">
        <v>599</v>
      </c>
      <c r="H60" s="26">
        <v>594</v>
      </c>
      <c r="I60" s="23">
        <v>-626</v>
      </c>
      <c r="J60" s="110">
        <v>1</v>
      </c>
      <c r="K60" s="27">
        <v>11</v>
      </c>
      <c r="L60" s="27">
        <v>446</v>
      </c>
      <c r="M60" s="27">
        <v>144</v>
      </c>
      <c r="N60" s="61"/>
    </row>
    <row r="61" spans="2:14" x14ac:dyDescent="0.2">
      <c r="B61" s="8" t="s">
        <v>209</v>
      </c>
      <c r="C61" s="68">
        <v>544</v>
      </c>
      <c r="D61" s="69">
        <v>275</v>
      </c>
      <c r="E61" s="69">
        <v>269</v>
      </c>
      <c r="F61" s="69">
        <v>1063</v>
      </c>
      <c r="G61" s="26">
        <v>519</v>
      </c>
      <c r="H61" s="26">
        <v>544</v>
      </c>
      <c r="I61" s="23">
        <v>-519</v>
      </c>
      <c r="J61" s="111">
        <v>1</v>
      </c>
      <c r="K61" s="27">
        <v>14</v>
      </c>
      <c r="L61" s="27">
        <v>509</v>
      </c>
      <c r="M61" s="27">
        <v>216</v>
      </c>
      <c r="N61" s="61"/>
    </row>
    <row r="62" spans="2:14" x14ac:dyDescent="0.2">
      <c r="B62" s="8" t="s">
        <v>210</v>
      </c>
      <c r="C62" s="68">
        <v>547</v>
      </c>
      <c r="D62" s="69">
        <v>276</v>
      </c>
      <c r="E62" s="69">
        <v>271</v>
      </c>
      <c r="F62" s="69">
        <v>1056</v>
      </c>
      <c r="G62" s="26">
        <v>547</v>
      </c>
      <c r="H62" s="26">
        <v>509</v>
      </c>
      <c r="I62" s="23">
        <v>-509</v>
      </c>
      <c r="J62" s="70">
        <v>1</v>
      </c>
      <c r="K62" s="27">
        <v>11</v>
      </c>
      <c r="L62" s="27">
        <v>390</v>
      </c>
      <c r="M62" s="27">
        <v>171</v>
      </c>
      <c r="N62" s="61"/>
    </row>
    <row r="63" spans="2:14" x14ac:dyDescent="0.2">
      <c r="B63" s="8" t="s">
        <v>211</v>
      </c>
      <c r="C63" s="68">
        <v>529</v>
      </c>
      <c r="D63" s="69">
        <v>273</v>
      </c>
      <c r="E63" s="69">
        <v>256</v>
      </c>
      <c r="F63" s="69">
        <v>1027</v>
      </c>
      <c r="G63" s="26">
        <v>517</v>
      </c>
      <c r="H63" s="26">
        <v>510</v>
      </c>
      <c r="I63" s="23">
        <v>-498</v>
      </c>
      <c r="J63" s="111">
        <v>1</v>
      </c>
      <c r="K63" s="27">
        <v>9</v>
      </c>
      <c r="L63" s="27">
        <v>348</v>
      </c>
      <c r="M63" s="27">
        <v>164</v>
      </c>
      <c r="N63" s="61"/>
    </row>
    <row r="64" spans="2:14" x14ac:dyDescent="0.2">
      <c r="B64" s="8" t="s">
        <v>212</v>
      </c>
      <c r="C64" s="68">
        <v>534</v>
      </c>
      <c r="D64" s="69">
        <v>275</v>
      </c>
      <c r="E64" s="69">
        <v>259</v>
      </c>
      <c r="F64" s="69">
        <v>870</v>
      </c>
      <c r="G64" s="26">
        <v>445</v>
      </c>
      <c r="H64" s="26">
        <v>425</v>
      </c>
      <c r="I64" s="23">
        <v>-336</v>
      </c>
      <c r="J64" s="109">
        <v>2</v>
      </c>
      <c r="K64" s="27">
        <v>21</v>
      </c>
      <c r="L64" s="27">
        <v>364</v>
      </c>
      <c r="M64" s="27">
        <v>159</v>
      </c>
      <c r="N64" s="61"/>
    </row>
    <row r="65" spans="1:24" x14ac:dyDescent="0.15">
      <c r="C65" s="112"/>
      <c r="D65" s="69"/>
      <c r="E65" s="70"/>
      <c r="F65" s="113"/>
      <c r="G65" s="26"/>
      <c r="H65" s="27"/>
      <c r="I65" s="47"/>
      <c r="J65" s="70"/>
      <c r="K65" s="26"/>
      <c r="L65" s="26"/>
      <c r="N65" s="61"/>
    </row>
    <row r="66" spans="1:24" x14ac:dyDescent="0.2">
      <c r="B66" s="80" t="s">
        <v>213</v>
      </c>
      <c r="C66" s="71">
        <v>698</v>
      </c>
      <c r="D66" s="71">
        <v>370</v>
      </c>
      <c r="E66" s="69">
        <v>328</v>
      </c>
      <c r="F66" s="69">
        <v>948</v>
      </c>
      <c r="G66" s="26">
        <v>460</v>
      </c>
      <c r="H66" s="26">
        <v>488</v>
      </c>
      <c r="I66" s="23">
        <v>-250</v>
      </c>
      <c r="J66" s="129">
        <v>0</v>
      </c>
      <c r="K66" s="27">
        <v>13</v>
      </c>
      <c r="L66" s="27">
        <v>372</v>
      </c>
      <c r="M66" s="26">
        <v>157</v>
      </c>
      <c r="N66" s="61"/>
    </row>
    <row r="67" spans="1:24" x14ac:dyDescent="0.2">
      <c r="B67" s="80" t="s">
        <v>214</v>
      </c>
      <c r="C67" s="68">
        <v>613</v>
      </c>
      <c r="D67" s="69">
        <v>304</v>
      </c>
      <c r="E67" s="69">
        <v>309</v>
      </c>
      <c r="F67" s="69">
        <v>948</v>
      </c>
      <c r="G67" s="27">
        <v>475</v>
      </c>
      <c r="H67" s="26">
        <v>473</v>
      </c>
      <c r="I67" s="23">
        <v>-335</v>
      </c>
      <c r="J67" s="109">
        <v>2</v>
      </c>
      <c r="K67" s="27">
        <v>10</v>
      </c>
      <c r="L67" s="27">
        <v>253</v>
      </c>
      <c r="M67" s="27">
        <v>148</v>
      </c>
      <c r="N67" s="61"/>
    </row>
    <row r="68" spans="1:24" x14ac:dyDescent="0.2">
      <c r="B68" s="80" t="s">
        <v>215</v>
      </c>
      <c r="C68" s="68">
        <v>644</v>
      </c>
      <c r="D68" s="69">
        <v>334</v>
      </c>
      <c r="E68" s="69">
        <v>310</v>
      </c>
      <c r="F68" s="69">
        <v>879</v>
      </c>
      <c r="G68" s="26">
        <v>440</v>
      </c>
      <c r="H68" s="26">
        <v>439</v>
      </c>
      <c r="I68" s="23">
        <v>-235</v>
      </c>
      <c r="J68" s="129">
        <v>0</v>
      </c>
      <c r="K68" s="27">
        <v>12</v>
      </c>
      <c r="L68" s="27">
        <v>284</v>
      </c>
      <c r="M68" s="27">
        <v>151</v>
      </c>
      <c r="N68" s="61"/>
    </row>
    <row r="69" spans="1:24" x14ac:dyDescent="0.2">
      <c r="B69" s="114">
        <v>41913</v>
      </c>
      <c r="C69" s="68">
        <v>654</v>
      </c>
      <c r="D69" s="69">
        <v>343</v>
      </c>
      <c r="E69" s="69">
        <v>311</v>
      </c>
      <c r="F69" s="69">
        <v>1039</v>
      </c>
      <c r="G69" s="26">
        <v>518</v>
      </c>
      <c r="H69" s="26">
        <v>521</v>
      </c>
      <c r="I69" s="23">
        <v>-385</v>
      </c>
      <c r="J69" s="111">
        <v>1</v>
      </c>
      <c r="K69" s="27">
        <v>8</v>
      </c>
      <c r="L69" s="27">
        <v>313</v>
      </c>
      <c r="M69" s="27">
        <v>167</v>
      </c>
      <c r="N69" s="61"/>
    </row>
    <row r="70" spans="1:24" x14ac:dyDescent="0.2">
      <c r="B70" s="114">
        <v>41944</v>
      </c>
      <c r="C70" s="68">
        <v>596</v>
      </c>
      <c r="D70" s="69">
        <v>308</v>
      </c>
      <c r="E70" s="69">
        <v>288</v>
      </c>
      <c r="F70" s="69">
        <v>1096</v>
      </c>
      <c r="G70" s="26">
        <v>533</v>
      </c>
      <c r="H70" s="26">
        <v>563</v>
      </c>
      <c r="I70" s="23">
        <v>-500</v>
      </c>
      <c r="J70" s="109">
        <v>2</v>
      </c>
      <c r="K70" s="27">
        <v>13</v>
      </c>
      <c r="L70" s="27">
        <v>436</v>
      </c>
      <c r="M70" s="27">
        <v>130</v>
      </c>
      <c r="N70" s="61"/>
    </row>
    <row r="71" spans="1:24" x14ac:dyDescent="0.2">
      <c r="B71" s="114">
        <v>41974</v>
      </c>
      <c r="C71" s="68">
        <v>611</v>
      </c>
      <c r="D71" s="69">
        <v>290</v>
      </c>
      <c r="E71" s="69">
        <v>321</v>
      </c>
      <c r="F71" s="69">
        <v>1207</v>
      </c>
      <c r="G71" s="26">
        <v>613</v>
      </c>
      <c r="H71" s="26">
        <v>594</v>
      </c>
      <c r="I71" s="23">
        <v>-596</v>
      </c>
      <c r="J71" s="109">
        <v>4</v>
      </c>
      <c r="K71" s="27">
        <v>6</v>
      </c>
      <c r="L71" s="27">
        <v>392</v>
      </c>
      <c r="M71" s="27">
        <v>154</v>
      </c>
      <c r="N71" s="26"/>
    </row>
    <row r="72" spans="1:24" ht="18" thickBot="1" x14ac:dyDescent="0.25">
      <c r="B72" s="49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26"/>
    </row>
    <row r="73" spans="1:24" x14ac:dyDescent="0.2">
      <c r="B73" s="13"/>
      <c r="C73" s="72" t="s">
        <v>195</v>
      </c>
      <c r="L73" s="13"/>
      <c r="M73" s="34"/>
    </row>
    <row r="74" spans="1:24" x14ac:dyDescent="0.2">
      <c r="C74" s="72" t="s">
        <v>187</v>
      </c>
      <c r="L74" s="21"/>
    </row>
    <row r="75" spans="1:24" x14ac:dyDescent="0.2">
      <c r="C75" s="73" t="s">
        <v>166</v>
      </c>
      <c r="K75" s="21"/>
    </row>
    <row r="76" spans="1:24" x14ac:dyDescent="0.2">
      <c r="C76" s="103"/>
    </row>
    <row r="78" spans="1:24" x14ac:dyDescent="0.2">
      <c r="C78" s="103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4" x14ac:dyDescent="0.2">
      <c r="A79" s="103"/>
      <c r="C79" s="13"/>
      <c r="X79" s="11"/>
    </row>
    <row r="80" spans="1:24" x14ac:dyDescent="0.15">
      <c r="X80" s="11"/>
    </row>
    <row r="81" spans="24:24" x14ac:dyDescent="0.15">
      <c r="X81" s="11"/>
    </row>
    <row r="82" spans="24:24" x14ac:dyDescent="0.15">
      <c r="X82" s="11"/>
    </row>
    <row r="83" spans="24:24" x14ac:dyDescent="0.15">
      <c r="X83" s="11"/>
    </row>
    <row r="84" spans="24:24" x14ac:dyDescent="0.15">
      <c r="X84" s="11"/>
    </row>
    <row r="85" spans="24:24" x14ac:dyDescent="0.15">
      <c r="X85" s="11"/>
    </row>
  </sheetData>
  <mergeCells count="1">
    <mergeCell ref="B6:M6"/>
  </mergeCells>
  <phoneticPr fontId="2"/>
  <pageMargins left="0.59055118110236227" right="0.59055118110236227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57"/>
  <sheetViews>
    <sheetView view="pageBreakPreview" topLeftCell="A40" zoomScale="75" zoomScaleNormal="75" workbookViewId="0">
      <selection activeCell="E45" sqref="E45"/>
    </sheetView>
  </sheetViews>
  <sheetFormatPr defaultColWidth="13.375" defaultRowHeight="17.25" x14ac:dyDescent="0.15"/>
  <cols>
    <col min="1" max="1" width="13.375" style="2" customWidth="1"/>
    <col min="2" max="2" width="1.75" style="2" customWidth="1"/>
    <col min="3" max="3" width="21.25" style="58" customWidth="1"/>
    <col min="4" max="11" width="16.375" style="2" customWidth="1"/>
    <col min="12" max="43" width="13.375" style="2"/>
    <col min="44" max="46" width="12.125" style="2" customWidth="1"/>
    <col min="47" max="47" width="3.375" style="2" customWidth="1"/>
    <col min="48" max="55" width="12.125" style="2" customWidth="1"/>
    <col min="56" max="56" width="13.375" style="2"/>
    <col min="57" max="58" width="12.125" style="2" customWidth="1"/>
    <col min="59" max="60" width="10.875" style="2" customWidth="1"/>
    <col min="61" max="61" width="13.375" style="2"/>
    <col min="62" max="62" width="19.625" style="2" customWidth="1"/>
    <col min="63" max="87" width="13.375" style="2"/>
    <col min="88" max="88" width="19.625" style="2" customWidth="1"/>
    <col min="89" max="113" width="13.375" style="2"/>
    <col min="114" max="114" width="19.625" style="2" customWidth="1"/>
    <col min="115" max="125" width="13.375" style="2"/>
    <col min="126" max="126" width="7.125" style="2" customWidth="1"/>
    <col min="127" max="127" width="19.625" style="2" customWidth="1"/>
    <col min="128" max="16384" width="13.375" style="2"/>
  </cols>
  <sheetData>
    <row r="1" spans="1:21" x14ac:dyDescent="0.2">
      <c r="A1" s="103"/>
    </row>
    <row r="6" spans="1:21" x14ac:dyDescent="0.2">
      <c r="B6" s="131" t="s">
        <v>11</v>
      </c>
      <c r="C6" s="131"/>
      <c r="D6" s="131"/>
      <c r="E6" s="131"/>
      <c r="F6" s="131"/>
      <c r="G6" s="131"/>
      <c r="H6" s="131"/>
      <c r="I6" s="131"/>
      <c r="J6" s="131"/>
      <c r="K6" s="131"/>
    </row>
    <row r="7" spans="1:21" ht="18" thickBot="1" x14ac:dyDescent="0.25">
      <c r="B7" s="3"/>
      <c r="C7" s="57"/>
      <c r="D7" s="30" t="s">
        <v>191</v>
      </c>
      <c r="E7" s="3"/>
      <c r="F7" s="3"/>
      <c r="G7" s="3"/>
      <c r="H7" s="3"/>
      <c r="I7" s="3"/>
      <c r="J7" s="3"/>
      <c r="K7" s="104"/>
    </row>
    <row r="8" spans="1:21" x14ac:dyDescent="0.15">
      <c r="D8" s="4"/>
      <c r="G8" s="4"/>
      <c r="J8" s="4"/>
      <c r="K8" s="4"/>
    </row>
    <row r="9" spans="1:21" x14ac:dyDescent="0.15">
      <c r="D9" s="4"/>
      <c r="E9" s="5"/>
      <c r="F9" s="5"/>
      <c r="G9" s="4"/>
      <c r="H9" s="5"/>
      <c r="I9" s="5"/>
      <c r="J9" s="4"/>
      <c r="K9" s="4"/>
      <c r="M9" s="11"/>
      <c r="N9" s="11"/>
    </row>
    <row r="10" spans="1:21" x14ac:dyDescent="0.2">
      <c r="D10" s="22" t="s">
        <v>13</v>
      </c>
      <c r="E10" s="4"/>
      <c r="F10" s="4"/>
      <c r="G10" s="22" t="s">
        <v>14</v>
      </c>
      <c r="H10" s="4"/>
      <c r="I10" s="4"/>
      <c r="J10" s="22" t="s">
        <v>24</v>
      </c>
      <c r="K10" s="22" t="s">
        <v>25</v>
      </c>
      <c r="L10" s="11"/>
      <c r="M10" s="11"/>
      <c r="N10" s="11"/>
      <c r="O10" s="11"/>
      <c r="P10" s="11"/>
      <c r="Q10" s="11"/>
      <c r="R10" s="11"/>
    </row>
    <row r="11" spans="1:21" x14ac:dyDescent="0.2">
      <c r="B11" s="5"/>
      <c r="C11" s="86"/>
      <c r="D11" s="29"/>
      <c r="E11" s="108" t="s">
        <v>0</v>
      </c>
      <c r="F11" s="108" t="s">
        <v>1</v>
      </c>
      <c r="G11" s="29"/>
      <c r="H11" s="108" t="s">
        <v>0</v>
      </c>
      <c r="I11" s="108" t="s">
        <v>1</v>
      </c>
      <c r="J11" s="29"/>
      <c r="K11" s="29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x14ac:dyDescent="0.2">
      <c r="D12" s="7" t="s">
        <v>2</v>
      </c>
      <c r="E12" s="8" t="s">
        <v>2</v>
      </c>
      <c r="F12" s="8" t="s">
        <v>2</v>
      </c>
      <c r="G12" s="8" t="s">
        <v>2</v>
      </c>
      <c r="H12" s="8" t="s">
        <v>2</v>
      </c>
      <c r="I12" s="8" t="s">
        <v>2</v>
      </c>
      <c r="J12" s="8" t="s">
        <v>22</v>
      </c>
      <c r="K12" s="8" t="s">
        <v>22</v>
      </c>
    </row>
    <row r="13" spans="1:21" x14ac:dyDescent="0.2">
      <c r="C13" s="91" t="s">
        <v>184</v>
      </c>
      <c r="D13" s="17">
        <v>7460</v>
      </c>
      <c r="E13" s="23">
        <v>3750</v>
      </c>
      <c r="F13" s="23">
        <v>3710</v>
      </c>
      <c r="G13" s="23">
        <v>12310</v>
      </c>
      <c r="H13" s="23">
        <v>6147</v>
      </c>
      <c r="I13" s="23">
        <v>6163</v>
      </c>
      <c r="J13" s="23">
        <v>4601</v>
      </c>
      <c r="K13" s="23">
        <v>1890</v>
      </c>
    </row>
    <row r="14" spans="1:21" x14ac:dyDescent="0.2">
      <c r="C14" s="91" t="s">
        <v>202</v>
      </c>
      <c r="D14" s="17">
        <v>7424</v>
      </c>
      <c r="E14" s="23">
        <v>3778</v>
      </c>
      <c r="F14" s="23">
        <v>3646</v>
      </c>
      <c r="G14" s="23">
        <v>12435</v>
      </c>
      <c r="H14" s="23">
        <v>6290</v>
      </c>
      <c r="I14" s="23">
        <v>6145</v>
      </c>
      <c r="J14" s="23">
        <v>4664</v>
      </c>
      <c r="K14" s="23">
        <v>1959</v>
      </c>
    </row>
    <row r="15" spans="1:21" x14ac:dyDescent="0.2">
      <c r="C15" s="91" t="s">
        <v>205</v>
      </c>
      <c r="D15" s="17">
        <v>7122</v>
      </c>
      <c r="E15" s="23">
        <v>3603</v>
      </c>
      <c r="F15" s="23">
        <v>3519</v>
      </c>
      <c r="G15" s="23">
        <v>12773</v>
      </c>
      <c r="H15" s="23">
        <v>6316</v>
      </c>
      <c r="I15" s="23">
        <v>6457</v>
      </c>
      <c r="J15" s="23">
        <v>4618</v>
      </c>
      <c r="K15" s="23">
        <v>1961</v>
      </c>
    </row>
    <row r="16" spans="1:21" x14ac:dyDescent="0.2">
      <c r="C16" s="91" t="s">
        <v>216</v>
      </c>
      <c r="D16" s="17">
        <v>7140</v>
      </c>
      <c r="E16" s="23">
        <v>3665</v>
      </c>
      <c r="F16" s="23">
        <v>3475</v>
      </c>
      <c r="G16" s="23">
        <v>12609</v>
      </c>
      <c r="H16" s="23">
        <v>6305</v>
      </c>
      <c r="I16" s="23">
        <v>6304</v>
      </c>
      <c r="J16" s="23">
        <v>4419</v>
      </c>
      <c r="K16" s="23">
        <v>1914</v>
      </c>
    </row>
    <row r="17" spans="3:11" x14ac:dyDescent="0.15">
      <c r="D17" s="20"/>
      <c r="E17" s="24"/>
      <c r="F17" s="24"/>
      <c r="G17" s="24"/>
      <c r="H17" s="24"/>
      <c r="I17" s="24"/>
      <c r="J17" s="24"/>
      <c r="K17" s="24"/>
    </row>
    <row r="18" spans="3:11" x14ac:dyDescent="0.2">
      <c r="C18" s="85" t="s">
        <v>134</v>
      </c>
      <c r="D18" s="53">
        <v>2921</v>
      </c>
      <c r="E18" s="48">
        <v>1491</v>
      </c>
      <c r="F18" s="48">
        <v>1430</v>
      </c>
      <c r="G18" s="52">
        <v>4330</v>
      </c>
      <c r="H18" s="48">
        <v>2132</v>
      </c>
      <c r="I18" s="48">
        <v>2198</v>
      </c>
      <c r="J18" s="48">
        <v>1869</v>
      </c>
      <c r="K18" s="48">
        <v>765</v>
      </c>
    </row>
    <row r="19" spans="3:11" x14ac:dyDescent="0.2">
      <c r="C19" s="85" t="s">
        <v>135</v>
      </c>
      <c r="D19" s="53">
        <v>292</v>
      </c>
      <c r="E19" s="48">
        <v>144</v>
      </c>
      <c r="F19" s="48">
        <v>148</v>
      </c>
      <c r="G19" s="52">
        <v>817</v>
      </c>
      <c r="H19" s="48">
        <v>404</v>
      </c>
      <c r="I19" s="48">
        <v>413</v>
      </c>
      <c r="J19" s="48">
        <v>215</v>
      </c>
      <c r="K19" s="48">
        <v>80</v>
      </c>
    </row>
    <row r="20" spans="3:11" x14ac:dyDescent="0.2">
      <c r="C20" s="85" t="s">
        <v>136</v>
      </c>
      <c r="D20" s="53">
        <v>427</v>
      </c>
      <c r="E20" s="48">
        <v>209</v>
      </c>
      <c r="F20" s="48">
        <v>218</v>
      </c>
      <c r="G20" s="52">
        <v>693</v>
      </c>
      <c r="H20" s="48">
        <v>372</v>
      </c>
      <c r="I20" s="48">
        <v>321</v>
      </c>
      <c r="J20" s="48">
        <v>267</v>
      </c>
      <c r="K20" s="48">
        <v>108</v>
      </c>
    </row>
    <row r="21" spans="3:11" x14ac:dyDescent="0.2">
      <c r="C21" s="85" t="s">
        <v>137</v>
      </c>
      <c r="D21" s="53">
        <v>189</v>
      </c>
      <c r="E21" s="48">
        <v>98</v>
      </c>
      <c r="F21" s="48">
        <v>91</v>
      </c>
      <c r="G21" s="52">
        <v>335</v>
      </c>
      <c r="H21" s="48">
        <v>164</v>
      </c>
      <c r="I21" s="48">
        <v>171</v>
      </c>
      <c r="J21" s="48">
        <v>142</v>
      </c>
      <c r="K21" s="48">
        <v>69</v>
      </c>
    </row>
    <row r="22" spans="3:11" x14ac:dyDescent="0.2">
      <c r="C22" s="85" t="s">
        <v>138</v>
      </c>
      <c r="D22" s="53">
        <v>174</v>
      </c>
      <c r="E22" s="48">
        <v>100</v>
      </c>
      <c r="F22" s="48">
        <v>74</v>
      </c>
      <c r="G22" s="52">
        <v>360</v>
      </c>
      <c r="H22" s="48">
        <v>167</v>
      </c>
      <c r="I22" s="48">
        <v>193</v>
      </c>
      <c r="J22" s="48">
        <v>116</v>
      </c>
      <c r="K22" s="48">
        <v>43</v>
      </c>
    </row>
    <row r="23" spans="3:11" x14ac:dyDescent="0.2">
      <c r="C23" s="85" t="s">
        <v>139</v>
      </c>
      <c r="D23" s="53">
        <v>534</v>
      </c>
      <c r="E23" s="48">
        <v>288</v>
      </c>
      <c r="F23" s="48">
        <v>246</v>
      </c>
      <c r="G23" s="52">
        <v>1032</v>
      </c>
      <c r="H23" s="48">
        <v>530</v>
      </c>
      <c r="I23" s="48">
        <v>502</v>
      </c>
      <c r="J23" s="48">
        <v>333</v>
      </c>
      <c r="K23" s="48">
        <v>161</v>
      </c>
    </row>
    <row r="24" spans="3:11" x14ac:dyDescent="0.2">
      <c r="C24" s="85" t="s">
        <v>140</v>
      </c>
      <c r="D24" s="115">
        <v>227</v>
      </c>
      <c r="E24" s="55">
        <v>110</v>
      </c>
      <c r="F24" s="55">
        <v>117</v>
      </c>
      <c r="G24" s="116">
        <v>488</v>
      </c>
      <c r="H24" s="55">
        <v>229</v>
      </c>
      <c r="I24" s="55">
        <v>259</v>
      </c>
      <c r="J24" s="48">
        <v>164</v>
      </c>
      <c r="K24" s="48">
        <v>72</v>
      </c>
    </row>
    <row r="25" spans="3:11" x14ac:dyDescent="0.2">
      <c r="C25" s="85" t="s">
        <v>141</v>
      </c>
      <c r="D25" s="53">
        <v>436</v>
      </c>
      <c r="E25" s="48">
        <v>214</v>
      </c>
      <c r="F25" s="48">
        <v>222</v>
      </c>
      <c r="G25" s="52">
        <v>795</v>
      </c>
      <c r="H25" s="48">
        <v>397</v>
      </c>
      <c r="I25" s="48">
        <v>398</v>
      </c>
      <c r="J25" s="48">
        <v>261</v>
      </c>
      <c r="K25" s="48">
        <v>119</v>
      </c>
    </row>
    <row r="26" spans="3:11" x14ac:dyDescent="0.2">
      <c r="C26" s="85" t="s">
        <v>161</v>
      </c>
      <c r="D26" s="53">
        <v>505</v>
      </c>
      <c r="E26" s="48">
        <v>271</v>
      </c>
      <c r="F26" s="48">
        <v>234</v>
      </c>
      <c r="G26" s="52">
        <v>373</v>
      </c>
      <c r="H26" s="48">
        <v>202</v>
      </c>
      <c r="I26" s="48">
        <v>171</v>
      </c>
      <c r="J26" s="48">
        <v>251</v>
      </c>
      <c r="K26" s="48">
        <v>139</v>
      </c>
    </row>
    <row r="27" spans="3:11" x14ac:dyDescent="0.2">
      <c r="C27" s="85"/>
      <c r="D27" s="53"/>
      <c r="E27" s="48"/>
      <c r="F27" s="48"/>
      <c r="G27" s="52"/>
      <c r="H27" s="48"/>
      <c r="I27" s="48"/>
      <c r="J27" s="48"/>
      <c r="K27" s="48"/>
    </row>
    <row r="28" spans="3:11" x14ac:dyDescent="0.2">
      <c r="C28" s="85" t="s">
        <v>167</v>
      </c>
      <c r="D28" s="53">
        <v>35</v>
      </c>
      <c r="E28" s="48">
        <v>13</v>
      </c>
      <c r="F28" s="48">
        <v>22</v>
      </c>
      <c r="G28" s="52">
        <v>187</v>
      </c>
      <c r="H28" s="48">
        <v>99</v>
      </c>
      <c r="I28" s="48">
        <v>88</v>
      </c>
      <c r="J28" s="48">
        <v>22</v>
      </c>
      <c r="K28" s="48">
        <v>14</v>
      </c>
    </row>
    <row r="29" spans="3:11" x14ac:dyDescent="0.2">
      <c r="C29" s="85"/>
      <c r="D29" s="53"/>
      <c r="E29" s="48"/>
      <c r="F29" s="48"/>
      <c r="G29" s="52"/>
      <c r="H29" s="48"/>
      <c r="I29" s="48"/>
      <c r="J29" s="48"/>
      <c r="K29" s="48"/>
    </row>
    <row r="30" spans="3:11" x14ac:dyDescent="0.2">
      <c r="C30" s="85" t="s">
        <v>142</v>
      </c>
      <c r="D30" s="53">
        <v>123</v>
      </c>
      <c r="E30" s="48">
        <v>51</v>
      </c>
      <c r="F30" s="48">
        <v>72</v>
      </c>
      <c r="G30" s="52">
        <v>259</v>
      </c>
      <c r="H30" s="48">
        <v>128</v>
      </c>
      <c r="I30" s="48">
        <v>131</v>
      </c>
      <c r="J30" s="48">
        <v>61</v>
      </c>
      <c r="K30" s="48">
        <v>29</v>
      </c>
    </row>
    <row r="31" spans="3:11" x14ac:dyDescent="0.2">
      <c r="C31" s="85" t="s">
        <v>143</v>
      </c>
      <c r="D31" s="53">
        <v>15</v>
      </c>
      <c r="E31" s="48">
        <v>9</v>
      </c>
      <c r="F31" s="48">
        <v>6</v>
      </c>
      <c r="G31" s="52">
        <v>72</v>
      </c>
      <c r="H31" s="48">
        <v>33</v>
      </c>
      <c r="I31" s="48">
        <v>39</v>
      </c>
      <c r="J31" s="48">
        <v>10</v>
      </c>
      <c r="K31" s="48">
        <v>2</v>
      </c>
    </row>
    <row r="32" spans="3:11" x14ac:dyDescent="0.2">
      <c r="C32" s="85" t="s">
        <v>144</v>
      </c>
      <c r="D32" s="53">
        <v>22</v>
      </c>
      <c r="E32" s="48">
        <v>12</v>
      </c>
      <c r="F32" s="48">
        <v>10</v>
      </c>
      <c r="G32" s="52">
        <v>58</v>
      </c>
      <c r="H32" s="48">
        <v>29</v>
      </c>
      <c r="I32" s="48">
        <v>29</v>
      </c>
      <c r="J32" s="48">
        <v>20</v>
      </c>
      <c r="K32" s="48">
        <v>3</v>
      </c>
    </row>
    <row r="33" spans="3:11" x14ac:dyDescent="0.2">
      <c r="C33" s="85"/>
      <c r="D33" s="53"/>
      <c r="E33" s="48"/>
      <c r="F33" s="48"/>
      <c r="G33" s="52"/>
      <c r="H33" s="48"/>
      <c r="I33" s="48"/>
      <c r="J33" s="48"/>
      <c r="K33" s="48"/>
    </row>
    <row r="34" spans="3:11" x14ac:dyDescent="0.2">
      <c r="C34" s="85" t="s">
        <v>145</v>
      </c>
      <c r="D34" s="53">
        <v>94</v>
      </c>
      <c r="E34" s="48">
        <v>52</v>
      </c>
      <c r="F34" s="48">
        <v>42</v>
      </c>
      <c r="G34" s="52">
        <v>206</v>
      </c>
      <c r="H34" s="48">
        <v>97</v>
      </c>
      <c r="I34" s="48">
        <v>109</v>
      </c>
      <c r="J34" s="48">
        <v>50</v>
      </c>
      <c r="K34" s="48">
        <v>23</v>
      </c>
    </row>
    <row r="35" spans="3:11" x14ac:dyDescent="0.2">
      <c r="C35" s="85" t="s">
        <v>146</v>
      </c>
      <c r="D35" s="53">
        <v>49</v>
      </c>
      <c r="E35" s="48">
        <v>28</v>
      </c>
      <c r="F35" s="48">
        <v>21</v>
      </c>
      <c r="G35" s="52">
        <v>91</v>
      </c>
      <c r="H35" s="48">
        <v>42</v>
      </c>
      <c r="I35" s="48">
        <v>49</v>
      </c>
      <c r="J35" s="48">
        <v>27</v>
      </c>
      <c r="K35" s="48">
        <v>15</v>
      </c>
    </row>
    <row r="36" spans="3:11" x14ac:dyDescent="0.2">
      <c r="C36" s="85" t="s">
        <v>168</v>
      </c>
      <c r="D36" s="53">
        <v>217</v>
      </c>
      <c r="E36" s="48">
        <v>112</v>
      </c>
      <c r="F36" s="48">
        <v>105</v>
      </c>
      <c r="G36" s="52">
        <v>378</v>
      </c>
      <c r="H36" s="48">
        <v>200</v>
      </c>
      <c r="I36" s="48">
        <v>178</v>
      </c>
      <c r="J36" s="48">
        <v>103</v>
      </c>
      <c r="K36" s="48">
        <v>31</v>
      </c>
    </row>
    <row r="37" spans="3:11" x14ac:dyDescent="0.2">
      <c r="C37" s="85"/>
      <c r="D37" s="53"/>
      <c r="E37" s="46"/>
      <c r="F37" s="31"/>
      <c r="G37" s="52"/>
      <c r="H37" s="48"/>
      <c r="I37" s="48"/>
      <c r="J37" s="31"/>
      <c r="K37" s="46"/>
    </row>
    <row r="38" spans="3:11" x14ac:dyDescent="0.2">
      <c r="C38" s="85" t="s">
        <v>147</v>
      </c>
      <c r="D38" s="53">
        <v>55</v>
      </c>
      <c r="E38" s="48">
        <v>29</v>
      </c>
      <c r="F38" s="48">
        <v>26</v>
      </c>
      <c r="G38" s="52">
        <v>126</v>
      </c>
      <c r="H38" s="48">
        <v>66</v>
      </c>
      <c r="I38" s="48">
        <v>60</v>
      </c>
      <c r="J38" s="48">
        <v>36</v>
      </c>
      <c r="K38" s="48">
        <v>10</v>
      </c>
    </row>
    <row r="39" spans="3:11" x14ac:dyDescent="0.2">
      <c r="C39" s="85" t="s">
        <v>148</v>
      </c>
      <c r="D39" s="53">
        <v>62</v>
      </c>
      <c r="E39" s="48">
        <v>34</v>
      </c>
      <c r="F39" s="48">
        <v>28</v>
      </c>
      <c r="G39" s="52">
        <v>107</v>
      </c>
      <c r="H39" s="48">
        <v>64</v>
      </c>
      <c r="I39" s="48">
        <v>43</v>
      </c>
      <c r="J39" s="48">
        <v>25</v>
      </c>
      <c r="K39" s="48">
        <v>15</v>
      </c>
    </row>
    <row r="40" spans="3:11" x14ac:dyDescent="0.2">
      <c r="C40" s="85" t="s">
        <v>149</v>
      </c>
      <c r="D40" s="53">
        <v>36</v>
      </c>
      <c r="E40" s="48">
        <v>20</v>
      </c>
      <c r="F40" s="48">
        <v>16</v>
      </c>
      <c r="G40" s="52">
        <v>93</v>
      </c>
      <c r="H40" s="48">
        <v>51</v>
      </c>
      <c r="I40" s="48">
        <v>42</v>
      </c>
      <c r="J40" s="48">
        <v>24</v>
      </c>
      <c r="K40" s="48">
        <v>4</v>
      </c>
    </row>
    <row r="41" spans="3:11" x14ac:dyDescent="0.2">
      <c r="C41" s="85" t="s">
        <v>150</v>
      </c>
      <c r="D41" s="53">
        <v>48</v>
      </c>
      <c r="E41" s="48">
        <v>29</v>
      </c>
      <c r="F41" s="48">
        <v>19</v>
      </c>
      <c r="G41" s="52">
        <v>152</v>
      </c>
      <c r="H41" s="48">
        <v>75</v>
      </c>
      <c r="I41" s="48">
        <v>77</v>
      </c>
      <c r="J41" s="48">
        <v>29</v>
      </c>
      <c r="K41" s="48">
        <v>6</v>
      </c>
    </row>
    <row r="42" spans="3:11" x14ac:dyDescent="0.2">
      <c r="C42" s="85" t="s">
        <v>152</v>
      </c>
      <c r="D42" s="53">
        <v>97</v>
      </c>
      <c r="E42" s="48">
        <v>43</v>
      </c>
      <c r="F42" s="48">
        <v>54</v>
      </c>
      <c r="G42" s="52">
        <v>171</v>
      </c>
      <c r="H42" s="48">
        <v>94</v>
      </c>
      <c r="I42" s="48">
        <v>77</v>
      </c>
      <c r="J42" s="48">
        <v>50</v>
      </c>
      <c r="K42" s="48">
        <v>21</v>
      </c>
    </row>
    <row r="43" spans="3:11" x14ac:dyDescent="0.2">
      <c r="C43" s="85" t="s">
        <v>151</v>
      </c>
      <c r="D43" s="53">
        <v>63</v>
      </c>
      <c r="E43" s="48">
        <v>34</v>
      </c>
      <c r="F43" s="48">
        <v>29</v>
      </c>
      <c r="G43" s="52">
        <v>176</v>
      </c>
      <c r="H43" s="48">
        <v>77</v>
      </c>
      <c r="I43" s="48">
        <v>99</v>
      </c>
      <c r="J43" s="48">
        <v>24</v>
      </c>
      <c r="K43" s="48">
        <v>18</v>
      </c>
    </row>
    <row r="44" spans="3:11" x14ac:dyDescent="0.2">
      <c r="C44" s="85"/>
      <c r="D44" s="53"/>
      <c r="E44" s="48"/>
      <c r="F44" s="48"/>
      <c r="G44" s="52"/>
      <c r="H44" s="48"/>
      <c r="I44" s="48"/>
      <c r="J44" s="48"/>
      <c r="K44" s="48"/>
    </row>
    <row r="45" spans="3:11" x14ac:dyDescent="0.2">
      <c r="C45" s="85" t="s">
        <v>153</v>
      </c>
      <c r="D45" s="53">
        <v>152</v>
      </c>
      <c r="E45" s="48">
        <v>73</v>
      </c>
      <c r="F45" s="48">
        <v>79</v>
      </c>
      <c r="G45" s="52">
        <v>360</v>
      </c>
      <c r="H45" s="48">
        <v>166</v>
      </c>
      <c r="I45" s="48">
        <v>194</v>
      </c>
      <c r="J45" s="48">
        <v>98</v>
      </c>
      <c r="K45" s="48">
        <v>49</v>
      </c>
    </row>
    <row r="46" spans="3:11" x14ac:dyDescent="0.2">
      <c r="C46" s="85" t="s">
        <v>154</v>
      </c>
      <c r="D46" s="53">
        <v>135</v>
      </c>
      <c r="E46" s="48">
        <v>74</v>
      </c>
      <c r="F46" s="48">
        <v>61</v>
      </c>
      <c r="G46" s="52">
        <v>155</v>
      </c>
      <c r="H46" s="48">
        <v>85</v>
      </c>
      <c r="I46" s="48">
        <v>70</v>
      </c>
      <c r="J46" s="48">
        <v>74</v>
      </c>
      <c r="K46" s="48">
        <v>33</v>
      </c>
    </row>
    <row r="47" spans="3:11" x14ac:dyDescent="0.2">
      <c r="C47" s="85" t="s">
        <v>155</v>
      </c>
      <c r="D47" s="53">
        <v>15</v>
      </c>
      <c r="E47" s="48">
        <v>10</v>
      </c>
      <c r="F47" s="48">
        <v>5</v>
      </c>
      <c r="G47" s="52">
        <v>104</v>
      </c>
      <c r="H47" s="48">
        <v>52</v>
      </c>
      <c r="I47" s="48">
        <v>52</v>
      </c>
      <c r="J47" s="48">
        <v>10</v>
      </c>
      <c r="K47" s="48">
        <v>12</v>
      </c>
    </row>
    <row r="48" spans="3:11" x14ac:dyDescent="0.2">
      <c r="C48" s="85"/>
      <c r="D48" s="53"/>
      <c r="E48" s="48"/>
      <c r="F48" s="48"/>
      <c r="G48" s="52"/>
      <c r="H48" s="48"/>
      <c r="I48" s="48"/>
      <c r="J48" s="48"/>
      <c r="K48" s="48"/>
    </row>
    <row r="49" spans="1:18" x14ac:dyDescent="0.2">
      <c r="C49" s="85" t="s">
        <v>156</v>
      </c>
      <c r="D49" s="53">
        <v>93</v>
      </c>
      <c r="E49" s="48">
        <v>48</v>
      </c>
      <c r="F49" s="48">
        <v>45</v>
      </c>
      <c r="G49" s="52">
        <v>244</v>
      </c>
      <c r="H49" s="48">
        <v>126</v>
      </c>
      <c r="I49" s="48">
        <v>118</v>
      </c>
      <c r="J49" s="48">
        <v>61</v>
      </c>
      <c r="K49" s="48">
        <v>32</v>
      </c>
    </row>
    <row r="50" spans="1:18" x14ac:dyDescent="0.2">
      <c r="C50" s="85" t="s">
        <v>157</v>
      </c>
      <c r="D50" s="53">
        <v>18</v>
      </c>
      <c r="E50" s="48">
        <v>7</v>
      </c>
      <c r="F50" s="48">
        <v>11</v>
      </c>
      <c r="G50" s="52">
        <v>64</v>
      </c>
      <c r="H50" s="48">
        <v>26</v>
      </c>
      <c r="I50" s="48">
        <v>38</v>
      </c>
      <c r="J50" s="48">
        <v>14</v>
      </c>
      <c r="K50" s="48">
        <v>6</v>
      </c>
    </row>
    <row r="51" spans="1:18" x14ac:dyDescent="0.2">
      <c r="C51" s="85" t="s">
        <v>158</v>
      </c>
      <c r="D51" s="53">
        <v>12</v>
      </c>
      <c r="E51" s="48">
        <v>4</v>
      </c>
      <c r="F51" s="48">
        <v>8</v>
      </c>
      <c r="G51" s="52">
        <v>74</v>
      </c>
      <c r="H51" s="48">
        <v>31</v>
      </c>
      <c r="I51" s="48">
        <v>43</v>
      </c>
      <c r="J51" s="48">
        <v>6</v>
      </c>
      <c r="K51" s="48">
        <v>4</v>
      </c>
    </row>
    <row r="52" spans="1:18" x14ac:dyDescent="0.2">
      <c r="C52" s="85" t="s">
        <v>159</v>
      </c>
      <c r="D52" s="84">
        <v>0</v>
      </c>
      <c r="E52" s="79">
        <v>0</v>
      </c>
      <c r="F52" s="79">
        <v>0</v>
      </c>
      <c r="G52" s="52">
        <v>7</v>
      </c>
      <c r="H52" s="48">
        <v>5</v>
      </c>
      <c r="I52" s="48">
        <v>2</v>
      </c>
      <c r="J52" s="130">
        <v>0</v>
      </c>
      <c r="K52" s="79">
        <v>0</v>
      </c>
    </row>
    <row r="53" spans="1:18" x14ac:dyDescent="0.2">
      <c r="C53" s="85" t="s">
        <v>160</v>
      </c>
      <c r="D53" s="53">
        <v>94</v>
      </c>
      <c r="E53" s="48">
        <v>58</v>
      </c>
      <c r="F53" s="48">
        <v>36</v>
      </c>
      <c r="G53" s="52">
        <v>302</v>
      </c>
      <c r="H53" s="48">
        <v>162</v>
      </c>
      <c r="I53" s="48">
        <v>140</v>
      </c>
      <c r="J53" s="48">
        <v>57</v>
      </c>
      <c r="K53" s="48">
        <v>31</v>
      </c>
    </row>
    <row r="54" spans="1:18" ht="18" thickBot="1" x14ac:dyDescent="0.2">
      <c r="B54" s="3"/>
      <c r="C54" s="57"/>
      <c r="D54" s="56"/>
      <c r="E54" s="38"/>
      <c r="F54" s="38"/>
      <c r="G54" s="38"/>
      <c r="H54" s="38"/>
      <c r="I54" s="38"/>
      <c r="J54" s="38"/>
      <c r="K54" s="38"/>
      <c r="L54" s="11"/>
      <c r="M54" s="11"/>
      <c r="N54" s="11"/>
      <c r="O54" s="11"/>
      <c r="P54" s="11"/>
      <c r="Q54" s="11"/>
      <c r="R54" s="11"/>
    </row>
    <row r="55" spans="1:18" x14ac:dyDescent="0.2">
      <c r="D55" s="103" t="s">
        <v>189</v>
      </c>
    </row>
    <row r="56" spans="1:18" x14ac:dyDescent="0.2">
      <c r="A56" s="103"/>
      <c r="D56" s="2" t="s">
        <v>217</v>
      </c>
    </row>
    <row r="57" spans="1:18" x14ac:dyDescent="0.2">
      <c r="A57" s="103"/>
    </row>
  </sheetData>
  <mergeCells count="1">
    <mergeCell ref="B6:K6"/>
  </mergeCells>
  <phoneticPr fontId="2"/>
  <pageMargins left="0.35" right="0.47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57"/>
  <sheetViews>
    <sheetView view="pageBreakPreview" topLeftCell="A16" zoomScale="75" zoomScaleNormal="75" workbookViewId="0">
      <selection activeCell="E25" sqref="E25"/>
    </sheetView>
  </sheetViews>
  <sheetFormatPr defaultColWidth="13.375" defaultRowHeight="17.25" x14ac:dyDescent="0.15"/>
  <cols>
    <col min="1" max="1" width="13.375" style="2" customWidth="1"/>
    <col min="2" max="2" width="1.75" style="2" customWidth="1"/>
    <col min="3" max="3" width="21.25" style="58" customWidth="1"/>
    <col min="4" max="5" width="16.375" style="2" customWidth="1"/>
    <col min="6" max="6" width="16.375" style="59" customWidth="1"/>
    <col min="7" max="9" width="16.375" style="2" customWidth="1"/>
    <col min="10" max="10" width="16.375" style="59" customWidth="1"/>
    <col min="11" max="11" width="16.375" style="2" customWidth="1"/>
    <col min="12" max="12" width="6.875" style="2" customWidth="1"/>
    <col min="13" max="43" width="13.375" style="2"/>
    <col min="44" max="46" width="12.125" style="2" customWidth="1"/>
    <col min="47" max="47" width="3.375" style="2" customWidth="1"/>
    <col min="48" max="55" width="12.125" style="2" customWidth="1"/>
    <col min="56" max="56" width="13.375" style="2"/>
    <col min="57" max="58" width="12.125" style="2" customWidth="1"/>
    <col min="59" max="60" width="10.875" style="2" customWidth="1"/>
    <col min="61" max="61" width="13.375" style="2"/>
    <col min="62" max="62" width="19.625" style="2" customWidth="1"/>
    <col min="63" max="87" width="13.375" style="2"/>
    <col min="88" max="88" width="19.625" style="2" customWidth="1"/>
    <col min="89" max="113" width="13.375" style="2"/>
    <col min="114" max="114" width="19.625" style="2" customWidth="1"/>
    <col min="115" max="125" width="13.375" style="2"/>
    <col min="126" max="126" width="7.125" style="2" customWidth="1"/>
    <col min="127" max="127" width="19.625" style="2" customWidth="1"/>
    <col min="128" max="16384" width="13.375" style="2"/>
  </cols>
  <sheetData>
    <row r="1" spans="1:11" x14ac:dyDescent="0.2">
      <c r="A1" s="103"/>
    </row>
    <row r="6" spans="1:11" x14ac:dyDescent="0.2">
      <c r="B6" s="133" t="s">
        <v>11</v>
      </c>
      <c r="C6" s="133"/>
      <c r="D6" s="133"/>
      <c r="E6" s="133"/>
      <c r="F6" s="133"/>
      <c r="G6" s="133"/>
      <c r="H6" s="133"/>
      <c r="I6" s="133"/>
      <c r="J6" s="133"/>
      <c r="K6" s="133"/>
    </row>
    <row r="7" spans="1:11" ht="18" thickBot="1" x14ac:dyDescent="0.25">
      <c r="B7" s="3"/>
      <c r="C7" s="57"/>
      <c r="D7" s="30" t="s">
        <v>218</v>
      </c>
      <c r="E7" s="3"/>
      <c r="F7" s="64"/>
      <c r="G7" s="3"/>
      <c r="H7" s="3"/>
      <c r="I7" s="3"/>
      <c r="J7" s="134"/>
      <c r="K7" s="134"/>
    </row>
    <row r="8" spans="1:11" x14ac:dyDescent="0.2">
      <c r="D8" s="4"/>
      <c r="E8" s="5"/>
      <c r="F8" s="65"/>
      <c r="G8" s="101" t="s">
        <v>219</v>
      </c>
      <c r="H8" s="5"/>
      <c r="I8" s="5"/>
      <c r="J8" s="65"/>
      <c r="K8" s="54" t="s">
        <v>26</v>
      </c>
    </row>
    <row r="9" spans="1:11" x14ac:dyDescent="0.2">
      <c r="D9" s="28" t="s">
        <v>27</v>
      </c>
      <c r="E9" s="28"/>
      <c r="F9" s="65"/>
      <c r="G9" s="4"/>
      <c r="H9" s="5"/>
      <c r="I9" s="5"/>
      <c r="J9" s="95" t="s">
        <v>220</v>
      </c>
      <c r="K9" s="54" t="s">
        <v>192</v>
      </c>
    </row>
    <row r="10" spans="1:11" x14ac:dyDescent="0.2">
      <c r="B10" s="11"/>
      <c r="D10" s="22" t="s">
        <v>28</v>
      </c>
      <c r="E10" s="22" t="s">
        <v>221</v>
      </c>
      <c r="F10" s="92" t="s">
        <v>222</v>
      </c>
      <c r="G10" s="22" t="s">
        <v>30</v>
      </c>
      <c r="H10" s="4"/>
      <c r="I10" s="4"/>
      <c r="J10" s="94" t="s">
        <v>197</v>
      </c>
      <c r="K10" s="54" t="s">
        <v>223</v>
      </c>
    </row>
    <row r="11" spans="1:11" x14ac:dyDescent="0.2">
      <c r="B11" s="5"/>
      <c r="C11" s="86"/>
      <c r="D11" s="29"/>
      <c r="E11" s="83" t="s">
        <v>193</v>
      </c>
      <c r="F11" s="93" t="s">
        <v>29</v>
      </c>
      <c r="G11" s="29"/>
      <c r="H11" s="108" t="s">
        <v>15</v>
      </c>
      <c r="I11" s="108" t="s">
        <v>31</v>
      </c>
      <c r="J11" s="96" t="s">
        <v>224</v>
      </c>
      <c r="K11" s="107" t="s">
        <v>32</v>
      </c>
    </row>
    <row r="12" spans="1:11" x14ac:dyDescent="0.15">
      <c r="D12" s="99" t="s">
        <v>199</v>
      </c>
      <c r="E12" s="100" t="s">
        <v>199</v>
      </c>
      <c r="F12" s="100" t="s">
        <v>199</v>
      </c>
      <c r="G12" s="100" t="s">
        <v>199</v>
      </c>
      <c r="H12" s="100" t="s">
        <v>199</v>
      </c>
      <c r="I12" s="100" t="s">
        <v>199</v>
      </c>
      <c r="J12" s="100" t="s">
        <v>199</v>
      </c>
      <c r="K12" s="100" t="s">
        <v>199</v>
      </c>
    </row>
    <row r="13" spans="1:11" ht="16.5" customHeight="1" x14ac:dyDescent="0.2">
      <c r="C13" s="87" t="s">
        <v>184</v>
      </c>
      <c r="D13" s="23">
        <v>23</v>
      </c>
      <c r="E13" s="23">
        <v>15</v>
      </c>
      <c r="F13" s="41">
        <v>9</v>
      </c>
      <c r="G13" s="23">
        <v>162</v>
      </c>
      <c r="H13" s="23">
        <v>71</v>
      </c>
      <c r="I13" s="23">
        <v>91</v>
      </c>
      <c r="J13" s="41">
        <v>17</v>
      </c>
      <c r="K13" s="23">
        <v>26</v>
      </c>
    </row>
    <row r="14" spans="1:11" ht="16.5" customHeight="1" x14ac:dyDescent="0.2">
      <c r="C14" s="87" t="s">
        <v>202</v>
      </c>
      <c r="D14" s="23">
        <v>15</v>
      </c>
      <c r="E14" s="23">
        <v>9</v>
      </c>
      <c r="F14" s="41">
        <v>8</v>
      </c>
      <c r="G14" s="23">
        <v>159</v>
      </c>
      <c r="H14" s="23">
        <v>64</v>
      </c>
      <c r="I14" s="23">
        <v>95</v>
      </c>
      <c r="J14" s="41">
        <v>22</v>
      </c>
      <c r="K14" s="23">
        <v>30</v>
      </c>
    </row>
    <row r="15" spans="1:11" ht="16.5" customHeight="1" x14ac:dyDescent="0.2">
      <c r="C15" s="87" t="s">
        <v>205</v>
      </c>
      <c r="D15" s="23">
        <v>15</v>
      </c>
      <c r="E15" s="23">
        <v>5</v>
      </c>
      <c r="F15" s="41">
        <v>3</v>
      </c>
      <c r="G15" s="23">
        <v>173</v>
      </c>
      <c r="H15" s="23">
        <v>66</v>
      </c>
      <c r="I15" s="23">
        <v>107</v>
      </c>
      <c r="J15" s="41">
        <v>21</v>
      </c>
      <c r="K15" s="23">
        <v>24</v>
      </c>
    </row>
    <row r="16" spans="1:11" ht="16.5" customHeight="1" x14ac:dyDescent="0.2">
      <c r="C16" s="87" t="s">
        <v>216</v>
      </c>
      <c r="D16" s="23">
        <v>18</v>
      </c>
      <c r="E16" s="23">
        <v>6</v>
      </c>
      <c r="F16" s="41">
        <v>6</v>
      </c>
      <c r="G16" s="23">
        <v>148</v>
      </c>
      <c r="H16" s="23">
        <v>61</v>
      </c>
      <c r="I16" s="23">
        <v>87</v>
      </c>
      <c r="J16" s="41">
        <v>22</v>
      </c>
      <c r="K16" s="23">
        <v>28</v>
      </c>
    </row>
    <row r="17" spans="3:11" x14ac:dyDescent="0.15">
      <c r="C17" s="88"/>
      <c r="D17" s="117"/>
      <c r="E17" s="117"/>
      <c r="F17" s="118"/>
      <c r="G17" s="119"/>
      <c r="H17" s="117"/>
      <c r="I17" s="117"/>
      <c r="J17" s="118"/>
      <c r="K17" s="23"/>
    </row>
    <row r="18" spans="3:11" x14ac:dyDescent="0.2">
      <c r="C18" s="89" t="s">
        <v>134</v>
      </c>
      <c r="D18" s="120">
        <v>7</v>
      </c>
      <c r="E18" s="121">
        <v>2</v>
      </c>
      <c r="F18" s="122">
        <v>2</v>
      </c>
      <c r="G18" s="119">
        <v>65</v>
      </c>
      <c r="H18" s="121">
        <v>22</v>
      </c>
      <c r="I18" s="121">
        <v>43</v>
      </c>
      <c r="J18" s="122">
        <v>5</v>
      </c>
      <c r="K18" s="23">
        <v>7</v>
      </c>
    </row>
    <row r="19" spans="3:11" x14ac:dyDescent="0.2">
      <c r="C19" s="89" t="s">
        <v>135</v>
      </c>
      <c r="D19" s="79">
        <v>0</v>
      </c>
      <c r="E19" s="79">
        <v>0</v>
      </c>
      <c r="F19" s="79">
        <v>0</v>
      </c>
      <c r="G19" s="119">
        <v>2</v>
      </c>
      <c r="H19" s="79">
        <v>0</v>
      </c>
      <c r="I19" s="121">
        <v>2</v>
      </c>
      <c r="J19" s="79">
        <v>0</v>
      </c>
      <c r="K19" s="79">
        <v>0</v>
      </c>
    </row>
    <row r="20" spans="3:11" x14ac:dyDescent="0.2">
      <c r="C20" s="89" t="s">
        <v>136</v>
      </c>
      <c r="D20" s="79">
        <v>0</v>
      </c>
      <c r="E20" s="79">
        <v>0</v>
      </c>
      <c r="F20" s="79">
        <v>0</v>
      </c>
      <c r="G20" s="119">
        <v>10</v>
      </c>
      <c r="H20" s="121">
        <v>4</v>
      </c>
      <c r="I20" s="121">
        <v>6</v>
      </c>
      <c r="J20" s="122">
        <v>2</v>
      </c>
      <c r="K20" s="52">
        <v>2</v>
      </c>
    </row>
    <row r="21" spans="3:11" x14ac:dyDescent="0.2">
      <c r="C21" s="89" t="s">
        <v>137</v>
      </c>
      <c r="D21" s="79">
        <v>1</v>
      </c>
      <c r="E21" s="79">
        <v>0</v>
      </c>
      <c r="F21" s="79">
        <v>0</v>
      </c>
      <c r="G21" s="119">
        <v>8</v>
      </c>
      <c r="H21" s="79">
        <v>3</v>
      </c>
      <c r="I21" s="121">
        <v>5</v>
      </c>
      <c r="J21" s="79">
        <v>2</v>
      </c>
      <c r="K21" s="79">
        <v>2</v>
      </c>
    </row>
    <row r="22" spans="3:11" x14ac:dyDescent="0.2">
      <c r="C22" s="89" t="s">
        <v>138</v>
      </c>
      <c r="D22" s="120">
        <v>1</v>
      </c>
      <c r="E22" s="79">
        <v>0</v>
      </c>
      <c r="F22" s="79">
        <v>0</v>
      </c>
      <c r="G22" s="119">
        <v>2</v>
      </c>
      <c r="H22" s="121">
        <v>1</v>
      </c>
      <c r="I22" s="121">
        <v>1</v>
      </c>
      <c r="J22" s="79">
        <v>1</v>
      </c>
      <c r="K22" s="79">
        <v>1</v>
      </c>
    </row>
    <row r="23" spans="3:11" x14ac:dyDescent="0.2">
      <c r="C23" s="89" t="s">
        <v>139</v>
      </c>
      <c r="D23" s="120">
        <v>1</v>
      </c>
      <c r="E23" s="79">
        <v>0</v>
      </c>
      <c r="F23" s="79">
        <v>0</v>
      </c>
      <c r="G23" s="119">
        <v>13</v>
      </c>
      <c r="H23" s="121">
        <v>10</v>
      </c>
      <c r="I23" s="121">
        <v>3</v>
      </c>
      <c r="J23" s="122">
        <v>4</v>
      </c>
      <c r="K23" s="52">
        <v>4</v>
      </c>
    </row>
    <row r="24" spans="3:11" x14ac:dyDescent="0.2">
      <c r="C24" s="89" t="s">
        <v>140</v>
      </c>
      <c r="D24" s="79">
        <v>0</v>
      </c>
      <c r="E24" s="79">
        <v>0</v>
      </c>
      <c r="F24" s="79">
        <v>0</v>
      </c>
      <c r="G24" s="119">
        <v>6</v>
      </c>
      <c r="H24" s="121">
        <v>3</v>
      </c>
      <c r="I24" s="79">
        <v>3</v>
      </c>
      <c r="J24" s="79">
        <v>0</v>
      </c>
      <c r="K24" s="48">
        <v>0</v>
      </c>
    </row>
    <row r="25" spans="3:11" x14ac:dyDescent="0.2">
      <c r="C25" s="89" t="s">
        <v>141</v>
      </c>
      <c r="D25" s="79">
        <v>2</v>
      </c>
      <c r="E25" s="79">
        <v>1</v>
      </c>
      <c r="F25" s="79">
        <v>1</v>
      </c>
      <c r="G25" s="119">
        <v>8</v>
      </c>
      <c r="H25" s="121">
        <v>4</v>
      </c>
      <c r="I25" s="121">
        <v>4</v>
      </c>
      <c r="J25" s="79">
        <v>2</v>
      </c>
      <c r="K25" s="79">
        <v>3</v>
      </c>
    </row>
    <row r="26" spans="3:11" x14ac:dyDescent="0.2">
      <c r="C26" s="89" t="s">
        <v>169</v>
      </c>
      <c r="D26" s="79">
        <v>2</v>
      </c>
      <c r="E26" s="79">
        <v>2</v>
      </c>
      <c r="F26" s="79">
        <v>2</v>
      </c>
      <c r="G26" s="119">
        <v>11</v>
      </c>
      <c r="H26" s="121">
        <v>4</v>
      </c>
      <c r="I26" s="121">
        <v>7</v>
      </c>
      <c r="J26" s="122">
        <v>1</v>
      </c>
      <c r="K26" s="52">
        <v>3</v>
      </c>
    </row>
    <row r="27" spans="3:11" x14ac:dyDescent="0.2">
      <c r="C27" s="89"/>
      <c r="D27" s="123"/>
      <c r="E27" s="123"/>
      <c r="F27" s="124"/>
      <c r="G27" s="119"/>
      <c r="H27" s="120"/>
      <c r="I27" s="123"/>
      <c r="J27" s="118"/>
      <c r="K27" s="81"/>
    </row>
    <row r="28" spans="3:11" x14ac:dyDescent="0.2">
      <c r="C28" s="89" t="s">
        <v>170</v>
      </c>
      <c r="D28" s="79">
        <v>0</v>
      </c>
      <c r="E28" s="79">
        <v>0</v>
      </c>
      <c r="F28" s="79">
        <v>0</v>
      </c>
      <c r="G28" s="119">
        <v>1</v>
      </c>
      <c r="H28" s="121">
        <v>1</v>
      </c>
      <c r="I28" s="79">
        <v>0</v>
      </c>
      <c r="J28" s="79">
        <v>0</v>
      </c>
      <c r="K28" s="79">
        <v>0</v>
      </c>
    </row>
    <row r="29" spans="3:11" x14ac:dyDescent="0.2">
      <c r="C29" s="89"/>
      <c r="D29" s="125"/>
      <c r="E29" s="123"/>
      <c r="F29" s="124"/>
      <c r="G29" s="119"/>
      <c r="H29" s="125"/>
      <c r="I29" s="125"/>
      <c r="J29" s="124"/>
      <c r="K29" s="52"/>
    </row>
    <row r="30" spans="3:11" x14ac:dyDescent="0.2">
      <c r="C30" s="89" t="s">
        <v>142</v>
      </c>
      <c r="D30" s="79">
        <v>0</v>
      </c>
      <c r="E30" s="79">
        <v>0</v>
      </c>
      <c r="F30" s="79">
        <v>0</v>
      </c>
      <c r="G30" s="119">
        <v>3</v>
      </c>
      <c r="H30" s="79">
        <v>2</v>
      </c>
      <c r="I30" s="121">
        <v>1</v>
      </c>
      <c r="J30" s="79">
        <v>2</v>
      </c>
      <c r="K30" s="79">
        <v>2</v>
      </c>
    </row>
    <row r="31" spans="3:11" x14ac:dyDescent="0.2">
      <c r="C31" s="89" t="s">
        <v>143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3:11" x14ac:dyDescent="0.2">
      <c r="C32" s="89" t="s">
        <v>144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</row>
    <row r="33" spans="1:11" x14ac:dyDescent="0.2">
      <c r="C33" s="89"/>
      <c r="D33" s="123"/>
      <c r="E33" s="123"/>
      <c r="F33" s="126"/>
      <c r="G33" s="119"/>
      <c r="H33" s="127"/>
      <c r="I33" s="127"/>
      <c r="J33" s="124"/>
      <c r="K33" s="52"/>
    </row>
    <row r="34" spans="1:11" x14ac:dyDescent="0.2">
      <c r="C34" s="89" t="s">
        <v>145</v>
      </c>
      <c r="D34" s="79">
        <v>0</v>
      </c>
      <c r="E34" s="79">
        <v>0</v>
      </c>
      <c r="F34" s="79">
        <v>0</v>
      </c>
      <c r="G34" s="119">
        <v>2</v>
      </c>
      <c r="H34" s="121">
        <v>1</v>
      </c>
      <c r="I34" s="48">
        <v>1</v>
      </c>
      <c r="J34" s="79">
        <v>0</v>
      </c>
      <c r="K34" s="79">
        <v>0</v>
      </c>
    </row>
    <row r="35" spans="1:11" x14ac:dyDescent="0.2">
      <c r="C35" s="89" t="s">
        <v>146</v>
      </c>
      <c r="D35" s="79">
        <v>0</v>
      </c>
      <c r="E35" s="79">
        <v>0</v>
      </c>
      <c r="F35" s="79">
        <v>0</v>
      </c>
      <c r="G35" s="119">
        <v>1</v>
      </c>
      <c r="H35" s="79">
        <v>0</v>
      </c>
      <c r="I35" s="79">
        <v>1</v>
      </c>
      <c r="J35" s="79">
        <v>0</v>
      </c>
      <c r="K35" s="79">
        <v>0</v>
      </c>
    </row>
    <row r="36" spans="1:11" x14ac:dyDescent="0.2">
      <c r="C36" s="89" t="s">
        <v>168</v>
      </c>
      <c r="D36" s="117">
        <v>1</v>
      </c>
      <c r="E36" s="79">
        <v>0</v>
      </c>
      <c r="F36" s="79">
        <v>0</v>
      </c>
      <c r="G36" s="119">
        <v>3</v>
      </c>
      <c r="H36" s="121">
        <v>2</v>
      </c>
      <c r="I36" s="121">
        <v>1</v>
      </c>
      <c r="J36" s="79">
        <v>0</v>
      </c>
      <c r="K36" s="79">
        <v>0</v>
      </c>
    </row>
    <row r="37" spans="1:11" x14ac:dyDescent="0.2">
      <c r="C37" s="89"/>
      <c r="D37" s="123"/>
      <c r="E37" s="123"/>
      <c r="F37" s="124"/>
      <c r="G37" s="119"/>
      <c r="H37" s="123"/>
      <c r="I37" s="123"/>
      <c r="J37" s="124"/>
      <c r="K37" s="52"/>
    </row>
    <row r="38" spans="1:11" x14ac:dyDescent="0.2">
      <c r="C38" s="89" t="s">
        <v>147</v>
      </c>
      <c r="D38" s="79">
        <v>0</v>
      </c>
      <c r="E38" s="79">
        <v>0</v>
      </c>
      <c r="F38" s="79">
        <v>0</v>
      </c>
      <c r="G38" s="119">
        <v>1</v>
      </c>
      <c r="H38" s="79">
        <v>0</v>
      </c>
      <c r="I38" s="48">
        <v>1</v>
      </c>
      <c r="J38" s="79">
        <v>0</v>
      </c>
      <c r="K38" s="79">
        <v>0</v>
      </c>
    </row>
    <row r="39" spans="1:11" x14ac:dyDescent="0.2">
      <c r="A39" s="2" t="s">
        <v>225</v>
      </c>
      <c r="C39" s="89" t="s">
        <v>148</v>
      </c>
      <c r="D39" s="79">
        <v>0</v>
      </c>
      <c r="E39" s="79">
        <v>0</v>
      </c>
      <c r="F39" s="79">
        <v>0</v>
      </c>
      <c r="G39" s="79">
        <v>1</v>
      </c>
      <c r="H39" s="79">
        <v>1</v>
      </c>
      <c r="I39" s="79">
        <v>0</v>
      </c>
      <c r="J39" s="79">
        <v>1</v>
      </c>
      <c r="K39" s="79">
        <v>1</v>
      </c>
    </row>
    <row r="40" spans="1:11" x14ac:dyDescent="0.2">
      <c r="C40" s="89" t="s">
        <v>149</v>
      </c>
      <c r="D40" s="79">
        <v>1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</row>
    <row r="41" spans="1:11" x14ac:dyDescent="0.2">
      <c r="C41" s="89" t="s">
        <v>150</v>
      </c>
      <c r="D41" s="79">
        <v>0</v>
      </c>
      <c r="E41" s="79">
        <v>0</v>
      </c>
      <c r="F41" s="79">
        <v>0</v>
      </c>
      <c r="G41" s="119">
        <v>1</v>
      </c>
      <c r="H41" s="79">
        <v>0</v>
      </c>
      <c r="I41" s="79">
        <v>1</v>
      </c>
      <c r="J41" s="79">
        <v>0</v>
      </c>
      <c r="K41" s="79">
        <v>0</v>
      </c>
    </row>
    <row r="42" spans="1:11" x14ac:dyDescent="0.2">
      <c r="C42" s="89" t="s">
        <v>152</v>
      </c>
      <c r="D42" s="79">
        <v>0</v>
      </c>
      <c r="E42" s="79">
        <v>0</v>
      </c>
      <c r="F42" s="79">
        <v>0</v>
      </c>
      <c r="G42" s="79">
        <v>1</v>
      </c>
      <c r="H42" s="79">
        <v>0</v>
      </c>
      <c r="I42" s="79">
        <v>1</v>
      </c>
      <c r="J42" s="79">
        <v>0</v>
      </c>
      <c r="K42" s="79">
        <v>0</v>
      </c>
    </row>
    <row r="43" spans="1:11" x14ac:dyDescent="0.2">
      <c r="C43" s="89" t="s">
        <v>151</v>
      </c>
      <c r="D43" s="79">
        <v>0</v>
      </c>
      <c r="E43" s="79">
        <v>0</v>
      </c>
      <c r="F43" s="79">
        <v>0</v>
      </c>
      <c r="G43" s="79">
        <v>1</v>
      </c>
      <c r="H43" s="79">
        <v>0</v>
      </c>
      <c r="I43" s="79">
        <v>1</v>
      </c>
      <c r="J43" s="79">
        <v>0</v>
      </c>
      <c r="K43" s="79">
        <v>0</v>
      </c>
    </row>
    <row r="44" spans="1:11" x14ac:dyDescent="0.2">
      <c r="C44" s="89"/>
      <c r="D44" s="127"/>
      <c r="E44" s="125"/>
      <c r="F44" s="126"/>
      <c r="G44" s="119"/>
      <c r="H44" s="125"/>
      <c r="I44" s="125"/>
      <c r="J44" s="126"/>
      <c r="K44" s="52"/>
    </row>
    <row r="45" spans="1:11" x14ac:dyDescent="0.2">
      <c r="C45" s="89" t="s">
        <v>153</v>
      </c>
      <c r="D45" s="79">
        <v>1</v>
      </c>
      <c r="E45" s="79">
        <v>1</v>
      </c>
      <c r="F45" s="79">
        <v>1</v>
      </c>
      <c r="G45" s="119">
        <v>4</v>
      </c>
      <c r="H45" s="79">
        <v>1</v>
      </c>
      <c r="I45" s="121">
        <v>3</v>
      </c>
      <c r="J45" s="79">
        <v>1</v>
      </c>
      <c r="K45" s="79">
        <v>2</v>
      </c>
    </row>
    <row r="46" spans="1:11" x14ac:dyDescent="0.2">
      <c r="C46" s="89" t="s">
        <v>154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</row>
    <row r="47" spans="1:11" x14ac:dyDescent="0.2">
      <c r="C47" s="89" t="s">
        <v>155</v>
      </c>
      <c r="D47" s="79">
        <v>0</v>
      </c>
      <c r="E47" s="79">
        <v>0</v>
      </c>
      <c r="F47" s="79">
        <v>0</v>
      </c>
      <c r="G47" s="79">
        <v>1</v>
      </c>
      <c r="H47" s="79">
        <v>0</v>
      </c>
      <c r="I47" s="79">
        <v>1</v>
      </c>
      <c r="J47" s="79">
        <v>0</v>
      </c>
      <c r="K47" s="79">
        <v>0</v>
      </c>
    </row>
    <row r="48" spans="1:11" x14ac:dyDescent="0.2">
      <c r="C48" s="89"/>
      <c r="D48" s="123"/>
      <c r="E48" s="123"/>
      <c r="F48" s="124"/>
      <c r="G48" s="119"/>
      <c r="H48" s="123"/>
      <c r="I48" s="127"/>
      <c r="J48" s="124"/>
      <c r="K48" s="52"/>
    </row>
    <row r="49" spans="1:19" x14ac:dyDescent="0.2">
      <c r="C49" s="89" t="s">
        <v>156</v>
      </c>
      <c r="D49" s="79">
        <v>1</v>
      </c>
      <c r="E49" s="79">
        <v>0</v>
      </c>
      <c r="F49" s="79">
        <v>0</v>
      </c>
      <c r="G49" s="48">
        <v>2</v>
      </c>
      <c r="H49" s="48">
        <v>1</v>
      </c>
      <c r="I49" s="79">
        <v>1</v>
      </c>
      <c r="J49" s="79">
        <v>0</v>
      </c>
      <c r="K49" s="79">
        <v>0</v>
      </c>
    </row>
    <row r="50" spans="1:19" x14ac:dyDescent="0.2">
      <c r="C50" s="89" t="s">
        <v>157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</row>
    <row r="51" spans="1:19" x14ac:dyDescent="0.2">
      <c r="C51" s="89" t="s">
        <v>158</v>
      </c>
      <c r="D51" s="79">
        <v>0</v>
      </c>
      <c r="E51" s="79">
        <v>0</v>
      </c>
      <c r="F51" s="79">
        <v>0</v>
      </c>
      <c r="G51" s="79">
        <v>1</v>
      </c>
      <c r="H51" s="79">
        <v>1</v>
      </c>
      <c r="I51" s="79">
        <v>0</v>
      </c>
      <c r="J51" s="79">
        <v>1</v>
      </c>
      <c r="K51" s="79">
        <v>1</v>
      </c>
    </row>
    <row r="52" spans="1:19" x14ac:dyDescent="0.2">
      <c r="C52" s="89" t="s">
        <v>159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</row>
    <row r="53" spans="1:19" x14ac:dyDescent="0.2">
      <c r="C53" s="89" t="s">
        <v>160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</row>
    <row r="54" spans="1:19" ht="18" thickBot="1" x14ac:dyDescent="0.2">
      <c r="B54" s="3"/>
      <c r="C54" s="90"/>
      <c r="D54" s="3"/>
      <c r="E54" s="3"/>
      <c r="F54" s="64"/>
      <c r="G54" s="3"/>
      <c r="H54" s="3"/>
      <c r="I54" s="3"/>
      <c r="J54" s="64"/>
      <c r="K54" s="50"/>
      <c r="L54" s="11"/>
      <c r="M54" s="11"/>
      <c r="N54" s="11"/>
      <c r="O54" s="11"/>
      <c r="P54" s="11"/>
      <c r="Q54" s="11"/>
      <c r="R54" s="11"/>
      <c r="S54" s="11"/>
    </row>
    <row r="55" spans="1:19" x14ac:dyDescent="0.2">
      <c r="D55" s="103" t="s">
        <v>196</v>
      </c>
    </row>
    <row r="56" spans="1:19" x14ac:dyDescent="0.2">
      <c r="A56" s="103"/>
      <c r="D56" s="103" t="s">
        <v>189</v>
      </c>
    </row>
    <row r="57" spans="1:19" x14ac:dyDescent="0.15">
      <c r="A57" s="13"/>
      <c r="D57" s="2" t="s">
        <v>226</v>
      </c>
    </row>
  </sheetData>
  <mergeCells count="2">
    <mergeCell ref="B6:K6"/>
    <mergeCell ref="J7:K7"/>
  </mergeCells>
  <phoneticPr fontId="2"/>
  <pageMargins left="0.28000000000000003" right="0.42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7"/>
  <sheetViews>
    <sheetView view="pageBreakPreview" topLeftCell="A37" zoomScale="75" zoomScaleNormal="75" workbookViewId="0">
      <selection activeCell="L46" sqref="L46"/>
    </sheetView>
  </sheetViews>
  <sheetFormatPr defaultColWidth="9.625" defaultRowHeight="17.25" x14ac:dyDescent="0.15"/>
  <cols>
    <col min="1" max="1" width="13.375" style="2" customWidth="1"/>
    <col min="2" max="2" width="10.375" style="2" customWidth="1"/>
    <col min="3" max="3" width="12.375" style="2" customWidth="1"/>
    <col min="4" max="14" width="10.75" style="2" customWidth="1"/>
    <col min="15" max="16384" width="9.625" style="2"/>
  </cols>
  <sheetData>
    <row r="1" spans="1:14" x14ac:dyDescent="0.2">
      <c r="A1" s="103" t="s">
        <v>227</v>
      </c>
    </row>
    <row r="6" spans="1:14" x14ac:dyDescent="0.2">
      <c r="B6" s="131" t="s">
        <v>11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</row>
    <row r="7" spans="1:14" ht="18" thickBot="1" x14ac:dyDescent="0.25">
      <c r="B7" s="3"/>
      <c r="C7" s="3"/>
      <c r="D7" s="30" t="s">
        <v>200</v>
      </c>
      <c r="E7" s="3"/>
      <c r="F7" s="3"/>
      <c r="G7" s="3"/>
      <c r="H7" s="3"/>
      <c r="I7" s="3"/>
      <c r="J7" s="3"/>
      <c r="K7" s="3"/>
      <c r="L7" s="3"/>
      <c r="M7" s="3"/>
      <c r="N7" s="104" t="s">
        <v>163</v>
      </c>
    </row>
    <row r="8" spans="1:14" x14ac:dyDescent="0.2">
      <c r="D8" s="4"/>
      <c r="E8" s="29"/>
      <c r="F8" s="5"/>
      <c r="G8" s="5"/>
      <c r="H8" s="102" t="s">
        <v>33</v>
      </c>
      <c r="I8" s="5"/>
      <c r="J8" s="5"/>
      <c r="K8" s="5"/>
      <c r="L8" s="5"/>
      <c r="M8" s="5"/>
      <c r="N8" s="5"/>
    </row>
    <row r="9" spans="1:14" x14ac:dyDescent="0.2">
      <c r="D9" s="28" t="s">
        <v>3</v>
      </c>
      <c r="E9" s="28" t="s">
        <v>34</v>
      </c>
      <c r="F9" s="7" t="s">
        <v>35</v>
      </c>
      <c r="G9" s="7" t="s">
        <v>35</v>
      </c>
      <c r="H9" s="7" t="s">
        <v>35</v>
      </c>
      <c r="I9" s="7" t="s">
        <v>35</v>
      </c>
      <c r="J9" s="7" t="s">
        <v>35</v>
      </c>
      <c r="K9" s="7" t="s">
        <v>35</v>
      </c>
      <c r="L9" s="7" t="s">
        <v>35</v>
      </c>
      <c r="M9" s="28" t="s">
        <v>36</v>
      </c>
      <c r="N9" s="22" t="s">
        <v>37</v>
      </c>
    </row>
    <row r="10" spans="1:14" x14ac:dyDescent="0.2">
      <c r="B10" s="5"/>
      <c r="C10" s="5"/>
      <c r="D10" s="29"/>
      <c r="E10" s="101" t="s">
        <v>38</v>
      </c>
      <c r="F10" s="101" t="s">
        <v>4</v>
      </c>
      <c r="G10" s="101" t="s">
        <v>5</v>
      </c>
      <c r="H10" s="101" t="s">
        <v>6</v>
      </c>
      <c r="I10" s="101" t="s">
        <v>7</v>
      </c>
      <c r="J10" s="101" t="s">
        <v>8</v>
      </c>
      <c r="K10" s="101" t="s">
        <v>9</v>
      </c>
      <c r="L10" s="101" t="s">
        <v>10</v>
      </c>
      <c r="M10" s="101" t="s">
        <v>39</v>
      </c>
      <c r="N10" s="108" t="s">
        <v>40</v>
      </c>
    </row>
    <row r="11" spans="1:14" x14ac:dyDescent="0.15">
      <c r="D11" s="4"/>
    </row>
    <row r="12" spans="1:14" x14ac:dyDescent="0.2">
      <c r="B12" s="103" t="s">
        <v>114</v>
      </c>
      <c r="D12" s="17">
        <v>12086</v>
      </c>
      <c r="E12" s="82" t="s">
        <v>228</v>
      </c>
      <c r="F12" s="15">
        <v>212</v>
      </c>
      <c r="G12" s="15">
        <v>2637</v>
      </c>
      <c r="H12" s="15">
        <v>5914</v>
      </c>
      <c r="I12" s="15">
        <v>2617</v>
      </c>
      <c r="J12" s="15">
        <v>654</v>
      </c>
      <c r="K12" s="15">
        <v>52</v>
      </c>
      <c r="L12" s="82" t="s">
        <v>228</v>
      </c>
      <c r="M12" s="82" t="s">
        <v>228</v>
      </c>
      <c r="N12" s="82" t="s">
        <v>228</v>
      </c>
    </row>
    <row r="13" spans="1:14" x14ac:dyDescent="0.2">
      <c r="B13" s="103" t="s">
        <v>115</v>
      </c>
      <c r="D13" s="17">
        <v>10126</v>
      </c>
      <c r="E13" s="15">
        <v>1</v>
      </c>
      <c r="F13" s="15">
        <v>176</v>
      </c>
      <c r="G13" s="15">
        <v>1925</v>
      </c>
      <c r="H13" s="15">
        <v>4904</v>
      </c>
      <c r="I13" s="15">
        <v>2469</v>
      </c>
      <c r="J13" s="15">
        <v>564</v>
      </c>
      <c r="K13" s="15">
        <v>86</v>
      </c>
      <c r="L13" s="15">
        <v>1</v>
      </c>
      <c r="M13" s="82" t="s">
        <v>228</v>
      </c>
      <c r="N13" s="82" t="s">
        <v>228</v>
      </c>
    </row>
    <row r="14" spans="1:14" x14ac:dyDescent="0.2">
      <c r="B14" s="103" t="s">
        <v>116</v>
      </c>
      <c r="D14" s="17">
        <v>9879</v>
      </c>
      <c r="E14" s="82" t="s">
        <v>228</v>
      </c>
      <c r="F14" s="15">
        <v>175</v>
      </c>
      <c r="G14" s="15">
        <v>1861</v>
      </c>
      <c r="H14" s="15">
        <v>4254</v>
      </c>
      <c r="I14" s="15">
        <v>2874</v>
      </c>
      <c r="J14" s="15">
        <v>632</v>
      </c>
      <c r="K14" s="15">
        <v>79</v>
      </c>
      <c r="L14" s="15">
        <v>4</v>
      </c>
      <c r="M14" s="82" t="s">
        <v>228</v>
      </c>
      <c r="N14" s="82" t="s">
        <v>228</v>
      </c>
    </row>
    <row r="15" spans="1:14" x14ac:dyDescent="0.2">
      <c r="B15" s="103"/>
      <c r="D15" s="17"/>
      <c r="E15" s="44"/>
      <c r="F15" s="15"/>
      <c r="G15" s="15"/>
      <c r="H15" s="15"/>
      <c r="I15" s="15"/>
      <c r="J15" s="15"/>
      <c r="K15" s="15"/>
      <c r="L15" s="15"/>
      <c r="M15" s="44"/>
      <c r="N15" s="44"/>
    </row>
    <row r="16" spans="1:14" x14ac:dyDescent="0.2">
      <c r="B16" s="103" t="s">
        <v>229</v>
      </c>
      <c r="C16" s="13"/>
      <c r="D16" s="17">
        <v>9789</v>
      </c>
      <c r="E16" s="15">
        <v>1</v>
      </c>
      <c r="F16" s="18">
        <v>193</v>
      </c>
      <c r="G16" s="18">
        <v>1670</v>
      </c>
      <c r="H16" s="18">
        <v>4264</v>
      </c>
      <c r="I16" s="18">
        <v>2831</v>
      </c>
      <c r="J16" s="18">
        <v>758</v>
      </c>
      <c r="K16" s="18">
        <v>67</v>
      </c>
      <c r="L16" s="18">
        <v>5</v>
      </c>
      <c r="M16" s="82" t="s">
        <v>228</v>
      </c>
      <c r="N16" s="82" t="s">
        <v>228</v>
      </c>
    </row>
    <row r="17" spans="2:14" x14ac:dyDescent="0.2">
      <c r="B17" s="103" t="s">
        <v>117</v>
      </c>
      <c r="C17" s="9"/>
      <c r="D17" s="17">
        <v>9886</v>
      </c>
      <c r="E17" s="18">
        <v>1</v>
      </c>
      <c r="F17" s="16">
        <v>191</v>
      </c>
      <c r="G17" s="16">
        <v>1640</v>
      </c>
      <c r="H17" s="16">
        <v>4233</v>
      </c>
      <c r="I17" s="16">
        <v>2991</v>
      </c>
      <c r="J17" s="16">
        <v>733</v>
      </c>
      <c r="K17" s="16">
        <v>95</v>
      </c>
      <c r="L17" s="16">
        <v>2</v>
      </c>
      <c r="M17" s="82" t="s">
        <v>228</v>
      </c>
      <c r="N17" s="82" t="s">
        <v>228</v>
      </c>
    </row>
    <row r="18" spans="2:14" x14ac:dyDescent="0.2">
      <c r="B18" s="103" t="s">
        <v>118</v>
      </c>
      <c r="C18" s="9"/>
      <c r="D18" s="17">
        <v>9563</v>
      </c>
      <c r="E18" s="82" t="s">
        <v>228</v>
      </c>
      <c r="F18" s="16">
        <v>192</v>
      </c>
      <c r="G18" s="16">
        <v>1594</v>
      </c>
      <c r="H18" s="16">
        <v>4072</v>
      </c>
      <c r="I18" s="16">
        <v>2839</v>
      </c>
      <c r="J18" s="16">
        <v>782</v>
      </c>
      <c r="K18" s="16">
        <v>82</v>
      </c>
      <c r="L18" s="16">
        <v>1</v>
      </c>
      <c r="M18" s="82" t="s">
        <v>228</v>
      </c>
      <c r="N18" s="18">
        <v>1</v>
      </c>
    </row>
    <row r="19" spans="2:14" x14ac:dyDescent="0.2">
      <c r="B19" s="103" t="s">
        <v>119</v>
      </c>
      <c r="C19" s="9"/>
      <c r="D19" s="17">
        <v>9566</v>
      </c>
      <c r="E19" s="18">
        <v>1</v>
      </c>
      <c r="F19" s="16">
        <v>188</v>
      </c>
      <c r="G19" s="16">
        <v>1440</v>
      </c>
      <c r="H19" s="16">
        <v>4072</v>
      </c>
      <c r="I19" s="16">
        <v>2940</v>
      </c>
      <c r="J19" s="16">
        <v>832</v>
      </c>
      <c r="K19" s="16">
        <v>87</v>
      </c>
      <c r="L19" s="16">
        <v>6</v>
      </c>
      <c r="M19" s="82" t="s">
        <v>228</v>
      </c>
      <c r="N19" s="82" t="s">
        <v>228</v>
      </c>
    </row>
    <row r="20" spans="2:14" x14ac:dyDescent="0.2">
      <c r="B20" s="103"/>
      <c r="C20" s="9"/>
      <c r="D20" s="17"/>
      <c r="E20" s="18"/>
      <c r="F20" s="16"/>
      <c r="G20" s="16"/>
      <c r="H20" s="16"/>
      <c r="I20" s="16"/>
      <c r="J20" s="16"/>
      <c r="K20" s="16"/>
      <c r="L20" s="16"/>
      <c r="M20" s="82"/>
      <c r="N20" s="82"/>
    </row>
    <row r="21" spans="2:14" x14ac:dyDescent="0.2">
      <c r="B21" s="103" t="s">
        <v>120</v>
      </c>
      <c r="C21" s="9"/>
      <c r="D21" s="17">
        <f>SUM(E21:N21)</f>
        <v>9345</v>
      </c>
      <c r="E21" s="18">
        <v>1</v>
      </c>
      <c r="F21" s="16">
        <v>183</v>
      </c>
      <c r="G21" s="16">
        <v>1427</v>
      </c>
      <c r="H21" s="41">
        <v>3849</v>
      </c>
      <c r="I21" s="41">
        <v>2918</v>
      </c>
      <c r="J21" s="41">
        <v>858</v>
      </c>
      <c r="K21" s="41">
        <v>107</v>
      </c>
      <c r="L21" s="41">
        <v>2</v>
      </c>
      <c r="M21" s="82" t="s">
        <v>228</v>
      </c>
      <c r="N21" s="82" t="s">
        <v>228</v>
      </c>
    </row>
    <row r="22" spans="2:14" x14ac:dyDescent="0.2">
      <c r="B22" s="103" t="s">
        <v>121</v>
      </c>
      <c r="C22" s="9"/>
      <c r="D22" s="17">
        <v>8943</v>
      </c>
      <c r="E22" s="82" t="s">
        <v>228</v>
      </c>
      <c r="F22" s="16">
        <v>191</v>
      </c>
      <c r="G22" s="16">
        <v>1302</v>
      </c>
      <c r="H22" s="16">
        <v>3500</v>
      </c>
      <c r="I22" s="16">
        <v>2998</v>
      </c>
      <c r="J22" s="16">
        <v>848</v>
      </c>
      <c r="K22" s="16">
        <v>102</v>
      </c>
      <c r="L22" s="16">
        <v>1</v>
      </c>
      <c r="M22" s="16">
        <v>1</v>
      </c>
      <c r="N22" s="82" t="s">
        <v>228</v>
      </c>
    </row>
    <row r="23" spans="2:14" x14ac:dyDescent="0.2">
      <c r="B23" s="103" t="s">
        <v>122</v>
      </c>
      <c r="D23" s="20">
        <v>8561</v>
      </c>
      <c r="E23" s="21">
        <v>2</v>
      </c>
      <c r="F23" s="21">
        <v>172</v>
      </c>
      <c r="G23" s="21">
        <v>1275</v>
      </c>
      <c r="H23" s="21">
        <v>3221</v>
      </c>
      <c r="I23" s="21">
        <v>2903</v>
      </c>
      <c r="J23" s="21">
        <v>876</v>
      </c>
      <c r="K23" s="21">
        <v>110</v>
      </c>
      <c r="L23" s="21">
        <v>2</v>
      </c>
      <c r="M23" s="82" t="s">
        <v>228</v>
      </c>
      <c r="N23" s="82" t="s">
        <v>228</v>
      </c>
    </row>
    <row r="24" spans="2:14" s="35" customFormat="1" x14ac:dyDescent="0.2">
      <c r="B24" s="103" t="s">
        <v>123</v>
      </c>
      <c r="C24" s="2"/>
      <c r="D24" s="20">
        <v>8153</v>
      </c>
      <c r="E24" s="82" t="s">
        <v>228</v>
      </c>
      <c r="F24" s="21">
        <v>156</v>
      </c>
      <c r="G24" s="21">
        <v>1165</v>
      </c>
      <c r="H24" s="21">
        <v>2894</v>
      </c>
      <c r="I24" s="21">
        <v>2887</v>
      </c>
      <c r="J24" s="21">
        <v>941</v>
      </c>
      <c r="K24" s="21">
        <v>108</v>
      </c>
      <c r="L24" s="21">
        <v>1</v>
      </c>
      <c r="M24" s="21">
        <v>1</v>
      </c>
      <c r="N24" s="82" t="s">
        <v>228</v>
      </c>
    </row>
    <row r="25" spans="2:14" x14ac:dyDescent="0.2">
      <c r="B25" s="103" t="s">
        <v>127</v>
      </c>
      <c r="D25" s="20">
        <v>7835</v>
      </c>
      <c r="E25" s="82" t="s">
        <v>228</v>
      </c>
      <c r="F25" s="21">
        <v>141</v>
      </c>
      <c r="G25" s="21">
        <v>1091</v>
      </c>
      <c r="H25" s="21">
        <v>2608</v>
      </c>
      <c r="I25" s="21">
        <v>2915</v>
      </c>
      <c r="J25" s="21">
        <v>949</v>
      </c>
      <c r="K25" s="21">
        <v>127</v>
      </c>
      <c r="L25" s="21">
        <v>4</v>
      </c>
      <c r="M25" s="82" t="s">
        <v>228</v>
      </c>
      <c r="N25" s="82" t="s">
        <v>228</v>
      </c>
    </row>
    <row r="26" spans="2:14" x14ac:dyDescent="0.2">
      <c r="B26" s="103"/>
      <c r="C26" s="35"/>
      <c r="D26" s="20"/>
      <c r="E26" s="82"/>
      <c r="F26" s="21"/>
      <c r="G26" s="21"/>
      <c r="H26" s="21"/>
      <c r="I26" s="21"/>
      <c r="J26" s="21"/>
      <c r="K26" s="21"/>
      <c r="L26" s="21"/>
      <c r="M26" s="82"/>
      <c r="N26" s="82"/>
    </row>
    <row r="27" spans="2:14" x14ac:dyDescent="0.2">
      <c r="B27" s="103" t="s">
        <v>165</v>
      </c>
      <c r="C27" s="35"/>
      <c r="D27" s="24">
        <v>7930</v>
      </c>
      <c r="E27" s="44">
        <v>2</v>
      </c>
      <c r="F27" s="21">
        <v>138</v>
      </c>
      <c r="G27" s="21">
        <v>1105</v>
      </c>
      <c r="H27" s="21">
        <v>2553</v>
      </c>
      <c r="I27" s="21">
        <v>2895</v>
      </c>
      <c r="J27" s="21">
        <v>1107</v>
      </c>
      <c r="K27" s="21">
        <v>126</v>
      </c>
      <c r="L27" s="21">
        <v>4</v>
      </c>
      <c r="M27" s="82" t="s">
        <v>228</v>
      </c>
      <c r="N27" s="82" t="s">
        <v>228</v>
      </c>
    </row>
    <row r="28" spans="2:14" x14ac:dyDescent="0.2">
      <c r="B28" s="103" t="s">
        <v>175</v>
      </c>
      <c r="C28" s="128"/>
      <c r="D28" s="20">
        <v>7689</v>
      </c>
      <c r="E28" s="46">
        <v>1</v>
      </c>
      <c r="F28" s="24">
        <v>138</v>
      </c>
      <c r="G28" s="24">
        <v>1065</v>
      </c>
      <c r="H28" s="24">
        <v>2446</v>
      </c>
      <c r="I28" s="24">
        <v>2715</v>
      </c>
      <c r="J28" s="24">
        <v>1180</v>
      </c>
      <c r="K28" s="24">
        <v>141</v>
      </c>
      <c r="L28" s="24">
        <v>3</v>
      </c>
      <c r="M28" s="82" t="s">
        <v>228</v>
      </c>
      <c r="N28" s="82" t="s">
        <v>228</v>
      </c>
    </row>
    <row r="29" spans="2:14" x14ac:dyDescent="0.2">
      <c r="B29" s="103" t="s">
        <v>177</v>
      </c>
      <c r="C29" s="51"/>
      <c r="D29" s="20">
        <v>7866</v>
      </c>
      <c r="E29" s="82" t="s">
        <v>228</v>
      </c>
      <c r="F29" s="24">
        <v>167</v>
      </c>
      <c r="G29" s="24">
        <v>1042</v>
      </c>
      <c r="H29" s="24">
        <v>2416</v>
      </c>
      <c r="I29" s="24">
        <v>2790</v>
      </c>
      <c r="J29" s="24">
        <v>1270</v>
      </c>
      <c r="K29" s="24">
        <v>179</v>
      </c>
      <c r="L29" s="24">
        <v>2</v>
      </c>
      <c r="M29" s="82" t="s">
        <v>228</v>
      </c>
      <c r="N29" s="82" t="s">
        <v>228</v>
      </c>
    </row>
    <row r="30" spans="2:14" x14ac:dyDescent="0.2">
      <c r="B30" s="103" t="s">
        <v>179</v>
      </c>
      <c r="C30" s="51"/>
      <c r="D30" s="17">
        <v>7516</v>
      </c>
      <c r="E30" s="82" t="s">
        <v>228</v>
      </c>
      <c r="F30" s="24">
        <v>127</v>
      </c>
      <c r="G30" s="24">
        <v>1015</v>
      </c>
      <c r="H30" s="24">
        <v>2309</v>
      </c>
      <c r="I30" s="24">
        <v>2566</v>
      </c>
      <c r="J30" s="24">
        <v>1295</v>
      </c>
      <c r="K30" s="24">
        <v>200</v>
      </c>
      <c r="L30" s="24">
        <v>4</v>
      </c>
      <c r="M30" s="82" t="s">
        <v>228</v>
      </c>
      <c r="N30" s="82" t="s">
        <v>228</v>
      </c>
    </row>
    <row r="31" spans="2:14" x14ac:dyDescent="0.2">
      <c r="B31" s="103" t="s">
        <v>181</v>
      </c>
      <c r="C31" s="51"/>
      <c r="D31" s="17">
        <v>7587</v>
      </c>
      <c r="E31" s="46">
        <v>1</v>
      </c>
      <c r="F31" s="24">
        <v>126</v>
      </c>
      <c r="G31" s="24">
        <v>1027</v>
      </c>
      <c r="H31" s="24">
        <v>2299</v>
      </c>
      <c r="I31" s="24">
        <v>2481</v>
      </c>
      <c r="J31" s="24">
        <v>1436</v>
      </c>
      <c r="K31" s="24">
        <v>211</v>
      </c>
      <c r="L31" s="24">
        <v>6</v>
      </c>
      <c r="M31" s="82" t="s">
        <v>228</v>
      </c>
      <c r="N31" s="82" t="s">
        <v>228</v>
      </c>
    </row>
    <row r="32" spans="2:14" x14ac:dyDescent="0.2">
      <c r="B32" s="103"/>
      <c r="C32" s="51"/>
      <c r="D32" s="17"/>
      <c r="E32" s="46"/>
      <c r="F32" s="24"/>
      <c r="G32" s="24"/>
      <c r="H32" s="24"/>
      <c r="I32" s="24"/>
      <c r="J32" s="24"/>
      <c r="K32" s="24"/>
      <c r="L32" s="24"/>
      <c r="M32" s="82"/>
      <c r="N32" s="82"/>
    </row>
    <row r="33" spans="1:14" x14ac:dyDescent="0.2">
      <c r="B33" s="103" t="s">
        <v>183</v>
      </c>
      <c r="C33" s="51"/>
      <c r="D33" s="17">
        <v>7460</v>
      </c>
      <c r="E33" s="82" t="s">
        <v>228</v>
      </c>
      <c r="F33" s="24">
        <v>107</v>
      </c>
      <c r="G33" s="24">
        <v>994</v>
      </c>
      <c r="H33" s="24">
        <v>2271</v>
      </c>
      <c r="I33" s="24">
        <v>2492</v>
      </c>
      <c r="J33" s="24">
        <v>1355</v>
      </c>
      <c r="K33" s="24">
        <v>234</v>
      </c>
      <c r="L33" s="24">
        <v>5</v>
      </c>
      <c r="M33" s="44">
        <v>2</v>
      </c>
      <c r="N33" s="82" t="s">
        <v>228</v>
      </c>
    </row>
    <row r="34" spans="1:14" x14ac:dyDescent="0.2">
      <c r="B34" s="103" t="s">
        <v>203</v>
      </c>
      <c r="C34" s="51"/>
      <c r="D34" s="17">
        <v>7424</v>
      </c>
      <c r="E34" s="82">
        <v>0</v>
      </c>
      <c r="F34" s="24">
        <v>135</v>
      </c>
      <c r="G34" s="24">
        <v>874</v>
      </c>
      <c r="H34" s="24">
        <v>2278</v>
      </c>
      <c r="I34" s="24">
        <v>2431</v>
      </c>
      <c r="J34" s="24">
        <v>1442</v>
      </c>
      <c r="K34" s="24">
        <v>255</v>
      </c>
      <c r="L34" s="24">
        <v>9</v>
      </c>
      <c r="M34" s="82">
        <v>0</v>
      </c>
      <c r="N34" s="82">
        <v>0</v>
      </c>
    </row>
    <row r="35" spans="1:14" x14ac:dyDescent="0.2">
      <c r="B35" s="103" t="s">
        <v>206</v>
      </c>
      <c r="C35" s="51"/>
      <c r="D35" s="17">
        <v>7122</v>
      </c>
      <c r="E35" s="82">
        <v>1</v>
      </c>
      <c r="F35" s="24">
        <v>139</v>
      </c>
      <c r="G35" s="24">
        <v>778</v>
      </c>
      <c r="H35" s="24">
        <v>2165</v>
      </c>
      <c r="I35" s="24">
        <v>2386</v>
      </c>
      <c r="J35" s="24">
        <v>1384</v>
      </c>
      <c r="K35" s="24">
        <v>266</v>
      </c>
      <c r="L35" s="24">
        <v>3</v>
      </c>
      <c r="M35" s="82">
        <v>0</v>
      </c>
      <c r="N35" s="82">
        <v>0</v>
      </c>
    </row>
    <row r="36" spans="1:14" x14ac:dyDescent="0.2">
      <c r="B36" s="103" t="s">
        <v>230</v>
      </c>
      <c r="C36" s="51"/>
      <c r="D36" s="17">
        <v>7140</v>
      </c>
      <c r="E36" s="82">
        <v>1</v>
      </c>
      <c r="F36" s="24">
        <v>140</v>
      </c>
      <c r="G36" s="24">
        <v>796</v>
      </c>
      <c r="H36" s="24">
        <v>2109</v>
      </c>
      <c r="I36" s="24">
        <v>2409</v>
      </c>
      <c r="J36" s="24">
        <v>1381</v>
      </c>
      <c r="K36" s="24">
        <v>295</v>
      </c>
      <c r="L36" s="24">
        <v>6</v>
      </c>
      <c r="M36" s="44">
        <v>3</v>
      </c>
      <c r="N36" s="82">
        <v>0</v>
      </c>
    </row>
    <row r="37" spans="1:14" x14ac:dyDescent="0.2">
      <c r="B37" s="103"/>
      <c r="C37" s="51"/>
      <c r="D37" s="17"/>
      <c r="E37" s="46"/>
      <c r="F37" s="24"/>
      <c r="G37" s="24"/>
      <c r="H37" s="24"/>
      <c r="I37" s="24"/>
      <c r="J37" s="24"/>
      <c r="K37" s="24"/>
      <c r="L37" s="24"/>
      <c r="M37" s="44"/>
      <c r="N37" s="44"/>
    </row>
    <row r="38" spans="1:14" x14ac:dyDescent="0.2">
      <c r="C38" s="66" t="s">
        <v>231</v>
      </c>
      <c r="D38" s="45">
        <v>3278</v>
      </c>
      <c r="E38" s="82">
        <v>1</v>
      </c>
      <c r="F38" s="25">
        <v>128</v>
      </c>
      <c r="G38" s="25">
        <v>547</v>
      </c>
      <c r="H38" s="25">
        <v>1098</v>
      </c>
      <c r="I38" s="25">
        <v>896</v>
      </c>
      <c r="J38" s="25">
        <v>485</v>
      </c>
      <c r="K38" s="25">
        <v>115</v>
      </c>
      <c r="L38" s="31">
        <v>6</v>
      </c>
      <c r="M38" s="31">
        <v>2</v>
      </c>
      <c r="N38" s="82">
        <v>0</v>
      </c>
    </row>
    <row r="39" spans="1:14" x14ac:dyDescent="0.2">
      <c r="C39" s="66" t="s">
        <v>232</v>
      </c>
      <c r="D39" s="45">
        <v>2594</v>
      </c>
      <c r="E39" s="82">
        <v>0</v>
      </c>
      <c r="F39" s="25">
        <v>12</v>
      </c>
      <c r="G39" s="25">
        <v>206</v>
      </c>
      <c r="H39" s="25">
        <v>756</v>
      </c>
      <c r="I39" s="25">
        <v>981</v>
      </c>
      <c r="J39" s="25">
        <v>528</v>
      </c>
      <c r="K39" s="25">
        <v>110</v>
      </c>
      <c r="L39" s="82">
        <v>0</v>
      </c>
      <c r="M39" s="31">
        <v>1</v>
      </c>
      <c r="N39" s="82">
        <v>0</v>
      </c>
    </row>
    <row r="40" spans="1:14" x14ac:dyDescent="0.2">
      <c r="C40" s="8" t="s">
        <v>233</v>
      </c>
      <c r="D40" s="45">
        <v>1006</v>
      </c>
      <c r="E40" s="82">
        <v>0</v>
      </c>
      <c r="F40" s="82">
        <v>0</v>
      </c>
      <c r="G40" s="25">
        <v>42</v>
      </c>
      <c r="H40" s="25">
        <v>208</v>
      </c>
      <c r="I40" s="25">
        <v>444</v>
      </c>
      <c r="J40" s="25">
        <v>268</v>
      </c>
      <c r="K40" s="25">
        <v>44</v>
      </c>
      <c r="L40" s="82">
        <v>0</v>
      </c>
      <c r="M40" s="82">
        <v>0</v>
      </c>
      <c r="N40" s="82">
        <v>0</v>
      </c>
    </row>
    <row r="41" spans="1:14" x14ac:dyDescent="0.2">
      <c r="C41" s="8" t="s">
        <v>234</v>
      </c>
      <c r="D41" s="45">
        <v>211</v>
      </c>
      <c r="E41" s="82">
        <v>0</v>
      </c>
      <c r="F41" s="82">
        <v>0</v>
      </c>
      <c r="G41" s="82">
        <v>0</v>
      </c>
      <c r="H41" s="25">
        <v>43</v>
      </c>
      <c r="I41" s="25">
        <v>71</v>
      </c>
      <c r="J41" s="25">
        <v>81</v>
      </c>
      <c r="K41" s="25">
        <v>16</v>
      </c>
      <c r="L41" s="82">
        <v>0</v>
      </c>
      <c r="M41" s="82">
        <v>0</v>
      </c>
      <c r="N41" s="82">
        <v>0</v>
      </c>
    </row>
    <row r="42" spans="1:14" x14ac:dyDescent="0.2">
      <c r="C42" s="8" t="s">
        <v>41</v>
      </c>
      <c r="D42" s="45">
        <v>51</v>
      </c>
      <c r="E42" s="82">
        <v>0</v>
      </c>
      <c r="F42" s="82">
        <v>0</v>
      </c>
      <c r="G42" s="82">
        <v>1</v>
      </c>
      <c r="H42" s="25">
        <v>4</v>
      </c>
      <c r="I42" s="25">
        <v>17</v>
      </c>
      <c r="J42" s="25">
        <v>19</v>
      </c>
      <c r="K42" s="25">
        <v>10</v>
      </c>
      <c r="L42" s="82">
        <v>0</v>
      </c>
      <c r="M42" s="82">
        <v>0</v>
      </c>
      <c r="N42" s="82">
        <v>0</v>
      </c>
    </row>
    <row r="43" spans="1:14" ht="18" thickBot="1" x14ac:dyDescent="0.2">
      <c r="B43" s="3"/>
      <c r="C43" s="3"/>
      <c r="D43" s="10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2">
      <c r="D44" s="103" t="s">
        <v>235</v>
      </c>
    </row>
    <row r="46" spans="1:14" x14ac:dyDescent="0.2">
      <c r="A46" s="103"/>
    </row>
    <row r="47" spans="1:14" ht="18" thickBot="1" x14ac:dyDescent="0.25">
      <c r="E47" s="12" t="s">
        <v>194</v>
      </c>
    </row>
    <row r="48" spans="1:14" x14ac:dyDescent="0.15">
      <c r="A48" s="11"/>
      <c r="B48" s="135" t="s">
        <v>180</v>
      </c>
      <c r="C48" s="135"/>
      <c r="D48" s="136"/>
      <c r="E48" s="139" t="s">
        <v>124</v>
      </c>
      <c r="F48" s="140"/>
      <c r="G48" s="141"/>
      <c r="H48" s="139" t="s">
        <v>125</v>
      </c>
      <c r="I48" s="140"/>
      <c r="J48" s="140"/>
      <c r="K48" s="11"/>
      <c r="L48" s="11"/>
      <c r="M48" s="11"/>
      <c r="N48" s="11"/>
    </row>
    <row r="49" spans="1:14" x14ac:dyDescent="0.15">
      <c r="A49" s="11"/>
      <c r="B49" s="137"/>
      <c r="C49" s="137"/>
      <c r="D49" s="138"/>
      <c r="E49" s="137" t="s">
        <v>128</v>
      </c>
      <c r="F49" s="137"/>
      <c r="G49" s="138"/>
      <c r="H49" s="137" t="s">
        <v>128</v>
      </c>
      <c r="I49" s="137"/>
      <c r="J49" s="137"/>
      <c r="K49" s="11"/>
      <c r="L49" s="11"/>
      <c r="M49" s="11"/>
      <c r="N49" s="11"/>
    </row>
    <row r="50" spans="1:14" x14ac:dyDescent="0.15">
      <c r="A50" s="11"/>
      <c r="B50" s="105"/>
      <c r="C50" s="105"/>
      <c r="D50" s="106"/>
      <c r="E50" s="105"/>
      <c r="F50" s="105"/>
      <c r="G50" s="106" t="s">
        <v>133</v>
      </c>
      <c r="H50" s="105"/>
      <c r="I50" s="105"/>
      <c r="J50" s="105" t="s">
        <v>133</v>
      </c>
      <c r="K50" s="11"/>
      <c r="L50" s="11"/>
      <c r="M50" s="11"/>
      <c r="N50" s="11"/>
    </row>
    <row r="51" spans="1:14" x14ac:dyDescent="0.15">
      <c r="A51" s="11"/>
      <c r="B51" s="142" t="s">
        <v>236</v>
      </c>
      <c r="C51" s="142"/>
      <c r="D51" s="143"/>
      <c r="E51" s="144">
        <v>79.069999999999993</v>
      </c>
      <c r="F51" s="142"/>
      <c r="G51" s="143"/>
      <c r="H51" s="142">
        <v>85.69</v>
      </c>
      <c r="I51" s="142"/>
      <c r="J51" s="142"/>
      <c r="K51" s="11"/>
      <c r="L51" s="11"/>
      <c r="M51" s="11"/>
      <c r="N51" s="11"/>
    </row>
    <row r="52" spans="1:14" x14ac:dyDescent="0.15">
      <c r="A52" s="11"/>
      <c r="B52" s="142" t="s">
        <v>129</v>
      </c>
      <c r="C52" s="142"/>
      <c r="D52" s="143"/>
      <c r="E52" s="144">
        <v>59.39</v>
      </c>
      <c r="F52" s="142"/>
      <c r="G52" s="143"/>
      <c r="H52" s="142">
        <v>66.239999999999995</v>
      </c>
      <c r="I52" s="142"/>
      <c r="J52" s="142"/>
      <c r="K52" s="11"/>
      <c r="L52" s="11"/>
      <c r="M52" s="11"/>
      <c r="N52" s="11"/>
    </row>
    <row r="53" spans="1:14" x14ac:dyDescent="0.15">
      <c r="A53" s="11"/>
      <c r="B53" s="142" t="s">
        <v>130</v>
      </c>
      <c r="C53" s="142"/>
      <c r="D53" s="143"/>
      <c r="E53" s="144">
        <v>40.18</v>
      </c>
      <c r="F53" s="142"/>
      <c r="G53" s="143"/>
      <c r="H53" s="142">
        <v>46.62</v>
      </c>
      <c r="I53" s="142"/>
      <c r="J53" s="142"/>
      <c r="K53" s="11"/>
      <c r="L53" s="11"/>
      <c r="M53" s="11"/>
      <c r="N53" s="11"/>
    </row>
    <row r="54" spans="1:14" x14ac:dyDescent="0.15">
      <c r="A54" s="11"/>
      <c r="B54" s="142" t="s">
        <v>131</v>
      </c>
      <c r="C54" s="142"/>
      <c r="D54" s="143"/>
      <c r="E54" s="144">
        <v>18.350000000000001</v>
      </c>
      <c r="F54" s="142"/>
      <c r="G54" s="143"/>
      <c r="H54" s="142">
        <v>23.52</v>
      </c>
      <c r="I54" s="142"/>
      <c r="J54" s="142"/>
      <c r="K54" s="11"/>
      <c r="L54" s="11"/>
      <c r="M54" s="11"/>
      <c r="N54" s="11"/>
    </row>
    <row r="55" spans="1:14" x14ac:dyDescent="0.15">
      <c r="A55" s="11"/>
      <c r="B55" s="142" t="s">
        <v>132</v>
      </c>
      <c r="C55" s="142"/>
      <c r="D55" s="143"/>
      <c r="E55" s="144">
        <v>11.11</v>
      </c>
      <c r="F55" s="142"/>
      <c r="G55" s="143"/>
      <c r="H55" s="144">
        <v>15.02</v>
      </c>
      <c r="I55" s="142"/>
      <c r="J55" s="142"/>
      <c r="K55" s="11"/>
      <c r="L55" s="11"/>
      <c r="M55" s="11"/>
      <c r="N55" s="11"/>
    </row>
    <row r="56" spans="1:14" ht="18" thickBot="1" x14ac:dyDescent="0.2">
      <c r="A56" s="11"/>
      <c r="B56" s="3"/>
      <c r="C56" s="3"/>
      <c r="D56" s="43"/>
      <c r="E56" s="3"/>
      <c r="F56" s="3"/>
      <c r="G56" s="43"/>
      <c r="H56" s="3"/>
      <c r="I56" s="3"/>
      <c r="J56" s="3"/>
      <c r="K56" s="11"/>
      <c r="L56" s="11"/>
      <c r="M56" s="11"/>
      <c r="N56" s="11"/>
    </row>
    <row r="57" spans="1:14" x14ac:dyDescent="0.2">
      <c r="E57" s="103" t="s">
        <v>164</v>
      </c>
    </row>
  </sheetData>
  <mergeCells count="21">
    <mergeCell ref="B55:D55"/>
    <mergeCell ref="E55:G55"/>
    <mergeCell ref="H55:J55"/>
    <mergeCell ref="B53:D53"/>
    <mergeCell ref="E53:G53"/>
    <mergeCell ref="H53:J53"/>
    <mergeCell ref="B54:D54"/>
    <mergeCell ref="E54:G54"/>
    <mergeCell ref="H54:J54"/>
    <mergeCell ref="B51:D51"/>
    <mergeCell ref="E51:G51"/>
    <mergeCell ref="H51:J51"/>
    <mergeCell ref="B52:D52"/>
    <mergeCell ref="E52:G52"/>
    <mergeCell ref="H52:J52"/>
    <mergeCell ref="B6:N6"/>
    <mergeCell ref="B48:D49"/>
    <mergeCell ref="E48:G48"/>
    <mergeCell ref="H48:J48"/>
    <mergeCell ref="E49:G49"/>
    <mergeCell ref="H49:J49"/>
  </mergeCells>
  <phoneticPr fontId="2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B08A</vt:lpstr>
      <vt:lpstr>B08A続き</vt:lpstr>
      <vt:lpstr>B08B</vt:lpstr>
      <vt:lpstr>B08B続き</vt:lpstr>
      <vt:lpstr>B08C-B08D</vt:lpstr>
      <vt:lpstr>B08A!Print_Area</vt:lpstr>
      <vt:lpstr>B08A続き!Print_Area</vt:lpstr>
      <vt:lpstr>B08B!Print_Area</vt:lpstr>
      <vt:lpstr>B08B続き!Print_Area</vt:lpstr>
      <vt:lpstr>'B08C-B08D'!Print_Area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Wakayama Prefecture</cp:lastModifiedBy>
  <cp:lastPrinted>2016-11-09T08:02:34Z</cp:lastPrinted>
  <dcterms:created xsi:type="dcterms:W3CDTF">2006-04-24T05:17:06Z</dcterms:created>
  <dcterms:modified xsi:type="dcterms:W3CDTF">2017-01-17T02:29:22Z</dcterms:modified>
</cp:coreProperties>
</file>